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428" documentId="120_S{118792C3-22EF-5104-A093-F22BFE3913F3}" xr6:coauthVersionLast="47" xr6:coauthVersionMax="47" xr10:uidLastSave="{9BB3BDB9-B62E-49BF-AA25-132E0F2095A9}"/>
  <bookViews>
    <workbookView xWindow="-60" yWindow="-60" windowWidth="15480" windowHeight="11640" firstSheet="3" activeTab="2" xr2:uid="{00000000-000D-0000-FFFF-FFFF00000000}"/>
  </bookViews>
  <sheets>
    <sheet name="BASE_MAPA" sheetId="7" r:id="rId1"/>
    <sheet name="BS_ATIVO" sheetId="8" r:id="rId2"/>
    <sheet name="SP_NORTE" sheetId="1" r:id="rId3"/>
    <sheet name="Maquinista" sheetId="13" r:id="rId4"/>
    <sheet name="Diesel" sheetId="14" r:id="rId5"/>
    <sheet name="SELEÇÕES" sheetId="9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8" i="1" l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L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34" i="1"/>
  <c r="C34" i="1"/>
  <c r="G34" i="1"/>
  <c r="M34" i="1" a="1"/>
  <c r="M34" i="1"/>
  <c r="K31" i="15" s="1"/>
  <c r="N34" i="1" a="1"/>
  <c r="N34" i="1"/>
  <c r="L31" i="15" s="1"/>
  <c r="R34" i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AL34" i="1"/>
  <c r="AM34" i="1"/>
  <c r="AN34" i="1"/>
  <c r="AO34" i="1"/>
  <c r="AP34" i="1"/>
  <c r="AQ34" i="1"/>
  <c r="AY34" i="1"/>
  <c r="BB34" i="1"/>
  <c r="BC34" i="1" a="1"/>
  <c r="BC34" i="1"/>
  <c r="BD34" i="1" a="1"/>
  <c r="BD34" i="1"/>
  <c r="BE34" i="1" a="1"/>
  <c r="BE34" i="1"/>
  <c r="BF34" i="1"/>
  <c r="BR34" i="1"/>
  <c r="BS34" i="1"/>
  <c r="A36" i="1"/>
  <c r="C36" i="1"/>
  <c r="G36" i="1"/>
  <c r="M36" i="1" a="1"/>
  <c r="M36" i="1"/>
  <c r="K33" i="15" s="1"/>
  <c r="N36" i="1" a="1"/>
  <c r="N36" i="1"/>
  <c r="L33" i="15" s="1"/>
  <c r="R36" i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N45" i="1" a="1"/>
  <c r="N45" i="1" s="1"/>
  <c r="L42" i="15" s="1"/>
  <c r="M45" i="1" a="1"/>
  <c r="M45" i="1" s="1"/>
  <c r="K42" i="15" s="1"/>
  <c r="N35" i="1" a="1"/>
  <c r="N35" i="1" s="1"/>
  <c r="L32" i="15" s="1"/>
  <c r="M35" i="1" a="1"/>
  <c r="M35" i="1" s="1"/>
  <c r="K32" i="15" s="1"/>
  <c r="A35" i="1"/>
  <c r="C35" i="1"/>
  <c r="G35" i="1"/>
  <c r="R35" i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40" i="1"/>
  <c r="C40" i="1"/>
  <c r="G40" i="1"/>
  <c r="R40" i="1"/>
  <c r="S40" i="1" a="1"/>
  <c r="S40" i="1"/>
  <c r="D37" i="15" s="1"/>
  <c r="T40" i="1" a="1"/>
  <c r="T40" i="1"/>
  <c r="E37" i="15" s="1"/>
  <c r="U40" i="1" a="1"/>
  <c r="U40" i="1"/>
  <c r="AI40" i="1"/>
  <c r="AJ40" i="1"/>
  <c r="AK40" i="1"/>
  <c r="AL40" i="1"/>
  <c r="AM40" i="1"/>
  <c r="AN40" i="1"/>
  <c r="AO40" i="1"/>
  <c r="AP40" i="1"/>
  <c r="AQ40" i="1"/>
  <c r="AY40" i="1"/>
  <c r="BB40" i="1"/>
  <c r="BC40" i="1" a="1"/>
  <c r="BC40" i="1"/>
  <c r="BD40" i="1" a="1"/>
  <c r="BD40" i="1"/>
  <c r="BE40" i="1" a="1"/>
  <c r="BE40" i="1"/>
  <c r="BF40" i="1"/>
  <c r="BR40" i="1"/>
  <c r="BS40" i="1"/>
  <c r="A41" i="1"/>
  <c r="C41" i="1"/>
  <c r="G41" i="1"/>
  <c r="M41" i="1" a="1"/>
  <c r="M41" i="1"/>
  <c r="K38" i="15" s="1"/>
  <c r="R41" i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K39" i="15" s="1"/>
  <c r="R42" i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N39" i="1" a="1"/>
  <c r="N39" i="1" s="1"/>
  <c r="L36" i="15" s="1"/>
  <c r="M39" i="1" a="1"/>
  <c r="M39" i="1" s="1"/>
  <c r="K36" i="15" s="1"/>
  <c r="M32" i="1" a="1"/>
  <c r="M32" i="1" s="1"/>
  <c r="K29" i="15" s="1"/>
  <c r="N44" i="1" a="1"/>
  <c r="N44" i="1" s="1"/>
  <c r="L41" i="15" s="1"/>
  <c r="M44" i="1" a="1"/>
  <c r="M44" i="1" s="1"/>
  <c r="K41" i="15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21" i="1"/>
  <c r="C21" i="1"/>
  <c r="G21" i="1"/>
  <c r="M21" i="1" a="1"/>
  <c r="M21" i="1"/>
  <c r="K18" i="15" s="1"/>
  <c r="N21" i="1" a="1"/>
  <c r="N21" i="1"/>
  <c r="L18" i="15" s="1"/>
  <c r="R21" i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K26" i="15" s="1"/>
  <c r="A22" i="1"/>
  <c r="C22" i="1"/>
  <c r="G22" i="1"/>
  <c r="R22" i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K25" i="15" s="1"/>
  <c r="M26" i="1" a="1"/>
  <c r="M26" i="1" s="1"/>
  <c r="K23" i="15" s="1"/>
  <c r="M25" i="1" a="1"/>
  <c r="M25" i="1" s="1"/>
  <c r="K22" i="15" s="1"/>
  <c r="M24" i="1" a="1"/>
  <c r="M24" i="1" s="1"/>
  <c r="K21" i="15" s="1"/>
  <c r="N23" i="1" a="1"/>
  <c r="N23" i="1" s="1"/>
  <c r="L20" i="15" s="1"/>
  <c r="M23" i="1" a="1"/>
  <c r="M23" i="1" s="1"/>
  <c r="K20" i="15" s="1"/>
  <c r="N20" i="1" a="1"/>
  <c r="N20" i="1" s="1"/>
  <c r="L17" i="15" s="1"/>
  <c r="M20" i="1" a="1"/>
  <c r="M20" i="1" s="1"/>
  <c r="K17" i="15" s="1"/>
  <c r="N18" i="1" a="1"/>
  <c r="N18" i="1" s="1"/>
  <c r="L15" i="15" s="1"/>
  <c r="M18" i="1" a="1"/>
  <c r="M18" i="1" s="1"/>
  <c r="K15" i="15" s="1"/>
  <c r="N17" i="1" a="1"/>
  <c r="N17" i="1" s="1"/>
  <c r="L14" i="15" s="1"/>
  <c r="M17" i="1" a="1"/>
  <c r="M17" i="1" s="1"/>
  <c r="K14" i="15" s="1"/>
  <c r="M13" i="1" a="1"/>
  <c r="M13" i="1" s="1"/>
  <c r="K10" i="15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AY8" i="1"/>
  <c r="BB8" i="1"/>
  <c r="BC8" i="1" a="1"/>
  <c r="BC8" i="1"/>
  <c r="BD8" i="1" a="1"/>
  <c r="BD8" i="1"/>
  <c r="BE8" i="1" a="1"/>
  <c r="BE8" i="1"/>
  <c r="BR8" i="1"/>
  <c r="BS8" i="1"/>
  <c r="A9" i="1"/>
  <c r="C9" i="1"/>
  <c r="G9" i="1"/>
  <c r="R9" i="1"/>
  <c r="R6" i="15" s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A10" i="1"/>
  <c r="C10" i="1"/>
  <c r="G10" i="1"/>
  <c r="R10" i="1"/>
  <c r="R7" i="15" s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A14" i="1"/>
  <c r="C14" i="1"/>
  <c r="G14" i="1"/>
  <c r="M14" i="1" a="1"/>
  <c r="M14" i="1"/>
  <c r="K11" i="15" s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A15" i="1"/>
  <c r="C15" i="1"/>
  <c r="G15" i="1"/>
  <c r="M15" i="1" a="1"/>
  <c r="M15" i="1"/>
  <c r="K12" i="15" s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A16" i="1"/>
  <c r="C16" i="1"/>
  <c r="G16" i="1"/>
  <c r="R16" i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A17" i="1"/>
  <c r="C17" i="1"/>
  <c r="G17" i="1"/>
  <c r="R17" i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A18" i="1"/>
  <c r="C18" i="1"/>
  <c r="G18" i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R18" i="1"/>
  <c r="BS18" i="1"/>
  <c r="A19" i="1"/>
  <c r="C19" i="1"/>
  <c r="G19" i="1"/>
  <c r="R19" i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A20" i="1"/>
  <c r="C20" i="1"/>
  <c r="G20" i="1"/>
  <c r="R20" i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AL20" i="1"/>
  <c r="AM20" i="1"/>
  <c r="AN20" i="1"/>
  <c r="AO20" i="1"/>
  <c r="AP20" i="1"/>
  <c r="AQ20" i="1"/>
  <c r="AY20" i="1"/>
  <c r="BB20" i="1"/>
  <c r="BC20" i="1" a="1"/>
  <c r="BC20" i="1"/>
  <c r="BD20" i="1" a="1"/>
  <c r="BD20" i="1"/>
  <c r="BE20" i="1" a="1"/>
  <c r="BE20" i="1"/>
  <c r="BR20" i="1"/>
  <c r="BS20" i="1"/>
  <c r="K22" i="10"/>
  <c r="M22" i="10"/>
  <c r="A23" i="1"/>
  <c r="C23" i="1"/>
  <c r="G23" i="1"/>
  <c r="R23" i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AL23" i="1"/>
  <c r="AM23" i="1"/>
  <c r="AN23" i="1"/>
  <c r="AO23" i="1"/>
  <c r="AP23" i="1"/>
  <c r="AQ23" i="1"/>
  <c r="AY23" i="1"/>
  <c r="BB23" i="1"/>
  <c r="BC23" i="1" a="1"/>
  <c r="BC23" i="1"/>
  <c r="BD23" i="1" a="1"/>
  <c r="BD23" i="1"/>
  <c r="BE23" i="1" a="1"/>
  <c r="BE23" i="1"/>
  <c r="BR23" i="1"/>
  <c r="BS23" i="1"/>
  <c r="A24" i="1"/>
  <c r="C24" i="1"/>
  <c r="G24" i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AL24" i="1"/>
  <c r="AM24" i="1"/>
  <c r="AN24" i="1"/>
  <c r="AO24" i="1"/>
  <c r="AP24" i="1"/>
  <c r="AQ24" i="1"/>
  <c r="AY24" i="1"/>
  <c r="BB24" i="1"/>
  <c r="BC24" i="1" a="1"/>
  <c r="BC24" i="1"/>
  <c r="BD24" i="1" a="1"/>
  <c r="BD24" i="1"/>
  <c r="BE24" i="1" a="1"/>
  <c r="BE24" i="1"/>
  <c r="BR24" i="1"/>
  <c r="BS24" i="1"/>
  <c r="A25" i="1"/>
  <c r="C25" i="1"/>
  <c r="G25" i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5" i="10" s="1"/>
  <c r="AL25" i="1"/>
  <c r="AM25" i="1"/>
  <c r="AN25" i="1"/>
  <c r="AO25" i="1"/>
  <c r="AP25" i="1"/>
  <c r="M25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A26" i="1"/>
  <c r="C26" i="1"/>
  <c r="G26" i="1"/>
  <c r="R26" i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A27" i="1"/>
  <c r="C27" i="1"/>
  <c r="G27" i="1"/>
  <c r="R27" i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A28" i="1"/>
  <c r="C28" i="1"/>
  <c r="G28" i="1"/>
  <c r="R28" i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K28" i="10" s="1"/>
  <c r="AL28" i="1"/>
  <c r="AM28" i="1"/>
  <c r="AN28" i="1"/>
  <c r="AO28" i="1"/>
  <c r="AP28" i="1"/>
  <c r="M28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A29" i="1"/>
  <c r="C29" i="1"/>
  <c r="G29" i="1"/>
  <c r="R29" i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A30" i="1"/>
  <c r="C30" i="1"/>
  <c r="G30" i="1"/>
  <c r="M30" i="1" a="1"/>
  <c r="M30" i="1"/>
  <c r="K27" i="15" s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A32" i="1"/>
  <c r="C32" i="1"/>
  <c r="G32" i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A33" i="1"/>
  <c r="C33" i="1"/>
  <c r="G33" i="1"/>
  <c r="R33" i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AY33" i="1"/>
  <c r="BB33" i="1"/>
  <c r="BC33" i="1" a="1"/>
  <c r="BC33" i="1"/>
  <c r="BD33" i="1" a="1"/>
  <c r="BD33" i="1"/>
  <c r="BE33" i="1" a="1"/>
  <c r="BE33" i="1"/>
  <c r="BR33" i="1"/>
  <c r="BS33" i="1"/>
  <c r="A37" i="1"/>
  <c r="C37" i="1"/>
  <c r="G37" i="1"/>
  <c r="M37" i="1" a="1"/>
  <c r="M37" i="1"/>
  <c r="K34" i="15" s="1"/>
  <c r="N37" i="1" a="1"/>
  <c r="N37" i="1"/>
  <c r="L34" i="15" s="1"/>
  <c r="R37" i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K34" i="10" s="1"/>
  <c r="AL37" i="1"/>
  <c r="AM37" i="1"/>
  <c r="AN37" i="1"/>
  <c r="AO37" i="1"/>
  <c r="AP37" i="1"/>
  <c r="M34" i="10" s="1"/>
  <c r="AQ37" i="1"/>
  <c r="AY37" i="1"/>
  <c r="BB37" i="1"/>
  <c r="BC37" i="1" a="1"/>
  <c r="BC37" i="1"/>
  <c r="BD37" i="1" a="1"/>
  <c r="BD37" i="1"/>
  <c r="BE37" i="1" a="1"/>
  <c r="BE37" i="1"/>
  <c r="BR37" i="1"/>
  <c r="BS37" i="1"/>
  <c r="A38" i="1"/>
  <c r="C38" i="1"/>
  <c r="G38" i="1"/>
  <c r="R38" i="1"/>
  <c r="S38" i="1" a="1"/>
  <c r="S38" i="1"/>
  <c r="D35" i="15" s="1"/>
  <c r="T38" i="1" a="1"/>
  <c r="T38" i="1"/>
  <c r="E35" i="15" s="1"/>
  <c r="U38" i="1" a="1"/>
  <c r="U38" i="1"/>
  <c r="AI38" i="1"/>
  <c r="AJ38" i="1"/>
  <c r="AK38" i="1"/>
  <c r="K35" i="10" s="1"/>
  <c r="AL38" i="1"/>
  <c r="AM38" i="1"/>
  <c r="AN38" i="1"/>
  <c r="AO38" i="1"/>
  <c r="AP38" i="1"/>
  <c r="M35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A39" i="1"/>
  <c r="C39" i="1"/>
  <c r="G39" i="1"/>
  <c r="R39" i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K36" i="10" s="1"/>
  <c r="AL39" i="1"/>
  <c r="AM39" i="1"/>
  <c r="AN39" i="1"/>
  <c r="AO39" i="1"/>
  <c r="AP39" i="1"/>
  <c r="M36" i="10" s="1"/>
  <c r="AQ39" i="1"/>
  <c r="AY39" i="1"/>
  <c r="BB39" i="1"/>
  <c r="BC39" i="1" a="1"/>
  <c r="BC39" i="1"/>
  <c r="BD39" i="1" a="1"/>
  <c r="BD39" i="1"/>
  <c r="BE39" i="1" a="1"/>
  <c r="BE39" i="1"/>
  <c r="BR39" i="1"/>
  <c r="BS39" i="1"/>
  <c r="A43" i="1"/>
  <c r="C43" i="1"/>
  <c r="G43" i="1"/>
  <c r="R43" i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K37" i="10" s="1"/>
  <c r="AL43" i="1"/>
  <c r="AM43" i="1"/>
  <c r="AN43" i="1"/>
  <c r="AO43" i="1"/>
  <c r="AP43" i="1"/>
  <c r="M37" i="10" s="1"/>
  <c r="AQ43" i="1"/>
  <c r="AY43" i="1"/>
  <c r="BB43" i="1"/>
  <c r="BC43" i="1" a="1"/>
  <c r="BC43" i="1"/>
  <c r="BD43" i="1" a="1"/>
  <c r="BD43" i="1"/>
  <c r="BE43" i="1" a="1"/>
  <c r="BE43" i="1"/>
  <c r="BR43" i="1"/>
  <c r="BS43" i="1"/>
  <c r="A44" i="1"/>
  <c r="C44" i="1"/>
  <c r="G44" i="1"/>
  <c r="R44" i="1"/>
  <c r="S44" i="1" a="1"/>
  <c r="S44" i="1"/>
  <c r="D41" i="15" s="1"/>
  <c r="T44" i="1" a="1"/>
  <c r="T44" i="1"/>
  <c r="E41" i="15" s="1"/>
  <c r="U44" i="1" a="1"/>
  <c r="U44" i="1"/>
  <c r="AI44" i="1"/>
  <c r="AJ44" i="1"/>
  <c r="AK44" i="1"/>
  <c r="K38" i="10" s="1"/>
  <c r="AL44" i="1"/>
  <c r="AM44" i="1"/>
  <c r="AN44" i="1"/>
  <c r="AO44" i="1"/>
  <c r="AP44" i="1"/>
  <c r="M38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A45" i="1"/>
  <c r="C45" i="1"/>
  <c r="G45" i="1"/>
  <c r="R45" i="1"/>
  <c r="S45" i="1" a="1"/>
  <c r="S45" i="1"/>
  <c r="D42" i="15" s="1"/>
  <c r="T45" i="1" a="1"/>
  <c r="T45" i="1"/>
  <c r="E42" i="15" s="1"/>
  <c r="U45" i="1" a="1"/>
  <c r="U45" i="1"/>
  <c r="AI45" i="1"/>
  <c r="AJ45" i="1"/>
  <c r="AK45" i="1"/>
  <c r="K39" i="10" s="1"/>
  <c r="AL45" i="1"/>
  <c r="AM45" i="1"/>
  <c r="AN45" i="1"/>
  <c r="AO45" i="1"/>
  <c r="AP45" i="1"/>
  <c r="M39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A46" i="1"/>
  <c r="C46" i="1"/>
  <c r="G46" i="1"/>
  <c r="M46" i="1" a="1"/>
  <c r="M46" i="1"/>
  <c r="K43" i="15" s="1"/>
  <c r="N46" i="1" a="1"/>
  <c r="N46" i="1"/>
  <c r="L43" i="15" s="1"/>
  <c r="R46" i="1"/>
  <c r="S46" i="1" a="1"/>
  <c r="S46" i="1"/>
  <c r="D43" i="15" s="1"/>
  <c r="T46" i="1" a="1"/>
  <c r="T46" i="1"/>
  <c r="E43" i="15" s="1"/>
  <c r="U46" i="1" a="1"/>
  <c r="U46" i="1"/>
  <c r="AI46" i="1"/>
  <c r="AJ46" i="1"/>
  <c r="AK46" i="1"/>
  <c r="K40" i="10" s="1"/>
  <c r="AL46" i="1"/>
  <c r="AM46" i="1"/>
  <c r="AN46" i="1"/>
  <c r="AO46" i="1"/>
  <c r="AP46" i="1"/>
  <c r="M40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A47" i="1"/>
  <c r="C47" i="1"/>
  <c r="G47" i="1"/>
  <c r="M47" i="1" a="1"/>
  <c r="M47" i="1"/>
  <c r="K44" i="15" s="1"/>
  <c r="N47" i="1" a="1"/>
  <c r="N47" i="1"/>
  <c r="L44" i="15" s="1"/>
  <c r="R47" i="1"/>
  <c r="S47" i="1" a="1"/>
  <c r="S47" i="1"/>
  <c r="D44" i="15" s="1"/>
  <c r="T47" i="1" a="1"/>
  <c r="T47" i="1"/>
  <c r="E44" i="15" s="1"/>
  <c r="U47" i="1" a="1"/>
  <c r="U47" i="1"/>
  <c r="AI47" i="1"/>
  <c r="AJ47" i="1"/>
  <c r="AK47" i="1"/>
  <c r="K41" i="10" s="1"/>
  <c r="AL47" i="1"/>
  <c r="AM47" i="1"/>
  <c r="AN47" i="1"/>
  <c r="AO47" i="1"/>
  <c r="AP47" i="1"/>
  <c r="M41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A48" i="1"/>
  <c r="C48" i="1"/>
  <c r="G48" i="1"/>
  <c r="M48" i="1" a="1"/>
  <c r="M48" i="1"/>
  <c r="K45" i="15" s="1"/>
  <c r="N48" i="1" a="1"/>
  <c r="N48" i="1"/>
  <c r="L45" i="15" s="1"/>
  <c r="R48" i="1"/>
  <c r="S48" i="1" a="1"/>
  <c r="S48" i="1"/>
  <c r="D45" i="15" s="1"/>
  <c r="T48" i="1" a="1"/>
  <c r="T48" i="1"/>
  <c r="E45" i="15" s="1"/>
  <c r="U48" i="1" a="1"/>
  <c r="U48" i="1"/>
  <c r="AI48" i="1"/>
  <c r="AJ48" i="1"/>
  <c r="AK48" i="1"/>
  <c r="K42" i="10" s="1"/>
  <c r="AL48" i="1"/>
  <c r="AM48" i="1"/>
  <c r="AN48" i="1"/>
  <c r="AO48" i="1"/>
  <c r="AP48" i="1"/>
  <c r="M42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A49" i="1"/>
  <c r="C49" i="1"/>
  <c r="G49" i="1"/>
  <c r="M49" i="1" a="1"/>
  <c r="M49" i="1"/>
  <c r="K46" i="15" s="1"/>
  <c r="N49" i="1" a="1"/>
  <c r="N49" i="1"/>
  <c r="L46" i="15" s="1"/>
  <c r="R49" i="1"/>
  <c r="S49" i="1" a="1"/>
  <c r="S49" i="1"/>
  <c r="D46" i="15" s="1"/>
  <c r="T49" i="1" a="1"/>
  <c r="T49" i="1"/>
  <c r="E46" i="15" s="1"/>
  <c r="U49" i="1" a="1"/>
  <c r="U49" i="1"/>
  <c r="AI49" i="1"/>
  <c r="AJ49" i="1"/>
  <c r="AK49" i="1"/>
  <c r="K43" i="10" s="1"/>
  <c r="AL49" i="1"/>
  <c r="AM49" i="1"/>
  <c r="AN49" i="1"/>
  <c r="AO49" i="1"/>
  <c r="AP49" i="1"/>
  <c r="M43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A50" i="1"/>
  <c r="C50" i="1"/>
  <c r="G50" i="1"/>
  <c r="M50" i="1" a="1"/>
  <c r="M50" i="1"/>
  <c r="K47" i="15" s="1"/>
  <c r="N50" i="1" a="1"/>
  <c r="N50" i="1"/>
  <c r="L47" i="15" s="1"/>
  <c r="R50" i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K44" i="10" s="1"/>
  <c r="AL50" i="1"/>
  <c r="AM50" i="1"/>
  <c r="AN50" i="1"/>
  <c r="AO50" i="1"/>
  <c r="AP50" i="1"/>
  <c r="M44" i="10" s="1"/>
  <c r="AQ50" i="1"/>
  <c r="AY50" i="1"/>
  <c r="BB50" i="1"/>
  <c r="BC50" i="1" a="1"/>
  <c r="BC50" i="1"/>
  <c r="BD50" i="1" a="1"/>
  <c r="BD50" i="1"/>
  <c r="BE50" i="1" a="1"/>
  <c r="BE50" i="1"/>
  <c r="BR50" i="1"/>
  <c r="BS50" i="1"/>
  <c r="A51" i="1"/>
  <c r="C51" i="1"/>
  <c r="G51" i="1"/>
  <c r="M51" i="1" a="1"/>
  <c r="M51" i="1"/>
  <c r="K48" i="15" s="1"/>
  <c r="N51" i="1" a="1"/>
  <c r="N51" i="1"/>
  <c r="L48" i="15" s="1"/>
  <c r="R51" i="1"/>
  <c r="S51" i="1" a="1"/>
  <c r="S51" i="1"/>
  <c r="D48" i="15" s="1"/>
  <c r="T51" i="1" a="1"/>
  <c r="T51" i="1"/>
  <c r="E48" i="15" s="1"/>
  <c r="U51" i="1" a="1"/>
  <c r="U51" i="1"/>
  <c r="AI51" i="1"/>
  <c r="AJ51" i="1"/>
  <c r="AK51" i="1"/>
  <c r="K45" i="10" s="1"/>
  <c r="AL51" i="1"/>
  <c r="AM51" i="1"/>
  <c r="AN51" i="1"/>
  <c r="AO51" i="1"/>
  <c r="AP51" i="1"/>
  <c r="M45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A52" i="1"/>
  <c r="C52" i="1"/>
  <c r="G52" i="1"/>
  <c r="M52" i="1" a="1"/>
  <c r="M52" i="1"/>
  <c r="K49" i="15" s="1"/>
  <c r="N52" i="1" a="1"/>
  <c r="N52" i="1"/>
  <c r="L49" i="15" s="1"/>
  <c r="R52" i="1"/>
  <c r="S52" i="1" a="1"/>
  <c r="S52" i="1"/>
  <c r="D49" i="15" s="1"/>
  <c r="T52" i="1" a="1"/>
  <c r="T52" i="1"/>
  <c r="E49" i="15" s="1"/>
  <c r="U52" i="1" a="1"/>
  <c r="U52" i="1"/>
  <c r="AI52" i="1"/>
  <c r="AJ52" i="1"/>
  <c r="AK52" i="1"/>
  <c r="K46" i="10" s="1"/>
  <c r="AL52" i="1"/>
  <c r="AM52" i="1"/>
  <c r="AN52" i="1"/>
  <c r="AO52" i="1"/>
  <c r="AP52" i="1"/>
  <c r="M46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A53" i="1"/>
  <c r="C53" i="1"/>
  <c r="G53" i="1"/>
  <c r="M53" i="1" a="1"/>
  <c r="M53" i="1"/>
  <c r="K50" i="15" s="1"/>
  <c r="N53" i="1" a="1"/>
  <c r="N53" i="1"/>
  <c r="L50" i="15" s="1"/>
  <c r="R53" i="1"/>
  <c r="S53" i="1" a="1"/>
  <c r="S53" i="1"/>
  <c r="D50" i="15" s="1"/>
  <c r="T53" i="1" a="1"/>
  <c r="T53" i="1"/>
  <c r="E50" i="15" s="1"/>
  <c r="U53" i="1" a="1"/>
  <c r="U53" i="1"/>
  <c r="AI53" i="1"/>
  <c r="AJ53" i="1"/>
  <c r="AK53" i="1"/>
  <c r="K47" i="10" s="1"/>
  <c r="AL53" i="1"/>
  <c r="AM53" i="1"/>
  <c r="AN53" i="1"/>
  <c r="AO53" i="1"/>
  <c r="AP53" i="1"/>
  <c r="M47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A54" i="1"/>
  <c r="C54" i="1"/>
  <c r="G54" i="1"/>
  <c r="M54" i="1" a="1"/>
  <c r="M54" i="1"/>
  <c r="K51" i="15" s="1"/>
  <c r="N54" i="1" a="1"/>
  <c r="N54" i="1"/>
  <c r="L51" i="15" s="1"/>
  <c r="R54" i="1"/>
  <c r="S54" i="1" a="1"/>
  <c r="S54" i="1"/>
  <c r="D51" i="15" s="1"/>
  <c r="T54" i="1" a="1"/>
  <c r="T54" i="1"/>
  <c r="E51" i="15" s="1"/>
  <c r="U54" i="1" a="1"/>
  <c r="U54" i="1"/>
  <c r="AI54" i="1"/>
  <c r="AJ54" i="1"/>
  <c r="AK54" i="1"/>
  <c r="K48" i="10" s="1"/>
  <c r="AL54" i="1"/>
  <c r="AM54" i="1"/>
  <c r="AN54" i="1"/>
  <c r="AO54" i="1"/>
  <c r="AP54" i="1"/>
  <c r="M48" i="10" s="1"/>
  <c r="AQ54" i="1"/>
  <c r="AY54" i="1"/>
  <c r="BB54" i="1"/>
  <c r="BC54" i="1" a="1"/>
  <c r="BC54" i="1"/>
  <c r="BD54" i="1" a="1"/>
  <c r="BD54" i="1"/>
  <c r="BE54" i="1" a="1"/>
  <c r="BE54" i="1"/>
  <c r="BR54" i="1"/>
  <c r="BS54" i="1"/>
  <c r="A55" i="1"/>
  <c r="C55" i="1"/>
  <c r="G55" i="1"/>
  <c r="M55" i="1" a="1"/>
  <c r="M55" i="1"/>
  <c r="K52" i="15" s="1"/>
  <c r="N55" i="1" a="1"/>
  <c r="N55" i="1"/>
  <c r="L52" i="15" s="1"/>
  <c r="R55" i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K49" i="10" s="1"/>
  <c r="AL55" i="1"/>
  <c r="AM55" i="1"/>
  <c r="AN55" i="1"/>
  <c r="AO55" i="1"/>
  <c r="AP55" i="1"/>
  <c r="M49" i="10" s="1"/>
  <c r="AQ55" i="1"/>
  <c r="AY55" i="1"/>
  <c r="BB55" i="1"/>
  <c r="BC55" i="1" a="1"/>
  <c r="BC55" i="1"/>
  <c r="BD55" i="1" a="1"/>
  <c r="BD55" i="1"/>
  <c r="BE55" i="1" a="1"/>
  <c r="BE55" i="1"/>
  <c r="BR55" i="1"/>
  <c r="BS55" i="1"/>
  <c r="A56" i="1"/>
  <c r="C56" i="1"/>
  <c r="G56" i="1"/>
  <c r="M56" i="1" a="1"/>
  <c r="M56" i="1"/>
  <c r="K53" i="15" s="1"/>
  <c r="N56" i="1" a="1"/>
  <c r="N56" i="1"/>
  <c r="L53" i="15" s="1"/>
  <c r="R56" i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K50" i="10" s="1"/>
  <c r="AL56" i="1"/>
  <c r="AM56" i="1"/>
  <c r="AN56" i="1"/>
  <c r="AO56" i="1"/>
  <c r="AP56" i="1"/>
  <c r="M50" i="10" s="1"/>
  <c r="AQ56" i="1"/>
  <c r="AY56" i="1"/>
  <c r="BB56" i="1"/>
  <c r="BC56" i="1" a="1"/>
  <c r="BC56" i="1"/>
  <c r="BD56" i="1" a="1"/>
  <c r="BD56" i="1"/>
  <c r="BE56" i="1" a="1"/>
  <c r="BE56" i="1"/>
  <c r="BR56" i="1"/>
  <c r="BS56" i="1"/>
  <c r="A57" i="1"/>
  <c r="C57" i="1"/>
  <c r="G57" i="1"/>
  <c r="M57" i="1" a="1"/>
  <c r="M57" i="1"/>
  <c r="K54" i="15" s="1"/>
  <c r="N57" i="1" a="1"/>
  <c r="N57" i="1"/>
  <c r="L54" i="15" s="1"/>
  <c r="R57" i="1"/>
  <c r="S57" i="1" a="1"/>
  <c r="S57" i="1"/>
  <c r="D54" i="15" s="1"/>
  <c r="T57" i="1" a="1"/>
  <c r="T57" i="1"/>
  <c r="E54" i="15" s="1"/>
  <c r="U57" i="1" a="1"/>
  <c r="U57" i="1"/>
  <c r="AI57" i="1"/>
  <c r="AJ57" i="1"/>
  <c r="AK57" i="1"/>
  <c r="K51" i="10" s="1"/>
  <c r="AL57" i="1"/>
  <c r="AM57" i="1"/>
  <c r="AN57" i="1"/>
  <c r="AO57" i="1"/>
  <c r="AP57" i="1"/>
  <c r="M51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A58" i="1"/>
  <c r="C58" i="1"/>
  <c r="G58" i="1"/>
  <c r="M58" i="1" a="1"/>
  <c r="M58" i="1"/>
  <c r="K55" i="15" s="1"/>
  <c r="N58" i="1" a="1"/>
  <c r="N58" i="1"/>
  <c r="L55" i="15" s="1"/>
  <c r="R58" i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K52" i="10" s="1"/>
  <c r="AL58" i="1"/>
  <c r="AM58" i="1"/>
  <c r="AN58" i="1"/>
  <c r="AO58" i="1"/>
  <c r="AP58" i="1"/>
  <c r="M52" i="10" s="1"/>
  <c r="AQ58" i="1"/>
  <c r="AY58" i="1"/>
  <c r="BB58" i="1"/>
  <c r="BC58" i="1" a="1"/>
  <c r="BC58" i="1"/>
  <c r="BD58" i="1" a="1"/>
  <c r="BD58" i="1"/>
  <c r="BE58" i="1" a="1"/>
  <c r="BE58" i="1"/>
  <c r="BR58" i="1"/>
  <c r="BS58" i="1"/>
  <c r="A59" i="1"/>
  <c r="C59" i="1"/>
  <c r="G59" i="1"/>
  <c r="M59" i="1" a="1"/>
  <c r="M59" i="1"/>
  <c r="K56" i="15" s="1"/>
  <c r="N59" i="1" a="1"/>
  <c r="N59" i="1"/>
  <c r="L56" i="15" s="1"/>
  <c r="R59" i="1"/>
  <c r="S59" i="1" a="1"/>
  <c r="S59" i="1"/>
  <c r="D56" i="15" s="1"/>
  <c r="T59" i="1" a="1"/>
  <c r="T59" i="1"/>
  <c r="E56" i="15" s="1"/>
  <c r="U59" i="1" a="1"/>
  <c r="U59" i="1"/>
  <c r="AI59" i="1"/>
  <c r="AJ59" i="1"/>
  <c r="AK59" i="1"/>
  <c r="K53" i="10" s="1"/>
  <c r="AL59" i="1"/>
  <c r="AM59" i="1"/>
  <c r="AN59" i="1"/>
  <c r="AO59" i="1"/>
  <c r="AP59" i="1"/>
  <c r="M53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A60" i="1"/>
  <c r="C60" i="1"/>
  <c r="G60" i="1"/>
  <c r="M60" i="1" a="1"/>
  <c r="M60" i="1"/>
  <c r="N60" i="1" a="1"/>
  <c r="N60" i="1"/>
  <c r="R60" i="1"/>
  <c r="S60" i="1" a="1"/>
  <c r="S60" i="1"/>
  <c r="T60" i="1" a="1"/>
  <c r="T60" i="1"/>
  <c r="U60" i="1" a="1"/>
  <c r="U60" i="1"/>
  <c r="AI60" i="1"/>
  <c r="AJ60" i="1"/>
  <c r="AK60" i="1"/>
  <c r="K54" i="10" s="1"/>
  <c r="AL60" i="1"/>
  <c r="AM60" i="1"/>
  <c r="AN60" i="1"/>
  <c r="AO60" i="1"/>
  <c r="AP60" i="1"/>
  <c r="M54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A61" i="1"/>
  <c r="C61" i="1"/>
  <c r="G61" i="1"/>
  <c r="M61" i="1" a="1"/>
  <c r="M61" i="1"/>
  <c r="N61" i="1" a="1"/>
  <c r="N61" i="1"/>
  <c r="R61" i="1"/>
  <c r="S61" i="1" a="1"/>
  <c r="S61" i="1"/>
  <c r="T61" i="1" a="1"/>
  <c r="T61" i="1"/>
  <c r="U61" i="1" a="1"/>
  <c r="U61" i="1"/>
  <c r="AI61" i="1"/>
  <c r="AJ61" i="1"/>
  <c r="AK61" i="1"/>
  <c r="K55" i="10" s="1"/>
  <c r="AL61" i="1"/>
  <c r="AM61" i="1"/>
  <c r="AN61" i="1"/>
  <c r="AO61" i="1"/>
  <c r="AP61" i="1"/>
  <c r="M55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A62" i="1"/>
  <c r="C62" i="1"/>
  <c r="G62" i="1"/>
  <c r="M62" i="1" a="1"/>
  <c r="M62" i="1"/>
  <c r="N62" i="1" a="1"/>
  <c r="N62" i="1"/>
  <c r="R62" i="1"/>
  <c r="S62" i="1" a="1"/>
  <c r="S62" i="1"/>
  <c r="T62" i="1" a="1"/>
  <c r="T62" i="1"/>
  <c r="U62" i="1" a="1"/>
  <c r="U62" i="1"/>
  <c r="AI62" i="1"/>
  <c r="AJ62" i="1"/>
  <c r="AK62" i="1"/>
  <c r="K56" i="10" s="1"/>
  <c r="AL62" i="1"/>
  <c r="AM62" i="1"/>
  <c r="AN62" i="1"/>
  <c r="AO62" i="1"/>
  <c r="AP62" i="1"/>
  <c r="M56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A63" i="1"/>
  <c r="C63" i="1"/>
  <c r="G63" i="1"/>
  <c r="M63" i="1" a="1"/>
  <c r="M63" i="1"/>
  <c r="N63" i="1" a="1"/>
  <c r="N63" i="1"/>
  <c r="R63" i="1"/>
  <c r="S63" i="1" a="1"/>
  <c r="S63" i="1"/>
  <c r="T63" i="1" a="1"/>
  <c r="T63" i="1"/>
  <c r="U63" i="1" a="1"/>
  <c r="U63" i="1"/>
  <c r="AI63" i="1"/>
  <c r="AJ63" i="1"/>
  <c r="AK63" i="1"/>
  <c r="K57" i="10" s="1"/>
  <c r="AL63" i="1"/>
  <c r="AM63" i="1"/>
  <c r="AN63" i="1"/>
  <c r="AO63" i="1"/>
  <c r="AP63" i="1"/>
  <c r="M57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A64" i="1"/>
  <c r="C64" i="1"/>
  <c r="G64" i="1"/>
  <c r="M64" i="1" a="1"/>
  <c r="M64" i="1"/>
  <c r="N64" i="1" a="1"/>
  <c r="N64" i="1"/>
  <c r="R64" i="1"/>
  <c r="S64" i="1" a="1"/>
  <c r="S64" i="1"/>
  <c r="T64" i="1" a="1"/>
  <c r="T64" i="1"/>
  <c r="U64" i="1" a="1"/>
  <c r="U64" i="1"/>
  <c r="AI64" i="1"/>
  <c r="AJ64" i="1"/>
  <c r="AK64" i="1"/>
  <c r="K58" i="10" s="1"/>
  <c r="AL64" i="1"/>
  <c r="AM64" i="1"/>
  <c r="AN64" i="1"/>
  <c r="AO64" i="1"/>
  <c r="AP64" i="1"/>
  <c r="M58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BT64" i="1"/>
  <c r="A65" i="1"/>
  <c r="C65" i="1"/>
  <c r="G65" i="1"/>
  <c r="M65" i="1" a="1"/>
  <c r="M65" i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K59" i="10" s="1"/>
  <c r="AL65" i="1"/>
  <c r="AM65" i="1"/>
  <c r="AN65" i="1"/>
  <c r="AO65" i="1"/>
  <c r="AP65" i="1"/>
  <c r="M59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BT65" i="1"/>
  <c r="A66" i="1"/>
  <c r="C66" i="1"/>
  <c r="G66" i="1"/>
  <c r="M66" i="1" a="1"/>
  <c r="M66" i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K60" i="10" s="1"/>
  <c r="AL66" i="1"/>
  <c r="AM66" i="1"/>
  <c r="AN66" i="1"/>
  <c r="AO66" i="1"/>
  <c r="AP66" i="1"/>
  <c r="M60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BT66" i="1"/>
  <c r="A67" i="1"/>
  <c r="C67" i="1"/>
  <c r="G67" i="1"/>
  <c r="M67" i="1" a="1"/>
  <c r="M67" i="1"/>
  <c r="N67" i="1" a="1"/>
  <c r="N67" i="1"/>
  <c r="L57" i="15" s="1"/>
  <c r="R67" i="1"/>
  <c r="S67" i="1" a="1"/>
  <c r="S67" i="1"/>
  <c r="T67" i="1" a="1"/>
  <c r="T67" i="1"/>
  <c r="U67" i="1" a="1"/>
  <c r="U67" i="1"/>
  <c r="AI67" i="1"/>
  <c r="AJ67" i="1"/>
  <c r="AK67" i="1"/>
  <c r="K61" i="10" s="1"/>
  <c r="AL67" i="1"/>
  <c r="AM67" i="1"/>
  <c r="AN67" i="1"/>
  <c r="AO67" i="1"/>
  <c r="AP67" i="1"/>
  <c r="M61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BT67" i="1"/>
  <c r="A68" i="1"/>
  <c r="C68" i="1"/>
  <c r="G68" i="1"/>
  <c r="M68" i="1" a="1"/>
  <c r="M68" i="1"/>
  <c r="N68" i="1" a="1"/>
  <c r="N68" i="1"/>
  <c r="L58" i="15" s="1"/>
  <c r="R68" i="1"/>
  <c r="S68" i="1" a="1"/>
  <c r="S68" i="1"/>
  <c r="T68" i="1" a="1"/>
  <c r="T68" i="1"/>
  <c r="U68" i="1" a="1"/>
  <c r="U68" i="1"/>
  <c r="AI68" i="1"/>
  <c r="AJ68" i="1"/>
  <c r="AK68" i="1"/>
  <c r="K62" i="10" s="1"/>
  <c r="AL68" i="1"/>
  <c r="AM68" i="1"/>
  <c r="AN68" i="1"/>
  <c r="AO68" i="1"/>
  <c r="AP68" i="1"/>
  <c r="M62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BT68" i="1"/>
  <c r="A69" i="1"/>
  <c r="C69" i="1"/>
  <c r="G69" i="1"/>
  <c r="M69" i="1" a="1"/>
  <c r="M69" i="1"/>
  <c r="N69" i="1" a="1"/>
  <c r="N69" i="1"/>
  <c r="L59" i="15" s="1"/>
  <c r="R69" i="1"/>
  <c r="S69" i="1" a="1"/>
  <c r="S69" i="1"/>
  <c r="T69" i="1" a="1"/>
  <c r="T69" i="1"/>
  <c r="U69" i="1" a="1"/>
  <c r="U69" i="1"/>
  <c r="AI69" i="1"/>
  <c r="AJ69" i="1"/>
  <c r="AK69" i="1"/>
  <c r="K63" i="10" s="1"/>
  <c r="AL69" i="1"/>
  <c r="AM69" i="1"/>
  <c r="AN69" i="1"/>
  <c r="AO69" i="1"/>
  <c r="AP69" i="1"/>
  <c r="M63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BT69" i="1"/>
  <c r="A70" i="1"/>
  <c r="C70" i="1"/>
  <c r="G70" i="1"/>
  <c r="M70" i="1" a="1"/>
  <c r="M70" i="1"/>
  <c r="N70" i="1" a="1"/>
  <c r="N70" i="1"/>
  <c r="L60" i="15" s="1"/>
  <c r="R70" i="1"/>
  <c r="S70" i="1" a="1"/>
  <c r="S70" i="1"/>
  <c r="T70" i="1" a="1"/>
  <c r="T70" i="1"/>
  <c r="U70" i="1" a="1"/>
  <c r="U70" i="1"/>
  <c r="AI70" i="1"/>
  <c r="AJ70" i="1"/>
  <c r="AK70" i="1"/>
  <c r="K64" i="10" s="1"/>
  <c r="AL70" i="1"/>
  <c r="AM70" i="1"/>
  <c r="AN70" i="1"/>
  <c r="AO70" i="1"/>
  <c r="AP70" i="1"/>
  <c r="M64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BT70" i="1"/>
  <c r="A71" i="1"/>
  <c r="C71" i="1"/>
  <c r="G71" i="1"/>
  <c r="M71" i="1" a="1"/>
  <c r="M71" i="1"/>
  <c r="N71" i="1" a="1"/>
  <c r="N71" i="1"/>
  <c r="L61" i="15" s="1"/>
  <c r="R71" i="1"/>
  <c r="S71" i="1" a="1"/>
  <c r="S71" i="1"/>
  <c r="T71" i="1" a="1"/>
  <c r="T71" i="1"/>
  <c r="U71" i="1" a="1"/>
  <c r="U71" i="1"/>
  <c r="AI71" i="1"/>
  <c r="AJ71" i="1"/>
  <c r="AK71" i="1"/>
  <c r="K65" i="10" s="1"/>
  <c r="AL71" i="1"/>
  <c r="AM71" i="1"/>
  <c r="AN71" i="1"/>
  <c r="AO71" i="1"/>
  <c r="AP71" i="1"/>
  <c r="M65" i="10" s="1"/>
  <c r="AQ71" i="1"/>
  <c r="AY71" i="1"/>
  <c r="BB71" i="1"/>
  <c r="BC71" i="1" a="1"/>
  <c r="BC71" i="1"/>
  <c r="BD71" i="1" a="1"/>
  <c r="BD71" i="1"/>
  <c r="BE71" i="1" a="1"/>
  <c r="BE71" i="1"/>
  <c r="BR71" i="1"/>
  <c r="BS71" i="1"/>
  <c r="BT71" i="1"/>
  <c r="A72" i="1"/>
  <c r="C72" i="1"/>
  <c r="G72" i="1"/>
  <c r="M72" i="1" a="1"/>
  <c r="M72" i="1"/>
  <c r="N72" i="1" a="1"/>
  <c r="N72" i="1"/>
  <c r="L62" i="15" s="1"/>
  <c r="R72" i="1"/>
  <c r="S72" i="1" a="1"/>
  <c r="S72" i="1"/>
  <c r="T72" i="1" a="1"/>
  <c r="T72" i="1"/>
  <c r="U72" i="1" a="1"/>
  <c r="U72" i="1"/>
  <c r="AI72" i="1"/>
  <c r="AJ72" i="1"/>
  <c r="AK72" i="1"/>
  <c r="K66" i="10" s="1"/>
  <c r="AL72" i="1"/>
  <c r="AM72" i="1"/>
  <c r="AN72" i="1"/>
  <c r="AO72" i="1"/>
  <c r="AP72" i="1"/>
  <c r="M66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BT72" i="1"/>
  <c r="A73" i="1"/>
  <c r="C73" i="1"/>
  <c r="G73" i="1"/>
  <c r="M73" i="1" a="1"/>
  <c r="M73" i="1"/>
  <c r="N73" i="1" a="1"/>
  <c r="N73" i="1"/>
  <c r="L63" i="15" s="1"/>
  <c r="R73" i="1"/>
  <c r="S73" i="1" a="1"/>
  <c r="S73" i="1"/>
  <c r="T73" i="1" a="1"/>
  <c r="T73" i="1"/>
  <c r="U73" i="1" a="1"/>
  <c r="U73" i="1"/>
  <c r="AI73" i="1"/>
  <c r="AJ73" i="1"/>
  <c r="AK73" i="1"/>
  <c r="K67" i="10" s="1"/>
  <c r="AL73" i="1"/>
  <c r="AM73" i="1"/>
  <c r="AN73" i="1"/>
  <c r="AO73" i="1"/>
  <c r="AP73" i="1"/>
  <c r="M67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BT73" i="1"/>
  <c r="A74" i="1"/>
  <c r="C74" i="1"/>
  <c r="G74" i="1"/>
  <c r="M74" i="1" a="1"/>
  <c r="M74" i="1"/>
  <c r="N74" i="1" a="1"/>
  <c r="N74" i="1"/>
  <c r="L64" i="15" s="1"/>
  <c r="R74" i="1"/>
  <c r="S74" i="1" a="1"/>
  <c r="S74" i="1"/>
  <c r="T74" i="1" a="1"/>
  <c r="T74" i="1"/>
  <c r="U74" i="1" a="1"/>
  <c r="U74" i="1"/>
  <c r="AI74" i="1"/>
  <c r="AJ74" i="1"/>
  <c r="AK74" i="1"/>
  <c r="K68" i="10" s="1"/>
  <c r="AL74" i="1"/>
  <c r="AM74" i="1"/>
  <c r="AN74" i="1"/>
  <c r="AO74" i="1"/>
  <c r="AP74" i="1"/>
  <c r="M68" i="10" s="1"/>
  <c r="AQ74" i="1"/>
  <c r="AY74" i="1"/>
  <c r="BB74" i="1"/>
  <c r="BC74" i="1" a="1"/>
  <c r="BC74" i="1"/>
  <c r="BD74" i="1" a="1"/>
  <c r="BD74" i="1"/>
  <c r="BE74" i="1" a="1"/>
  <c r="BE74" i="1"/>
  <c r="BR74" i="1"/>
  <c r="BS74" i="1"/>
  <c r="BT74" i="1"/>
  <c r="A75" i="1"/>
  <c r="C75" i="1"/>
  <c r="G75" i="1"/>
  <c r="M75" i="1" a="1"/>
  <c r="M75" i="1"/>
  <c r="N75" i="1" a="1"/>
  <c r="N75" i="1"/>
  <c r="L65" i="15" s="1"/>
  <c r="R75" i="1"/>
  <c r="S75" i="1" a="1"/>
  <c r="S75" i="1"/>
  <c r="T75" i="1" a="1"/>
  <c r="T75" i="1"/>
  <c r="U75" i="1" a="1"/>
  <c r="U75" i="1"/>
  <c r="AI75" i="1"/>
  <c r="AJ75" i="1"/>
  <c r="AK75" i="1"/>
  <c r="K69" i="10" s="1"/>
  <c r="AL75" i="1"/>
  <c r="AM75" i="1"/>
  <c r="AN75" i="1"/>
  <c r="AO75" i="1"/>
  <c r="AP75" i="1"/>
  <c r="M69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BT75" i="1"/>
  <c r="A76" i="1"/>
  <c r="C76" i="1"/>
  <c r="G76" i="1"/>
  <c r="M76" i="1" a="1"/>
  <c r="M76" i="1"/>
  <c r="N76" i="1" a="1"/>
  <c r="N76" i="1"/>
  <c r="L66" i="15" s="1"/>
  <c r="R76" i="1"/>
  <c r="S76" i="1" a="1"/>
  <c r="S76" i="1"/>
  <c r="T76" i="1" a="1"/>
  <c r="T76" i="1"/>
  <c r="U76" i="1" a="1"/>
  <c r="U76" i="1"/>
  <c r="AI76" i="1"/>
  <c r="AJ76" i="1"/>
  <c r="AK76" i="1"/>
  <c r="K70" i="10" s="1"/>
  <c r="AL76" i="1"/>
  <c r="AM76" i="1"/>
  <c r="AN76" i="1"/>
  <c r="AO76" i="1"/>
  <c r="AP76" i="1"/>
  <c r="M70" i="10" s="1"/>
  <c r="AQ76" i="1"/>
  <c r="AY76" i="1"/>
  <c r="BB76" i="1"/>
  <c r="BC76" i="1" a="1"/>
  <c r="BC76" i="1"/>
  <c r="BD76" i="1" a="1"/>
  <c r="BD76" i="1"/>
  <c r="BE76" i="1" a="1"/>
  <c r="BE76" i="1"/>
  <c r="BR76" i="1"/>
  <c r="BS76" i="1"/>
  <c r="BT76" i="1"/>
  <c r="A77" i="1"/>
  <c r="C77" i="1"/>
  <c r="G77" i="1"/>
  <c r="M77" i="1" a="1"/>
  <c r="M77" i="1"/>
  <c r="N77" i="1" a="1"/>
  <c r="N77" i="1"/>
  <c r="L67" i="15" s="1"/>
  <c r="R77" i="1"/>
  <c r="S77" i="1" a="1"/>
  <c r="S77" i="1"/>
  <c r="T77" i="1" a="1"/>
  <c r="T77" i="1"/>
  <c r="U77" i="1" a="1"/>
  <c r="U77" i="1"/>
  <c r="AI77" i="1"/>
  <c r="AJ77" i="1"/>
  <c r="AK77" i="1"/>
  <c r="K71" i="10" s="1"/>
  <c r="AL77" i="1"/>
  <c r="AM77" i="1"/>
  <c r="AN77" i="1"/>
  <c r="AO77" i="1"/>
  <c r="AP77" i="1"/>
  <c r="M71" i="10" s="1"/>
  <c r="AQ77" i="1"/>
  <c r="AY77" i="1"/>
  <c r="BB77" i="1"/>
  <c r="BC77" i="1" a="1"/>
  <c r="BC77" i="1"/>
  <c r="BD77" i="1" a="1"/>
  <c r="BD77" i="1"/>
  <c r="BE77" i="1" a="1"/>
  <c r="BE77" i="1"/>
  <c r="BR77" i="1"/>
  <c r="BS77" i="1"/>
  <c r="BT77" i="1"/>
  <c r="A78" i="1"/>
  <c r="C78" i="1"/>
  <c r="G78" i="1"/>
  <c r="M78" i="1" a="1"/>
  <c r="M78" i="1"/>
  <c r="N78" i="1" a="1"/>
  <c r="N78" i="1"/>
  <c r="L68" i="15" s="1"/>
  <c r="R78" i="1"/>
  <c r="S78" i="1" a="1"/>
  <c r="S78" i="1"/>
  <c r="T78" i="1" a="1"/>
  <c r="T78" i="1"/>
  <c r="U78" i="1" a="1"/>
  <c r="U78" i="1"/>
  <c r="AI78" i="1"/>
  <c r="AJ78" i="1"/>
  <c r="AK78" i="1"/>
  <c r="K72" i="10" s="1"/>
  <c r="AL78" i="1"/>
  <c r="AM78" i="1"/>
  <c r="AN78" i="1"/>
  <c r="AO78" i="1"/>
  <c r="AP78" i="1"/>
  <c r="M72" i="10" s="1"/>
  <c r="AQ78" i="1"/>
  <c r="AY78" i="1"/>
  <c r="BB78" i="1"/>
  <c r="BC78" i="1" a="1"/>
  <c r="BC78" i="1"/>
  <c r="BD78" i="1" a="1"/>
  <c r="BD78" i="1"/>
  <c r="BE78" i="1" a="1"/>
  <c r="BE78" i="1"/>
  <c r="BR78" i="1"/>
  <c r="BS78" i="1"/>
  <c r="BT78" i="1"/>
  <c r="A79" i="1"/>
  <c r="C79" i="1"/>
  <c r="G79" i="1"/>
  <c r="M79" i="1" a="1"/>
  <c r="M79" i="1"/>
  <c r="N79" i="1" a="1"/>
  <c r="N79" i="1"/>
  <c r="L69" i="15" s="1"/>
  <c r="R79" i="1"/>
  <c r="S79" i="1" a="1"/>
  <c r="S79" i="1"/>
  <c r="T79" i="1" a="1"/>
  <c r="T79" i="1"/>
  <c r="U79" i="1" a="1"/>
  <c r="U79" i="1"/>
  <c r="AI79" i="1"/>
  <c r="AJ79" i="1"/>
  <c r="AK79" i="1"/>
  <c r="K73" i="10" s="1"/>
  <c r="AL79" i="1"/>
  <c r="AM79" i="1"/>
  <c r="AN79" i="1"/>
  <c r="AO79" i="1"/>
  <c r="AP79" i="1"/>
  <c r="M73" i="10" s="1"/>
  <c r="AQ79" i="1"/>
  <c r="AY79" i="1"/>
  <c r="BB79" i="1"/>
  <c r="BC79" i="1" a="1"/>
  <c r="BC79" i="1"/>
  <c r="BD79" i="1" a="1"/>
  <c r="BD79" i="1"/>
  <c r="BE79" i="1" a="1"/>
  <c r="BE79" i="1"/>
  <c r="BR79" i="1"/>
  <c r="BS79" i="1"/>
  <c r="BT79" i="1"/>
  <c r="A80" i="1"/>
  <c r="C80" i="1"/>
  <c r="G80" i="1"/>
  <c r="M80" i="1" a="1"/>
  <c r="M80" i="1"/>
  <c r="N80" i="1" a="1"/>
  <c r="N80" i="1"/>
  <c r="L70" i="15" s="1"/>
  <c r="R80" i="1"/>
  <c r="S80" i="1" a="1"/>
  <c r="S80" i="1"/>
  <c r="T80" i="1" a="1"/>
  <c r="T80" i="1"/>
  <c r="U80" i="1" a="1"/>
  <c r="U80" i="1"/>
  <c r="AI80" i="1"/>
  <c r="AJ80" i="1"/>
  <c r="AK80" i="1"/>
  <c r="K74" i="10" s="1"/>
  <c r="AL80" i="1"/>
  <c r="AM80" i="1"/>
  <c r="AN80" i="1"/>
  <c r="AO80" i="1"/>
  <c r="AP80" i="1"/>
  <c r="M74" i="10" s="1"/>
  <c r="AQ80" i="1"/>
  <c r="AY80" i="1"/>
  <c r="BB80" i="1"/>
  <c r="BC80" i="1" a="1"/>
  <c r="BC80" i="1"/>
  <c r="BD80" i="1" a="1"/>
  <c r="BD80" i="1"/>
  <c r="BE80" i="1" a="1"/>
  <c r="BE80" i="1"/>
  <c r="BR80" i="1"/>
  <c r="BS80" i="1"/>
  <c r="BT80" i="1"/>
  <c r="A81" i="1"/>
  <c r="C81" i="1"/>
  <c r="G81" i="1"/>
  <c r="M81" i="1" a="1"/>
  <c r="M81" i="1"/>
  <c r="N81" i="1" a="1"/>
  <c r="N81" i="1"/>
  <c r="L71" i="15" s="1"/>
  <c r="R81" i="1"/>
  <c r="S81" i="1" a="1"/>
  <c r="S81" i="1"/>
  <c r="T81" i="1" a="1"/>
  <c r="T81" i="1"/>
  <c r="U81" i="1" a="1"/>
  <c r="U81" i="1"/>
  <c r="AI81" i="1"/>
  <c r="AJ81" i="1"/>
  <c r="AK81" i="1"/>
  <c r="K75" i="10" s="1"/>
  <c r="AL81" i="1"/>
  <c r="AM81" i="1"/>
  <c r="AN81" i="1"/>
  <c r="AO81" i="1"/>
  <c r="AP81" i="1"/>
  <c r="M75" i="10" s="1"/>
  <c r="AQ81" i="1"/>
  <c r="AY81" i="1"/>
  <c r="BB81" i="1"/>
  <c r="BC81" i="1" a="1"/>
  <c r="BC81" i="1"/>
  <c r="BD81" i="1" a="1"/>
  <c r="BD81" i="1"/>
  <c r="BE81" i="1" a="1"/>
  <c r="BE81" i="1"/>
  <c r="BR81" i="1"/>
  <c r="BS81" i="1"/>
  <c r="BT81" i="1"/>
  <c r="A82" i="1"/>
  <c r="C82" i="1"/>
  <c r="G82" i="1"/>
  <c r="M82" i="1" a="1"/>
  <c r="M82" i="1"/>
  <c r="N82" i="1" a="1"/>
  <c r="N82" i="1"/>
  <c r="L72" i="15" s="1"/>
  <c r="R82" i="1"/>
  <c r="S82" i="1" a="1"/>
  <c r="S82" i="1"/>
  <c r="T82" i="1" a="1"/>
  <c r="T82" i="1"/>
  <c r="U82" i="1" a="1"/>
  <c r="U82" i="1"/>
  <c r="AI82" i="1"/>
  <c r="AJ82" i="1"/>
  <c r="AK82" i="1"/>
  <c r="K76" i="10" s="1"/>
  <c r="AL82" i="1"/>
  <c r="AM82" i="1"/>
  <c r="AN82" i="1"/>
  <c r="AO82" i="1"/>
  <c r="AP82" i="1"/>
  <c r="M76" i="10" s="1"/>
  <c r="AQ82" i="1"/>
  <c r="AY82" i="1"/>
  <c r="BB82" i="1"/>
  <c r="BC82" i="1" a="1"/>
  <c r="BC82" i="1"/>
  <c r="BD82" i="1" a="1"/>
  <c r="BD82" i="1"/>
  <c r="BE82" i="1" a="1"/>
  <c r="BE82" i="1"/>
  <c r="BR82" i="1"/>
  <c r="BS82" i="1"/>
  <c r="BT82" i="1"/>
  <c r="A83" i="1"/>
  <c r="C83" i="1"/>
  <c r="G83" i="1"/>
  <c r="M83" i="1" a="1"/>
  <c r="M83" i="1"/>
  <c r="N83" i="1" a="1"/>
  <c r="N83" i="1"/>
  <c r="L73" i="15" s="1"/>
  <c r="R83" i="1"/>
  <c r="S83" i="1" a="1"/>
  <c r="S83" i="1"/>
  <c r="T83" i="1" a="1"/>
  <c r="T83" i="1"/>
  <c r="U83" i="1" a="1"/>
  <c r="U83" i="1"/>
  <c r="AI83" i="1"/>
  <c r="AJ83" i="1"/>
  <c r="AK83" i="1"/>
  <c r="K77" i="10" s="1"/>
  <c r="AL83" i="1"/>
  <c r="AM83" i="1"/>
  <c r="AN83" i="1"/>
  <c r="AO83" i="1"/>
  <c r="AP83" i="1"/>
  <c r="M77" i="10" s="1"/>
  <c r="AQ83" i="1"/>
  <c r="AY83" i="1"/>
  <c r="BB83" i="1"/>
  <c r="BC83" i="1" a="1"/>
  <c r="BC83" i="1"/>
  <c r="BD83" i="1" a="1"/>
  <c r="BD83" i="1"/>
  <c r="BE83" i="1" a="1"/>
  <c r="BE83" i="1"/>
  <c r="BR83" i="1"/>
  <c r="BS83" i="1"/>
  <c r="BT83" i="1"/>
  <c r="A84" i="1"/>
  <c r="C84" i="1"/>
  <c r="G84" i="1"/>
  <c r="M84" i="1" a="1"/>
  <c r="M84" i="1"/>
  <c r="N84" i="1" a="1"/>
  <c r="N84" i="1"/>
  <c r="L74" i="15" s="1"/>
  <c r="R84" i="1"/>
  <c r="S84" i="1" a="1"/>
  <c r="S84" i="1"/>
  <c r="T84" i="1" a="1"/>
  <c r="T84" i="1"/>
  <c r="U84" i="1" a="1"/>
  <c r="U84" i="1"/>
  <c r="AI84" i="1"/>
  <c r="AJ84" i="1"/>
  <c r="AK84" i="1"/>
  <c r="K78" i="10" s="1"/>
  <c r="AL84" i="1"/>
  <c r="AM84" i="1"/>
  <c r="AN84" i="1"/>
  <c r="AO84" i="1"/>
  <c r="AP84" i="1"/>
  <c r="M78" i="10" s="1"/>
  <c r="AQ84" i="1"/>
  <c r="AY84" i="1"/>
  <c r="BB84" i="1"/>
  <c r="BC84" i="1" a="1"/>
  <c r="BC84" i="1"/>
  <c r="BD84" i="1" a="1"/>
  <c r="BD84" i="1"/>
  <c r="BE84" i="1" a="1"/>
  <c r="BE84" i="1"/>
  <c r="BR84" i="1"/>
  <c r="BS84" i="1"/>
  <c r="BT84" i="1"/>
  <c r="A85" i="1"/>
  <c r="C85" i="1"/>
  <c r="G85" i="1"/>
  <c r="M85" i="1" a="1"/>
  <c r="M85" i="1"/>
  <c r="N85" i="1" a="1"/>
  <c r="N85" i="1"/>
  <c r="L75" i="15" s="1"/>
  <c r="R85" i="1"/>
  <c r="S85" i="1" a="1"/>
  <c r="S85" i="1"/>
  <c r="T85" i="1" a="1"/>
  <c r="T85" i="1"/>
  <c r="U85" i="1" a="1"/>
  <c r="U85" i="1"/>
  <c r="AI85" i="1"/>
  <c r="AJ85" i="1"/>
  <c r="AK85" i="1"/>
  <c r="K79" i="10" s="1"/>
  <c r="AL85" i="1"/>
  <c r="AM85" i="1"/>
  <c r="AN85" i="1"/>
  <c r="AO85" i="1"/>
  <c r="AP85" i="1"/>
  <c r="M79" i="10" s="1"/>
  <c r="AQ85" i="1"/>
  <c r="AY85" i="1"/>
  <c r="BB85" i="1"/>
  <c r="BC85" i="1" a="1"/>
  <c r="BC85" i="1"/>
  <c r="BD85" i="1" a="1"/>
  <c r="BD85" i="1"/>
  <c r="BE85" i="1" a="1"/>
  <c r="BE85" i="1"/>
  <c r="BR85" i="1"/>
  <c r="BS85" i="1"/>
  <c r="BT85" i="1"/>
  <c r="A86" i="1"/>
  <c r="C86" i="1"/>
  <c r="G86" i="1"/>
  <c r="M86" i="1" a="1"/>
  <c r="M86" i="1"/>
  <c r="N86" i="1" a="1"/>
  <c r="N86" i="1"/>
  <c r="L76" i="15" s="1"/>
  <c r="R86" i="1"/>
  <c r="S86" i="1" a="1"/>
  <c r="S86" i="1"/>
  <c r="T86" i="1" a="1"/>
  <c r="T86" i="1"/>
  <c r="U86" i="1" a="1"/>
  <c r="U86" i="1"/>
  <c r="AI86" i="1"/>
  <c r="AJ86" i="1"/>
  <c r="AK86" i="1"/>
  <c r="K80" i="10" s="1"/>
  <c r="AL86" i="1"/>
  <c r="AM86" i="1"/>
  <c r="AN86" i="1"/>
  <c r="AO86" i="1"/>
  <c r="AP86" i="1"/>
  <c r="M80" i="10" s="1"/>
  <c r="AQ86" i="1"/>
  <c r="AY86" i="1"/>
  <c r="BB86" i="1"/>
  <c r="BC86" i="1" a="1"/>
  <c r="BC86" i="1"/>
  <c r="BD86" i="1" a="1"/>
  <c r="BD86" i="1"/>
  <c r="BE86" i="1" a="1"/>
  <c r="BE86" i="1"/>
  <c r="BR86" i="1"/>
  <c r="BS86" i="1"/>
  <c r="BT86" i="1"/>
  <c r="A87" i="1"/>
  <c r="C87" i="1"/>
  <c r="G87" i="1"/>
  <c r="M87" i="1" a="1"/>
  <c r="M87" i="1"/>
  <c r="N87" i="1" a="1"/>
  <c r="N87" i="1"/>
  <c r="L77" i="15" s="1"/>
  <c r="R87" i="1"/>
  <c r="S87" i="1" a="1"/>
  <c r="S87" i="1" s="1"/>
  <c r="T87" i="1" a="1"/>
  <c r="T87" i="1"/>
  <c r="U87" i="1" a="1"/>
  <c r="U87" i="1" s="1"/>
  <c r="AI87" i="1"/>
  <c r="BB87" i="1" s="1"/>
  <c r="AJ87" i="1"/>
  <c r="AK87" i="1"/>
  <c r="K81" i="10" s="1"/>
  <c r="AL87" i="1"/>
  <c r="AM87" i="1"/>
  <c r="AN87" i="1"/>
  <c r="AO87" i="1"/>
  <c r="AP87" i="1"/>
  <c r="M81" i="10" s="1"/>
  <c r="AQ87" i="1"/>
  <c r="AY87" i="1"/>
  <c r="BE87" i="1" a="1"/>
  <c r="BE87" i="1" s="1"/>
  <c r="BR87" i="1"/>
  <c r="BS87" i="1"/>
  <c r="BT87" i="1"/>
  <c r="A88" i="1"/>
  <c r="C88" i="1"/>
  <c r="G88" i="1"/>
  <c r="M88" i="1" a="1"/>
  <c r="M88" i="1" s="1"/>
  <c r="AM88" i="1" s="1"/>
  <c r="N88" i="1" a="1"/>
  <c r="N88" i="1"/>
  <c r="L78" i="15" s="1"/>
  <c r="R88" i="1"/>
  <c r="S88" i="1" a="1"/>
  <c r="S88" i="1" s="1"/>
  <c r="T88" i="1" a="1"/>
  <c r="T88" i="1"/>
  <c r="U88" i="1" a="1"/>
  <c r="U88" i="1" s="1"/>
  <c r="AI88" i="1"/>
  <c r="AJ88" i="1"/>
  <c r="AK88" i="1"/>
  <c r="K82" i="10" s="1"/>
  <c r="AL88" i="1"/>
  <c r="AN88" i="1"/>
  <c r="AO88" i="1"/>
  <c r="AP88" i="1"/>
  <c r="M82" i="10" s="1"/>
  <c r="AQ88" i="1"/>
  <c r="AY88" i="1"/>
  <c r="BB88" i="1"/>
  <c r="BD88" i="1" a="1"/>
  <c r="BD88" i="1" s="1"/>
  <c r="BE88" i="1" a="1"/>
  <c r="BE88" i="1"/>
  <c r="BR88" i="1"/>
  <c r="BS88" i="1"/>
  <c r="BT88" i="1"/>
  <c r="A89" i="1"/>
  <c r="C89" i="1"/>
  <c r="G89" i="1"/>
  <c r="M89" i="1" a="1"/>
  <c r="M89" i="1" s="1"/>
  <c r="AM89" i="1" s="1"/>
  <c r="N89" i="1" a="1"/>
  <c r="N89" i="1" s="1"/>
  <c r="R89" i="1"/>
  <c r="S89" i="1" a="1"/>
  <c r="S89" i="1" s="1"/>
  <c r="T89" i="1" a="1"/>
  <c r="T89" i="1"/>
  <c r="U89" i="1" a="1"/>
  <c r="U89" i="1" s="1"/>
  <c r="AI89" i="1"/>
  <c r="BB89" i="1" s="1"/>
  <c r="AJ89" i="1"/>
  <c r="AK89" i="1"/>
  <c r="K83" i="10" s="1"/>
  <c r="AL89" i="1"/>
  <c r="AO89" i="1"/>
  <c r="AP89" i="1"/>
  <c r="M83" i="10" s="1"/>
  <c r="AQ89" i="1"/>
  <c r="AY89" i="1"/>
  <c r="BE89" i="1" a="1"/>
  <c r="BE89" i="1" s="1"/>
  <c r="BR89" i="1"/>
  <c r="BS89" i="1"/>
  <c r="BT89" i="1"/>
  <c r="A90" i="1"/>
  <c r="C90" i="1"/>
  <c r="G90" i="1"/>
  <c r="M90" i="1" a="1"/>
  <c r="M90" i="1"/>
  <c r="AM90" i="1" s="1"/>
  <c r="N90" i="1" a="1"/>
  <c r="N90" i="1"/>
  <c r="L80" i="15" s="1"/>
  <c r="R90" i="1"/>
  <c r="S90" i="1" a="1"/>
  <c r="S90" i="1" s="1"/>
  <c r="T90" i="1" a="1"/>
  <c r="T90" i="1" s="1"/>
  <c r="U90" i="1" a="1"/>
  <c r="U90" i="1"/>
  <c r="AI90" i="1"/>
  <c r="AJ90" i="1"/>
  <c r="AK90" i="1"/>
  <c r="K84" i="10" s="1"/>
  <c r="AL90" i="1"/>
  <c r="AN90" i="1"/>
  <c r="AO90" i="1"/>
  <c r="AP90" i="1"/>
  <c r="M84" i="10" s="1"/>
  <c r="AQ90" i="1"/>
  <c r="AY90" i="1"/>
  <c r="BB90" i="1"/>
  <c r="BC90" i="1" a="1"/>
  <c r="BC90" i="1" s="1"/>
  <c r="BD90" i="1" a="1"/>
  <c r="BD90" i="1"/>
  <c r="BE90" i="1" a="1"/>
  <c r="BE90" i="1"/>
  <c r="BR90" i="1"/>
  <c r="BS90" i="1"/>
  <c r="BT90" i="1"/>
  <c r="A91" i="1"/>
  <c r="C91" i="1"/>
  <c r="G91" i="1"/>
  <c r="M91" i="1" a="1"/>
  <c r="M91" i="1" s="1"/>
  <c r="AM91" i="1" s="1"/>
  <c r="N91" i="1" a="1"/>
  <c r="N91" i="1"/>
  <c r="L81" i="15" s="1"/>
  <c r="R91" i="1"/>
  <c r="S91" i="1" a="1"/>
  <c r="S91" i="1"/>
  <c r="T91" i="1" a="1"/>
  <c r="T91" i="1"/>
  <c r="U91" i="1" a="1"/>
  <c r="U91" i="1" s="1"/>
  <c r="AI91" i="1"/>
  <c r="AJ91" i="1"/>
  <c r="AK91" i="1"/>
  <c r="K85" i="10" s="1"/>
  <c r="AL91" i="1"/>
  <c r="AO91" i="1"/>
  <c r="AP91" i="1"/>
  <c r="M85" i="10" s="1"/>
  <c r="AQ91" i="1"/>
  <c r="AY91" i="1"/>
  <c r="BB91" i="1"/>
  <c r="BD91" i="1" a="1"/>
  <c r="BD91" i="1" s="1"/>
  <c r="BE91" i="1" a="1"/>
  <c r="BE91" i="1"/>
  <c r="BR91" i="1"/>
  <c r="BS91" i="1"/>
  <c r="BT91" i="1"/>
  <c r="A92" i="1"/>
  <c r="C92" i="1"/>
  <c r="G92" i="1"/>
  <c r="M92" i="1" a="1"/>
  <c r="M92" i="1"/>
  <c r="AM92" i="1" s="1"/>
  <c r="N92" i="1" a="1"/>
  <c r="N92" i="1" s="1"/>
  <c r="R92" i="1"/>
  <c r="S92" i="1" a="1"/>
  <c r="S92" i="1" s="1"/>
  <c r="T92" i="1" a="1"/>
  <c r="T92" i="1"/>
  <c r="U92" i="1" a="1"/>
  <c r="U92" i="1"/>
  <c r="AI92" i="1"/>
  <c r="BB92" i="1" s="1"/>
  <c r="AJ92" i="1"/>
  <c r="AK92" i="1"/>
  <c r="K86" i="10" s="1"/>
  <c r="AL92" i="1"/>
  <c r="AO92" i="1"/>
  <c r="AP92" i="1"/>
  <c r="M86" i="10" s="1"/>
  <c r="AQ92" i="1"/>
  <c r="AY92" i="1"/>
  <c r="BE92" i="1" a="1"/>
  <c r="BE92" i="1" s="1"/>
  <c r="BR92" i="1"/>
  <c r="BS92" i="1"/>
  <c r="BT92" i="1"/>
  <c r="A93" i="1"/>
  <c r="C93" i="1"/>
  <c r="G93" i="1"/>
  <c r="M93" i="1" a="1"/>
  <c r="M93" i="1"/>
  <c r="AM93" i="1" s="1"/>
  <c r="N93" i="1" a="1"/>
  <c r="N93" i="1"/>
  <c r="L83" i="15" s="1"/>
  <c r="R93" i="1"/>
  <c r="S93" i="1" a="1"/>
  <c r="S93" i="1"/>
  <c r="T93" i="1" a="1"/>
  <c r="T93" i="1" s="1"/>
  <c r="U93" i="1" a="1"/>
  <c r="U93" i="1"/>
  <c r="AI93" i="1"/>
  <c r="AJ93" i="1"/>
  <c r="AK93" i="1"/>
  <c r="K87" i="10" s="1"/>
  <c r="AL93" i="1"/>
  <c r="AN93" i="1"/>
  <c r="AO93" i="1"/>
  <c r="AP93" i="1"/>
  <c r="M87" i="10" s="1"/>
  <c r="AQ93" i="1"/>
  <c r="AY93" i="1"/>
  <c r="BB93" i="1"/>
  <c r="BC93" i="1" a="1"/>
  <c r="BC93" i="1" s="1"/>
  <c r="BD93" i="1" a="1"/>
  <c r="BD93" i="1"/>
  <c r="BE93" i="1" a="1"/>
  <c r="BE93" i="1"/>
  <c r="BR93" i="1"/>
  <c r="BS93" i="1"/>
  <c r="BT93" i="1"/>
  <c r="A94" i="1"/>
  <c r="C94" i="1"/>
  <c r="G94" i="1"/>
  <c r="M94" i="1" a="1"/>
  <c r="M94" i="1" s="1"/>
  <c r="AM94" i="1" s="1"/>
  <c r="N94" i="1" a="1"/>
  <c r="N94" i="1"/>
  <c r="L84" i="15" s="1"/>
  <c r="R94" i="1"/>
  <c r="S94" i="1" a="1"/>
  <c r="S94" i="1"/>
  <c r="T94" i="1" a="1"/>
  <c r="T94" i="1"/>
  <c r="U94" i="1" a="1"/>
  <c r="U94" i="1" s="1"/>
  <c r="AI94" i="1"/>
  <c r="AJ94" i="1"/>
  <c r="AK94" i="1"/>
  <c r="K88" i="10" s="1"/>
  <c r="AL94" i="1"/>
  <c r="AO94" i="1"/>
  <c r="AP94" i="1"/>
  <c r="M88" i="10" s="1"/>
  <c r="AQ94" i="1"/>
  <c r="AY94" i="1"/>
  <c r="BB94" i="1"/>
  <c r="BD94" i="1" a="1"/>
  <c r="BD94" i="1" s="1"/>
  <c r="BE94" i="1" a="1"/>
  <c r="BE94" i="1"/>
  <c r="BR94" i="1"/>
  <c r="BS94" i="1"/>
  <c r="BT94" i="1"/>
  <c r="A95" i="1"/>
  <c r="C95" i="1"/>
  <c r="G95" i="1"/>
  <c r="M95" i="1" a="1"/>
  <c r="M95" i="1"/>
  <c r="AM95" i="1" s="1"/>
  <c r="N95" i="1" a="1"/>
  <c r="N95" i="1" s="1"/>
  <c r="R95" i="1"/>
  <c r="S95" i="1" a="1"/>
  <c r="S95" i="1" s="1"/>
  <c r="T95" i="1" a="1"/>
  <c r="T95" i="1"/>
  <c r="U95" i="1" a="1"/>
  <c r="U95" i="1"/>
  <c r="AI95" i="1"/>
  <c r="BB95" i="1" s="1"/>
  <c r="AJ95" i="1"/>
  <c r="AK95" i="1"/>
  <c r="K89" i="10" s="1"/>
  <c r="AL95" i="1"/>
  <c r="AO95" i="1"/>
  <c r="AP95" i="1"/>
  <c r="M89" i="10" s="1"/>
  <c r="AQ95" i="1"/>
  <c r="AY95" i="1"/>
  <c r="BE95" i="1" a="1"/>
  <c r="BE95" i="1" s="1"/>
  <c r="BR95" i="1"/>
  <c r="BS95" i="1"/>
  <c r="BT95" i="1"/>
  <c r="A96" i="1"/>
  <c r="C96" i="1"/>
  <c r="G96" i="1"/>
  <c r="M96" i="1" a="1"/>
  <c r="M96" i="1"/>
  <c r="AM96" i="1" s="1"/>
  <c r="N96" i="1" a="1"/>
  <c r="N96" i="1"/>
  <c r="L86" i="15" s="1"/>
  <c r="R96" i="1"/>
  <c r="S96" i="1" a="1"/>
  <c r="S96" i="1"/>
  <c r="T96" i="1" a="1"/>
  <c r="T96" i="1" s="1"/>
  <c r="U96" i="1" a="1"/>
  <c r="U96" i="1"/>
  <c r="AI96" i="1"/>
  <c r="AJ96" i="1"/>
  <c r="AK96" i="1"/>
  <c r="K90" i="10" s="1"/>
  <c r="AL96" i="1"/>
  <c r="AN96" i="1"/>
  <c r="AO96" i="1"/>
  <c r="AP96" i="1"/>
  <c r="M90" i="10" s="1"/>
  <c r="AQ96" i="1"/>
  <c r="AY96" i="1"/>
  <c r="BB96" i="1"/>
  <c r="BC96" i="1" a="1"/>
  <c r="BC96" i="1" s="1"/>
  <c r="BD96" i="1" a="1"/>
  <c r="BD96" i="1"/>
  <c r="BE96" i="1" a="1"/>
  <c r="BE96" i="1"/>
  <c r="BR96" i="1"/>
  <c r="BS96" i="1"/>
  <c r="BT96" i="1"/>
  <c r="A97" i="1"/>
  <c r="C97" i="1"/>
  <c r="G97" i="1"/>
  <c r="M97" i="1" a="1"/>
  <c r="M97" i="1" s="1"/>
  <c r="AM97" i="1" s="1"/>
  <c r="N97" i="1" a="1"/>
  <c r="N97" i="1"/>
  <c r="L87" i="15" s="1"/>
  <c r="R97" i="1"/>
  <c r="S97" i="1" a="1"/>
  <c r="S97" i="1" s="1"/>
  <c r="T97" i="1" a="1"/>
  <c r="T97" i="1"/>
  <c r="U97" i="1" a="1"/>
  <c r="U97" i="1" s="1"/>
  <c r="AI97" i="1"/>
  <c r="BB97" i="1" s="1"/>
  <c r="AJ97" i="1"/>
  <c r="AK97" i="1"/>
  <c r="K91" i="10" s="1"/>
  <c r="AL97" i="1"/>
  <c r="AO97" i="1"/>
  <c r="AP97" i="1"/>
  <c r="M91" i="10" s="1"/>
  <c r="AQ97" i="1"/>
  <c r="AY97" i="1"/>
  <c r="BE97" i="1" a="1"/>
  <c r="BE97" i="1" s="1"/>
  <c r="BR97" i="1"/>
  <c r="BS97" i="1"/>
  <c r="BT97" i="1"/>
  <c r="A98" i="1"/>
  <c r="C98" i="1"/>
  <c r="G98" i="1"/>
  <c r="M98" i="1" a="1"/>
  <c r="M98" i="1"/>
  <c r="AM98" i="1" s="1"/>
  <c r="N98" i="1" a="1"/>
  <c r="N98" i="1" s="1"/>
  <c r="R98" i="1"/>
  <c r="S98" i="1" a="1"/>
  <c r="S98" i="1" s="1"/>
  <c r="T98" i="1" a="1"/>
  <c r="T98" i="1" s="1"/>
  <c r="U98" i="1" a="1"/>
  <c r="U98" i="1"/>
  <c r="AI98" i="1"/>
  <c r="BB98" i="1" s="1"/>
  <c r="AJ98" i="1"/>
  <c r="AK98" i="1"/>
  <c r="K92" i="10" s="1"/>
  <c r="AL98" i="1"/>
  <c r="AO98" i="1"/>
  <c r="AP98" i="1"/>
  <c r="M92" i="10" s="1"/>
  <c r="AQ98" i="1"/>
  <c r="AY98" i="1"/>
  <c r="BC98" i="1" a="1"/>
  <c r="BC98" i="1" s="1"/>
  <c r="BE98" i="1" a="1"/>
  <c r="BE98" i="1" s="1"/>
  <c r="BR98" i="1"/>
  <c r="BS98" i="1"/>
  <c r="BT98" i="1"/>
  <c r="A99" i="1"/>
  <c r="C99" i="1"/>
  <c r="G99" i="1"/>
  <c r="M99" i="1" a="1"/>
  <c r="M99" i="1" s="1"/>
  <c r="AM99" i="1" s="1"/>
  <c r="N99" i="1" a="1"/>
  <c r="N99" i="1"/>
  <c r="L89" i="15" s="1"/>
  <c r="R99" i="1"/>
  <c r="S99" i="1" a="1"/>
  <c r="S99" i="1"/>
  <c r="T99" i="1" a="1"/>
  <c r="T99" i="1" s="1"/>
  <c r="U99" i="1" a="1"/>
  <c r="U99" i="1" s="1"/>
  <c r="AI99" i="1"/>
  <c r="AJ99" i="1"/>
  <c r="AK99" i="1"/>
  <c r="K93" i="10" s="1"/>
  <c r="AL99" i="1"/>
  <c r="AO99" i="1"/>
  <c r="AP99" i="1"/>
  <c r="M93" i="10" s="1"/>
  <c r="AQ99" i="1"/>
  <c r="AY99" i="1"/>
  <c r="BB99" i="1"/>
  <c r="BD99" i="1" a="1"/>
  <c r="BD99" i="1" s="1"/>
  <c r="BE99" i="1" a="1"/>
  <c r="BE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R100" i="1"/>
  <c r="S100" i="1" a="1"/>
  <c r="S100" i="1" s="1"/>
  <c r="T100" i="1" a="1"/>
  <c r="T100" i="1"/>
  <c r="U100" i="1" a="1"/>
  <c r="U100" i="1" s="1"/>
  <c r="AI100" i="1"/>
  <c r="BB100" i="1" s="1"/>
  <c r="AJ100" i="1"/>
  <c r="AK100" i="1"/>
  <c r="K94" i="10" s="1"/>
  <c r="AL100" i="1"/>
  <c r="AO100" i="1"/>
  <c r="AP100" i="1"/>
  <c r="M94" i="10" s="1"/>
  <c r="AQ100" i="1"/>
  <c r="AY100" i="1"/>
  <c r="BE100" i="1" a="1"/>
  <c r="BE100" i="1" s="1"/>
  <c r="BR100" i="1"/>
  <c r="BS100" i="1"/>
  <c r="BT100" i="1"/>
  <c r="A101" i="1"/>
  <c r="C101" i="1"/>
  <c r="G101" i="1"/>
  <c r="M101" i="1" a="1"/>
  <c r="M101" i="1"/>
  <c r="AM101" i="1" s="1"/>
  <c r="N101" i="1" a="1"/>
  <c r="N101" i="1" s="1"/>
  <c r="R101" i="1"/>
  <c r="S101" i="1" a="1"/>
  <c r="S101" i="1" s="1"/>
  <c r="T101" i="1" a="1"/>
  <c r="T101" i="1" s="1"/>
  <c r="U101" i="1" a="1"/>
  <c r="U101" i="1"/>
  <c r="AI101" i="1"/>
  <c r="BB101" i="1" s="1"/>
  <c r="AJ101" i="1"/>
  <c r="AK101" i="1"/>
  <c r="K95" i="10" s="1"/>
  <c r="AL101" i="1"/>
  <c r="AO101" i="1"/>
  <c r="AP101" i="1"/>
  <c r="M95" i="10" s="1"/>
  <c r="AQ101" i="1"/>
  <c r="AY101" i="1"/>
  <c r="BC101" i="1" a="1"/>
  <c r="BC101" i="1" s="1"/>
  <c r="BE101" i="1" a="1"/>
  <c r="BE101" i="1" s="1"/>
  <c r="BR101" i="1"/>
  <c r="BS101" i="1"/>
  <c r="BT101" i="1"/>
  <c r="A102" i="1"/>
  <c r="C102" i="1"/>
  <c r="G102" i="1"/>
  <c r="M102" i="1" a="1"/>
  <c r="M102" i="1" s="1"/>
  <c r="AM102" i="1" s="1"/>
  <c r="N102" i="1" a="1"/>
  <c r="N102" i="1"/>
  <c r="L92" i="15" s="1"/>
  <c r="R102" i="1"/>
  <c r="S102" i="1" a="1"/>
  <c r="S102" i="1"/>
  <c r="T102" i="1" a="1"/>
  <c r="T102" i="1" s="1"/>
  <c r="U102" i="1" a="1"/>
  <c r="U102" i="1" s="1"/>
  <c r="AI102" i="1"/>
  <c r="AJ102" i="1"/>
  <c r="AK102" i="1"/>
  <c r="K96" i="10" s="1"/>
  <c r="AL102" i="1"/>
  <c r="AO102" i="1"/>
  <c r="AP102" i="1"/>
  <c r="M96" i="10" s="1"/>
  <c r="AQ102" i="1"/>
  <c r="AY102" i="1"/>
  <c r="BB102" i="1"/>
  <c r="BD102" i="1" a="1"/>
  <c r="BD102" i="1" s="1"/>
  <c r="BE102" i="1" a="1"/>
  <c r="BE102" i="1"/>
  <c r="BR102" i="1"/>
  <c r="BS102" i="1"/>
  <c r="BT102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K97" i="10" s="1"/>
  <c r="AL103" i="1"/>
  <c r="AO103" i="1"/>
  <c r="BE103" i="1" s="1" a="1"/>
  <c r="BE103" i="1" s="1"/>
  <c r="AP103" i="1"/>
  <c r="M97" i="10" s="1"/>
  <c r="AQ103" i="1"/>
  <c r="AY103" i="1"/>
  <c r="BC103" i="1" a="1"/>
  <c r="BC103" i="1" s="1"/>
  <c r="BD103" i="1" a="1"/>
  <c r="BD103" i="1" s="1"/>
  <c r="BR103" i="1"/>
  <c r="BS103" i="1"/>
  <c r="BT103" i="1"/>
  <c r="A104" i="1"/>
  <c r="C104" i="1"/>
  <c r="G104" i="1"/>
  <c r="M104" i="1" a="1"/>
  <c r="M104" i="1" s="1"/>
  <c r="AM104" i="1" s="1"/>
  <c r="N104" i="1" a="1"/>
  <c r="N104" i="1" s="1"/>
  <c r="R104" i="1"/>
  <c r="S104" i="1" a="1"/>
  <c r="S104" i="1" s="1"/>
  <c r="T104" i="1" a="1"/>
  <c r="T104" i="1"/>
  <c r="U104" i="1" a="1"/>
  <c r="U104" i="1" s="1"/>
  <c r="AI104" i="1"/>
  <c r="BB104" i="1" s="1"/>
  <c r="AJ104" i="1"/>
  <c r="AK104" i="1"/>
  <c r="K98" i="10" s="1"/>
  <c r="AL104" i="1"/>
  <c r="AO104" i="1"/>
  <c r="BE104" i="1" s="1" a="1"/>
  <c r="BE104" i="1" s="1"/>
  <c r="AP104" i="1"/>
  <c r="M98" i="10" s="1"/>
  <c r="AQ104" i="1"/>
  <c r="AY104" i="1"/>
  <c r="BR104" i="1"/>
  <c r="BS104" i="1"/>
  <c r="BT104" i="1"/>
  <c r="A105" i="1"/>
  <c r="C105" i="1"/>
  <c r="G105" i="1"/>
  <c r="M105" i="1" a="1"/>
  <c r="M105" i="1"/>
  <c r="AM105" i="1" s="1"/>
  <c r="N105" i="1" a="1"/>
  <c r="N105" i="1" s="1"/>
  <c r="R105" i="1"/>
  <c r="S105" i="1" a="1"/>
  <c r="S105" i="1" s="1"/>
  <c r="T105" i="1" a="1"/>
  <c r="T105" i="1" s="1"/>
  <c r="U105" i="1" a="1"/>
  <c r="U105" i="1"/>
  <c r="AI105" i="1"/>
  <c r="BB105" i="1" s="1"/>
  <c r="AJ105" i="1"/>
  <c r="AK105" i="1"/>
  <c r="K99" i="10" s="1"/>
  <c r="AL105" i="1"/>
  <c r="AO105" i="1"/>
  <c r="AP105" i="1"/>
  <c r="M99" i="10" s="1"/>
  <c r="AQ105" i="1"/>
  <c r="AY105" i="1"/>
  <c r="BC105" i="1" a="1"/>
  <c r="BC105" i="1" s="1"/>
  <c r="BE105" i="1" a="1"/>
  <c r="BE105" i="1" s="1"/>
  <c r="BR105" i="1"/>
  <c r="BS105" i="1"/>
  <c r="BT105" i="1"/>
  <c r="A106" i="1"/>
  <c r="C106" i="1"/>
  <c r="G106" i="1"/>
  <c r="M106" i="1" a="1"/>
  <c r="M106" i="1" s="1"/>
  <c r="AM106" i="1" s="1"/>
  <c r="N106" i="1" a="1"/>
  <c r="N106" i="1" s="1"/>
  <c r="L96" i="15" s="1"/>
  <c r="R106" i="1"/>
  <c r="S106" i="1" a="1"/>
  <c r="S106" i="1" s="1"/>
  <c r="T106" i="1" a="1"/>
  <c r="T106" i="1" s="1"/>
  <c r="U106" i="1" a="1"/>
  <c r="U106" i="1" s="1"/>
  <c r="AI106" i="1"/>
  <c r="AJ106" i="1"/>
  <c r="AK106" i="1"/>
  <c r="K100" i="10" s="1"/>
  <c r="AL106" i="1"/>
  <c r="AO106" i="1"/>
  <c r="AP106" i="1"/>
  <c r="M100" i="10" s="1"/>
  <c r="AQ106" i="1"/>
  <c r="AY106" i="1"/>
  <c r="BB106" i="1"/>
  <c r="BE106" i="1" a="1"/>
  <c r="BE106" i="1"/>
  <c r="BR106" i="1"/>
  <c r="BS106" i="1"/>
  <c r="BT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T107" i="1" a="1"/>
  <c r="T107" i="1"/>
  <c r="U107" i="1" a="1"/>
  <c r="U107" i="1" s="1"/>
  <c r="AI107" i="1"/>
  <c r="BB107" i="1" s="1"/>
  <c r="AJ107" i="1"/>
  <c r="AK107" i="1"/>
  <c r="K101" i="10" s="1"/>
  <c r="AL107" i="1"/>
  <c r="AO107" i="1"/>
  <c r="BE107" i="1" s="1" a="1"/>
  <c r="BE107" i="1" s="1"/>
  <c r="AP107" i="1"/>
  <c r="M101" i="10" s="1"/>
  <c r="AQ107" i="1"/>
  <c r="AY107" i="1"/>
  <c r="BR107" i="1"/>
  <c r="BS107" i="1"/>
  <c r="BT107" i="1"/>
  <c r="A108" i="1"/>
  <c r="C108" i="1"/>
  <c r="G108" i="1"/>
  <c r="M108" i="1" a="1"/>
  <c r="M108" i="1"/>
  <c r="AM108" i="1" s="1"/>
  <c r="N108" i="1" a="1"/>
  <c r="N108" i="1" s="1"/>
  <c r="R108" i="1"/>
  <c r="S108" i="1" a="1"/>
  <c r="S108" i="1" s="1"/>
  <c r="T108" i="1" a="1"/>
  <c r="T108" i="1" s="1"/>
  <c r="U108" i="1" a="1"/>
  <c r="U108" i="1"/>
  <c r="AI108" i="1"/>
  <c r="BB108" i="1" s="1"/>
  <c r="AJ108" i="1"/>
  <c r="AK108" i="1"/>
  <c r="K102" i="10" s="1"/>
  <c r="AL108" i="1"/>
  <c r="AO108" i="1"/>
  <c r="AP108" i="1"/>
  <c r="M102" i="10" s="1"/>
  <c r="AQ108" i="1"/>
  <c r="AY108" i="1"/>
  <c r="BC108" i="1" a="1"/>
  <c r="BC108" i="1" s="1"/>
  <c r="BE108" i="1" a="1"/>
  <c r="BE108" i="1" s="1"/>
  <c r="BR108" i="1"/>
  <c r="BS108" i="1"/>
  <c r="BT108" i="1"/>
  <c r="A109" i="1"/>
  <c r="C109" i="1"/>
  <c r="G109" i="1"/>
  <c r="M109" i="1" a="1"/>
  <c r="M109" i="1" s="1"/>
  <c r="AM109" i="1" s="1"/>
  <c r="N109" i="1" a="1"/>
  <c r="N109" i="1" s="1"/>
  <c r="L99" i="15" s="1"/>
  <c r="R109" i="1"/>
  <c r="S109" i="1" a="1"/>
  <c r="S109" i="1" s="1"/>
  <c r="T109" i="1" a="1"/>
  <c r="T109" i="1" s="1"/>
  <c r="U109" i="1" a="1"/>
  <c r="U109" i="1" s="1"/>
  <c r="AI109" i="1"/>
  <c r="AJ109" i="1"/>
  <c r="AK109" i="1"/>
  <c r="K103" i="10" s="1"/>
  <c r="AL109" i="1"/>
  <c r="AO109" i="1"/>
  <c r="AP109" i="1"/>
  <c r="M103" i="10" s="1"/>
  <c r="AQ109" i="1"/>
  <c r="AY109" i="1"/>
  <c r="BB109" i="1"/>
  <c r="BE109" i="1" a="1"/>
  <c r="BE109" i="1"/>
  <c r="BR109" i="1"/>
  <c r="BS109" i="1"/>
  <c r="BT109" i="1"/>
  <c r="A110" i="1"/>
  <c r="C110" i="1"/>
  <c r="G110" i="1"/>
  <c r="M110" i="1" a="1"/>
  <c r="M110" i="1" s="1"/>
  <c r="AM110" i="1" s="1"/>
  <c r="N110" i="1" a="1"/>
  <c r="N110" i="1" s="1"/>
  <c r="R110" i="1"/>
  <c r="S110" i="1" a="1"/>
  <c r="S110" i="1" s="1"/>
  <c r="T110" i="1" a="1"/>
  <c r="T110" i="1"/>
  <c r="U110" i="1" a="1"/>
  <c r="U110" i="1" s="1"/>
  <c r="AI110" i="1"/>
  <c r="BB110" i="1" s="1"/>
  <c r="AJ110" i="1"/>
  <c r="AK110" i="1"/>
  <c r="K104" i="10" s="1"/>
  <c r="AL110" i="1"/>
  <c r="AO110" i="1"/>
  <c r="BE110" i="1" s="1" a="1"/>
  <c r="BE110" i="1" s="1"/>
  <c r="AP110" i="1"/>
  <c r="M104" i="10" s="1"/>
  <c r="AQ110" i="1"/>
  <c r="AY110" i="1"/>
  <c r="BR110" i="1"/>
  <c r="BS110" i="1"/>
  <c r="BT110" i="1"/>
  <c r="A111" i="1"/>
  <c r="C111" i="1"/>
  <c r="G111" i="1"/>
  <c r="M111" i="1" a="1"/>
  <c r="M111" i="1"/>
  <c r="AM111" i="1" s="1"/>
  <c r="N111" i="1" a="1"/>
  <c r="N111" i="1" s="1"/>
  <c r="R111" i="1"/>
  <c r="S111" i="1" a="1"/>
  <c r="S111" i="1" s="1"/>
  <c r="T111" i="1" a="1"/>
  <c r="T111" i="1" s="1"/>
  <c r="U111" i="1" a="1"/>
  <c r="U111" i="1"/>
  <c r="AI111" i="1"/>
  <c r="BB111" i="1" s="1"/>
  <c r="AJ111" i="1"/>
  <c r="AK111" i="1"/>
  <c r="K105" i="10" s="1"/>
  <c r="AL111" i="1"/>
  <c r="AO111" i="1"/>
  <c r="AP111" i="1"/>
  <c r="M105" i="10" s="1"/>
  <c r="AQ111" i="1"/>
  <c r="AY111" i="1"/>
  <c r="BC111" i="1" a="1"/>
  <c r="BC111" i="1" s="1"/>
  <c r="BE111" i="1" a="1"/>
  <c r="BE111" i="1" s="1"/>
  <c r="BR111" i="1"/>
  <c r="BS111" i="1"/>
  <c r="BT111" i="1"/>
  <c r="A112" i="1"/>
  <c r="C112" i="1"/>
  <c r="G112" i="1"/>
  <c r="M112" i="1" a="1"/>
  <c r="M112" i="1" s="1"/>
  <c r="AM112" i="1" s="1"/>
  <c r="N112" i="1" a="1"/>
  <c r="N112" i="1" s="1"/>
  <c r="L102" i="15" s="1"/>
  <c r="R112" i="1"/>
  <c r="S112" i="1" a="1"/>
  <c r="S112" i="1" s="1"/>
  <c r="T112" i="1" a="1"/>
  <c r="T112" i="1" s="1"/>
  <c r="U112" i="1" a="1"/>
  <c r="U112" i="1" s="1"/>
  <c r="AI112" i="1"/>
  <c r="AJ112" i="1"/>
  <c r="AK112" i="1"/>
  <c r="K106" i="10" s="1"/>
  <c r="AL112" i="1"/>
  <c r="AO112" i="1"/>
  <c r="AP112" i="1"/>
  <c r="M106" i="10" s="1"/>
  <c r="AQ112" i="1"/>
  <c r="AY112" i="1"/>
  <c r="BB112" i="1"/>
  <c r="BE112" i="1" a="1"/>
  <c r="BE112" i="1"/>
  <c r="BR112" i="1"/>
  <c r="BS112" i="1"/>
  <c r="BT112" i="1"/>
  <c r="A113" i="1"/>
  <c r="C113" i="1"/>
  <c r="G113" i="1"/>
  <c r="M113" i="1" a="1"/>
  <c r="M113" i="1" s="1"/>
  <c r="AM113" i="1" s="1"/>
  <c r="N113" i="1" a="1"/>
  <c r="N113" i="1" s="1"/>
  <c r="R113" i="1"/>
  <c r="S113" i="1" a="1"/>
  <c r="S113" i="1" s="1"/>
  <c r="T113" i="1" a="1"/>
  <c r="T113" i="1"/>
  <c r="U113" i="1" a="1"/>
  <c r="U113" i="1" s="1"/>
  <c r="AI113" i="1"/>
  <c r="BB113" i="1" s="1"/>
  <c r="AJ113" i="1"/>
  <c r="AK113" i="1"/>
  <c r="K107" i="10" s="1"/>
  <c r="AL113" i="1"/>
  <c r="AO113" i="1"/>
  <c r="BE113" i="1" s="1" a="1"/>
  <c r="BE113" i="1" s="1"/>
  <c r="AP113" i="1"/>
  <c r="M107" i="10" s="1"/>
  <c r="AQ113" i="1"/>
  <c r="AY113" i="1"/>
  <c r="BR113" i="1"/>
  <c r="BS113" i="1"/>
  <c r="BT113" i="1"/>
  <c r="A114" i="1"/>
  <c r="C114" i="1"/>
  <c r="G114" i="1"/>
  <c r="M114" i="1" a="1"/>
  <c r="M114" i="1"/>
  <c r="AM114" i="1" s="1"/>
  <c r="N114" i="1" a="1"/>
  <c r="N114" i="1" s="1"/>
  <c r="R114" i="1"/>
  <c r="S114" i="1" a="1"/>
  <c r="S114" i="1" s="1"/>
  <c r="T114" i="1" a="1"/>
  <c r="T114" i="1" s="1"/>
  <c r="U114" i="1" a="1"/>
  <c r="U114" i="1"/>
  <c r="AI114" i="1"/>
  <c r="BB114" i="1" s="1"/>
  <c r="AJ114" i="1"/>
  <c r="AK114" i="1"/>
  <c r="K108" i="10" s="1"/>
  <c r="AL114" i="1"/>
  <c r="AO114" i="1"/>
  <c r="AP114" i="1"/>
  <c r="M108" i="10" s="1"/>
  <c r="AQ114" i="1"/>
  <c r="AY114" i="1"/>
  <c r="BC114" i="1" a="1"/>
  <c r="BC114" i="1" s="1"/>
  <c r="BE114" i="1" a="1"/>
  <c r="BE114" i="1" s="1"/>
  <c r="BR114" i="1"/>
  <c r="BS114" i="1"/>
  <c r="BT114" i="1"/>
  <c r="A115" i="1"/>
  <c r="C115" i="1"/>
  <c r="G115" i="1"/>
  <c r="M115" i="1" a="1"/>
  <c r="M115" i="1" s="1"/>
  <c r="AM115" i="1" s="1"/>
  <c r="N115" i="1" a="1"/>
  <c r="N115" i="1" s="1"/>
  <c r="L105" i="15" s="1"/>
  <c r="R115" i="1"/>
  <c r="S115" i="1" a="1"/>
  <c r="S115" i="1" s="1"/>
  <c r="T115" i="1" a="1"/>
  <c r="T115" i="1" s="1"/>
  <c r="U115" i="1" a="1"/>
  <c r="U115" i="1" s="1"/>
  <c r="AI115" i="1"/>
  <c r="AJ115" i="1"/>
  <c r="AK115" i="1"/>
  <c r="K109" i="10" s="1"/>
  <c r="AL115" i="1"/>
  <c r="AO115" i="1"/>
  <c r="AP115" i="1"/>
  <c r="M109" i="10" s="1"/>
  <c r="AQ115" i="1"/>
  <c r="AY115" i="1"/>
  <c r="BB115" i="1"/>
  <c r="BE115" i="1" a="1"/>
  <c r="BE115" i="1"/>
  <c r="BR115" i="1"/>
  <c r="BS115" i="1"/>
  <c r="BT115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T116" i="1" a="1"/>
  <c r="T116" i="1"/>
  <c r="U116" i="1" a="1"/>
  <c r="U116" i="1" s="1"/>
  <c r="AI116" i="1"/>
  <c r="BB116" i="1" s="1"/>
  <c r="AJ116" i="1"/>
  <c r="AK116" i="1"/>
  <c r="K110" i="10" s="1"/>
  <c r="AL116" i="1"/>
  <c r="AO116" i="1"/>
  <c r="BE116" i="1" s="1" a="1"/>
  <c r="BE116" i="1" s="1"/>
  <c r="AP116" i="1"/>
  <c r="M110" i="10" s="1"/>
  <c r="AQ116" i="1"/>
  <c r="AY116" i="1"/>
  <c r="BR116" i="1"/>
  <c r="BS116" i="1"/>
  <c r="BT116" i="1"/>
  <c r="A117" i="1"/>
  <c r="C117" i="1"/>
  <c r="G117" i="1"/>
  <c r="M117" i="1" a="1"/>
  <c r="M117" i="1"/>
  <c r="AM117" i="1" s="1"/>
  <c r="N117" i="1" a="1"/>
  <c r="N117" i="1" s="1"/>
  <c r="R117" i="1"/>
  <c r="S117" i="1" a="1"/>
  <c r="S117" i="1" s="1"/>
  <c r="T117" i="1" a="1"/>
  <c r="T117" i="1" s="1"/>
  <c r="U117" i="1" a="1"/>
  <c r="U117" i="1"/>
  <c r="AI117" i="1"/>
  <c r="BB117" i="1" s="1"/>
  <c r="AJ117" i="1"/>
  <c r="AK117" i="1"/>
  <c r="K111" i="10" s="1"/>
  <c r="AL117" i="1"/>
  <c r="AO117" i="1"/>
  <c r="AP117" i="1"/>
  <c r="M111" i="10" s="1"/>
  <c r="AQ117" i="1"/>
  <c r="AY117" i="1"/>
  <c r="BC117" i="1" a="1"/>
  <c r="BC117" i="1" s="1"/>
  <c r="BE117" i="1" a="1"/>
  <c r="BE117" i="1" s="1"/>
  <c r="BR117" i="1"/>
  <c r="BS117" i="1"/>
  <c r="BT117" i="1"/>
  <c r="A118" i="1"/>
  <c r="C118" i="1"/>
  <c r="G118" i="1"/>
  <c r="M118" i="1" a="1"/>
  <c r="M118" i="1" s="1"/>
  <c r="AM118" i="1" s="1"/>
  <c r="N118" i="1" a="1"/>
  <c r="N118" i="1" s="1"/>
  <c r="L108" i="15" s="1"/>
  <c r="R118" i="1"/>
  <c r="S118" i="1" a="1"/>
  <c r="S118" i="1" s="1"/>
  <c r="T118" i="1" a="1"/>
  <c r="T118" i="1" s="1"/>
  <c r="U118" i="1" a="1"/>
  <c r="U118" i="1" s="1"/>
  <c r="AI118" i="1"/>
  <c r="AJ118" i="1"/>
  <c r="AK118" i="1"/>
  <c r="K112" i="10" s="1"/>
  <c r="AL118" i="1"/>
  <c r="AO118" i="1"/>
  <c r="AP118" i="1"/>
  <c r="M112" i="10" s="1"/>
  <c r="AQ118" i="1"/>
  <c r="AY118" i="1"/>
  <c r="BB118" i="1"/>
  <c r="BE118" i="1" a="1"/>
  <c r="BE118" i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13" i="10" s="1"/>
  <c r="AL119" i="1"/>
  <c r="AO119" i="1"/>
  <c r="AP119" i="1"/>
  <c r="M113" i="10" s="1"/>
  <c r="AQ119" i="1"/>
  <c r="AY119" i="1"/>
  <c r="BE119" i="1" a="1"/>
  <c r="BE119" i="1" s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14" i="10" s="1"/>
  <c r="AL120" i="1"/>
  <c r="AO120" i="1"/>
  <c r="AP120" i="1"/>
  <c r="M114" i="10" s="1"/>
  <c r="AQ120" i="1"/>
  <c r="AY120" i="1"/>
  <c r="BC120" i="1" a="1"/>
  <c r="BC120" i="1" s="1"/>
  <c r="BE120" i="1" a="1"/>
  <c r="BE120" i="1" s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L111" i="15" s="1"/>
  <c r="R121" i="1"/>
  <c r="S121" i="1" a="1"/>
  <c r="S121" i="1" s="1"/>
  <c r="T121" i="1" a="1"/>
  <c r="T121" i="1" s="1"/>
  <c r="U121" i="1" a="1"/>
  <c r="U121" i="1" s="1"/>
  <c r="AI121" i="1"/>
  <c r="AJ121" i="1"/>
  <c r="AK121" i="1"/>
  <c r="K115" i="10" s="1"/>
  <c r="AL121" i="1"/>
  <c r="AO121" i="1"/>
  <c r="BE121" i="1" s="1" a="1"/>
  <c r="BE121" i="1" s="1"/>
  <c r="AP121" i="1"/>
  <c r="M115" i="10" s="1"/>
  <c r="AQ121" i="1"/>
  <c r="AY121" i="1"/>
  <c r="BB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/>
  <c r="U122" i="1" a="1"/>
  <c r="U122" i="1" s="1"/>
  <c r="AI122" i="1"/>
  <c r="BB122" i="1" s="1"/>
  <c r="AJ122" i="1"/>
  <c r="AK122" i="1"/>
  <c r="K116" i="10" s="1"/>
  <c r="AL122" i="1"/>
  <c r="AO122" i="1"/>
  <c r="BE122" i="1" s="1" a="1"/>
  <c r="BE122" i="1" s="1"/>
  <c r="AP122" i="1"/>
  <c r="M116" i="10" s="1"/>
  <c r="AQ122" i="1"/>
  <c r="AY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17" i="10" s="1"/>
  <c r="AL123" i="1"/>
  <c r="AO123" i="1"/>
  <c r="AP123" i="1"/>
  <c r="M117" i="10" s="1"/>
  <c r="AQ123" i="1"/>
  <c r="AY123" i="1"/>
  <c r="BE123" i="1" a="1"/>
  <c r="BE123" i="1" s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L114" i="15" s="1"/>
  <c r="R124" i="1"/>
  <c r="S124" i="1" a="1"/>
  <c r="S124" i="1" s="1"/>
  <c r="T124" i="1" a="1"/>
  <c r="T124" i="1" s="1"/>
  <c r="U124" i="1" a="1"/>
  <c r="U124" i="1" s="1"/>
  <c r="AI124" i="1"/>
  <c r="AJ124" i="1"/>
  <c r="AK124" i="1"/>
  <c r="K118" i="10" s="1"/>
  <c r="AL124" i="1"/>
  <c r="AO124" i="1"/>
  <c r="AP124" i="1"/>
  <c r="M118" i="10" s="1"/>
  <c r="AQ124" i="1"/>
  <c r="AY124" i="1"/>
  <c r="BB124" i="1"/>
  <c r="BE124" i="1" a="1"/>
  <c r="BE124" i="1" s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19" i="10" s="1"/>
  <c r="AL125" i="1"/>
  <c r="AO125" i="1"/>
  <c r="BE125" i="1" s="1" a="1"/>
  <c r="BE125" i="1" s="1"/>
  <c r="AP125" i="1"/>
  <c r="M119" i="10" s="1"/>
  <c r="AQ125" i="1"/>
  <c r="AY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20" i="10" s="1"/>
  <c r="AL126" i="1"/>
  <c r="AO126" i="1"/>
  <c r="BE126" i="1" s="1" a="1"/>
  <c r="BE126" i="1" s="1"/>
  <c r="AP126" i="1"/>
  <c r="M120" i="10" s="1"/>
  <c r="AQ126" i="1"/>
  <c r="AY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L117" i="15" s="1"/>
  <c r="R127" i="1"/>
  <c r="S127" i="1" a="1"/>
  <c r="S127" i="1" s="1"/>
  <c r="T127" i="1" a="1"/>
  <c r="T127" i="1" s="1"/>
  <c r="U127" i="1" a="1"/>
  <c r="U127" i="1" s="1"/>
  <c r="AI127" i="1"/>
  <c r="AJ127" i="1"/>
  <c r="AK127" i="1"/>
  <c r="K121" i="10" s="1"/>
  <c r="AL127" i="1"/>
  <c r="AO127" i="1"/>
  <c r="BE127" i="1" s="1" a="1"/>
  <c r="BE127" i="1" s="1"/>
  <c r="AP127" i="1"/>
  <c r="M121" i="10" s="1"/>
  <c r="AQ127" i="1"/>
  <c r="AY127" i="1"/>
  <c r="BB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/>
  <c r="U128" i="1" a="1"/>
  <c r="U128" i="1" s="1"/>
  <c r="AI128" i="1"/>
  <c r="BB128" i="1" s="1"/>
  <c r="AJ128" i="1"/>
  <c r="AK128" i="1"/>
  <c r="K122" i="10" s="1"/>
  <c r="AL128" i="1"/>
  <c r="AO128" i="1"/>
  <c r="BE128" i="1" s="1" a="1"/>
  <c r="BE128" i="1" s="1"/>
  <c r="AP128" i="1"/>
  <c r="M122" i="10" s="1"/>
  <c r="AQ128" i="1"/>
  <c r="AY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23" i="10" s="1"/>
  <c r="AL129" i="1"/>
  <c r="AO129" i="1"/>
  <c r="BE129" i="1" s="1" a="1"/>
  <c r="BE129" i="1" s="1"/>
  <c r="AP129" i="1"/>
  <c r="M123" i="10" s="1"/>
  <c r="AQ129" i="1"/>
  <c r="AY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24" i="10" s="1"/>
  <c r="AL130" i="1"/>
  <c r="AO130" i="1"/>
  <c r="AP130" i="1"/>
  <c r="M124" i="10" s="1"/>
  <c r="AQ130" i="1"/>
  <c r="AY130" i="1"/>
  <c r="BE130" i="1" a="1"/>
  <c r="BE130" i="1" s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L121" i="15" s="1"/>
  <c r="R131" i="1"/>
  <c r="S131" i="1" a="1"/>
  <c r="S131" i="1" s="1"/>
  <c r="T131" i="1" a="1"/>
  <c r="T131" i="1"/>
  <c r="U131" i="1" a="1"/>
  <c r="U131" i="1" s="1"/>
  <c r="AI131" i="1"/>
  <c r="BB131" i="1" s="1"/>
  <c r="AJ131" i="1"/>
  <c r="AK131" i="1"/>
  <c r="K125" i="10" s="1"/>
  <c r="AL131" i="1"/>
  <c r="AO131" i="1"/>
  <c r="BE131" i="1" s="1" a="1"/>
  <c r="BE131" i="1" s="1"/>
  <c r="AP131" i="1"/>
  <c r="M125" i="10" s="1"/>
  <c r="AQ131" i="1"/>
  <c r="AY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26" i="10" s="1"/>
  <c r="AL132" i="1"/>
  <c r="AO132" i="1"/>
  <c r="BE132" i="1" s="1" a="1"/>
  <c r="BE132" i="1" s="1"/>
  <c r="AP132" i="1"/>
  <c r="M126" i="10" s="1"/>
  <c r="AQ132" i="1"/>
  <c r="AY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27" i="10" s="1"/>
  <c r="AL133" i="1"/>
  <c r="AO133" i="1"/>
  <c r="AP133" i="1"/>
  <c r="M127" i="10" s="1"/>
  <c r="AQ133" i="1"/>
  <c r="AY133" i="1"/>
  <c r="BE133" i="1" a="1"/>
  <c r="BE133" i="1" s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L124" i="15" s="1"/>
  <c r="R134" i="1"/>
  <c r="S134" i="1" a="1"/>
  <c r="S134" i="1" s="1"/>
  <c r="T134" i="1" a="1"/>
  <c r="T134" i="1"/>
  <c r="U134" i="1" a="1"/>
  <c r="U134" i="1" s="1"/>
  <c r="AI134" i="1"/>
  <c r="BB134" i="1" s="1"/>
  <c r="AJ134" i="1"/>
  <c r="AK134" i="1"/>
  <c r="K128" i="10" s="1"/>
  <c r="AL134" i="1"/>
  <c r="AO134" i="1"/>
  <c r="BE134" i="1" s="1" a="1"/>
  <c r="BE134" i="1" s="1"/>
  <c r="AP134" i="1"/>
  <c r="M128" i="10" s="1"/>
  <c r="AQ134" i="1"/>
  <c r="AY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29" i="10" s="1"/>
  <c r="AL135" i="1"/>
  <c r="AO135" i="1"/>
  <c r="AP135" i="1"/>
  <c r="M129" i="10" s="1"/>
  <c r="AQ135" i="1"/>
  <c r="AY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30" i="10" s="1"/>
  <c r="AL136" i="1"/>
  <c r="AO136" i="1"/>
  <c r="BE136" i="1" s="1" a="1"/>
  <c r="BE136" i="1" s="1"/>
  <c r="AP136" i="1"/>
  <c r="M130" i="10" s="1"/>
  <c r="AQ136" i="1"/>
  <c r="AY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L127" i="15" s="1"/>
  <c r="R137" i="1"/>
  <c r="S137" i="1" a="1"/>
  <c r="S137" i="1" s="1"/>
  <c r="T137" i="1" a="1"/>
  <c r="T137" i="1" s="1"/>
  <c r="U137" i="1" a="1"/>
  <c r="U137" i="1" s="1"/>
  <c r="AI137" i="1"/>
  <c r="AJ137" i="1"/>
  <c r="AK137" i="1"/>
  <c r="K131" i="10" s="1"/>
  <c r="AL137" i="1"/>
  <c r="AO137" i="1"/>
  <c r="BE137" i="1" s="1" a="1"/>
  <c r="BE137" i="1" s="1"/>
  <c r="AP137" i="1"/>
  <c r="M131" i="10" s="1"/>
  <c r="AQ137" i="1"/>
  <c r="AY137" i="1"/>
  <c r="BB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32" i="10" s="1"/>
  <c r="AL138" i="1"/>
  <c r="AO138" i="1"/>
  <c r="BE138" i="1" s="1" a="1"/>
  <c r="BE138" i="1" s="1"/>
  <c r="AP138" i="1"/>
  <c r="M132" i="10" s="1"/>
  <c r="AQ138" i="1"/>
  <c r="AY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L129" i="15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33" i="10" s="1"/>
  <c r="AL139" i="1"/>
  <c r="AO139" i="1"/>
  <c r="AP139" i="1"/>
  <c r="M133" i="10" s="1"/>
  <c r="AQ139" i="1"/>
  <c r="AY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30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34" i="10" s="1"/>
  <c r="AL140" i="1"/>
  <c r="AO140" i="1"/>
  <c r="BE140" i="1" s="1" a="1"/>
  <c r="BE140" i="1" s="1"/>
  <c r="AP140" i="1"/>
  <c r="M134" i="10" s="1"/>
  <c r="AQ140" i="1"/>
  <c r="AY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35" i="10" s="1"/>
  <c r="AL141" i="1"/>
  <c r="AO141" i="1"/>
  <c r="BE141" i="1" s="1" a="1"/>
  <c r="BE141" i="1" s="1"/>
  <c r="AP141" i="1"/>
  <c r="M135" i="10" s="1"/>
  <c r="AQ141" i="1"/>
  <c r="AY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36" i="10" s="1"/>
  <c r="AL142" i="1"/>
  <c r="AO142" i="1"/>
  <c r="BE142" i="1" s="1" a="1"/>
  <c r="BE142" i="1" s="1"/>
  <c r="AP142" i="1"/>
  <c r="M136" i="10" s="1"/>
  <c r="AQ142" i="1"/>
  <c r="AY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L133" i="15" s="1"/>
  <c r="R143" i="1"/>
  <c r="S143" i="1" a="1"/>
  <c r="S143" i="1" s="1"/>
  <c r="T143" i="1" a="1"/>
  <c r="T143" i="1"/>
  <c r="U143" i="1" a="1"/>
  <c r="U143" i="1" s="1"/>
  <c r="AI143" i="1"/>
  <c r="BB143" i="1" s="1"/>
  <c r="AJ143" i="1"/>
  <c r="AK143" i="1"/>
  <c r="K137" i="10" s="1"/>
  <c r="AL143" i="1"/>
  <c r="AO143" i="1"/>
  <c r="BE143" i="1" s="1" a="1"/>
  <c r="BE143" i="1" s="1"/>
  <c r="AP143" i="1"/>
  <c r="M137" i="10" s="1"/>
  <c r="AQ143" i="1"/>
  <c r="AY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38" i="10" s="1"/>
  <c r="AL144" i="1"/>
  <c r="AO144" i="1"/>
  <c r="BE144" i="1" s="1" a="1"/>
  <c r="BE144" i="1" s="1"/>
  <c r="AP144" i="1"/>
  <c r="M138" i="10" s="1"/>
  <c r="AQ144" i="1"/>
  <c r="AY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39" i="10" s="1"/>
  <c r="AL145" i="1"/>
  <c r="AO145" i="1"/>
  <c r="BE145" i="1" s="1" a="1"/>
  <c r="BE145" i="1" s="1"/>
  <c r="AP145" i="1"/>
  <c r="M139" i="10" s="1"/>
  <c r="AQ145" i="1"/>
  <c r="AY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L136" i="15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40" i="10" s="1"/>
  <c r="AL146" i="1"/>
  <c r="AO146" i="1"/>
  <c r="BE146" i="1" s="1" a="1"/>
  <c r="BE146" i="1" s="1"/>
  <c r="AP146" i="1"/>
  <c r="M140" i="10" s="1"/>
  <c r="AQ146" i="1"/>
  <c r="AY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41" i="10" s="1"/>
  <c r="AL147" i="1"/>
  <c r="AO147" i="1"/>
  <c r="AP147" i="1"/>
  <c r="M141" i="10" s="1"/>
  <c r="AQ147" i="1"/>
  <c r="AY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42" i="10" s="1"/>
  <c r="AL148" i="1"/>
  <c r="AO148" i="1"/>
  <c r="BE148" i="1" s="1" a="1"/>
  <c r="BE148" i="1" s="1"/>
  <c r="AP148" i="1"/>
  <c r="M142" i="10" s="1"/>
  <c r="AQ148" i="1"/>
  <c r="AY148" i="1"/>
  <c r="BR148" i="1"/>
  <c r="BS148" i="1"/>
  <c r="BT148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43" i="10" s="1"/>
  <c r="AL149" i="1"/>
  <c r="AO149" i="1"/>
  <c r="BE149" i="1" s="1" a="1"/>
  <c r="BE149" i="1" s="1"/>
  <c r="AP149" i="1"/>
  <c r="M143" i="10" s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44" i="10" s="1"/>
  <c r="AL150" i="1"/>
  <c r="AO150" i="1"/>
  <c r="BE150" i="1" s="1" a="1"/>
  <c r="BE150" i="1" s="1"/>
  <c r="AP150" i="1"/>
  <c r="M144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45" i="10" s="1"/>
  <c r="AL151" i="1"/>
  <c r="AO151" i="1"/>
  <c r="BE151" i="1" s="1" a="1"/>
  <c r="BE151" i="1" s="1"/>
  <c r="AP151" i="1"/>
  <c r="M145" i="10" s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46" i="10" s="1"/>
  <c r="AL152" i="1"/>
  <c r="AO152" i="1"/>
  <c r="BE152" i="1" s="1" a="1"/>
  <c r="BE152" i="1" s="1"/>
  <c r="AP152" i="1"/>
  <c r="M146" i="10" s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47" i="10" s="1"/>
  <c r="AL153" i="1"/>
  <c r="AO153" i="1"/>
  <c r="BE153" i="1" s="1" a="1"/>
  <c r="BE153" i="1" s="1"/>
  <c r="AP153" i="1"/>
  <c r="M147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L144" i="15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48" i="10" s="1"/>
  <c r="AL154" i="1"/>
  <c r="AO154" i="1"/>
  <c r="BE154" i="1" s="1" a="1"/>
  <c r="BE154" i="1" s="1"/>
  <c r="AP154" i="1"/>
  <c r="M148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49" i="10" s="1"/>
  <c r="AL155" i="1"/>
  <c r="AO155" i="1"/>
  <c r="BE155" i="1" s="1" a="1"/>
  <c r="BE155" i="1" s="1"/>
  <c r="AP155" i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50" i="10" s="1"/>
  <c r="AL156" i="1"/>
  <c r="AO156" i="1"/>
  <c r="AP156" i="1"/>
  <c r="M150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L147" i="15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51" i="10" s="1"/>
  <c r="AL157" i="1"/>
  <c r="AO157" i="1"/>
  <c r="AP157" i="1"/>
  <c r="M151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52" i="10" s="1"/>
  <c r="AL158" i="1"/>
  <c r="AO158" i="1"/>
  <c r="BE158" i="1" s="1" a="1"/>
  <c r="BE158" i="1" s="1"/>
  <c r="AP158" i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53" i="10" s="1"/>
  <c r="AL159" i="1"/>
  <c r="AO159" i="1"/>
  <c r="AP159" i="1"/>
  <c r="M153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L150" i="15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54" i="10" s="1"/>
  <c r="AL160" i="1"/>
  <c r="AO160" i="1"/>
  <c r="AP160" i="1"/>
  <c r="M154" i="10" s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55" i="10" s="1"/>
  <c r="AL161" i="1"/>
  <c r="AO161" i="1"/>
  <c r="BE161" i="1" s="1" a="1"/>
  <c r="BE161" i="1" s="1"/>
  <c r="AP161" i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56" i="10" s="1"/>
  <c r="AL162" i="1"/>
  <c r="AO162" i="1"/>
  <c r="AP162" i="1"/>
  <c r="M156" i="10" s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57" i="10" s="1"/>
  <c r="AL163" i="1"/>
  <c r="AO163" i="1"/>
  <c r="BE163" i="1" s="1" a="1"/>
  <c r="BE163" i="1" s="1"/>
  <c r="AP163" i="1"/>
  <c r="M157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58" i="10" s="1"/>
  <c r="AL164" i="1"/>
  <c r="AO164" i="1"/>
  <c r="AP164" i="1"/>
  <c r="M158" i="10" s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L155" i="15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59" i="10" s="1"/>
  <c r="AL165" i="1"/>
  <c r="AN165" i="1"/>
  <c r="AO165" i="1"/>
  <c r="BE165" i="1" s="1" a="1"/>
  <c r="BE165" i="1" s="1"/>
  <c r="AP165" i="1"/>
  <c r="M159" i="10" s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L156" i="15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60" i="10" s="1"/>
  <c r="AL166" i="1"/>
  <c r="AO166" i="1"/>
  <c r="BE166" i="1" s="1" a="1"/>
  <c r="BE166" i="1" s="1"/>
  <c r="AP166" i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61" i="10" s="1"/>
  <c r="AL167" i="1"/>
  <c r="AO167" i="1"/>
  <c r="BE167" i="1" s="1" a="1"/>
  <c r="BE167" i="1" s="1"/>
  <c r="AP167" i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62" i="10" s="1"/>
  <c r="AL168" i="1"/>
  <c r="AO168" i="1"/>
  <c r="BE168" i="1" s="1" a="1"/>
  <c r="BE168" i="1" s="1"/>
  <c r="AP168" i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63" i="10" s="1"/>
  <c r="AL169" i="1"/>
  <c r="AO169" i="1"/>
  <c r="BE169" i="1" s="1" a="1"/>
  <c r="BE169" i="1" s="1"/>
  <c r="AP169" i="1"/>
  <c r="M163" i="10" s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64" i="10" s="1"/>
  <c r="AL170" i="1"/>
  <c r="AO170" i="1"/>
  <c r="AP170" i="1"/>
  <c r="M164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65" i="10" s="1"/>
  <c r="AL171" i="1"/>
  <c r="AO171" i="1"/>
  <c r="BE171" i="1" s="1" a="1"/>
  <c r="BE171" i="1" s="1"/>
  <c r="AP171" i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66" i="10" s="1"/>
  <c r="AL172" i="1"/>
  <c r="AO172" i="1"/>
  <c r="BE172" i="1" s="1" a="1"/>
  <c r="BE172" i="1" s="1"/>
  <c r="AP172" i="1"/>
  <c r="M166" i="10" s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67" i="10" s="1"/>
  <c r="AL173" i="1"/>
  <c r="AO173" i="1"/>
  <c r="BE173" i="1" s="1" a="1"/>
  <c r="BE173" i="1" s="1"/>
  <c r="AP173" i="1"/>
  <c r="M167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68" i="10" s="1"/>
  <c r="AL174" i="1"/>
  <c r="AO174" i="1"/>
  <c r="AP174" i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69" i="10" s="1"/>
  <c r="AL175" i="1"/>
  <c r="AO175" i="1"/>
  <c r="BE175" i="1" s="1" a="1"/>
  <c r="BE175" i="1" s="1"/>
  <c r="AP175" i="1"/>
  <c r="M169" i="10" s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66" i="15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70" i="10" s="1"/>
  <c r="AL176" i="1"/>
  <c r="AO176" i="1"/>
  <c r="BE176" i="1" s="1" a="1"/>
  <c r="BE176" i="1" s="1"/>
  <c r="AP176" i="1"/>
  <c r="M170" i="10" s="1"/>
  <c r="AQ176" i="1"/>
  <c r="AY176" i="1"/>
  <c r="BR176" i="1"/>
  <c r="BS176" i="1"/>
  <c r="BT176" i="1"/>
  <c r="A177" i="1"/>
  <c r="C177" i="1"/>
  <c r="G177" i="1"/>
  <c r="M177" i="1" a="1"/>
  <c r="M177" i="1" s="1"/>
  <c r="A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71" i="10" s="1"/>
  <c r="AL177" i="1"/>
  <c r="AO177" i="1"/>
  <c r="BE177" i="1" s="1" a="1"/>
  <c r="BE177" i="1" s="1"/>
  <c r="AP177" i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72" i="10" s="1"/>
  <c r="AL178" i="1"/>
  <c r="AO178" i="1"/>
  <c r="AP178" i="1"/>
  <c r="M172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L169" i="15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73" i="10" s="1"/>
  <c r="AL179" i="1"/>
  <c r="AO179" i="1"/>
  <c r="BE179" i="1" s="1" a="1"/>
  <c r="BE179" i="1" s="1"/>
  <c r="AP179" i="1"/>
  <c r="M173" i="10" s="1"/>
  <c r="AQ179" i="1"/>
  <c r="AY179" i="1"/>
  <c r="BR179" i="1"/>
  <c r="BS179" i="1"/>
  <c r="BT179" i="1"/>
  <c r="A180" i="1"/>
  <c r="C180" i="1"/>
  <c r="G180" i="1"/>
  <c r="M180" i="1" a="1"/>
  <c r="M180" i="1" s="1"/>
  <c r="A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74" i="10" s="1"/>
  <c r="AL180" i="1"/>
  <c r="AO180" i="1"/>
  <c r="BE180" i="1" s="1" a="1"/>
  <c r="BE180" i="1" s="1"/>
  <c r="AP180" i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75" i="10" s="1"/>
  <c r="AL181" i="1"/>
  <c r="AO181" i="1"/>
  <c r="BE181" i="1" s="1" a="1"/>
  <c r="BE181" i="1" s="1"/>
  <c r="AP181" i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L172" i="15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76" i="10" s="1"/>
  <c r="AL182" i="1"/>
  <c r="AO182" i="1"/>
  <c r="BE182" i="1" s="1" a="1"/>
  <c r="BE182" i="1" s="1"/>
  <c r="AP182" i="1"/>
  <c r="M176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L173" i="15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77" i="10" s="1"/>
  <c r="AL183" i="1"/>
  <c r="AO183" i="1"/>
  <c r="AP183" i="1"/>
  <c r="M177" i="10" s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78" i="10" s="1"/>
  <c r="AL184" i="1"/>
  <c r="AO184" i="1"/>
  <c r="BE184" i="1" s="1" a="1"/>
  <c r="BE184" i="1" s="1"/>
  <c r="AP184" i="1"/>
  <c r="M178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79" i="10" s="1"/>
  <c r="AL185" i="1"/>
  <c r="AO185" i="1"/>
  <c r="BE185" i="1" s="1" a="1"/>
  <c r="BE185" i="1" s="1"/>
  <c r="AP185" i="1"/>
  <c r="M179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80" i="10" s="1"/>
  <c r="AL186" i="1"/>
  <c r="AO186" i="1"/>
  <c r="BE186" i="1" s="1" a="1"/>
  <c r="BE186" i="1" s="1"/>
  <c r="AP186" i="1"/>
  <c r="M180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81" i="10" s="1"/>
  <c r="AL187" i="1"/>
  <c r="AO187" i="1"/>
  <c r="BE187" i="1" s="1" a="1"/>
  <c r="BE187" i="1" s="1"/>
  <c r="AP187" i="1"/>
  <c r="M181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82" i="10" s="1"/>
  <c r="AL188" i="1"/>
  <c r="AO188" i="1"/>
  <c r="BE188" i="1" s="1" a="1"/>
  <c r="BE188" i="1" s="1"/>
  <c r="AP188" i="1"/>
  <c r="M182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83" i="10" s="1"/>
  <c r="AL189" i="1"/>
  <c r="AO189" i="1"/>
  <c r="BE189" i="1" s="1" a="1"/>
  <c r="BE189" i="1" s="1"/>
  <c r="AP189" i="1"/>
  <c r="M183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84" i="10" s="1"/>
  <c r="AL190" i="1"/>
  <c r="AO190" i="1"/>
  <c r="BE190" i="1" s="1" a="1"/>
  <c r="BE190" i="1" s="1"/>
  <c r="AP190" i="1"/>
  <c r="M184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85" i="10" s="1"/>
  <c r="AL191" i="1"/>
  <c r="AO191" i="1"/>
  <c r="BE191" i="1" s="1" a="1"/>
  <c r="BE191" i="1" s="1"/>
  <c r="AP191" i="1"/>
  <c r="M185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L182" i="15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86" i="10" s="1"/>
  <c r="AL192" i="1"/>
  <c r="AO192" i="1"/>
  <c r="AP192" i="1"/>
  <c r="M186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87" i="10" s="1"/>
  <c r="AL193" i="1"/>
  <c r="AO193" i="1"/>
  <c r="BE193" i="1" s="1" a="1"/>
  <c r="BE193" i="1" s="1"/>
  <c r="AP193" i="1"/>
  <c r="M187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88" i="10" s="1"/>
  <c r="AL194" i="1"/>
  <c r="AO194" i="1"/>
  <c r="BE194" i="1" s="1" a="1"/>
  <c r="BE194" i="1" s="1"/>
  <c r="AP194" i="1"/>
  <c r="M188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89" i="10" s="1"/>
  <c r="AL195" i="1"/>
  <c r="AO195" i="1"/>
  <c r="BE195" i="1" s="1" a="1"/>
  <c r="BE195" i="1" s="1"/>
  <c r="AP195" i="1"/>
  <c r="M189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90" i="10" s="1"/>
  <c r="AL196" i="1"/>
  <c r="AO196" i="1"/>
  <c r="BE196" i="1" s="1" a="1"/>
  <c r="BE196" i="1" s="1"/>
  <c r="AP196" i="1"/>
  <c r="M190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91" i="10" s="1"/>
  <c r="AL197" i="1"/>
  <c r="AO197" i="1"/>
  <c r="BE197" i="1" s="1" a="1"/>
  <c r="BE197" i="1" s="1"/>
  <c r="AP197" i="1"/>
  <c r="M191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92" i="10" s="1"/>
  <c r="AL198" i="1"/>
  <c r="AO198" i="1"/>
  <c r="BE198" i="1" s="1" a="1"/>
  <c r="BE198" i="1" s="1"/>
  <c r="AP198" i="1"/>
  <c r="M192" i="10" s="1"/>
  <c r="AQ198" i="1"/>
  <c r="AY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93" i="10" s="1"/>
  <c r="AL199" i="1"/>
  <c r="AO199" i="1"/>
  <c r="BE199" i="1" s="1" a="1"/>
  <c r="BE199" i="1" s="1"/>
  <c r="AP199" i="1"/>
  <c r="M193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94" i="10" s="1"/>
  <c r="AL200" i="1"/>
  <c r="AO200" i="1"/>
  <c r="BE200" i="1" s="1" a="1"/>
  <c r="BE200" i="1" s="1"/>
  <c r="AP200" i="1"/>
  <c r="M194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L191" i="15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95" i="10" s="1"/>
  <c r="AL201" i="1"/>
  <c r="AO201" i="1"/>
  <c r="AP201" i="1"/>
  <c r="M195" i="10" s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96" i="10" s="1"/>
  <c r="AL202" i="1"/>
  <c r="AO202" i="1"/>
  <c r="BE202" i="1" s="1" a="1"/>
  <c r="BE202" i="1" s="1"/>
  <c r="AP202" i="1"/>
  <c r="M196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97" i="10" s="1"/>
  <c r="AL203" i="1"/>
  <c r="AO203" i="1"/>
  <c r="BE203" i="1" s="1" a="1"/>
  <c r="BE203" i="1" s="1"/>
  <c r="AP203" i="1"/>
  <c r="M197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L194" i="15" s="1"/>
  <c r="R204" i="1"/>
  <c r="S204" i="1" a="1"/>
  <c r="S204" i="1" s="1"/>
  <c r="T204" i="1" a="1"/>
  <c r="T204" i="1" s="1"/>
  <c r="U204" i="1" a="1"/>
  <c r="U204" i="1" s="1"/>
  <c r="AI204" i="1"/>
  <c r="AJ204" i="1"/>
  <c r="AK204" i="1"/>
  <c r="K198" i="10" s="1"/>
  <c r="AL204" i="1"/>
  <c r="AN204" i="1"/>
  <c r="AO204" i="1"/>
  <c r="BE204" i="1" s="1" a="1"/>
  <c r="BE204" i="1" s="1"/>
  <c r="AP204" i="1"/>
  <c r="M198" i="10" s="1"/>
  <c r="AQ204" i="1"/>
  <c r="AY204" i="1"/>
  <c r="BB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199" i="10" s="1"/>
  <c r="AL205" i="1"/>
  <c r="AO205" i="1"/>
  <c r="BE205" i="1" s="1" a="1"/>
  <c r="BE205" i="1" s="1"/>
  <c r="AP205" i="1"/>
  <c r="M199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200" i="10" s="1"/>
  <c r="AL206" i="1"/>
  <c r="AO206" i="1"/>
  <c r="BE206" i="1" s="1" a="1"/>
  <c r="BE206" i="1" s="1"/>
  <c r="AP206" i="1"/>
  <c r="M200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201" i="10" s="1"/>
  <c r="AL207" i="1"/>
  <c r="AO207" i="1"/>
  <c r="BE207" i="1" s="1" a="1"/>
  <c r="BE207" i="1" s="1"/>
  <c r="AP207" i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202" i="10" s="1"/>
  <c r="AL208" i="1"/>
  <c r="AO208" i="1"/>
  <c r="BE208" i="1" s="1" a="1"/>
  <c r="BE208" i="1" s="1"/>
  <c r="AP208" i="1"/>
  <c r="M202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203" i="10" s="1"/>
  <c r="AL209" i="1"/>
  <c r="AO209" i="1"/>
  <c r="BE209" i="1" s="1" a="1"/>
  <c r="BE209" i="1" s="1"/>
  <c r="AP209" i="1"/>
  <c r="M203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204" i="10" s="1"/>
  <c r="AL210" i="1"/>
  <c r="AO210" i="1"/>
  <c r="AP210" i="1"/>
  <c r="M204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05" i="10" s="1"/>
  <c r="AL211" i="1"/>
  <c r="AO211" i="1"/>
  <c r="BE211" i="1" s="1" a="1"/>
  <c r="BE211" i="1" s="1"/>
  <c r="AP211" i="1"/>
  <c r="M205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06" i="10" s="1"/>
  <c r="AL212" i="1"/>
  <c r="AO212" i="1"/>
  <c r="BE212" i="1" s="1" a="1"/>
  <c r="BE212" i="1" s="1"/>
  <c r="AP212" i="1"/>
  <c r="M206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L203" i="15" s="1"/>
  <c r="R213" i="1"/>
  <c r="S213" i="1" a="1"/>
  <c r="S213" i="1" s="1"/>
  <c r="T213" i="1" a="1"/>
  <c r="T213" i="1" s="1"/>
  <c r="U213" i="1" a="1"/>
  <c r="U213" i="1" s="1"/>
  <c r="AI213" i="1"/>
  <c r="AJ213" i="1"/>
  <c r="AK213" i="1"/>
  <c r="K207" i="10" s="1"/>
  <c r="AL213" i="1"/>
  <c r="AN213" i="1"/>
  <c r="AO213" i="1"/>
  <c r="BE213" i="1" s="1" a="1"/>
  <c r="BE213" i="1" s="1"/>
  <c r="AP213" i="1"/>
  <c r="AQ213" i="1"/>
  <c r="AY213" i="1"/>
  <c r="BB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208" i="10" s="1"/>
  <c r="AL214" i="1"/>
  <c r="AO214" i="1"/>
  <c r="BE214" i="1" s="1" a="1"/>
  <c r="BE214" i="1" s="1"/>
  <c r="AP214" i="1"/>
  <c r="M208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09" i="10" s="1"/>
  <c r="AL215" i="1"/>
  <c r="AO215" i="1"/>
  <c r="BE215" i="1" s="1" a="1"/>
  <c r="BE215" i="1" s="1"/>
  <c r="AP215" i="1"/>
  <c r="M209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210" i="10" s="1"/>
  <c r="AL216" i="1"/>
  <c r="AO216" i="1"/>
  <c r="AP216" i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11" i="10" s="1"/>
  <c r="AL217" i="1"/>
  <c r="AO217" i="1"/>
  <c r="BE217" i="1" s="1" a="1"/>
  <c r="BE217" i="1" s="1"/>
  <c r="AP217" i="1"/>
  <c r="M211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12" i="10" s="1"/>
  <c r="AL218" i="1"/>
  <c r="AO218" i="1"/>
  <c r="BE218" i="1" s="1" a="1"/>
  <c r="BE218" i="1" s="1"/>
  <c r="AP218" i="1"/>
  <c r="M212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213" i="10" s="1"/>
  <c r="AL219" i="1"/>
  <c r="AO219" i="1"/>
  <c r="AP219" i="1"/>
  <c r="M213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14" i="10" s="1"/>
  <c r="AL220" i="1"/>
  <c r="AO220" i="1"/>
  <c r="AP220" i="1"/>
  <c r="M214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15" i="10" s="1"/>
  <c r="AL221" i="1"/>
  <c r="AO221" i="1"/>
  <c r="BE221" i="1" s="1" a="1"/>
  <c r="BE221" i="1" s="1"/>
  <c r="AP221" i="1"/>
  <c r="M215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L212" i="15" s="1"/>
  <c r="R222" i="1"/>
  <c r="S222" i="1" a="1"/>
  <c r="S222" i="1" s="1"/>
  <c r="T222" i="1" a="1"/>
  <c r="T222" i="1" s="1"/>
  <c r="U222" i="1" a="1"/>
  <c r="U222" i="1" s="1"/>
  <c r="AI222" i="1"/>
  <c r="AJ222" i="1"/>
  <c r="AK222" i="1"/>
  <c r="K216" i="10" s="1"/>
  <c r="AL222" i="1"/>
  <c r="AN222" i="1"/>
  <c r="AO222" i="1"/>
  <c r="BE222" i="1" s="1" a="1"/>
  <c r="BE222" i="1" s="1"/>
  <c r="AP222" i="1"/>
  <c r="M216" i="10" s="1"/>
  <c r="AQ222" i="1"/>
  <c r="AY222" i="1"/>
  <c r="BB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17" i="10" s="1"/>
  <c r="AL223" i="1"/>
  <c r="AO223" i="1"/>
  <c r="BE223" i="1" s="1" a="1"/>
  <c r="BE223" i="1" s="1"/>
  <c r="AP223" i="1"/>
  <c r="M217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L214" i="15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18" i="10" s="1"/>
  <c r="AL224" i="1"/>
  <c r="AN224" i="1"/>
  <c r="AO224" i="1"/>
  <c r="AP224" i="1"/>
  <c r="M218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L215" i="15" s="1"/>
  <c r="R225" i="1"/>
  <c r="S225" i="1" a="1"/>
  <c r="S225" i="1" s="1"/>
  <c r="T225" i="1" a="1"/>
  <c r="T225" i="1" s="1"/>
  <c r="U225" i="1" a="1"/>
  <c r="U225" i="1" s="1"/>
  <c r="AI225" i="1"/>
  <c r="AJ225" i="1"/>
  <c r="AK225" i="1"/>
  <c r="K219" i="10" s="1"/>
  <c r="AL225" i="1"/>
  <c r="AN225" i="1"/>
  <c r="AO225" i="1"/>
  <c r="BE225" i="1" s="1" a="1"/>
  <c r="BE225" i="1" s="1"/>
  <c r="AP225" i="1"/>
  <c r="AQ225" i="1"/>
  <c r="AY225" i="1"/>
  <c r="BB225" i="1"/>
  <c r="BR225" i="1"/>
  <c r="BS225" i="1"/>
  <c r="BT225" i="1"/>
  <c r="A226" i="1"/>
  <c r="C226" i="1"/>
  <c r="G226" i="1"/>
  <c r="M226" i="1" a="1"/>
  <c r="M226" i="1" s="1"/>
  <c r="A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20" i="10" s="1"/>
  <c r="AL226" i="1"/>
  <c r="AO226" i="1"/>
  <c r="AP226" i="1"/>
  <c r="M220" i="10" s="1"/>
  <c r="AQ226" i="1"/>
  <c r="AY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21" i="10" s="1"/>
  <c r="AL227" i="1"/>
  <c r="AO227" i="1"/>
  <c r="AP227" i="1"/>
  <c r="M221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22" i="10" s="1"/>
  <c r="AL228" i="1"/>
  <c r="AO228" i="1"/>
  <c r="BE228" i="1" s="1" a="1"/>
  <c r="BE228" i="1" s="1"/>
  <c r="AP228" i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23" i="10" s="1"/>
  <c r="AL229" i="1"/>
  <c r="AO229" i="1"/>
  <c r="AP229" i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L220" i="15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24" i="10" s="1"/>
  <c r="AL230" i="1"/>
  <c r="AN230" i="1"/>
  <c r="AO230" i="1"/>
  <c r="BE230" i="1" s="1" a="1"/>
  <c r="BE230" i="1" s="1"/>
  <c r="AP230" i="1"/>
  <c r="M224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25" i="10" s="1"/>
  <c r="AL231" i="1"/>
  <c r="AO231" i="1"/>
  <c r="BE231" i="1" s="1" a="1"/>
  <c r="BE231" i="1" s="1"/>
  <c r="AP231" i="1"/>
  <c r="M225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26" i="10" s="1"/>
  <c r="AL232" i="1"/>
  <c r="AO232" i="1"/>
  <c r="BE232" i="1" s="1" a="1"/>
  <c r="BE232" i="1" s="1"/>
  <c r="AP232" i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27" i="10" s="1"/>
  <c r="AL233" i="1"/>
  <c r="AO233" i="1"/>
  <c r="BE233" i="1" s="1" a="1"/>
  <c r="BE233" i="1" s="1"/>
  <c r="AP233" i="1"/>
  <c r="M227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28" i="10" s="1"/>
  <c r="AL234" i="1"/>
  <c r="AO234" i="1"/>
  <c r="BE234" i="1" s="1" a="1"/>
  <c r="BE234" i="1" s="1"/>
  <c r="AP234" i="1"/>
  <c r="M228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29" i="10" s="1"/>
  <c r="AL235" i="1"/>
  <c r="AO235" i="1"/>
  <c r="BE235" i="1" s="1" a="1"/>
  <c r="BE235" i="1" s="1"/>
  <c r="AP235" i="1"/>
  <c r="M229" i="10" s="1"/>
  <c r="AQ235" i="1"/>
  <c r="AY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30" i="10" s="1"/>
  <c r="AL236" i="1"/>
  <c r="AO236" i="1"/>
  <c r="BE236" i="1" s="1" a="1"/>
  <c r="BE236" i="1" s="1"/>
  <c r="AP236" i="1"/>
  <c r="M230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31" i="10" s="1"/>
  <c r="AL237" i="1"/>
  <c r="AO237" i="1"/>
  <c r="BE237" i="1" s="1" a="1"/>
  <c r="BE237" i="1" s="1"/>
  <c r="AP237" i="1"/>
  <c r="M231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32" i="10" s="1"/>
  <c r="AL238" i="1"/>
  <c r="AO238" i="1"/>
  <c r="BE238" i="1" s="1" a="1"/>
  <c r="BE238" i="1" s="1"/>
  <c r="AP238" i="1"/>
  <c r="M232" i="10" s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33" i="10" s="1"/>
  <c r="AL239" i="1"/>
  <c r="AO239" i="1"/>
  <c r="BE239" i="1" s="1" a="1"/>
  <c r="BE239" i="1" s="1"/>
  <c r="AP239" i="1"/>
  <c r="M233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34" i="10" s="1"/>
  <c r="AL240" i="1"/>
  <c r="AO240" i="1"/>
  <c r="BE240" i="1" s="1" a="1"/>
  <c r="BE240" i="1" s="1"/>
  <c r="AP240" i="1"/>
  <c r="M234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35" i="10" s="1"/>
  <c r="AL241" i="1"/>
  <c r="AO241" i="1"/>
  <c r="BE241" i="1" s="1" a="1"/>
  <c r="BE241" i="1" s="1"/>
  <c r="AP241" i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36" i="10" s="1"/>
  <c r="AL242" i="1"/>
  <c r="AO242" i="1"/>
  <c r="BE242" i="1" s="1" a="1"/>
  <c r="BE242" i="1" s="1"/>
  <c r="AP242" i="1"/>
  <c r="M236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37" i="10" s="1"/>
  <c r="AL243" i="1"/>
  <c r="AO243" i="1"/>
  <c r="BE243" i="1" s="1" a="1"/>
  <c r="BE243" i="1" s="1"/>
  <c r="AP243" i="1"/>
  <c r="M237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38" i="10" s="1"/>
  <c r="AL244" i="1"/>
  <c r="AO244" i="1"/>
  <c r="BE244" i="1" s="1" a="1"/>
  <c r="BE244" i="1" s="1"/>
  <c r="AP244" i="1"/>
  <c r="AQ244" i="1"/>
  <c r="AY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39" i="10" s="1"/>
  <c r="AL245" i="1"/>
  <c r="AO245" i="1"/>
  <c r="BE245" i="1" s="1" a="1"/>
  <c r="BE245" i="1" s="1"/>
  <c r="AP245" i="1"/>
  <c r="M239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40" i="10" s="1"/>
  <c r="AL246" i="1"/>
  <c r="AO246" i="1"/>
  <c r="BE246" i="1" s="1" a="1"/>
  <c r="BE246" i="1" s="1"/>
  <c r="AP246" i="1"/>
  <c r="M240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41" i="10" s="1"/>
  <c r="AL247" i="1"/>
  <c r="AO247" i="1"/>
  <c r="BE247" i="1" s="1" a="1"/>
  <c r="BE247" i="1" s="1"/>
  <c r="AP247" i="1"/>
  <c r="M241" i="10" s="1"/>
  <c r="AQ247" i="1"/>
  <c r="AY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42" i="10" s="1"/>
  <c r="AL248" i="1"/>
  <c r="AO248" i="1"/>
  <c r="BE248" i="1" s="1" a="1"/>
  <c r="BE248" i="1" s="1"/>
  <c r="AP248" i="1"/>
  <c r="M242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43" i="10" s="1"/>
  <c r="AL249" i="1"/>
  <c r="AO249" i="1"/>
  <c r="BE249" i="1" s="1" a="1"/>
  <c r="BE249" i="1" s="1"/>
  <c r="AP249" i="1"/>
  <c r="M243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44" i="10" s="1"/>
  <c r="AL250" i="1"/>
  <c r="AO250" i="1"/>
  <c r="BE250" i="1" s="1" a="1"/>
  <c r="BE250" i="1" s="1"/>
  <c r="AP250" i="1"/>
  <c r="M244" i="10" s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45" i="10" s="1"/>
  <c r="AL251" i="1"/>
  <c r="AO251" i="1"/>
  <c r="AP251" i="1"/>
  <c r="M245" i="10" s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46" i="10" s="1"/>
  <c r="AL252" i="1"/>
  <c r="AO252" i="1"/>
  <c r="BE252" i="1" s="1" a="1"/>
  <c r="BE252" i="1" s="1"/>
  <c r="AP252" i="1"/>
  <c r="M246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47" i="10" s="1"/>
  <c r="AL253" i="1"/>
  <c r="AO253" i="1"/>
  <c r="BE253" i="1" s="1" a="1"/>
  <c r="BE253" i="1" s="1"/>
  <c r="AP253" i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48" i="10" s="1"/>
  <c r="AL254" i="1"/>
  <c r="AO254" i="1"/>
  <c r="AP254" i="1"/>
  <c r="M248" i="10" s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49" i="10" s="1"/>
  <c r="AL255" i="1"/>
  <c r="AO255" i="1"/>
  <c r="BE255" i="1" s="1" a="1"/>
  <c r="BE255" i="1" s="1"/>
  <c r="AP255" i="1"/>
  <c r="M249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50" i="10" s="1"/>
  <c r="AL256" i="1"/>
  <c r="AO256" i="1"/>
  <c r="AP256" i="1"/>
  <c r="M250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51" i="10" s="1"/>
  <c r="AL257" i="1"/>
  <c r="AO257" i="1"/>
  <c r="BE257" i="1" s="1" a="1"/>
  <c r="BE257" i="1" s="1"/>
  <c r="AP257" i="1"/>
  <c r="M251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52" i="10" s="1"/>
  <c r="AL258" i="1"/>
  <c r="AO258" i="1"/>
  <c r="AP258" i="1"/>
  <c r="M252" i="10" s="1"/>
  <c r="AQ258" i="1"/>
  <c r="AY258" i="1"/>
  <c r="BR258" i="1"/>
  <c r="BS258" i="1"/>
  <c r="BT258" i="1"/>
  <c r="A259" i="1"/>
  <c r="C259" i="1"/>
  <c r="G259" i="1"/>
  <c r="M259" i="1" a="1"/>
  <c r="M259" i="1" s="1"/>
  <c r="A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53" i="10" s="1"/>
  <c r="AL259" i="1"/>
  <c r="AO259" i="1"/>
  <c r="BE259" i="1" s="1" a="1"/>
  <c r="BE259" i="1" s="1"/>
  <c r="AP259" i="1"/>
  <c r="M253" i="10" s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54" i="10" s="1"/>
  <c r="AL260" i="1"/>
  <c r="AO260" i="1"/>
  <c r="BE260" i="1" s="1" a="1"/>
  <c r="BE260" i="1" s="1"/>
  <c r="AP260" i="1"/>
  <c r="M254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55" i="10" s="1"/>
  <c r="AL261" i="1"/>
  <c r="AO261" i="1"/>
  <c r="BE261" i="1" s="1" a="1"/>
  <c r="BE261" i="1" s="1"/>
  <c r="AP261" i="1"/>
  <c r="M255" i="10" s="1"/>
  <c r="AQ261" i="1"/>
  <c r="AY261" i="1"/>
  <c r="BR261" i="1"/>
  <c r="BS261" i="1"/>
  <c r="BT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56" i="10" s="1"/>
  <c r="AL262" i="1"/>
  <c r="AO262" i="1"/>
  <c r="AP262" i="1"/>
  <c r="M256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57" i="10" s="1"/>
  <c r="AL263" i="1"/>
  <c r="AO263" i="1"/>
  <c r="BE263" i="1" s="1" a="1"/>
  <c r="BE263" i="1" s="1"/>
  <c r="AP263" i="1"/>
  <c r="M257" i="10" s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58" i="10" s="1"/>
  <c r="AL264" i="1"/>
  <c r="AO264" i="1"/>
  <c r="AP264" i="1"/>
  <c r="M258" i="10" s="1"/>
  <c r="AQ264" i="1"/>
  <c r="AY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59" i="10" s="1"/>
  <c r="AL265" i="1"/>
  <c r="AO265" i="1"/>
  <c r="AP265" i="1"/>
  <c r="M259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60" i="10" s="1"/>
  <c r="AL266" i="1"/>
  <c r="AO266" i="1"/>
  <c r="BE266" i="1" s="1" a="1"/>
  <c r="BE266" i="1" s="1"/>
  <c r="AP266" i="1"/>
  <c r="M260" i="10" s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61" i="10" s="1"/>
  <c r="AL267" i="1"/>
  <c r="AO267" i="1"/>
  <c r="BE267" i="1" s="1" a="1"/>
  <c r="BE267" i="1" s="1"/>
  <c r="AP267" i="1"/>
  <c r="M261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62" i="10" s="1"/>
  <c r="AL268" i="1"/>
  <c r="AO268" i="1"/>
  <c r="BE268" i="1" s="1" a="1"/>
  <c r="BE268" i="1" s="1"/>
  <c r="AP268" i="1"/>
  <c r="M262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63" i="10" s="1"/>
  <c r="AL269" i="1"/>
  <c r="AO269" i="1"/>
  <c r="AP269" i="1"/>
  <c r="M263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L260" i="15" s="1"/>
  <c r="R270" i="1"/>
  <c r="S270" i="1" a="1"/>
  <c r="S270" i="1" s="1"/>
  <c r="T270" i="1" a="1"/>
  <c r="T270" i="1" s="1"/>
  <c r="U270" i="1" a="1"/>
  <c r="U270" i="1" s="1"/>
  <c r="AI270" i="1"/>
  <c r="AJ270" i="1"/>
  <c r="AK270" i="1"/>
  <c r="K264" i="10" s="1"/>
  <c r="AL270" i="1"/>
  <c r="AN270" i="1"/>
  <c r="AO270" i="1"/>
  <c r="BE270" i="1" s="1" a="1"/>
  <c r="BE270" i="1" s="1"/>
  <c r="AP270" i="1"/>
  <c r="M264" i="10" s="1"/>
  <c r="AQ270" i="1"/>
  <c r="AY270" i="1"/>
  <c r="BB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65" i="10" s="1"/>
  <c r="AL271" i="1"/>
  <c r="AO271" i="1"/>
  <c r="BE271" i="1" s="1" a="1"/>
  <c r="BE271" i="1" s="1"/>
  <c r="AP271" i="1"/>
  <c r="M265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66" i="10" s="1"/>
  <c r="AL272" i="1"/>
  <c r="AO272" i="1"/>
  <c r="AP272" i="1"/>
  <c r="M266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67" i="10" s="1"/>
  <c r="AL273" i="1"/>
  <c r="AO273" i="1"/>
  <c r="BE273" i="1" s="1" a="1"/>
  <c r="BE273" i="1" s="1"/>
  <c r="AP273" i="1"/>
  <c r="M267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68" i="10" s="1"/>
  <c r="AL274" i="1"/>
  <c r="AO274" i="1"/>
  <c r="BE274" i="1" s="1" a="1"/>
  <c r="BE274" i="1" s="1"/>
  <c r="AP274" i="1"/>
  <c r="M268" i="10" s="1"/>
  <c r="AQ274" i="1"/>
  <c r="AY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69" i="10" s="1"/>
  <c r="AL275" i="1"/>
  <c r="AO275" i="1"/>
  <c r="AP275" i="1"/>
  <c r="M269" i="10" s="1"/>
  <c r="AQ275" i="1"/>
  <c r="AY275" i="1"/>
  <c r="BR275" i="1"/>
  <c r="BS275" i="1"/>
  <c r="BT275" i="1"/>
  <c r="A276" i="1"/>
  <c r="C276" i="1"/>
  <c r="G276" i="1"/>
  <c r="M276" i="1" a="1"/>
  <c r="M276" i="1" s="1"/>
  <c r="N276" i="1" a="1"/>
  <c r="N276" i="1" s="1"/>
  <c r="L266" i="15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70" i="10" s="1"/>
  <c r="AL276" i="1"/>
  <c r="AO276" i="1"/>
  <c r="AP276" i="1"/>
  <c r="M270" i="10" s="1"/>
  <c r="AQ276" i="1"/>
  <c r="AY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71" i="10" s="1"/>
  <c r="AL277" i="1"/>
  <c r="AO277" i="1"/>
  <c r="BE277" i="1" s="1" a="1"/>
  <c r="BE277" i="1" s="1"/>
  <c r="AP277" i="1"/>
  <c r="M271" i="10" s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72" i="10" s="1"/>
  <c r="AL278" i="1"/>
  <c r="AO278" i="1"/>
  <c r="BE278" i="1" s="1" a="1"/>
  <c r="BE278" i="1" s="1"/>
  <c r="AP278" i="1"/>
  <c r="M272" i="10" s="1"/>
  <c r="AQ278" i="1"/>
  <c r="AY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73" i="10" s="1"/>
  <c r="AL279" i="1"/>
  <c r="AO279" i="1"/>
  <c r="BE279" i="1" s="1" a="1"/>
  <c r="BE279" i="1" s="1"/>
  <c r="AP279" i="1"/>
  <c r="M273" i="10" s="1"/>
  <c r="AQ279" i="1"/>
  <c r="AY279" i="1"/>
  <c r="BR279" i="1"/>
  <c r="BS279" i="1"/>
  <c r="BQ279" i="1" s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74" i="10" s="1"/>
  <c r="AL280" i="1"/>
  <c r="AO280" i="1"/>
  <c r="BE280" i="1" s="1" a="1"/>
  <c r="BE280" i="1" s="1"/>
  <c r="AP280" i="1"/>
  <c r="M274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75" i="10" s="1"/>
  <c r="AL281" i="1"/>
  <c r="AO281" i="1"/>
  <c r="AP281" i="1"/>
  <c r="M275" i="10" s="1"/>
  <c r="AQ281" i="1"/>
  <c r="AY281" i="1"/>
  <c r="BR281" i="1"/>
  <c r="BS281" i="1"/>
  <c r="BT281" i="1"/>
  <c r="A282" i="1"/>
  <c r="C282" i="1"/>
  <c r="G282" i="1"/>
  <c r="M282" i="1" a="1"/>
  <c r="M282" i="1" s="1"/>
  <c r="N282" i="1" a="1"/>
  <c r="N282" i="1" s="1"/>
  <c r="L272" i="15" s="1"/>
  <c r="R282" i="1"/>
  <c r="S282" i="1" a="1"/>
  <c r="S282" i="1" s="1"/>
  <c r="T282" i="1" a="1"/>
  <c r="T282" i="1" s="1"/>
  <c r="U282" i="1" a="1"/>
  <c r="U282" i="1" s="1"/>
  <c r="AI282" i="1"/>
  <c r="AJ282" i="1"/>
  <c r="AK282" i="1"/>
  <c r="K276" i="10" s="1"/>
  <c r="AL282" i="1"/>
  <c r="AN282" i="1"/>
  <c r="AO282" i="1"/>
  <c r="BE282" i="1" s="1" a="1"/>
  <c r="BE282" i="1" s="1"/>
  <c r="AP282" i="1"/>
  <c r="M276" i="10" s="1"/>
  <c r="AQ282" i="1"/>
  <c r="AY282" i="1"/>
  <c r="BB282" i="1"/>
  <c r="BR282" i="1"/>
  <c r="BS282" i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77" i="10" s="1"/>
  <c r="AL283" i="1"/>
  <c r="AO283" i="1"/>
  <c r="BE283" i="1" s="1" a="1"/>
  <c r="BE283" i="1" s="1"/>
  <c r="AP283" i="1"/>
  <c r="M277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78" i="10" s="1"/>
  <c r="AL284" i="1"/>
  <c r="AO284" i="1"/>
  <c r="BE284" i="1" s="1" a="1"/>
  <c r="BE284" i="1" s="1"/>
  <c r="AP284" i="1"/>
  <c r="AQ284" i="1"/>
  <c r="AY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79" i="10" s="1"/>
  <c r="AL285" i="1"/>
  <c r="AO285" i="1"/>
  <c r="BE285" i="1" s="1" a="1"/>
  <c r="BE285" i="1" s="1"/>
  <c r="AP285" i="1"/>
  <c r="M279" i="10" s="1"/>
  <c r="AQ285" i="1"/>
  <c r="AY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80" i="10" s="1"/>
  <c r="AL286" i="1"/>
  <c r="AO286" i="1"/>
  <c r="AP286" i="1"/>
  <c r="M280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81" i="10" s="1"/>
  <c r="AL287" i="1"/>
  <c r="AO287" i="1"/>
  <c r="BE287" i="1" s="1" a="1"/>
  <c r="BE287" i="1" s="1"/>
  <c r="AP287" i="1"/>
  <c r="M281" i="10" s="1"/>
  <c r="AQ287" i="1"/>
  <c r="AY287" i="1"/>
  <c r="BR287" i="1"/>
  <c r="BS287" i="1"/>
  <c r="BT287" i="1"/>
  <c r="A288" i="1"/>
  <c r="C288" i="1"/>
  <c r="G288" i="1"/>
  <c r="M288" i="1" a="1"/>
  <c r="M288" i="1" s="1"/>
  <c r="N288" i="1" a="1"/>
  <c r="N288" i="1" s="1"/>
  <c r="L278" i="15" s="1"/>
  <c r="R288" i="1"/>
  <c r="S288" i="1" a="1"/>
  <c r="S288" i="1" s="1"/>
  <c r="T288" i="1" a="1"/>
  <c r="T288" i="1" s="1"/>
  <c r="U288" i="1" a="1"/>
  <c r="U288" i="1" s="1"/>
  <c r="AI288" i="1"/>
  <c r="AJ288" i="1"/>
  <c r="AK288" i="1"/>
  <c r="K282" i="10" s="1"/>
  <c r="AL288" i="1"/>
  <c r="AN288" i="1"/>
  <c r="AO288" i="1"/>
  <c r="BE288" i="1" s="1" a="1"/>
  <c r="BE288" i="1" s="1"/>
  <c r="AP288" i="1"/>
  <c r="M282" i="10" s="1"/>
  <c r="AQ288" i="1"/>
  <c r="AY288" i="1"/>
  <c r="BB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83" i="10" s="1"/>
  <c r="AL289" i="1"/>
  <c r="AO289" i="1"/>
  <c r="AP289" i="1"/>
  <c r="M283" i="10" s="1"/>
  <c r="AQ289" i="1"/>
  <c r="AY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84" i="10" s="1"/>
  <c r="AL290" i="1"/>
  <c r="AO290" i="1"/>
  <c r="AP290" i="1"/>
  <c r="M284" i="10" s="1"/>
  <c r="AQ290" i="1"/>
  <c r="AY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85" i="10" s="1"/>
  <c r="AL291" i="1"/>
  <c r="AO291" i="1"/>
  <c r="BE291" i="1" s="1" a="1"/>
  <c r="BE291" i="1" s="1"/>
  <c r="AP291" i="1"/>
  <c r="M285" i="10" s="1"/>
  <c r="AQ291" i="1"/>
  <c r="AY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86" i="10" s="1"/>
  <c r="AL292" i="1"/>
  <c r="AO292" i="1"/>
  <c r="BE292" i="1" s="1" a="1"/>
  <c r="BE292" i="1" s="1"/>
  <c r="AP292" i="1"/>
  <c r="M286" i="10" s="1"/>
  <c r="AQ292" i="1"/>
  <c r="AY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87" i="10" s="1"/>
  <c r="AL293" i="1"/>
  <c r="AO293" i="1"/>
  <c r="BE293" i="1" s="1" a="1"/>
  <c r="BE293" i="1" s="1"/>
  <c r="AP293" i="1"/>
  <c r="M287" i="10" s="1"/>
  <c r="AQ293" i="1"/>
  <c r="AY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88" i="10" s="1"/>
  <c r="AL294" i="1"/>
  <c r="AO294" i="1"/>
  <c r="BE294" i="1" s="1" a="1"/>
  <c r="BE294" i="1" s="1"/>
  <c r="AP294" i="1"/>
  <c r="M288" i="10" s="1"/>
  <c r="AQ294" i="1"/>
  <c r="AY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89" i="10" s="1"/>
  <c r="AL295" i="1"/>
  <c r="AO295" i="1"/>
  <c r="AP295" i="1"/>
  <c r="M289" i="10" s="1"/>
  <c r="AQ295" i="1"/>
  <c r="AY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90" i="10" s="1"/>
  <c r="AL296" i="1"/>
  <c r="AO296" i="1"/>
  <c r="BE296" i="1" s="1" a="1"/>
  <c r="BE296" i="1" s="1"/>
  <c r="AP296" i="1"/>
  <c r="M290" i="10" s="1"/>
  <c r="AQ296" i="1"/>
  <c r="AY296" i="1"/>
  <c r="BR296" i="1"/>
  <c r="BS296" i="1"/>
  <c r="BT296" i="1"/>
  <c r="A297" i="1"/>
  <c r="C297" i="1"/>
  <c r="G297" i="1"/>
  <c r="M297" i="1" a="1"/>
  <c r="M297" i="1" s="1"/>
  <c r="N297" i="1" a="1"/>
  <c r="N297" i="1" s="1"/>
  <c r="L287" i="15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91" i="10" s="1"/>
  <c r="AL297" i="1"/>
  <c r="AO297" i="1"/>
  <c r="AP297" i="1"/>
  <c r="M291" i="10" s="1"/>
  <c r="AQ297" i="1"/>
  <c r="AY297" i="1"/>
  <c r="BR297" i="1"/>
  <c r="BS297" i="1"/>
  <c r="BQ297" i="1" s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92" i="10" s="1"/>
  <c r="AL298" i="1"/>
  <c r="AO298" i="1"/>
  <c r="AP298" i="1"/>
  <c r="M292" i="10" s="1"/>
  <c r="AQ298" i="1"/>
  <c r="AY298" i="1"/>
  <c r="BR298" i="1"/>
  <c r="BS298" i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93" i="10" s="1"/>
  <c r="AL299" i="1"/>
  <c r="AO299" i="1"/>
  <c r="AP299" i="1"/>
  <c r="M293" i="10" s="1"/>
  <c r="AQ299" i="1"/>
  <c r="AY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94" i="10" s="1"/>
  <c r="AL300" i="1"/>
  <c r="AO300" i="1"/>
  <c r="BE300" i="1" s="1" a="1"/>
  <c r="BE300" i="1" s="1"/>
  <c r="AP300" i="1"/>
  <c r="M294" i="10" s="1"/>
  <c r="AQ300" i="1"/>
  <c r="AY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95" i="10" s="1"/>
  <c r="AL301" i="1"/>
  <c r="AO301" i="1"/>
  <c r="AP301" i="1"/>
  <c r="M295" i="10" s="1"/>
  <c r="AQ301" i="1"/>
  <c r="AY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96" i="10" s="1"/>
  <c r="AL302" i="1"/>
  <c r="AO302" i="1"/>
  <c r="AP302" i="1"/>
  <c r="M296" i="10" s="1"/>
  <c r="AQ302" i="1"/>
  <c r="AY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97" i="10" s="1"/>
  <c r="AL303" i="1"/>
  <c r="AO303" i="1"/>
  <c r="BE303" i="1" s="1" a="1"/>
  <c r="BE303" i="1" s="1"/>
  <c r="AP303" i="1"/>
  <c r="M297" i="10" s="1"/>
  <c r="AQ303" i="1"/>
  <c r="AY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98" i="10" s="1"/>
  <c r="AL304" i="1"/>
  <c r="AO304" i="1"/>
  <c r="BE304" i="1" s="1" a="1"/>
  <c r="BE304" i="1" s="1"/>
  <c r="AP304" i="1"/>
  <c r="M298" i="10" s="1"/>
  <c r="AQ304" i="1"/>
  <c r="AY304" i="1"/>
  <c r="BR304" i="1"/>
  <c r="BS304" i="1"/>
  <c r="BT304" i="1"/>
  <c r="A305" i="1"/>
  <c r="C305" i="1"/>
  <c r="G305" i="1"/>
  <c r="M305" i="1" a="1"/>
  <c r="M305" i="1" s="1"/>
  <c r="N305" i="1" a="1"/>
  <c r="N305" i="1" s="1"/>
  <c r="L295" i="15" s="1"/>
  <c r="R305" i="1"/>
  <c r="S305" i="1" a="1"/>
  <c r="S305" i="1" s="1"/>
  <c r="T305" i="1" a="1"/>
  <c r="T305" i="1" s="1"/>
  <c r="U305" i="1" a="1"/>
  <c r="U305" i="1" s="1"/>
  <c r="AI305" i="1"/>
  <c r="AJ305" i="1"/>
  <c r="AK305" i="1"/>
  <c r="K299" i="10" s="1"/>
  <c r="AL305" i="1"/>
  <c r="AN305" i="1"/>
  <c r="AO305" i="1"/>
  <c r="BE305" i="1" s="1" a="1"/>
  <c r="BE305" i="1" s="1"/>
  <c r="AP305" i="1"/>
  <c r="M299" i="10" s="1"/>
  <c r="AQ305" i="1"/>
  <c r="AY305" i="1"/>
  <c r="BB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300" i="10" s="1"/>
  <c r="AL306" i="1"/>
  <c r="AO306" i="1"/>
  <c r="BE306" i="1" s="1" a="1"/>
  <c r="BE306" i="1" s="1"/>
  <c r="AP306" i="1"/>
  <c r="M300" i="10" s="1"/>
  <c r="AQ306" i="1"/>
  <c r="AY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301" i="10" s="1"/>
  <c r="AL307" i="1"/>
  <c r="AO307" i="1"/>
  <c r="AP307" i="1"/>
  <c r="M301" i="10" s="1"/>
  <c r="AQ307" i="1"/>
  <c r="AY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302" i="10" s="1"/>
  <c r="AL308" i="1"/>
  <c r="AO308" i="1"/>
  <c r="BE308" i="1" s="1" a="1"/>
  <c r="BE308" i="1" s="1"/>
  <c r="AP308" i="1"/>
  <c r="M302" i="10" s="1"/>
  <c r="AQ308" i="1"/>
  <c r="AY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303" i="10" s="1"/>
  <c r="AL309" i="1"/>
  <c r="AO309" i="1"/>
  <c r="AP309" i="1"/>
  <c r="M303" i="10" s="1"/>
  <c r="AQ309" i="1"/>
  <c r="AY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304" i="10" s="1"/>
  <c r="AL310" i="1"/>
  <c r="AO310" i="1"/>
  <c r="AP310" i="1"/>
  <c r="M304" i="10" s="1"/>
  <c r="AQ310" i="1"/>
  <c r="AY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305" i="10" s="1"/>
  <c r="AL311" i="1"/>
  <c r="AO311" i="1"/>
  <c r="AP311" i="1"/>
  <c r="M305" i="10" s="1"/>
  <c r="AQ311" i="1"/>
  <c r="AY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06" i="10" s="1"/>
  <c r="AL312" i="1"/>
  <c r="AO312" i="1"/>
  <c r="BE312" i="1" s="1" a="1"/>
  <c r="BE312" i="1" s="1"/>
  <c r="AP312" i="1"/>
  <c r="M306" i="10" s="1"/>
  <c r="AQ312" i="1"/>
  <c r="AY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07" i="10" s="1"/>
  <c r="AL313" i="1"/>
  <c r="AO313" i="1"/>
  <c r="BE313" i="1" s="1" a="1"/>
  <c r="BE313" i="1" s="1"/>
  <c r="AP313" i="1"/>
  <c r="M307" i="10" s="1"/>
  <c r="AQ313" i="1"/>
  <c r="AY313" i="1"/>
  <c r="BR313" i="1"/>
  <c r="BS313" i="1"/>
  <c r="BT313" i="1"/>
  <c r="A314" i="1"/>
  <c r="C314" i="1"/>
  <c r="G314" i="1"/>
  <c r="M314" i="1" a="1"/>
  <c r="M314" i="1" s="1"/>
  <c r="N314" i="1" a="1"/>
  <c r="N314" i="1" s="1"/>
  <c r="L304" i="15" s="1"/>
  <c r="R314" i="1"/>
  <c r="S314" i="1" a="1"/>
  <c r="S314" i="1" s="1"/>
  <c r="T314" i="1" a="1"/>
  <c r="T314" i="1" s="1"/>
  <c r="U314" i="1" a="1"/>
  <c r="U314" i="1" s="1"/>
  <c r="AI314" i="1"/>
  <c r="AJ314" i="1"/>
  <c r="AK314" i="1"/>
  <c r="K308" i="10" s="1"/>
  <c r="AL314" i="1"/>
  <c r="AN314" i="1"/>
  <c r="AO314" i="1"/>
  <c r="BE314" i="1" s="1" a="1"/>
  <c r="BE314" i="1" s="1"/>
  <c r="AP314" i="1"/>
  <c r="M308" i="10" s="1"/>
  <c r="AQ314" i="1"/>
  <c r="AY314" i="1"/>
  <c r="BB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309" i="10" s="1"/>
  <c r="AL315" i="1"/>
  <c r="AO315" i="1"/>
  <c r="BE315" i="1" s="1" a="1"/>
  <c r="BE315" i="1" s="1"/>
  <c r="AP315" i="1"/>
  <c r="M309" i="10" s="1"/>
  <c r="AQ315" i="1"/>
  <c r="AY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10" i="10" s="1"/>
  <c r="AL316" i="1"/>
  <c r="AO316" i="1"/>
  <c r="AP316" i="1"/>
  <c r="M310" i="10" s="1"/>
  <c r="AQ316" i="1"/>
  <c r="AY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311" i="10" s="1"/>
  <c r="AL317" i="1"/>
  <c r="AO317" i="1"/>
  <c r="BE317" i="1" s="1" a="1"/>
  <c r="BE317" i="1" s="1"/>
  <c r="AP317" i="1"/>
  <c r="M311" i="10" s="1"/>
  <c r="AQ317" i="1"/>
  <c r="AY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12" i="10" s="1"/>
  <c r="AL318" i="1"/>
  <c r="AO318" i="1"/>
  <c r="AP318" i="1"/>
  <c r="M312" i="10" s="1"/>
  <c r="AQ318" i="1"/>
  <c r="AY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13" i="10" s="1"/>
  <c r="AL319" i="1"/>
  <c r="AO319" i="1"/>
  <c r="AP319" i="1"/>
  <c r="M313" i="10" s="1"/>
  <c r="AQ319" i="1"/>
  <c r="AY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14" i="10" s="1"/>
  <c r="AL320" i="1"/>
  <c r="AO320" i="1"/>
  <c r="AP320" i="1"/>
  <c r="M314" i="10" s="1"/>
  <c r="AQ320" i="1"/>
  <c r="AY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15" i="10" s="1"/>
  <c r="AL321" i="1"/>
  <c r="AO321" i="1"/>
  <c r="BE321" i="1" s="1" a="1"/>
  <c r="BE321" i="1" s="1"/>
  <c r="AP321" i="1"/>
  <c r="M315" i="10" s="1"/>
  <c r="AQ321" i="1"/>
  <c r="AY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16" i="10" s="1"/>
  <c r="AL322" i="1"/>
  <c r="AO322" i="1"/>
  <c r="BE322" i="1" s="1" a="1"/>
  <c r="BE322" i="1" s="1"/>
  <c r="AP322" i="1"/>
  <c r="M316" i="10" s="1"/>
  <c r="AQ322" i="1"/>
  <c r="AY322" i="1"/>
  <c r="BR322" i="1"/>
  <c r="BS322" i="1"/>
  <c r="BT322" i="1"/>
  <c r="A323" i="1"/>
  <c r="C323" i="1"/>
  <c r="G323" i="1"/>
  <c r="M323" i="1" a="1"/>
  <c r="M323" i="1" s="1"/>
  <c r="N323" i="1" a="1"/>
  <c r="N323" i="1" s="1"/>
  <c r="L313" i="15" s="1"/>
  <c r="R323" i="1"/>
  <c r="S323" i="1" a="1"/>
  <c r="S323" i="1" s="1"/>
  <c r="T323" i="1" a="1"/>
  <c r="T323" i="1" s="1"/>
  <c r="U323" i="1" a="1"/>
  <c r="U323" i="1" s="1"/>
  <c r="AI323" i="1"/>
  <c r="AJ323" i="1"/>
  <c r="AK323" i="1"/>
  <c r="K317" i="10" s="1"/>
  <c r="AL323" i="1"/>
  <c r="AN323" i="1"/>
  <c r="AO323" i="1"/>
  <c r="BE323" i="1" s="1" a="1"/>
  <c r="BE323" i="1" s="1"/>
  <c r="AP323" i="1"/>
  <c r="M317" i="10" s="1"/>
  <c r="AQ323" i="1"/>
  <c r="AY323" i="1"/>
  <c r="BB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18" i="10" s="1"/>
  <c r="AL324" i="1"/>
  <c r="AO324" i="1"/>
  <c r="BE324" i="1" s="1" a="1"/>
  <c r="BE324" i="1" s="1"/>
  <c r="AP324" i="1"/>
  <c r="M318" i="10" s="1"/>
  <c r="AQ324" i="1"/>
  <c r="AY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19" i="10" s="1"/>
  <c r="AL325" i="1"/>
  <c r="AO325" i="1"/>
  <c r="BE325" i="1" s="1" a="1"/>
  <c r="BE325" i="1" s="1"/>
  <c r="AP325" i="1"/>
  <c r="M319" i="10" s="1"/>
  <c r="AQ325" i="1"/>
  <c r="AY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20" i="10" s="1"/>
  <c r="AL326" i="1"/>
  <c r="AO326" i="1"/>
  <c r="BE326" i="1" s="1" a="1"/>
  <c r="BE326" i="1" s="1"/>
  <c r="AP326" i="1"/>
  <c r="M320" i="10" s="1"/>
  <c r="AQ326" i="1"/>
  <c r="AY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21" i="10" s="1"/>
  <c r="AL327" i="1"/>
  <c r="AO327" i="1"/>
  <c r="AP327" i="1"/>
  <c r="M321" i="10" s="1"/>
  <c r="AQ327" i="1"/>
  <c r="AY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22" i="10" s="1"/>
  <c r="AL328" i="1"/>
  <c r="AO328" i="1"/>
  <c r="AP328" i="1"/>
  <c r="M322" i="10" s="1"/>
  <c r="AQ328" i="1"/>
  <c r="AY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23" i="10" s="1"/>
  <c r="AL329" i="1"/>
  <c r="AO329" i="1"/>
  <c r="AP329" i="1"/>
  <c r="M323" i="10" s="1"/>
  <c r="AQ329" i="1"/>
  <c r="AY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24" i="10" s="1"/>
  <c r="AL330" i="1"/>
  <c r="AO330" i="1"/>
  <c r="AP330" i="1"/>
  <c r="M324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25" i="10" s="1"/>
  <c r="AL331" i="1"/>
  <c r="AO331" i="1"/>
  <c r="AP331" i="1"/>
  <c r="M325" i="10" s="1"/>
  <c r="AQ331" i="1"/>
  <c r="AY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26" i="10" s="1"/>
  <c r="AL332" i="1"/>
  <c r="AO332" i="1"/>
  <c r="BE332" i="1" s="1" a="1"/>
  <c r="BE332" i="1" s="1"/>
  <c r="AP332" i="1"/>
  <c r="M326" i="10" s="1"/>
  <c r="AQ332" i="1"/>
  <c r="AY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27" i="10" s="1"/>
  <c r="AL333" i="1"/>
  <c r="AO333" i="1"/>
  <c r="AP333" i="1"/>
  <c r="M327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28" i="10" s="1"/>
  <c r="AL334" i="1"/>
  <c r="AO334" i="1"/>
  <c r="BE334" i="1" s="1" a="1"/>
  <c r="BE334" i="1" s="1"/>
  <c r="AP334" i="1"/>
  <c r="M328" i="10" s="1"/>
  <c r="AQ334" i="1"/>
  <c r="AY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29" i="10" s="1"/>
  <c r="AL335" i="1"/>
  <c r="AO335" i="1"/>
  <c r="BE335" i="1" s="1" a="1"/>
  <c r="BE335" i="1" s="1"/>
  <c r="AP335" i="1"/>
  <c r="M329" i="10" s="1"/>
  <c r="AQ335" i="1"/>
  <c r="AY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30" i="10" s="1"/>
  <c r="AL336" i="1"/>
  <c r="AO336" i="1"/>
  <c r="BE336" i="1" s="1" a="1"/>
  <c r="BE336" i="1" s="1"/>
  <c r="AP336" i="1"/>
  <c r="M330" i="10" s="1"/>
  <c r="AQ336" i="1"/>
  <c r="AY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31" i="10" s="1"/>
  <c r="AL337" i="1"/>
  <c r="AO337" i="1"/>
  <c r="BE337" i="1" s="1" a="1"/>
  <c r="BE337" i="1" s="1"/>
  <c r="AP337" i="1"/>
  <c r="M331" i="10" s="1"/>
  <c r="AQ337" i="1"/>
  <c r="AY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32" i="10" s="1"/>
  <c r="AL338" i="1"/>
  <c r="AO338" i="1"/>
  <c r="AP338" i="1"/>
  <c r="M332" i="10" s="1"/>
  <c r="AQ338" i="1"/>
  <c r="AY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33" i="10" s="1"/>
  <c r="AL339" i="1"/>
  <c r="AO339" i="1"/>
  <c r="BE339" i="1" s="1" a="1"/>
  <c r="BE339" i="1" s="1"/>
  <c r="AP339" i="1"/>
  <c r="M333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34" i="10" s="1"/>
  <c r="AL340" i="1"/>
  <c r="AO340" i="1"/>
  <c r="BE340" i="1" s="1" a="1"/>
  <c r="BE340" i="1" s="1"/>
  <c r="AP340" i="1"/>
  <c r="M334" i="10" s="1"/>
  <c r="AQ340" i="1"/>
  <c r="AY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35" i="10" s="1"/>
  <c r="AL341" i="1"/>
  <c r="AO341" i="1"/>
  <c r="BE341" i="1" s="1" a="1"/>
  <c r="BE341" i="1" s="1"/>
  <c r="AP341" i="1"/>
  <c r="M335" i="10" s="1"/>
  <c r="AQ341" i="1"/>
  <c r="AY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36" i="10" s="1"/>
  <c r="AL342" i="1"/>
  <c r="AO342" i="1"/>
  <c r="AP342" i="1"/>
  <c r="M336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37" i="10" s="1"/>
  <c r="AL343" i="1"/>
  <c r="AO343" i="1"/>
  <c r="BE343" i="1" s="1" a="1"/>
  <c r="BE343" i="1" s="1"/>
  <c r="AP343" i="1"/>
  <c r="M337" i="10" s="1"/>
  <c r="AQ343" i="1"/>
  <c r="AY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38" i="10" s="1"/>
  <c r="AL344" i="1"/>
  <c r="AO344" i="1"/>
  <c r="AP344" i="1"/>
  <c r="M338" i="10" s="1"/>
  <c r="AQ344" i="1"/>
  <c r="AY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39" i="10" s="1"/>
  <c r="AL345" i="1"/>
  <c r="AO345" i="1"/>
  <c r="BE345" i="1" s="1" a="1"/>
  <c r="BE345" i="1" s="1"/>
  <c r="AP345" i="1"/>
  <c r="M339" i="10" s="1"/>
  <c r="AQ345" i="1"/>
  <c r="AY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40" i="10" s="1"/>
  <c r="AL346" i="1"/>
  <c r="AO346" i="1"/>
  <c r="BE346" i="1" s="1" a="1"/>
  <c r="BE346" i="1" s="1"/>
  <c r="AP346" i="1"/>
  <c r="M340" i="10" s="1"/>
  <c r="AQ346" i="1"/>
  <c r="AY346" i="1"/>
  <c r="BR346" i="1"/>
  <c r="BS346" i="1"/>
  <c r="BT346" i="1"/>
  <c r="A347" i="1"/>
  <c r="C347" i="1"/>
  <c r="G347" i="1"/>
  <c r="M347" i="1" a="1"/>
  <c r="M347" i="1" s="1"/>
  <c r="N347" i="1" a="1"/>
  <c r="N347" i="1" s="1"/>
  <c r="L337" i="15" s="1"/>
  <c r="R347" i="1"/>
  <c r="S347" i="1" a="1"/>
  <c r="S347" i="1" s="1"/>
  <c r="T347" i="1" a="1"/>
  <c r="T347" i="1" s="1"/>
  <c r="U347" i="1" a="1"/>
  <c r="U347" i="1" s="1"/>
  <c r="AI347" i="1"/>
  <c r="AJ347" i="1"/>
  <c r="AK347" i="1"/>
  <c r="K341" i="10" s="1"/>
  <c r="AL347" i="1"/>
  <c r="AN347" i="1"/>
  <c r="AO347" i="1"/>
  <c r="BE347" i="1" s="1" a="1"/>
  <c r="BE347" i="1" s="1"/>
  <c r="AP347" i="1"/>
  <c r="M341" i="10" s="1"/>
  <c r="AQ347" i="1"/>
  <c r="AY347" i="1"/>
  <c r="BB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42" i="10" s="1"/>
  <c r="AL348" i="1"/>
  <c r="AO348" i="1"/>
  <c r="AP348" i="1"/>
  <c r="M342" i="10" s="1"/>
  <c r="AQ348" i="1"/>
  <c r="AY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43" i="10" s="1"/>
  <c r="AL349" i="1"/>
  <c r="AO349" i="1"/>
  <c r="BE349" i="1" s="1" a="1"/>
  <c r="BE349" i="1" s="1"/>
  <c r="AP349" i="1"/>
  <c r="M343" i="10" s="1"/>
  <c r="AQ349" i="1"/>
  <c r="AY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44" i="10" s="1"/>
  <c r="AL350" i="1"/>
  <c r="AO350" i="1"/>
  <c r="AP350" i="1"/>
  <c r="M344" i="10" s="1"/>
  <c r="AQ350" i="1"/>
  <c r="AY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45" i="10" s="1"/>
  <c r="AL351" i="1"/>
  <c r="AO351" i="1"/>
  <c r="BE351" i="1" s="1" a="1"/>
  <c r="BE351" i="1" s="1"/>
  <c r="AP351" i="1"/>
  <c r="M345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46" i="10" s="1"/>
  <c r="AL352" i="1"/>
  <c r="AO352" i="1"/>
  <c r="AP352" i="1"/>
  <c r="M346" i="10" s="1"/>
  <c r="AQ352" i="1"/>
  <c r="AY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47" i="10" s="1"/>
  <c r="AL353" i="1"/>
  <c r="AO353" i="1"/>
  <c r="AP353" i="1"/>
  <c r="M347" i="10" s="1"/>
  <c r="AQ353" i="1"/>
  <c r="AY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48" i="10" s="1"/>
  <c r="AL354" i="1"/>
  <c r="AO354" i="1"/>
  <c r="AP354" i="1"/>
  <c r="M348" i="10" s="1"/>
  <c r="AQ354" i="1"/>
  <c r="AY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49" i="10" s="1"/>
  <c r="AL355" i="1"/>
  <c r="AO355" i="1"/>
  <c r="BE355" i="1" s="1" a="1"/>
  <c r="BE355" i="1" s="1"/>
  <c r="AP355" i="1"/>
  <c r="M349" i="10" s="1"/>
  <c r="AQ355" i="1"/>
  <c r="AY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50" i="10" s="1"/>
  <c r="AL356" i="1"/>
  <c r="AO356" i="1"/>
  <c r="BE356" i="1" s="1" a="1"/>
  <c r="BE356" i="1" s="1"/>
  <c r="AP356" i="1"/>
  <c r="M350" i="10" s="1"/>
  <c r="AQ356" i="1"/>
  <c r="AY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51" i="10" s="1"/>
  <c r="AL357" i="1"/>
  <c r="AO357" i="1"/>
  <c r="AP357" i="1"/>
  <c r="M351" i="10" s="1"/>
  <c r="AQ357" i="1"/>
  <c r="AY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52" i="10" s="1"/>
  <c r="AL358" i="1"/>
  <c r="AO358" i="1"/>
  <c r="BE358" i="1" s="1" a="1"/>
  <c r="BE358" i="1" s="1"/>
  <c r="AP358" i="1"/>
  <c r="M352" i="10" s="1"/>
  <c r="AQ358" i="1"/>
  <c r="AY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53" i="10" s="1"/>
  <c r="AL359" i="1"/>
  <c r="AO359" i="1"/>
  <c r="AP359" i="1"/>
  <c r="M353" i="10" s="1"/>
  <c r="AQ359" i="1"/>
  <c r="AY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54" i="10" s="1"/>
  <c r="AL360" i="1"/>
  <c r="AO360" i="1"/>
  <c r="AP360" i="1"/>
  <c r="M354" i="10" s="1"/>
  <c r="AQ360" i="1"/>
  <c r="AY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55" i="10" s="1"/>
  <c r="AL361" i="1"/>
  <c r="AO361" i="1"/>
  <c r="AP361" i="1"/>
  <c r="M355" i="10" s="1"/>
  <c r="AQ361" i="1"/>
  <c r="AY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56" i="10" s="1"/>
  <c r="AL362" i="1"/>
  <c r="AO362" i="1"/>
  <c r="BE362" i="1" s="1" a="1"/>
  <c r="BE362" i="1" s="1"/>
  <c r="AP362" i="1"/>
  <c r="M356" i="10" s="1"/>
  <c r="AQ362" i="1"/>
  <c r="AY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57" i="10" s="1"/>
  <c r="AL363" i="1"/>
  <c r="AO363" i="1"/>
  <c r="BE363" i="1" s="1" a="1"/>
  <c r="BE363" i="1" s="1"/>
  <c r="AP363" i="1"/>
  <c r="M357" i="10" s="1"/>
  <c r="AQ363" i="1"/>
  <c r="AY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58" i="10" s="1"/>
  <c r="AL364" i="1"/>
  <c r="AO364" i="1"/>
  <c r="BE364" i="1" s="1" a="1"/>
  <c r="BE364" i="1" s="1"/>
  <c r="AP364" i="1"/>
  <c r="M358" i="10" s="1"/>
  <c r="AQ364" i="1"/>
  <c r="AY364" i="1"/>
  <c r="BR364" i="1"/>
  <c r="BS364" i="1"/>
  <c r="BT364" i="1"/>
  <c r="A365" i="1"/>
  <c r="C365" i="1"/>
  <c r="G365" i="1"/>
  <c r="M365" i="1" a="1"/>
  <c r="M365" i="1" s="1"/>
  <c r="N365" i="1" a="1"/>
  <c r="N365" i="1" s="1"/>
  <c r="L355" i="15" s="1"/>
  <c r="R365" i="1"/>
  <c r="S365" i="1" a="1"/>
  <c r="S365" i="1" s="1"/>
  <c r="T365" i="1" a="1"/>
  <c r="T365" i="1" s="1"/>
  <c r="U365" i="1" a="1"/>
  <c r="U365" i="1" s="1"/>
  <c r="AI365" i="1"/>
  <c r="AJ365" i="1"/>
  <c r="AK365" i="1"/>
  <c r="K359" i="10" s="1"/>
  <c r="AL365" i="1"/>
  <c r="AN365" i="1"/>
  <c r="AO365" i="1"/>
  <c r="AP365" i="1"/>
  <c r="M359" i="10" s="1"/>
  <c r="AQ365" i="1"/>
  <c r="AY365" i="1"/>
  <c r="BB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60" i="10" s="1"/>
  <c r="AL366" i="1"/>
  <c r="AO366" i="1"/>
  <c r="BE366" i="1" s="1" a="1"/>
  <c r="BE366" i="1" s="1"/>
  <c r="AP366" i="1"/>
  <c r="M360" i="10" s="1"/>
  <c r="AQ366" i="1"/>
  <c r="AY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61" i="10" s="1"/>
  <c r="AL367" i="1"/>
  <c r="AO367" i="1"/>
  <c r="BE367" i="1" s="1" a="1"/>
  <c r="BE367" i="1" s="1"/>
  <c r="AP367" i="1"/>
  <c r="M361" i="10" s="1"/>
  <c r="AQ367" i="1"/>
  <c r="AY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62" i="10" s="1"/>
  <c r="AL368" i="1"/>
  <c r="AO368" i="1"/>
  <c r="AP368" i="1"/>
  <c r="M362" i="10" s="1"/>
  <c r="AQ368" i="1"/>
  <c r="AY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63" i="10" s="1"/>
  <c r="AL369" i="1"/>
  <c r="AO369" i="1"/>
  <c r="AP369" i="1"/>
  <c r="M363" i="10" s="1"/>
  <c r="AQ369" i="1"/>
  <c r="AY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64" i="10" s="1"/>
  <c r="AL370" i="1"/>
  <c r="AO370" i="1"/>
  <c r="BE370" i="1" s="1" a="1"/>
  <c r="BE370" i="1" s="1"/>
  <c r="AP370" i="1"/>
  <c r="M364" i="10" s="1"/>
  <c r="AQ370" i="1"/>
  <c r="AY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65" i="10" s="1"/>
  <c r="AL371" i="1"/>
  <c r="AO371" i="1"/>
  <c r="AP371" i="1"/>
  <c r="M365" i="10" s="1"/>
  <c r="AQ371" i="1"/>
  <c r="AY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66" i="10" s="1"/>
  <c r="AL372" i="1"/>
  <c r="AO372" i="1"/>
  <c r="BE372" i="1" s="1" a="1"/>
  <c r="BE372" i="1" s="1"/>
  <c r="AP372" i="1"/>
  <c r="M366" i="10" s="1"/>
  <c r="AQ372" i="1"/>
  <c r="AY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67" i="10" s="1"/>
  <c r="AL373" i="1"/>
  <c r="AO373" i="1"/>
  <c r="BE373" i="1" s="1" a="1"/>
  <c r="BE373" i="1" s="1"/>
  <c r="AP373" i="1"/>
  <c r="M367" i="10" s="1"/>
  <c r="AQ373" i="1"/>
  <c r="AY373" i="1"/>
  <c r="BR373" i="1"/>
  <c r="BS373" i="1"/>
  <c r="BT373" i="1"/>
  <c r="A374" i="1"/>
  <c r="C374" i="1"/>
  <c r="G374" i="1"/>
  <c r="M374" i="1" a="1"/>
  <c r="M374" i="1" s="1"/>
  <c r="N374" i="1" a="1"/>
  <c r="N374" i="1" s="1"/>
  <c r="L364" i="15" s="1"/>
  <c r="R374" i="1"/>
  <c r="S374" i="1" a="1"/>
  <c r="S374" i="1" s="1"/>
  <c r="T374" i="1" a="1"/>
  <c r="T374" i="1" s="1"/>
  <c r="U374" i="1" a="1"/>
  <c r="U374" i="1" s="1"/>
  <c r="AI374" i="1"/>
  <c r="AJ374" i="1"/>
  <c r="AK374" i="1"/>
  <c r="K368" i="10" s="1"/>
  <c r="AL374" i="1"/>
  <c r="AN374" i="1"/>
  <c r="AO374" i="1"/>
  <c r="AP374" i="1"/>
  <c r="M368" i="10" s="1"/>
  <c r="AQ374" i="1"/>
  <c r="AY374" i="1"/>
  <c r="BB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69" i="10" s="1"/>
  <c r="AL375" i="1"/>
  <c r="AO375" i="1"/>
  <c r="BE375" i="1" s="1" a="1"/>
  <c r="BE375" i="1" s="1"/>
  <c r="AP375" i="1"/>
  <c r="M369" i="10" s="1"/>
  <c r="AQ375" i="1"/>
  <c r="AY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70" i="10" s="1"/>
  <c r="AL376" i="1"/>
  <c r="AO376" i="1"/>
  <c r="BE376" i="1" s="1" a="1"/>
  <c r="BE376" i="1" s="1"/>
  <c r="AP376" i="1"/>
  <c r="M370" i="10" s="1"/>
  <c r="AQ376" i="1"/>
  <c r="AY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71" i="10" s="1"/>
  <c r="AL377" i="1"/>
  <c r="AO377" i="1"/>
  <c r="AP377" i="1"/>
  <c r="M371" i="10" s="1"/>
  <c r="AQ377" i="1"/>
  <c r="AY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72" i="10" s="1"/>
  <c r="AL378" i="1"/>
  <c r="AO378" i="1"/>
  <c r="BE378" i="1" s="1" a="1"/>
  <c r="BE378" i="1" s="1"/>
  <c r="AP378" i="1"/>
  <c r="M372" i="10" s="1"/>
  <c r="AQ378" i="1"/>
  <c r="AY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73" i="10" s="1"/>
  <c r="AL379" i="1"/>
  <c r="AO379" i="1"/>
  <c r="BE379" i="1" s="1" a="1"/>
  <c r="BE379" i="1" s="1"/>
  <c r="AP379" i="1"/>
  <c r="M373" i="10" s="1"/>
  <c r="AQ379" i="1"/>
  <c r="AY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74" i="10" s="1"/>
  <c r="AL380" i="1"/>
  <c r="AO380" i="1"/>
  <c r="BE380" i="1" s="1" a="1"/>
  <c r="BE380" i="1" s="1"/>
  <c r="AP380" i="1"/>
  <c r="M374" i="10" s="1"/>
  <c r="AQ380" i="1"/>
  <c r="AY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75" i="10" s="1"/>
  <c r="AL381" i="1"/>
  <c r="AO381" i="1"/>
  <c r="BE381" i="1" s="1" a="1"/>
  <c r="BE381" i="1" s="1"/>
  <c r="AP381" i="1"/>
  <c r="M375" i="10" s="1"/>
  <c r="AQ381" i="1"/>
  <c r="AY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76" i="10" s="1"/>
  <c r="AL382" i="1"/>
  <c r="AO382" i="1"/>
  <c r="AP382" i="1"/>
  <c r="M376" i="10" s="1"/>
  <c r="AQ382" i="1"/>
  <c r="AY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77" i="10" s="1"/>
  <c r="AL383" i="1"/>
  <c r="AO383" i="1"/>
  <c r="AP383" i="1"/>
  <c r="M377" i="10" s="1"/>
  <c r="AQ383" i="1"/>
  <c r="AY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78" i="10" s="1"/>
  <c r="AL384" i="1"/>
  <c r="AO384" i="1"/>
  <c r="AP384" i="1"/>
  <c r="M378" i="10" s="1"/>
  <c r="AQ384" i="1"/>
  <c r="AY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79" i="10" s="1"/>
  <c r="AL385" i="1"/>
  <c r="AO385" i="1"/>
  <c r="BE385" i="1" s="1" a="1"/>
  <c r="BE385" i="1" s="1"/>
  <c r="AP385" i="1"/>
  <c r="M379" i="10" s="1"/>
  <c r="AQ385" i="1"/>
  <c r="AY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80" i="10" s="1"/>
  <c r="AL386" i="1"/>
  <c r="AO386" i="1"/>
  <c r="BE386" i="1" s="1" a="1"/>
  <c r="BE386" i="1" s="1"/>
  <c r="AP386" i="1"/>
  <c r="M380" i="10" s="1"/>
  <c r="AQ386" i="1"/>
  <c r="AY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81" i="10" s="1"/>
  <c r="AL387" i="1"/>
  <c r="AO387" i="1"/>
  <c r="AP387" i="1"/>
  <c r="M381" i="10" s="1"/>
  <c r="AQ387" i="1"/>
  <c r="AY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82" i="10" s="1"/>
  <c r="AL388" i="1"/>
  <c r="AO388" i="1"/>
  <c r="AP388" i="1"/>
  <c r="M382" i="10" s="1"/>
  <c r="AQ388" i="1"/>
  <c r="AY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83" i="10" s="1"/>
  <c r="AL389" i="1"/>
  <c r="AO389" i="1"/>
  <c r="AP389" i="1"/>
  <c r="M383" i="10" s="1"/>
  <c r="AQ389" i="1"/>
  <c r="AY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84" i="10" s="1"/>
  <c r="AL390" i="1"/>
  <c r="AO390" i="1"/>
  <c r="AP390" i="1"/>
  <c r="M384" i="10" s="1"/>
  <c r="AQ390" i="1"/>
  <c r="AY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85" i="10" s="1"/>
  <c r="AL391" i="1"/>
  <c r="AO391" i="1"/>
  <c r="BE391" i="1" s="1" a="1"/>
  <c r="BE391" i="1" s="1"/>
  <c r="AP391" i="1"/>
  <c r="M385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86" i="10" s="1"/>
  <c r="AL392" i="1"/>
  <c r="AO392" i="1"/>
  <c r="AP392" i="1"/>
  <c r="M386" i="10" s="1"/>
  <c r="AQ392" i="1"/>
  <c r="AY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87" i="10" s="1"/>
  <c r="AL393" i="1"/>
  <c r="AO393" i="1"/>
  <c r="AP393" i="1"/>
  <c r="M387" i="10" s="1"/>
  <c r="AQ393" i="1"/>
  <c r="AY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88" i="10" s="1"/>
  <c r="AL394" i="1"/>
  <c r="AO394" i="1"/>
  <c r="BE394" i="1" s="1" a="1"/>
  <c r="BE394" i="1" s="1"/>
  <c r="AP394" i="1"/>
  <c r="M388" i="10" s="1"/>
  <c r="AQ394" i="1"/>
  <c r="AY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89" i="10" s="1"/>
  <c r="AL395" i="1"/>
  <c r="AO395" i="1"/>
  <c r="AP395" i="1"/>
  <c r="M389" i="10" s="1"/>
  <c r="AQ395" i="1"/>
  <c r="AY395" i="1"/>
  <c r="BR395" i="1"/>
  <c r="BS395" i="1"/>
  <c r="BT395" i="1"/>
  <c r="A396" i="1"/>
  <c r="C396" i="1"/>
  <c r="G396" i="1"/>
  <c r="M396" i="1" a="1"/>
  <c r="M396" i="1" s="1"/>
  <c r="N396" i="1" a="1"/>
  <c r="N396" i="1" s="1"/>
  <c r="L386" i="15" s="1"/>
  <c r="R396" i="1"/>
  <c r="S396" i="1" a="1"/>
  <c r="S396" i="1" s="1"/>
  <c r="T396" i="1" a="1"/>
  <c r="T396" i="1" s="1"/>
  <c r="U396" i="1" a="1"/>
  <c r="U396" i="1" s="1"/>
  <c r="AI396" i="1"/>
  <c r="AJ396" i="1"/>
  <c r="AK396" i="1"/>
  <c r="K390" i="10" s="1"/>
  <c r="AL396" i="1"/>
  <c r="AN396" i="1"/>
  <c r="AO396" i="1"/>
  <c r="AP396" i="1"/>
  <c r="M390" i="10" s="1"/>
  <c r="AQ396" i="1"/>
  <c r="AY396" i="1"/>
  <c r="BB396" i="1"/>
  <c r="BR396" i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91" i="10" s="1"/>
  <c r="AL397" i="1"/>
  <c r="AO397" i="1"/>
  <c r="BE397" i="1" s="1" a="1"/>
  <c r="BE397" i="1" s="1"/>
  <c r="AP397" i="1"/>
  <c r="M391" i="10" s="1"/>
  <c r="AQ397" i="1"/>
  <c r="AY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92" i="10" s="1"/>
  <c r="AL398" i="1"/>
  <c r="AO398" i="1"/>
  <c r="BE398" i="1" s="1" a="1"/>
  <c r="BE398" i="1" s="1"/>
  <c r="AP398" i="1"/>
  <c r="M392" i="10" s="1"/>
  <c r="AQ398" i="1"/>
  <c r="AY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93" i="10" s="1"/>
  <c r="AL399" i="1"/>
  <c r="AO399" i="1"/>
  <c r="BE399" i="1" s="1" a="1"/>
  <c r="BE399" i="1" s="1"/>
  <c r="AP399" i="1"/>
  <c r="M393" i="10" s="1"/>
  <c r="AQ399" i="1"/>
  <c r="AY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94" i="10" s="1"/>
  <c r="AL400" i="1"/>
  <c r="AO400" i="1"/>
  <c r="AP400" i="1"/>
  <c r="M394" i="10" s="1"/>
  <c r="AQ400" i="1"/>
  <c r="AY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95" i="10" s="1"/>
  <c r="AL401" i="1"/>
  <c r="AO401" i="1"/>
  <c r="BE401" i="1" s="1" a="1"/>
  <c r="BE401" i="1" s="1"/>
  <c r="AP401" i="1"/>
  <c r="M395" i="10" s="1"/>
  <c r="AQ401" i="1"/>
  <c r="AY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96" i="10" s="1"/>
  <c r="AL402" i="1"/>
  <c r="AO402" i="1"/>
  <c r="AP402" i="1"/>
  <c r="M396" i="10" s="1"/>
  <c r="AQ402" i="1"/>
  <c r="AY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97" i="10" s="1"/>
  <c r="AL403" i="1"/>
  <c r="AO403" i="1"/>
  <c r="AP403" i="1"/>
  <c r="M397" i="10" s="1"/>
  <c r="AQ403" i="1"/>
  <c r="AY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98" i="10" s="1"/>
  <c r="AL404" i="1"/>
  <c r="AO404" i="1"/>
  <c r="BE404" i="1" s="1" a="1"/>
  <c r="BE404" i="1" s="1"/>
  <c r="AP404" i="1"/>
  <c r="M398" i="10" s="1"/>
  <c r="AQ404" i="1"/>
  <c r="AY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99" i="10" s="1"/>
  <c r="AL405" i="1"/>
  <c r="AO405" i="1"/>
  <c r="AP405" i="1"/>
  <c r="M399" i="10" s="1"/>
  <c r="AQ405" i="1"/>
  <c r="AY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400" i="10" s="1"/>
  <c r="AL406" i="1"/>
  <c r="AO406" i="1"/>
  <c r="BE406" i="1" s="1" a="1"/>
  <c r="BE406" i="1" s="1"/>
  <c r="AP406" i="1"/>
  <c r="M400" i="10" s="1"/>
  <c r="AQ406" i="1"/>
  <c r="AY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401" i="10" s="1"/>
  <c r="AL407" i="1"/>
  <c r="AO407" i="1"/>
  <c r="BE407" i="1" s="1" a="1"/>
  <c r="BE407" i="1" s="1"/>
  <c r="AP407" i="1"/>
  <c r="M401" i="10" s="1"/>
  <c r="AQ407" i="1"/>
  <c r="AY407" i="1"/>
  <c r="BR407" i="1"/>
  <c r="BS407" i="1"/>
  <c r="BT407" i="1"/>
  <c r="A408" i="1"/>
  <c r="C408" i="1"/>
  <c r="G408" i="1"/>
  <c r="M408" i="1" a="1"/>
  <c r="M408" i="1" s="1"/>
  <c r="N408" i="1" a="1"/>
  <c r="N408" i="1" s="1"/>
  <c r="L398" i="15" s="1"/>
  <c r="R408" i="1"/>
  <c r="S408" i="1" a="1"/>
  <c r="S408" i="1" s="1"/>
  <c r="T408" i="1" a="1"/>
  <c r="T408" i="1" s="1"/>
  <c r="U408" i="1" a="1"/>
  <c r="U408" i="1" s="1"/>
  <c r="AI408" i="1"/>
  <c r="AJ408" i="1"/>
  <c r="AK408" i="1"/>
  <c r="K402" i="10" s="1"/>
  <c r="AL408" i="1"/>
  <c r="AN408" i="1"/>
  <c r="AO408" i="1"/>
  <c r="AP408" i="1"/>
  <c r="M402" i="10" s="1"/>
  <c r="AQ408" i="1"/>
  <c r="AY408" i="1"/>
  <c r="BB408" i="1"/>
  <c r="BR408" i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403" i="10" s="1"/>
  <c r="AL409" i="1"/>
  <c r="AO409" i="1"/>
  <c r="BE409" i="1" s="1" a="1"/>
  <c r="BE409" i="1" s="1"/>
  <c r="AP409" i="1"/>
  <c r="M403" i="10" s="1"/>
  <c r="AQ409" i="1"/>
  <c r="AY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404" i="10" s="1"/>
  <c r="AL410" i="1"/>
  <c r="AO410" i="1"/>
  <c r="AP410" i="1"/>
  <c r="M404" i="10" s="1"/>
  <c r="AQ410" i="1"/>
  <c r="AY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405" i="10" s="1"/>
  <c r="AL411" i="1"/>
  <c r="AO411" i="1"/>
  <c r="AP411" i="1"/>
  <c r="M405" i="10" s="1"/>
  <c r="AQ411" i="1"/>
  <c r="AY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06" i="10" s="1"/>
  <c r="AL412" i="1"/>
  <c r="AO412" i="1"/>
  <c r="AP412" i="1"/>
  <c r="M406" i="10" s="1"/>
  <c r="AQ412" i="1"/>
  <c r="AY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07" i="10" s="1"/>
  <c r="AL413" i="1"/>
  <c r="AO413" i="1"/>
  <c r="BE413" i="1" s="1" a="1"/>
  <c r="BE413" i="1" s="1"/>
  <c r="AP413" i="1"/>
  <c r="M407" i="10" s="1"/>
  <c r="AQ413" i="1"/>
  <c r="AY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408" i="10" s="1"/>
  <c r="AL414" i="1"/>
  <c r="AO414" i="1"/>
  <c r="AP414" i="1"/>
  <c r="M408" i="10" s="1"/>
  <c r="AQ414" i="1"/>
  <c r="AY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09" i="10" s="1"/>
  <c r="AL415" i="1"/>
  <c r="AO415" i="1"/>
  <c r="BE415" i="1" s="1" a="1"/>
  <c r="BE415" i="1" s="1"/>
  <c r="AP415" i="1"/>
  <c r="M409" i="10" s="1"/>
  <c r="AQ415" i="1"/>
  <c r="AY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10" i="10" s="1"/>
  <c r="AL416" i="1"/>
  <c r="AO416" i="1"/>
  <c r="AP416" i="1"/>
  <c r="M410" i="10" s="1"/>
  <c r="AQ416" i="1"/>
  <c r="AY416" i="1"/>
  <c r="BR416" i="1"/>
  <c r="BS416" i="1"/>
  <c r="BT416" i="1"/>
  <c r="A417" i="1"/>
  <c r="C417" i="1"/>
  <c r="G417" i="1"/>
  <c r="M417" i="1" a="1"/>
  <c r="M417" i="1" s="1"/>
  <c r="N417" i="1" a="1"/>
  <c r="N417" i="1" s="1"/>
  <c r="L407" i="15" s="1"/>
  <c r="R417" i="1"/>
  <c r="S417" i="1" a="1"/>
  <c r="S417" i="1" s="1"/>
  <c r="T417" i="1" a="1"/>
  <c r="T417" i="1" s="1"/>
  <c r="U417" i="1" a="1"/>
  <c r="U417" i="1" s="1"/>
  <c r="AI417" i="1"/>
  <c r="AJ417" i="1"/>
  <c r="AK417" i="1"/>
  <c r="K411" i="10" s="1"/>
  <c r="AL417" i="1"/>
  <c r="AN417" i="1"/>
  <c r="AO417" i="1"/>
  <c r="BE417" i="1" s="1" a="1"/>
  <c r="BE417" i="1" s="1"/>
  <c r="AP417" i="1"/>
  <c r="M411" i="10" s="1"/>
  <c r="AQ417" i="1"/>
  <c r="AY417" i="1"/>
  <c r="BB417" i="1"/>
  <c r="BR417" i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412" i="10" s="1"/>
  <c r="AL418" i="1"/>
  <c r="AO418" i="1"/>
  <c r="BE418" i="1" s="1" a="1"/>
  <c r="BE418" i="1" s="1"/>
  <c r="AP418" i="1"/>
  <c r="M412" i="10" s="1"/>
  <c r="AQ418" i="1"/>
  <c r="AY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13" i="10" s="1"/>
  <c r="AL419" i="1"/>
  <c r="AO419" i="1"/>
  <c r="AP419" i="1"/>
  <c r="M413" i="10" s="1"/>
  <c r="AQ419" i="1"/>
  <c r="AY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14" i="10" s="1"/>
  <c r="AL420" i="1"/>
  <c r="AO420" i="1"/>
  <c r="AP420" i="1"/>
  <c r="M414" i="10" s="1"/>
  <c r="AQ420" i="1"/>
  <c r="AY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15" i="10" s="1"/>
  <c r="AL421" i="1"/>
  <c r="AO421" i="1"/>
  <c r="AP421" i="1"/>
  <c r="M415" i="10" s="1"/>
  <c r="AQ421" i="1"/>
  <c r="AY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16" i="10" s="1"/>
  <c r="AL422" i="1"/>
  <c r="AO422" i="1"/>
  <c r="BE422" i="1" s="1" a="1"/>
  <c r="BE422" i="1" s="1"/>
  <c r="AP422" i="1"/>
  <c r="M416" i="10" s="1"/>
  <c r="AQ422" i="1"/>
  <c r="AY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17" i="10" s="1"/>
  <c r="AL423" i="1"/>
  <c r="AO423" i="1"/>
  <c r="AP423" i="1"/>
  <c r="M417" i="10" s="1"/>
  <c r="AQ423" i="1"/>
  <c r="AY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18" i="10" s="1"/>
  <c r="AL424" i="1"/>
  <c r="AO424" i="1"/>
  <c r="BE424" i="1" s="1" a="1"/>
  <c r="BE424" i="1" s="1"/>
  <c r="AP424" i="1"/>
  <c r="M418" i="10" s="1"/>
  <c r="AQ424" i="1"/>
  <c r="AY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19" i="10" s="1"/>
  <c r="AL425" i="1"/>
  <c r="AO425" i="1"/>
  <c r="BE425" i="1" s="1" a="1"/>
  <c r="BE425" i="1" s="1"/>
  <c r="AP425" i="1"/>
  <c r="M419" i="10" s="1"/>
  <c r="AQ425" i="1"/>
  <c r="AY425" i="1"/>
  <c r="BR425" i="1"/>
  <c r="BS425" i="1"/>
  <c r="BT425" i="1"/>
  <c r="A426" i="1"/>
  <c r="C426" i="1"/>
  <c r="G426" i="1"/>
  <c r="M426" i="1" a="1"/>
  <c r="M426" i="1" s="1"/>
  <c r="N426" i="1" a="1"/>
  <c r="N426" i="1" s="1"/>
  <c r="L416" i="15" s="1"/>
  <c r="R426" i="1"/>
  <c r="S426" i="1" a="1"/>
  <c r="S426" i="1" s="1"/>
  <c r="T426" i="1" a="1"/>
  <c r="T426" i="1" s="1"/>
  <c r="U426" i="1" a="1"/>
  <c r="U426" i="1" s="1"/>
  <c r="AI426" i="1"/>
  <c r="AJ426" i="1"/>
  <c r="AK426" i="1"/>
  <c r="K420" i="10" s="1"/>
  <c r="AL426" i="1"/>
  <c r="AN426" i="1"/>
  <c r="AO426" i="1"/>
  <c r="AP426" i="1"/>
  <c r="M420" i="10" s="1"/>
  <c r="AQ426" i="1"/>
  <c r="AY426" i="1"/>
  <c r="BB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21" i="10" s="1"/>
  <c r="AL427" i="1"/>
  <c r="AO427" i="1"/>
  <c r="BE427" i="1" s="1" a="1"/>
  <c r="BE427" i="1" s="1"/>
  <c r="AP427" i="1"/>
  <c r="M421" i="10" s="1"/>
  <c r="AQ427" i="1"/>
  <c r="AY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22" i="10" s="1"/>
  <c r="AL428" i="1"/>
  <c r="AO428" i="1"/>
  <c r="BE428" i="1" s="1" a="1"/>
  <c r="BE428" i="1" s="1"/>
  <c r="AP428" i="1"/>
  <c r="M422" i="10" s="1"/>
  <c r="AQ428" i="1"/>
  <c r="AY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23" i="10" s="1"/>
  <c r="AL429" i="1"/>
  <c r="AO429" i="1"/>
  <c r="AP429" i="1"/>
  <c r="M423" i="10" s="1"/>
  <c r="AQ429" i="1"/>
  <c r="AY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24" i="10" s="1"/>
  <c r="AL430" i="1"/>
  <c r="AO430" i="1"/>
  <c r="AP430" i="1"/>
  <c r="M424" i="10" s="1"/>
  <c r="AQ430" i="1"/>
  <c r="AY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25" i="10" s="1"/>
  <c r="AL431" i="1"/>
  <c r="AO431" i="1"/>
  <c r="BE431" i="1" s="1" a="1"/>
  <c r="BE431" i="1" s="1"/>
  <c r="AP431" i="1"/>
  <c r="M425" i="10" s="1"/>
  <c r="AQ431" i="1"/>
  <c r="AY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26" i="10" s="1"/>
  <c r="AL432" i="1"/>
  <c r="AO432" i="1"/>
  <c r="AP432" i="1"/>
  <c r="M426" i="10" s="1"/>
  <c r="AQ432" i="1"/>
  <c r="AY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27" i="10" s="1"/>
  <c r="AL433" i="1"/>
  <c r="AO433" i="1"/>
  <c r="BE433" i="1" s="1" a="1"/>
  <c r="BE433" i="1" s="1"/>
  <c r="AP433" i="1"/>
  <c r="M427" i="10" s="1"/>
  <c r="AQ433" i="1"/>
  <c r="AY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28" i="10" s="1"/>
  <c r="AL434" i="1"/>
  <c r="AO434" i="1"/>
  <c r="BE434" i="1" s="1" a="1"/>
  <c r="BE434" i="1" s="1"/>
  <c r="AP434" i="1"/>
  <c r="M428" i="10" s="1"/>
  <c r="AQ434" i="1"/>
  <c r="AY434" i="1"/>
  <c r="BR434" i="1"/>
  <c r="BS434" i="1"/>
  <c r="BT434" i="1"/>
  <c r="A435" i="1"/>
  <c r="C435" i="1"/>
  <c r="G435" i="1"/>
  <c r="M435" i="1" a="1"/>
  <c r="M435" i="1" s="1"/>
  <c r="N435" i="1" a="1"/>
  <c r="N435" i="1" s="1"/>
  <c r="L425" i="15" s="1"/>
  <c r="R435" i="1"/>
  <c r="S435" i="1" a="1"/>
  <c r="S435" i="1" s="1"/>
  <c r="T435" i="1" a="1"/>
  <c r="T435" i="1" s="1"/>
  <c r="U435" i="1" a="1"/>
  <c r="U435" i="1" s="1"/>
  <c r="AI435" i="1"/>
  <c r="AJ435" i="1"/>
  <c r="AK435" i="1"/>
  <c r="K429" i="10" s="1"/>
  <c r="AL435" i="1"/>
  <c r="AN435" i="1"/>
  <c r="AO435" i="1"/>
  <c r="BE435" i="1" s="1" a="1"/>
  <c r="BE435" i="1" s="1"/>
  <c r="AP435" i="1"/>
  <c r="M429" i="10" s="1"/>
  <c r="AQ435" i="1"/>
  <c r="AY435" i="1"/>
  <c r="BB435" i="1"/>
  <c r="BR435" i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30" i="10" s="1"/>
  <c r="AL436" i="1"/>
  <c r="AO436" i="1"/>
  <c r="BE436" i="1" s="1" a="1"/>
  <c r="BE436" i="1" s="1"/>
  <c r="AP436" i="1"/>
  <c r="M430" i="10" s="1"/>
  <c r="AQ436" i="1"/>
  <c r="AY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31" i="10" s="1"/>
  <c r="AL437" i="1"/>
  <c r="AO437" i="1"/>
  <c r="BE437" i="1" s="1" a="1"/>
  <c r="BE437" i="1" s="1"/>
  <c r="AP437" i="1"/>
  <c r="M431" i="10" s="1"/>
  <c r="AQ437" i="1"/>
  <c r="AY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32" i="10" s="1"/>
  <c r="AL438" i="1"/>
  <c r="AO438" i="1"/>
  <c r="BE438" i="1" s="1" a="1"/>
  <c r="BE438" i="1" s="1"/>
  <c r="AP438" i="1"/>
  <c r="M432" i="10" s="1"/>
  <c r="AQ438" i="1"/>
  <c r="AY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33" i="10" s="1"/>
  <c r="AL439" i="1"/>
  <c r="AO439" i="1"/>
  <c r="AP439" i="1"/>
  <c r="M433" i="10" s="1"/>
  <c r="AQ439" i="1"/>
  <c r="AY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34" i="10" s="1"/>
  <c r="AL440" i="1"/>
  <c r="AO440" i="1"/>
  <c r="AP440" i="1"/>
  <c r="M434" i="10" s="1"/>
  <c r="AQ440" i="1"/>
  <c r="AY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35" i="10" s="1"/>
  <c r="AL441" i="1"/>
  <c r="AO441" i="1"/>
  <c r="AP441" i="1"/>
  <c r="M435" i="10" s="1"/>
  <c r="AQ441" i="1"/>
  <c r="AY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36" i="10" s="1"/>
  <c r="AL442" i="1"/>
  <c r="AO442" i="1"/>
  <c r="AP442" i="1"/>
  <c r="M436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37" i="10" s="1"/>
  <c r="AL443" i="1"/>
  <c r="AO443" i="1"/>
  <c r="BE443" i="1" s="1" a="1"/>
  <c r="BE443" i="1" s="1"/>
  <c r="AP443" i="1"/>
  <c r="M437" i="10" s="1"/>
  <c r="AQ443" i="1"/>
  <c r="AY443" i="1"/>
  <c r="BR443" i="1"/>
  <c r="BS443" i="1"/>
  <c r="BT443" i="1"/>
  <c r="A444" i="1"/>
  <c r="C444" i="1"/>
  <c r="G444" i="1"/>
  <c r="M444" i="1" a="1"/>
  <c r="M444" i="1" s="1"/>
  <c r="N444" i="1" a="1"/>
  <c r="N444" i="1" s="1"/>
  <c r="L434" i="15" s="1"/>
  <c r="R444" i="1"/>
  <c r="S444" i="1" a="1"/>
  <c r="S444" i="1" s="1"/>
  <c r="T444" i="1" a="1"/>
  <c r="T444" i="1" s="1"/>
  <c r="U444" i="1" a="1"/>
  <c r="U444" i="1" s="1"/>
  <c r="AI444" i="1"/>
  <c r="AJ444" i="1"/>
  <c r="AK444" i="1"/>
  <c r="K438" i="10" s="1"/>
  <c r="AL444" i="1"/>
  <c r="AN444" i="1"/>
  <c r="AO444" i="1"/>
  <c r="BE444" i="1" s="1" a="1"/>
  <c r="BE444" i="1" s="1"/>
  <c r="AP444" i="1"/>
  <c r="M438" i="10" s="1"/>
  <c r="AQ444" i="1"/>
  <c r="AY444" i="1"/>
  <c r="BB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39" i="10" s="1"/>
  <c r="AL445" i="1"/>
  <c r="AO445" i="1"/>
  <c r="BE445" i="1" s="1" a="1"/>
  <c r="BE445" i="1" s="1"/>
  <c r="AP445" i="1"/>
  <c r="M439" i="10" s="1"/>
  <c r="AQ445" i="1"/>
  <c r="AY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40" i="10" s="1"/>
  <c r="AL446" i="1"/>
  <c r="AO446" i="1"/>
  <c r="BE446" i="1" s="1" a="1"/>
  <c r="BE446" i="1" s="1"/>
  <c r="AP446" i="1"/>
  <c r="M440" i="10" s="1"/>
  <c r="AQ446" i="1"/>
  <c r="AY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41" i="10" s="1"/>
  <c r="AL447" i="1"/>
  <c r="AO447" i="1"/>
  <c r="BE447" i="1" s="1" a="1"/>
  <c r="BE447" i="1" s="1"/>
  <c r="AP447" i="1"/>
  <c r="M441" i="10" s="1"/>
  <c r="AQ447" i="1"/>
  <c r="AY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42" i="10" s="1"/>
  <c r="AL448" i="1"/>
  <c r="AO448" i="1"/>
  <c r="BE448" i="1" s="1" a="1"/>
  <c r="BE448" i="1" s="1"/>
  <c r="AP448" i="1"/>
  <c r="M442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43" i="10" s="1"/>
  <c r="AL449" i="1"/>
  <c r="AO449" i="1"/>
  <c r="BE449" i="1" s="1" a="1"/>
  <c r="BE449" i="1" s="1"/>
  <c r="AP449" i="1"/>
  <c r="M443" i="10" s="1"/>
  <c r="AQ449" i="1"/>
  <c r="AY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44" i="10" s="1"/>
  <c r="AL450" i="1"/>
  <c r="AO450" i="1"/>
  <c r="BE450" i="1" s="1" a="1"/>
  <c r="BE450" i="1" s="1"/>
  <c r="AP450" i="1"/>
  <c r="M444" i="10" s="1"/>
  <c r="AQ450" i="1"/>
  <c r="AY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45" i="10" s="1"/>
  <c r="AL451" i="1"/>
  <c r="AO451" i="1"/>
  <c r="AP451" i="1"/>
  <c r="M445" i="10" s="1"/>
  <c r="AQ451" i="1"/>
  <c r="AY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46" i="10" s="1"/>
  <c r="AL452" i="1"/>
  <c r="AO452" i="1"/>
  <c r="BE452" i="1" s="1" a="1"/>
  <c r="BE452" i="1" s="1"/>
  <c r="AP452" i="1"/>
  <c r="M446" i="10" s="1"/>
  <c r="AQ452" i="1"/>
  <c r="AY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47" i="10" s="1"/>
  <c r="AL453" i="1"/>
  <c r="AO453" i="1"/>
  <c r="AP453" i="1"/>
  <c r="M447" i="10" s="1"/>
  <c r="AQ453" i="1"/>
  <c r="AY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48" i="10" s="1"/>
  <c r="AL454" i="1"/>
  <c r="AO454" i="1"/>
  <c r="AP454" i="1"/>
  <c r="M448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49" i="10" s="1"/>
  <c r="AL455" i="1"/>
  <c r="AO455" i="1"/>
  <c r="BE455" i="1" s="1" a="1"/>
  <c r="BE455" i="1" s="1"/>
  <c r="AP455" i="1"/>
  <c r="M449" i="10" s="1"/>
  <c r="AQ455" i="1"/>
  <c r="AY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50" i="10" s="1"/>
  <c r="AL456" i="1"/>
  <c r="AO456" i="1"/>
  <c r="AP456" i="1"/>
  <c r="M450" i="10" s="1"/>
  <c r="AQ456" i="1"/>
  <c r="AY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51" i="10" s="1"/>
  <c r="AL457" i="1"/>
  <c r="AO457" i="1"/>
  <c r="BE457" i="1" s="1" a="1"/>
  <c r="BE457" i="1" s="1"/>
  <c r="AP457" i="1"/>
  <c r="M451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52" i="10" s="1"/>
  <c r="AL458" i="1"/>
  <c r="AO458" i="1"/>
  <c r="AP458" i="1"/>
  <c r="M452" i="10" s="1"/>
  <c r="AQ458" i="1"/>
  <c r="AY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53" i="10" s="1"/>
  <c r="AL459" i="1"/>
  <c r="AO459" i="1"/>
  <c r="BE459" i="1" s="1" a="1"/>
  <c r="BE459" i="1" s="1"/>
  <c r="AP459" i="1"/>
  <c r="M453" i="10" s="1"/>
  <c r="AQ459" i="1"/>
  <c r="AY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54" i="10" s="1"/>
  <c r="AL460" i="1"/>
  <c r="AO460" i="1"/>
  <c r="BE460" i="1" s="1" a="1"/>
  <c r="BE460" i="1" s="1"/>
  <c r="AP460" i="1"/>
  <c r="M454" i="10" s="1"/>
  <c r="AQ460" i="1"/>
  <c r="AY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55" i="10" s="1"/>
  <c r="AL461" i="1"/>
  <c r="AO461" i="1"/>
  <c r="BE461" i="1" s="1" a="1"/>
  <c r="BE461" i="1" s="1"/>
  <c r="AP461" i="1"/>
  <c r="M455" i="10" s="1"/>
  <c r="AQ461" i="1"/>
  <c r="AY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56" i="10" s="1"/>
  <c r="AL462" i="1"/>
  <c r="AO462" i="1"/>
  <c r="BE462" i="1" s="1" a="1"/>
  <c r="BE462" i="1" s="1"/>
  <c r="AP462" i="1"/>
  <c r="M456" i="10" s="1"/>
  <c r="AQ462" i="1"/>
  <c r="AY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57" i="10" s="1"/>
  <c r="AL463" i="1"/>
  <c r="AO463" i="1"/>
  <c r="AP463" i="1"/>
  <c r="M457" i="10" s="1"/>
  <c r="AQ463" i="1"/>
  <c r="AY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58" i="10" s="1"/>
  <c r="AL464" i="1"/>
  <c r="AO464" i="1"/>
  <c r="BE464" i="1" s="1" a="1"/>
  <c r="BE464" i="1" s="1"/>
  <c r="AP464" i="1"/>
  <c r="M458" i="10" s="1"/>
  <c r="AQ464" i="1"/>
  <c r="AY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59" i="10" s="1"/>
  <c r="AL465" i="1"/>
  <c r="AO465" i="1"/>
  <c r="AP465" i="1"/>
  <c r="M459" i="10" s="1"/>
  <c r="AQ465" i="1"/>
  <c r="AY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60" i="10" s="1"/>
  <c r="AL466" i="1"/>
  <c r="AO466" i="1"/>
  <c r="AP466" i="1"/>
  <c r="M460" i="10" s="1"/>
  <c r="AQ466" i="1"/>
  <c r="AY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61" i="10" s="1"/>
  <c r="AL467" i="1"/>
  <c r="AO467" i="1"/>
  <c r="AP467" i="1"/>
  <c r="M461" i="10" s="1"/>
  <c r="AQ467" i="1"/>
  <c r="AY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62" i="10" s="1"/>
  <c r="AL468" i="1"/>
  <c r="AO468" i="1"/>
  <c r="AP468" i="1"/>
  <c r="M462" i="10" s="1"/>
  <c r="AQ468" i="1"/>
  <c r="AY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63" i="10" s="1"/>
  <c r="AL469" i="1"/>
  <c r="AO469" i="1"/>
  <c r="AP469" i="1"/>
  <c r="M463" i="10" s="1"/>
  <c r="AQ469" i="1"/>
  <c r="AY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64" i="10" s="1"/>
  <c r="AL470" i="1"/>
  <c r="AO470" i="1"/>
  <c r="AP470" i="1"/>
  <c r="M464" i="10" s="1"/>
  <c r="AQ470" i="1"/>
  <c r="AY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65" i="10" s="1"/>
  <c r="AL471" i="1"/>
  <c r="AO471" i="1"/>
  <c r="AP471" i="1"/>
  <c r="M465" i="10" s="1"/>
  <c r="AQ471" i="1"/>
  <c r="AY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66" i="10" s="1"/>
  <c r="AL472" i="1"/>
  <c r="AO472" i="1"/>
  <c r="BE472" i="1" s="1" a="1"/>
  <c r="BE472" i="1" s="1"/>
  <c r="AP472" i="1"/>
  <c r="M466" i="10" s="1"/>
  <c r="AQ472" i="1"/>
  <c r="AY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67" i="10" s="1"/>
  <c r="AL473" i="1"/>
  <c r="AO473" i="1"/>
  <c r="AP473" i="1"/>
  <c r="M467" i="10" s="1"/>
  <c r="AQ473" i="1"/>
  <c r="AY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68" i="10" s="1"/>
  <c r="AL474" i="1"/>
  <c r="AO474" i="1"/>
  <c r="BE474" i="1" s="1" a="1"/>
  <c r="BE474" i="1" s="1"/>
  <c r="AP474" i="1"/>
  <c r="M468" i="10" s="1"/>
  <c r="AQ474" i="1"/>
  <c r="AY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69" i="10" s="1"/>
  <c r="AL475" i="1"/>
  <c r="AO475" i="1"/>
  <c r="AP475" i="1"/>
  <c r="M469" i="10" s="1"/>
  <c r="AQ475" i="1"/>
  <c r="AY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70" i="10" s="1"/>
  <c r="AL476" i="1"/>
  <c r="AO476" i="1"/>
  <c r="AP476" i="1"/>
  <c r="M470" i="10" s="1"/>
  <c r="AQ476" i="1"/>
  <c r="AY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71" i="10" s="1"/>
  <c r="AL477" i="1"/>
  <c r="AO477" i="1"/>
  <c r="AP477" i="1"/>
  <c r="M471" i="10" s="1"/>
  <c r="AQ477" i="1"/>
  <c r="AY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72" i="10" s="1"/>
  <c r="AL478" i="1"/>
  <c r="AO478" i="1"/>
  <c r="BE478" i="1" s="1" a="1"/>
  <c r="BE478" i="1" s="1"/>
  <c r="AP478" i="1"/>
  <c r="M472" i="10" s="1"/>
  <c r="AQ478" i="1"/>
  <c r="AY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73" i="10" s="1"/>
  <c r="AL479" i="1"/>
  <c r="AO479" i="1"/>
  <c r="BE479" i="1" s="1" a="1"/>
  <c r="BE479" i="1" s="1"/>
  <c r="AP479" i="1"/>
  <c r="M473" i="10" s="1"/>
  <c r="AQ479" i="1"/>
  <c r="AY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74" i="10" s="1"/>
  <c r="AL480" i="1"/>
  <c r="AO480" i="1"/>
  <c r="AP480" i="1"/>
  <c r="M474" i="10" s="1"/>
  <c r="AQ480" i="1"/>
  <c r="AY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75" i="10" s="1"/>
  <c r="AL481" i="1"/>
  <c r="AO481" i="1"/>
  <c r="AP481" i="1"/>
  <c r="M475" i="10" s="1"/>
  <c r="AQ481" i="1"/>
  <c r="AY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76" i="10" s="1"/>
  <c r="AL482" i="1"/>
  <c r="AO482" i="1"/>
  <c r="AP482" i="1"/>
  <c r="M476" i="10" s="1"/>
  <c r="AQ482" i="1"/>
  <c r="AY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77" i="10" s="1"/>
  <c r="AL483" i="1"/>
  <c r="AO483" i="1"/>
  <c r="BE483" i="1" s="1" a="1"/>
  <c r="BE483" i="1" s="1"/>
  <c r="AP483" i="1"/>
  <c r="M477" i="10" s="1"/>
  <c r="AQ483" i="1"/>
  <c r="AY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78" i="10" s="1"/>
  <c r="AL484" i="1"/>
  <c r="AO484" i="1"/>
  <c r="BE484" i="1" s="1" a="1"/>
  <c r="BE484" i="1" s="1"/>
  <c r="AP484" i="1"/>
  <c r="M478" i="10" s="1"/>
  <c r="AQ484" i="1"/>
  <c r="AY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79" i="10" s="1"/>
  <c r="AL485" i="1"/>
  <c r="AO485" i="1"/>
  <c r="AP485" i="1"/>
  <c r="M479" i="10" s="1"/>
  <c r="AQ485" i="1"/>
  <c r="AY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80" i="10" s="1"/>
  <c r="AL486" i="1"/>
  <c r="AO486" i="1"/>
  <c r="AP486" i="1"/>
  <c r="M480" i="10" s="1"/>
  <c r="AQ486" i="1"/>
  <c r="AY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81" i="10" s="1"/>
  <c r="AL487" i="1"/>
  <c r="AO487" i="1"/>
  <c r="BE487" i="1" s="1" a="1"/>
  <c r="BE487" i="1" s="1"/>
  <c r="AP487" i="1"/>
  <c r="M481" i="10" s="1"/>
  <c r="AQ487" i="1"/>
  <c r="AY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82" i="10" s="1"/>
  <c r="AL488" i="1"/>
  <c r="AO488" i="1"/>
  <c r="BE488" i="1" s="1" a="1"/>
  <c r="BE488" i="1" s="1"/>
  <c r="AP488" i="1"/>
  <c r="M482" i="10" s="1"/>
  <c r="AQ488" i="1"/>
  <c r="AY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83" i="10" s="1"/>
  <c r="AL489" i="1"/>
  <c r="AO489" i="1"/>
  <c r="AP489" i="1"/>
  <c r="M483" i="10" s="1"/>
  <c r="AQ489" i="1"/>
  <c r="AY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84" i="10" s="1"/>
  <c r="AL490" i="1"/>
  <c r="AO490" i="1"/>
  <c r="AP490" i="1"/>
  <c r="M484" i="10" s="1"/>
  <c r="AQ490" i="1"/>
  <c r="AY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85" i="10" s="1"/>
  <c r="AL491" i="1"/>
  <c r="AO491" i="1"/>
  <c r="BE491" i="1" s="1" a="1"/>
  <c r="BE491" i="1" s="1"/>
  <c r="AP491" i="1"/>
  <c r="M485" i="10" s="1"/>
  <c r="AQ491" i="1"/>
  <c r="AY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86" i="10" s="1"/>
  <c r="AL492" i="1"/>
  <c r="AO492" i="1"/>
  <c r="BE492" i="1" s="1" a="1"/>
  <c r="BE492" i="1" s="1"/>
  <c r="AP492" i="1"/>
  <c r="M486" i="10" s="1"/>
  <c r="AQ492" i="1"/>
  <c r="AY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87" i="10" s="1"/>
  <c r="AL493" i="1"/>
  <c r="AO493" i="1"/>
  <c r="AP493" i="1"/>
  <c r="M487" i="10" s="1"/>
  <c r="AQ493" i="1"/>
  <c r="AY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88" i="10" s="1"/>
  <c r="AL494" i="1"/>
  <c r="AO494" i="1"/>
  <c r="AP494" i="1"/>
  <c r="M488" i="10" s="1"/>
  <c r="AQ494" i="1"/>
  <c r="AY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89" i="10" s="1"/>
  <c r="AL495" i="1"/>
  <c r="AO495" i="1"/>
  <c r="AP495" i="1"/>
  <c r="M489" i="10" s="1"/>
  <c r="AQ495" i="1"/>
  <c r="AY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90" i="10" s="1"/>
  <c r="AL496" i="1"/>
  <c r="AO496" i="1"/>
  <c r="BE496" i="1" s="1" a="1"/>
  <c r="BE496" i="1" s="1"/>
  <c r="AP496" i="1"/>
  <c r="M490" i="10" s="1"/>
  <c r="AQ496" i="1"/>
  <c r="AY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91" i="10" s="1"/>
  <c r="AL497" i="1"/>
  <c r="AO497" i="1"/>
  <c r="BE497" i="1" s="1" a="1"/>
  <c r="BE497" i="1" s="1"/>
  <c r="AP497" i="1"/>
  <c r="M491" i="10" s="1"/>
  <c r="AQ497" i="1"/>
  <c r="AY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92" i="10" s="1"/>
  <c r="AL498" i="1"/>
  <c r="AO498" i="1"/>
  <c r="AP498" i="1"/>
  <c r="M492" i="10" s="1"/>
  <c r="AQ498" i="1"/>
  <c r="AY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93" i="10" s="1"/>
  <c r="AL499" i="1"/>
  <c r="AO499" i="1"/>
  <c r="AP499" i="1"/>
  <c r="M493" i="10" s="1"/>
  <c r="AQ499" i="1"/>
  <c r="AY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94" i="10" s="1"/>
  <c r="AL500" i="1"/>
  <c r="AO500" i="1"/>
  <c r="AP500" i="1"/>
  <c r="M494" i="10" s="1"/>
  <c r="AQ500" i="1"/>
  <c r="AY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95" i="10" s="1"/>
  <c r="AL501" i="1"/>
  <c r="AO501" i="1"/>
  <c r="BE501" i="1" s="1" a="1"/>
  <c r="BE501" i="1" s="1"/>
  <c r="AP501" i="1"/>
  <c r="M495" i="10" s="1"/>
  <c r="AQ501" i="1"/>
  <c r="AY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96" i="10" s="1"/>
  <c r="AL502" i="1"/>
  <c r="AO502" i="1"/>
  <c r="BE502" i="1" s="1" a="1"/>
  <c r="BE502" i="1" s="1"/>
  <c r="AP502" i="1"/>
  <c r="M496" i="10" s="1"/>
  <c r="AQ502" i="1"/>
  <c r="AY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97" i="10" s="1"/>
  <c r="AL503" i="1"/>
  <c r="AO503" i="1"/>
  <c r="AP503" i="1"/>
  <c r="M497" i="10" s="1"/>
  <c r="AQ503" i="1"/>
  <c r="AY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98" i="10" s="1"/>
  <c r="AL504" i="1"/>
  <c r="AO504" i="1"/>
  <c r="BE504" i="1" s="1" a="1"/>
  <c r="BE504" i="1" s="1"/>
  <c r="AP504" i="1"/>
  <c r="M498" i="10" s="1"/>
  <c r="AQ504" i="1"/>
  <c r="AY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99" i="10" s="1"/>
  <c r="AL505" i="1"/>
  <c r="AO505" i="1"/>
  <c r="BE505" i="1" s="1" a="1"/>
  <c r="BE505" i="1" s="1"/>
  <c r="AP505" i="1"/>
  <c r="M499" i="10" s="1"/>
  <c r="AQ505" i="1"/>
  <c r="AY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500" i="10" s="1"/>
  <c r="AL506" i="1"/>
  <c r="AO506" i="1"/>
  <c r="BE506" i="1" s="1" a="1"/>
  <c r="BE506" i="1" s="1"/>
  <c r="AP506" i="1"/>
  <c r="M500" i="10" s="1"/>
  <c r="AQ506" i="1"/>
  <c r="AY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501" i="10" s="1"/>
  <c r="AL507" i="1"/>
  <c r="AO507" i="1"/>
  <c r="AP507" i="1"/>
  <c r="M501" i="10" s="1"/>
  <c r="AQ507" i="1"/>
  <c r="AY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502" i="10" s="1"/>
  <c r="AL508" i="1"/>
  <c r="AO508" i="1"/>
  <c r="BE508" i="1" s="1" a="1"/>
  <c r="BE508" i="1" s="1"/>
  <c r="AP508" i="1"/>
  <c r="M502" i="10" s="1"/>
  <c r="AQ508" i="1"/>
  <c r="AY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503" i="10" s="1"/>
  <c r="AL509" i="1"/>
  <c r="AO509" i="1"/>
  <c r="BE509" i="1" s="1" a="1"/>
  <c r="BE509" i="1" s="1"/>
  <c r="AP509" i="1"/>
  <c r="M503" i="10" s="1"/>
  <c r="AQ509" i="1"/>
  <c r="AY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504" i="10" s="1"/>
  <c r="AL510" i="1"/>
  <c r="AO510" i="1"/>
  <c r="BE510" i="1" s="1" a="1"/>
  <c r="BE510" i="1" s="1"/>
  <c r="AP510" i="1"/>
  <c r="M504" i="10" s="1"/>
  <c r="AQ510" i="1"/>
  <c r="AY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505" i="10" s="1"/>
  <c r="AL511" i="1"/>
  <c r="AO511" i="1"/>
  <c r="AP511" i="1"/>
  <c r="M505" i="10" s="1"/>
  <c r="AQ511" i="1"/>
  <c r="AY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06" i="10" s="1"/>
  <c r="AL512" i="1"/>
  <c r="AO512" i="1"/>
  <c r="AP512" i="1"/>
  <c r="M506" i="10" s="1"/>
  <c r="AQ512" i="1"/>
  <c r="AY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07" i="10" s="1"/>
  <c r="AL513" i="1"/>
  <c r="AO513" i="1"/>
  <c r="AP513" i="1"/>
  <c r="M507" i="10" s="1"/>
  <c r="AQ513" i="1"/>
  <c r="AY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08" i="10" s="1"/>
  <c r="AL514" i="1"/>
  <c r="AO514" i="1"/>
  <c r="AP514" i="1"/>
  <c r="M508" i="10" s="1"/>
  <c r="AQ514" i="1"/>
  <c r="AY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09" i="10" s="1"/>
  <c r="AL515" i="1"/>
  <c r="AO515" i="1"/>
  <c r="BE515" i="1" s="1" a="1"/>
  <c r="BE515" i="1" s="1"/>
  <c r="AP515" i="1"/>
  <c r="M509" i="10" s="1"/>
  <c r="AQ515" i="1"/>
  <c r="AY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10" i="10" s="1"/>
  <c r="AL516" i="1"/>
  <c r="AO516" i="1"/>
  <c r="BE516" i="1" s="1" a="1"/>
  <c r="BE516" i="1" s="1"/>
  <c r="AP516" i="1"/>
  <c r="M510" i="10" s="1"/>
  <c r="AQ516" i="1"/>
  <c r="AY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11" i="10" s="1"/>
  <c r="AL517" i="1"/>
  <c r="AO517" i="1"/>
  <c r="BE517" i="1" s="1" a="1"/>
  <c r="BE517" i="1" s="1"/>
  <c r="AP517" i="1"/>
  <c r="M511" i="10" s="1"/>
  <c r="AQ517" i="1"/>
  <c r="AY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12" i="10" s="1"/>
  <c r="AL518" i="1"/>
  <c r="AO518" i="1"/>
  <c r="AP518" i="1"/>
  <c r="M512" i="10" s="1"/>
  <c r="AQ518" i="1"/>
  <c r="AY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13" i="10" s="1"/>
  <c r="AL519" i="1"/>
  <c r="AO519" i="1"/>
  <c r="BE519" i="1" s="1" a="1"/>
  <c r="BE519" i="1" s="1"/>
  <c r="AP519" i="1"/>
  <c r="M513" i="10" s="1"/>
  <c r="AQ519" i="1"/>
  <c r="AY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14" i="10" s="1"/>
  <c r="AL520" i="1"/>
  <c r="AO520" i="1"/>
  <c r="BE520" i="1" s="1" a="1"/>
  <c r="BE520" i="1" s="1"/>
  <c r="AP520" i="1"/>
  <c r="M514" i="10" s="1"/>
  <c r="AQ520" i="1"/>
  <c r="AY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15" i="10" s="1"/>
  <c r="AL521" i="1"/>
  <c r="AO521" i="1"/>
  <c r="AP521" i="1"/>
  <c r="M515" i="10" s="1"/>
  <c r="AQ521" i="1"/>
  <c r="AY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16" i="10" s="1"/>
  <c r="AL522" i="1"/>
  <c r="AO522" i="1"/>
  <c r="AP522" i="1"/>
  <c r="M516" i="10" s="1"/>
  <c r="AQ522" i="1"/>
  <c r="AY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17" i="10" s="1"/>
  <c r="AL523" i="1"/>
  <c r="AO523" i="1"/>
  <c r="BE523" i="1" s="1" a="1"/>
  <c r="BE523" i="1" s="1"/>
  <c r="AP523" i="1"/>
  <c r="M517" i="10" s="1"/>
  <c r="AQ523" i="1"/>
  <c r="AY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18" i="10" s="1"/>
  <c r="AL524" i="1"/>
  <c r="AO524" i="1"/>
  <c r="BE524" i="1" s="1" a="1"/>
  <c r="BE524" i="1" s="1"/>
  <c r="AP524" i="1"/>
  <c r="M518" i="10" s="1"/>
  <c r="AQ524" i="1"/>
  <c r="AY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19" i="10" s="1"/>
  <c r="AL525" i="1"/>
  <c r="AO525" i="1"/>
  <c r="BE525" i="1" s="1" a="1"/>
  <c r="BE525" i="1" s="1"/>
  <c r="AP525" i="1"/>
  <c r="M519" i="10" s="1"/>
  <c r="AQ525" i="1"/>
  <c r="AY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20" i="10" s="1"/>
  <c r="AL526" i="1"/>
  <c r="AO526" i="1"/>
  <c r="AP526" i="1"/>
  <c r="M520" i="10" s="1"/>
  <c r="AQ526" i="1"/>
  <c r="AY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21" i="10" s="1"/>
  <c r="AL527" i="1"/>
  <c r="AO527" i="1"/>
  <c r="BE527" i="1" s="1" a="1"/>
  <c r="BE527" i="1" s="1"/>
  <c r="AP527" i="1"/>
  <c r="M521" i="10" s="1"/>
  <c r="AQ527" i="1"/>
  <c r="AY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22" i="10" s="1"/>
  <c r="AL528" i="1"/>
  <c r="AO528" i="1"/>
  <c r="BE528" i="1" s="1" a="1"/>
  <c r="BE528" i="1" s="1"/>
  <c r="AP528" i="1"/>
  <c r="M522" i="10" s="1"/>
  <c r="AQ528" i="1"/>
  <c r="AY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23" i="10" s="1"/>
  <c r="AL529" i="1"/>
  <c r="AO529" i="1"/>
  <c r="AP529" i="1"/>
  <c r="M523" i="10" s="1"/>
  <c r="AQ529" i="1"/>
  <c r="AY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24" i="10" s="1"/>
  <c r="AL530" i="1"/>
  <c r="AO530" i="1"/>
  <c r="AP530" i="1"/>
  <c r="M524" i="10" s="1"/>
  <c r="AQ530" i="1"/>
  <c r="AY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25" i="10" s="1"/>
  <c r="AL531" i="1"/>
  <c r="AO531" i="1"/>
  <c r="AP531" i="1"/>
  <c r="M525" i="10" s="1"/>
  <c r="AQ531" i="1"/>
  <c r="AY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26" i="10" s="1"/>
  <c r="AL532" i="1"/>
  <c r="AO532" i="1"/>
  <c r="AP532" i="1"/>
  <c r="M526" i="10" s="1"/>
  <c r="AQ532" i="1"/>
  <c r="AY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27" i="10" s="1"/>
  <c r="AL533" i="1"/>
  <c r="AO533" i="1"/>
  <c r="AP533" i="1"/>
  <c r="M527" i="10" s="1"/>
  <c r="AQ533" i="1"/>
  <c r="AY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28" i="10" s="1"/>
  <c r="AL534" i="1"/>
  <c r="AO534" i="1"/>
  <c r="BE534" i="1" s="1" a="1"/>
  <c r="BE534" i="1" s="1"/>
  <c r="AP534" i="1"/>
  <c r="M528" i="10" s="1"/>
  <c r="AQ534" i="1"/>
  <c r="AY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29" i="10" s="1"/>
  <c r="AL535" i="1"/>
  <c r="AO535" i="1"/>
  <c r="BE535" i="1" s="1" a="1"/>
  <c r="BE535" i="1" s="1"/>
  <c r="AP535" i="1"/>
  <c r="M529" i="10" s="1"/>
  <c r="AQ535" i="1"/>
  <c r="AY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30" i="10" s="1"/>
  <c r="AL536" i="1"/>
  <c r="AO536" i="1"/>
  <c r="BE536" i="1" s="1" a="1"/>
  <c r="BE536" i="1" s="1"/>
  <c r="AP536" i="1"/>
  <c r="M530" i="10" s="1"/>
  <c r="AQ536" i="1"/>
  <c r="AY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31" i="10" s="1"/>
  <c r="AL537" i="1"/>
  <c r="AO537" i="1"/>
  <c r="BE537" i="1" s="1" a="1"/>
  <c r="BE537" i="1" s="1"/>
  <c r="AP537" i="1"/>
  <c r="M531" i="10" s="1"/>
  <c r="AQ537" i="1"/>
  <c r="AY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32" i="10" s="1"/>
  <c r="AL538" i="1"/>
  <c r="AO538" i="1"/>
  <c r="AP538" i="1"/>
  <c r="M532" i="10" s="1"/>
  <c r="AQ538" i="1"/>
  <c r="AY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33" i="10" s="1"/>
  <c r="AL539" i="1"/>
  <c r="AO539" i="1"/>
  <c r="AP539" i="1"/>
  <c r="M533" i="10" s="1"/>
  <c r="AQ539" i="1"/>
  <c r="AY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34" i="10" s="1"/>
  <c r="AL540" i="1"/>
  <c r="AO540" i="1"/>
  <c r="AP540" i="1"/>
  <c r="M534" i="10" s="1"/>
  <c r="AQ540" i="1"/>
  <c r="AY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35" i="10" s="1"/>
  <c r="AL541" i="1"/>
  <c r="AO541" i="1"/>
  <c r="AP541" i="1"/>
  <c r="M535" i="10" s="1"/>
  <c r="AQ541" i="1"/>
  <c r="AY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36" i="10" s="1"/>
  <c r="AL542" i="1"/>
  <c r="AO542" i="1"/>
  <c r="BE542" i="1" s="1" a="1"/>
  <c r="BE542" i="1" s="1"/>
  <c r="AP542" i="1"/>
  <c r="M536" i="10" s="1"/>
  <c r="AQ542" i="1"/>
  <c r="AY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37" i="10" s="1"/>
  <c r="AL543" i="1"/>
  <c r="AO543" i="1"/>
  <c r="BE543" i="1" s="1" a="1"/>
  <c r="BE543" i="1" s="1"/>
  <c r="AP543" i="1"/>
  <c r="M537" i="10" s="1"/>
  <c r="AQ543" i="1"/>
  <c r="AY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38" i="10" s="1"/>
  <c r="AL544" i="1"/>
  <c r="AO544" i="1"/>
  <c r="BE544" i="1" s="1" a="1"/>
  <c r="BE544" i="1" s="1"/>
  <c r="AP544" i="1"/>
  <c r="M538" i="10" s="1"/>
  <c r="AQ544" i="1"/>
  <c r="AY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39" i="10" s="1"/>
  <c r="AL545" i="1"/>
  <c r="AO545" i="1"/>
  <c r="BE545" i="1" s="1" a="1"/>
  <c r="BE545" i="1" s="1"/>
  <c r="AP545" i="1"/>
  <c r="M539" i="10" s="1"/>
  <c r="AQ545" i="1"/>
  <c r="AY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40" i="10" s="1"/>
  <c r="AL546" i="1"/>
  <c r="AO546" i="1"/>
  <c r="BE546" i="1" s="1" a="1"/>
  <c r="BE546" i="1" s="1"/>
  <c r="AP546" i="1"/>
  <c r="M540" i="10" s="1"/>
  <c r="AQ546" i="1"/>
  <c r="AY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41" i="10" s="1"/>
  <c r="AL547" i="1"/>
  <c r="AO547" i="1"/>
  <c r="BE547" i="1" s="1" a="1"/>
  <c r="BE547" i="1" s="1"/>
  <c r="AP547" i="1"/>
  <c r="M541" i="10" s="1"/>
  <c r="AQ547" i="1"/>
  <c r="AY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42" i="10" s="1"/>
  <c r="AL548" i="1"/>
  <c r="AO548" i="1"/>
  <c r="AP548" i="1"/>
  <c r="M542" i="10" s="1"/>
  <c r="AQ548" i="1"/>
  <c r="AY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43" i="10" s="1"/>
  <c r="AL549" i="1"/>
  <c r="AO549" i="1"/>
  <c r="AP549" i="1"/>
  <c r="M543" i="10" s="1"/>
  <c r="AQ549" i="1"/>
  <c r="AY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44" i="10" s="1"/>
  <c r="AL550" i="1"/>
  <c r="AO550" i="1"/>
  <c r="BE550" i="1" s="1" a="1"/>
  <c r="BE550" i="1" s="1"/>
  <c r="AP550" i="1"/>
  <c r="M544" i="10" s="1"/>
  <c r="AQ550" i="1"/>
  <c r="AY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45" i="10" s="1"/>
  <c r="AL551" i="1"/>
  <c r="AO551" i="1"/>
  <c r="BE551" i="1" s="1" a="1"/>
  <c r="BE551" i="1" s="1"/>
  <c r="AP551" i="1"/>
  <c r="M545" i="10" s="1"/>
  <c r="AQ551" i="1"/>
  <c r="AY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46" i="10" s="1"/>
  <c r="AL552" i="1"/>
  <c r="AO552" i="1"/>
  <c r="BE552" i="1" s="1" a="1"/>
  <c r="BE552" i="1" s="1"/>
  <c r="AP552" i="1"/>
  <c r="M546" i="10" s="1"/>
  <c r="AQ552" i="1"/>
  <c r="AY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47" i="10" s="1"/>
  <c r="AL553" i="1"/>
  <c r="AO553" i="1"/>
  <c r="AP553" i="1"/>
  <c r="M547" i="10" s="1"/>
  <c r="AQ553" i="1"/>
  <c r="AY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48" i="10" s="1"/>
  <c r="AL554" i="1"/>
  <c r="AO554" i="1"/>
  <c r="BE554" i="1" s="1" a="1"/>
  <c r="BE554" i="1" s="1"/>
  <c r="AP554" i="1"/>
  <c r="M548" i="10" s="1"/>
  <c r="AQ554" i="1"/>
  <c r="AY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49" i="10" s="1"/>
  <c r="AL555" i="1"/>
  <c r="AO555" i="1"/>
  <c r="BE555" i="1" s="1" a="1"/>
  <c r="BE555" i="1" s="1"/>
  <c r="AP555" i="1"/>
  <c r="M549" i="10" s="1"/>
  <c r="AQ555" i="1"/>
  <c r="AY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50" i="10" s="1"/>
  <c r="AL556" i="1"/>
  <c r="AO556" i="1"/>
  <c r="AP556" i="1"/>
  <c r="M550" i="10" s="1"/>
  <c r="AQ556" i="1"/>
  <c r="AY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51" i="10" s="1"/>
  <c r="AL557" i="1"/>
  <c r="AO557" i="1"/>
  <c r="AP557" i="1"/>
  <c r="M551" i="10" s="1"/>
  <c r="AQ557" i="1"/>
  <c r="AY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52" i="10" s="1"/>
  <c r="AL558" i="1"/>
  <c r="AO558" i="1"/>
  <c r="AP558" i="1"/>
  <c r="M552" i="10" s="1"/>
  <c r="AQ558" i="1"/>
  <c r="AY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53" i="10" s="1"/>
  <c r="AL559" i="1"/>
  <c r="AO559" i="1"/>
  <c r="AP559" i="1"/>
  <c r="M553" i="10" s="1"/>
  <c r="AQ559" i="1"/>
  <c r="AY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54" i="10" s="1"/>
  <c r="AL560" i="1"/>
  <c r="AO560" i="1"/>
  <c r="AP560" i="1"/>
  <c r="M554" i="10" s="1"/>
  <c r="AQ560" i="1"/>
  <c r="AY560" i="1"/>
  <c r="BR560" i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55" i="10" s="1"/>
  <c r="AL561" i="1"/>
  <c r="AO561" i="1"/>
  <c r="BE561" i="1" s="1" a="1"/>
  <c r="BE561" i="1" s="1"/>
  <c r="AP561" i="1"/>
  <c r="M555" i="10" s="1"/>
  <c r="AQ561" i="1"/>
  <c r="AY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56" i="10" s="1"/>
  <c r="AL562" i="1"/>
  <c r="AO562" i="1"/>
  <c r="BE562" i="1" s="1" a="1"/>
  <c r="BE562" i="1" s="1"/>
  <c r="AP562" i="1"/>
  <c r="M556" i="10" s="1"/>
  <c r="AQ562" i="1"/>
  <c r="AY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57" i="10" s="1"/>
  <c r="AL563" i="1"/>
  <c r="AO563" i="1"/>
  <c r="BE563" i="1" s="1" a="1"/>
  <c r="BE563" i="1" s="1"/>
  <c r="AP563" i="1"/>
  <c r="M557" i="10" s="1"/>
  <c r="AQ563" i="1"/>
  <c r="AY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58" i="10" s="1"/>
  <c r="AL564" i="1"/>
  <c r="AO564" i="1"/>
  <c r="BE564" i="1" s="1" a="1"/>
  <c r="BE564" i="1" s="1"/>
  <c r="AP564" i="1"/>
  <c r="M558" i="10" s="1"/>
  <c r="AQ564" i="1"/>
  <c r="AY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59" i="10" s="1"/>
  <c r="AL565" i="1"/>
  <c r="AO565" i="1"/>
  <c r="AP565" i="1"/>
  <c r="M559" i="10" s="1"/>
  <c r="AQ565" i="1"/>
  <c r="AY565" i="1"/>
  <c r="BR565" i="1"/>
  <c r="BS565" i="1"/>
  <c r="BT565" i="1"/>
  <c r="A566" i="1"/>
  <c r="C566" i="1"/>
  <c r="G566" i="1"/>
  <c r="M566" i="1" a="1"/>
  <c r="M566" i="1" s="1"/>
  <c r="N566" i="1" a="1"/>
  <c r="N566" i="1" s="1"/>
  <c r="L556" i="15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60" i="10" s="1"/>
  <c r="AL566" i="1"/>
  <c r="AN566" i="1"/>
  <c r="AO566" i="1"/>
  <c r="BE566" i="1" s="1" a="1"/>
  <c r="BE566" i="1" s="1"/>
  <c r="AP566" i="1"/>
  <c r="M560" i="10" s="1"/>
  <c r="AQ566" i="1"/>
  <c r="AY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61" i="10" s="1"/>
  <c r="AL567" i="1"/>
  <c r="AO567" i="1"/>
  <c r="AP567" i="1"/>
  <c r="M561" i="10" s="1"/>
  <c r="AQ567" i="1"/>
  <c r="AY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62" i="10" s="1"/>
  <c r="AL568" i="1"/>
  <c r="AO568" i="1"/>
  <c r="AP568" i="1"/>
  <c r="M562" i="10" s="1"/>
  <c r="AQ568" i="1"/>
  <c r="AY568" i="1"/>
  <c r="BR568" i="1"/>
  <c r="BS568" i="1"/>
  <c r="BT568" i="1"/>
  <c r="A569" i="1"/>
  <c r="C569" i="1"/>
  <c r="G569" i="1"/>
  <c r="M569" i="1" a="1"/>
  <c r="M569" i="1" s="1"/>
  <c r="N569" i="1" a="1"/>
  <c r="N569" i="1" s="1"/>
  <c r="L559" i="15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63" i="10" s="1"/>
  <c r="AL569" i="1"/>
  <c r="AN569" i="1"/>
  <c r="AO569" i="1"/>
  <c r="BE569" i="1" s="1" a="1"/>
  <c r="BE569" i="1" s="1"/>
  <c r="AP569" i="1"/>
  <c r="M563" i="10" s="1"/>
  <c r="AQ569" i="1"/>
  <c r="AY569" i="1"/>
  <c r="BR569" i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64" i="10" s="1"/>
  <c r="AL570" i="1"/>
  <c r="AO570" i="1"/>
  <c r="BE570" i="1" s="1" a="1"/>
  <c r="BE570" i="1" s="1"/>
  <c r="AP570" i="1"/>
  <c r="M564" i="10" s="1"/>
  <c r="AQ570" i="1"/>
  <c r="AY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65" i="10" s="1"/>
  <c r="AL571" i="1"/>
  <c r="AO571" i="1"/>
  <c r="BE571" i="1" s="1" a="1"/>
  <c r="BE571" i="1" s="1"/>
  <c r="AP571" i="1"/>
  <c r="M565" i="10" s="1"/>
  <c r="AQ571" i="1"/>
  <c r="AY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66" i="10" s="1"/>
  <c r="AL572" i="1"/>
  <c r="AO572" i="1"/>
  <c r="AP572" i="1"/>
  <c r="M566" i="10" s="1"/>
  <c r="AQ572" i="1"/>
  <c r="AY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67" i="10" s="1"/>
  <c r="AL573" i="1"/>
  <c r="AO573" i="1"/>
  <c r="BE573" i="1" s="1" a="1"/>
  <c r="BE573" i="1" s="1"/>
  <c r="AP573" i="1"/>
  <c r="M567" i="10" s="1"/>
  <c r="AQ573" i="1"/>
  <c r="AY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68" i="10" s="1"/>
  <c r="AL574" i="1"/>
  <c r="AO574" i="1"/>
  <c r="AP574" i="1"/>
  <c r="M568" i="10" s="1"/>
  <c r="AQ574" i="1"/>
  <c r="AY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69" i="10" s="1"/>
  <c r="AL575" i="1"/>
  <c r="AO575" i="1"/>
  <c r="AP575" i="1"/>
  <c r="M569" i="10" s="1"/>
  <c r="AQ575" i="1"/>
  <c r="AY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70" i="10" s="1"/>
  <c r="AL576" i="1"/>
  <c r="AO576" i="1"/>
  <c r="AP576" i="1"/>
  <c r="M570" i="10" s="1"/>
  <c r="AQ576" i="1"/>
  <c r="AY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71" i="10" s="1"/>
  <c r="AL577" i="1"/>
  <c r="AO577" i="1"/>
  <c r="AP577" i="1"/>
  <c r="M571" i="10" s="1"/>
  <c r="AQ577" i="1"/>
  <c r="AY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72" i="10" s="1"/>
  <c r="AL578" i="1"/>
  <c r="AO578" i="1"/>
  <c r="BE578" i="1" s="1" a="1"/>
  <c r="BE578" i="1" s="1"/>
  <c r="AP578" i="1"/>
  <c r="M572" i="10" s="1"/>
  <c r="AQ578" i="1"/>
  <c r="AY578" i="1"/>
  <c r="BR578" i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73" i="10" s="1"/>
  <c r="AL579" i="1"/>
  <c r="AO579" i="1"/>
  <c r="BE579" i="1" s="1" a="1"/>
  <c r="BE579" i="1" s="1"/>
  <c r="AP579" i="1"/>
  <c r="M573" i="10" s="1"/>
  <c r="AQ579" i="1"/>
  <c r="AY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74" i="10" s="1"/>
  <c r="AL580" i="1"/>
  <c r="AO580" i="1"/>
  <c r="BE580" i="1" s="1" a="1"/>
  <c r="BE580" i="1" s="1"/>
  <c r="AP580" i="1"/>
  <c r="M574" i="10" s="1"/>
  <c r="AQ580" i="1"/>
  <c r="AY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75" i="10" s="1"/>
  <c r="AL581" i="1"/>
  <c r="AO581" i="1"/>
  <c r="AP581" i="1"/>
  <c r="M575" i="10" s="1"/>
  <c r="AQ581" i="1"/>
  <c r="AY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76" i="10" s="1"/>
  <c r="AL582" i="1"/>
  <c r="AO582" i="1"/>
  <c r="BE582" i="1" s="1" a="1"/>
  <c r="BE582" i="1" s="1"/>
  <c r="AP582" i="1"/>
  <c r="M576" i="10" s="1"/>
  <c r="AQ582" i="1"/>
  <c r="AY582" i="1"/>
  <c r="BR582" i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77" i="10" s="1"/>
  <c r="AL583" i="1"/>
  <c r="AO583" i="1"/>
  <c r="AP583" i="1"/>
  <c r="M577" i="10" s="1"/>
  <c r="AQ583" i="1"/>
  <c r="AY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78" i="10" s="1"/>
  <c r="AL584" i="1"/>
  <c r="AO584" i="1"/>
  <c r="AP584" i="1"/>
  <c r="M578" i="10" s="1"/>
  <c r="AQ584" i="1"/>
  <c r="AY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79" i="10" s="1"/>
  <c r="AL585" i="1"/>
  <c r="AO585" i="1"/>
  <c r="AP585" i="1"/>
  <c r="M579" i="10" s="1"/>
  <c r="AQ585" i="1"/>
  <c r="AY585" i="1"/>
  <c r="BR585" i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80" i="10" s="1"/>
  <c r="AL586" i="1"/>
  <c r="AO586" i="1"/>
  <c r="AP586" i="1"/>
  <c r="M580" i="10" s="1"/>
  <c r="AQ586" i="1"/>
  <c r="AY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81" i="10" s="1"/>
  <c r="AL587" i="1"/>
  <c r="AO587" i="1"/>
  <c r="BE587" i="1" s="1" a="1"/>
  <c r="BE587" i="1" s="1"/>
  <c r="AP587" i="1"/>
  <c r="M581" i="10" s="1"/>
  <c r="AQ587" i="1"/>
  <c r="AY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82" i="10" s="1"/>
  <c r="AL588" i="1"/>
  <c r="AO588" i="1"/>
  <c r="AP588" i="1"/>
  <c r="M582" i="10" s="1"/>
  <c r="AQ588" i="1"/>
  <c r="AY588" i="1"/>
  <c r="BR588" i="1"/>
  <c r="BS588" i="1"/>
  <c r="BT588" i="1"/>
  <c r="A589" i="1"/>
  <c r="C589" i="1"/>
  <c r="G589" i="1"/>
  <c r="M589" i="1" a="1"/>
  <c r="M589" i="1" s="1"/>
  <c r="A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83" i="10" s="1"/>
  <c r="AL589" i="1"/>
  <c r="AO589" i="1"/>
  <c r="BE589" i="1" s="1" a="1"/>
  <c r="BE589" i="1" s="1"/>
  <c r="AP589" i="1"/>
  <c r="AQ589" i="1"/>
  <c r="AY589" i="1"/>
  <c r="BR589" i="1"/>
  <c r="BS589" i="1"/>
  <c r="BT589" i="1"/>
  <c r="A590" i="1"/>
  <c r="C590" i="1"/>
  <c r="G590" i="1"/>
  <c r="M590" i="1" a="1"/>
  <c r="M590" i="1" s="1"/>
  <c r="N590" i="1" a="1"/>
  <c r="N590" i="1" s="1"/>
  <c r="L580" i="15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84" i="10" s="1"/>
  <c r="AL590" i="1"/>
  <c r="AN590" i="1"/>
  <c r="AO590" i="1"/>
  <c r="BE590" i="1" s="1" a="1"/>
  <c r="BE590" i="1" s="1"/>
  <c r="AP590" i="1"/>
  <c r="M584" i="10" s="1"/>
  <c r="AQ590" i="1"/>
  <c r="AY590" i="1"/>
  <c r="BR590" i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85" i="10" s="1"/>
  <c r="AL591" i="1"/>
  <c r="AO591" i="1"/>
  <c r="BE591" i="1" s="1" a="1"/>
  <c r="BE591" i="1" s="1"/>
  <c r="AP591" i="1"/>
  <c r="M585" i="10" s="1"/>
  <c r="AQ591" i="1"/>
  <c r="AY591" i="1"/>
  <c r="BR591" i="1"/>
  <c r="BS591" i="1"/>
  <c r="BT591" i="1"/>
  <c r="A592" i="1"/>
  <c r="C592" i="1"/>
  <c r="G592" i="1"/>
  <c r="M592" i="1" a="1"/>
  <c r="M592" i="1" s="1"/>
  <c r="A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86" i="10" s="1"/>
  <c r="AL592" i="1"/>
  <c r="AO592" i="1"/>
  <c r="BE592" i="1" s="1" a="1"/>
  <c r="BE592" i="1" s="1"/>
  <c r="AP592" i="1"/>
  <c r="M586" i="10" s="1"/>
  <c r="AQ592" i="1"/>
  <c r="AY592" i="1"/>
  <c r="BR592" i="1"/>
  <c r="BS592" i="1"/>
  <c r="BT592" i="1"/>
  <c r="A593" i="1"/>
  <c r="C593" i="1"/>
  <c r="G593" i="1"/>
  <c r="M593" i="1" a="1"/>
  <c r="M593" i="1" s="1"/>
  <c r="N593" i="1" a="1"/>
  <c r="N593" i="1" s="1"/>
  <c r="L583" i="15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87" i="10" s="1"/>
  <c r="AL593" i="1"/>
  <c r="AN593" i="1"/>
  <c r="AO593" i="1"/>
  <c r="BE593" i="1" s="1" a="1"/>
  <c r="BE593" i="1" s="1"/>
  <c r="AP593" i="1"/>
  <c r="M587" i="10" s="1"/>
  <c r="AQ593" i="1"/>
  <c r="AY593" i="1"/>
  <c r="BR593" i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88" i="10" s="1"/>
  <c r="AL594" i="1"/>
  <c r="AO594" i="1"/>
  <c r="BE594" i="1" s="1" a="1"/>
  <c r="BE594" i="1" s="1"/>
  <c r="AP594" i="1"/>
  <c r="M588" i="10" s="1"/>
  <c r="AQ594" i="1"/>
  <c r="AY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89" i="10" s="1"/>
  <c r="AL595" i="1"/>
  <c r="AO595" i="1"/>
  <c r="BE595" i="1" s="1" a="1"/>
  <c r="BE595" i="1" s="1"/>
  <c r="AP595" i="1"/>
  <c r="M589" i="10" s="1"/>
  <c r="AQ595" i="1"/>
  <c r="AY595" i="1"/>
  <c r="BR595" i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90" i="10" s="1"/>
  <c r="AL596" i="1"/>
  <c r="AO596" i="1"/>
  <c r="BE596" i="1" s="1" a="1"/>
  <c r="BE596" i="1" s="1"/>
  <c r="AP596" i="1"/>
  <c r="M590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91" i="10" s="1"/>
  <c r="AL597" i="1"/>
  <c r="AO597" i="1"/>
  <c r="AP597" i="1"/>
  <c r="M591" i="10" s="1"/>
  <c r="AQ597" i="1"/>
  <c r="AY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92" i="10" s="1"/>
  <c r="AL598" i="1"/>
  <c r="AO598" i="1"/>
  <c r="AP598" i="1"/>
  <c r="M592" i="10" s="1"/>
  <c r="AQ598" i="1"/>
  <c r="AY598" i="1"/>
  <c r="BR598" i="1"/>
  <c r="BS598" i="1"/>
  <c r="BT598" i="1"/>
  <c r="A599" i="1"/>
  <c r="C599" i="1"/>
  <c r="G599" i="1"/>
  <c r="M599" i="1" a="1"/>
  <c r="M599" i="1" s="1"/>
  <c r="N599" i="1" a="1"/>
  <c r="N599" i="1" s="1"/>
  <c r="L589" i="15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93" i="10" s="1"/>
  <c r="AL599" i="1"/>
  <c r="AN599" i="1"/>
  <c r="AO599" i="1"/>
  <c r="BE599" i="1" s="1" a="1"/>
  <c r="BE599" i="1" s="1"/>
  <c r="AP599" i="1"/>
  <c r="M593" i="10" s="1"/>
  <c r="AQ599" i="1"/>
  <c r="AY599" i="1"/>
  <c r="BR599" i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94" i="10" s="1"/>
  <c r="AL600" i="1"/>
  <c r="AO600" i="1"/>
  <c r="BE600" i="1" s="1" a="1"/>
  <c r="BE600" i="1" s="1"/>
  <c r="AP600" i="1"/>
  <c r="M594" i="10" s="1"/>
  <c r="AQ600" i="1"/>
  <c r="AY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95" i="10" s="1"/>
  <c r="AL601" i="1"/>
  <c r="AO601" i="1"/>
  <c r="BE601" i="1" s="1" a="1"/>
  <c r="BE601" i="1" s="1"/>
  <c r="AP601" i="1"/>
  <c r="M595" i="10" s="1"/>
  <c r="AQ601" i="1"/>
  <c r="AY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96" i="10" s="1"/>
  <c r="AL602" i="1"/>
  <c r="AO602" i="1"/>
  <c r="AP602" i="1"/>
  <c r="M596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97" i="10" s="1"/>
  <c r="AL603" i="1"/>
  <c r="AO603" i="1"/>
  <c r="BE603" i="1" s="1" a="1"/>
  <c r="BE603" i="1" s="1"/>
  <c r="AP603" i="1"/>
  <c r="M597" i="10" s="1"/>
  <c r="AQ603" i="1"/>
  <c r="AY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98" i="10" s="1"/>
  <c r="AL604" i="1"/>
  <c r="AO604" i="1"/>
  <c r="BE604" i="1" s="1" a="1"/>
  <c r="BE604" i="1" s="1"/>
  <c r="AP604" i="1"/>
  <c r="M598" i="10" s="1"/>
  <c r="AQ604" i="1"/>
  <c r="AY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99" i="10" s="1"/>
  <c r="AL605" i="1"/>
  <c r="AO605" i="1"/>
  <c r="AP605" i="1"/>
  <c r="M599" i="10" s="1"/>
  <c r="AQ605" i="1"/>
  <c r="AY605" i="1"/>
  <c r="BR605" i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600" i="10" s="1"/>
  <c r="AL606" i="1"/>
  <c r="AO606" i="1"/>
  <c r="AP606" i="1"/>
  <c r="M600" i="10" s="1"/>
  <c r="AQ606" i="1"/>
  <c r="AY606" i="1"/>
  <c r="BR606" i="1"/>
  <c r="BS606" i="1"/>
  <c r="BT606" i="1"/>
  <c r="A607" i="1"/>
  <c r="C607" i="1"/>
  <c r="G607" i="1"/>
  <c r="M607" i="1" a="1"/>
  <c r="M607" i="1" s="1"/>
  <c r="N607" i="1" a="1"/>
  <c r="N607" i="1" s="1"/>
  <c r="L597" i="15" s="1"/>
  <c r="R607" i="1"/>
  <c r="S607" i="1" a="1"/>
  <c r="S607" i="1" s="1"/>
  <c r="T607" i="1" a="1"/>
  <c r="T607" i="1" s="1"/>
  <c r="U607" i="1" a="1"/>
  <c r="U607" i="1" s="1"/>
  <c r="AI607" i="1"/>
  <c r="AJ607" i="1"/>
  <c r="AK607" i="1"/>
  <c r="K601" i="10" s="1"/>
  <c r="AL607" i="1"/>
  <c r="AN607" i="1"/>
  <c r="AO607" i="1"/>
  <c r="BE607" i="1" s="1" a="1"/>
  <c r="BE607" i="1" s="1"/>
  <c r="AP607" i="1"/>
  <c r="M601" i="10" s="1"/>
  <c r="AQ607" i="1"/>
  <c r="AY607" i="1"/>
  <c r="BB607" i="1"/>
  <c r="BR607" i="1"/>
  <c r="BS607" i="1"/>
  <c r="BT607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602" i="10" s="1"/>
  <c r="AL608" i="1"/>
  <c r="AO608" i="1"/>
  <c r="BE608" i="1" s="1" a="1"/>
  <c r="BE608" i="1" s="1"/>
  <c r="AP608" i="1"/>
  <c r="M602" i="10" s="1"/>
  <c r="AQ608" i="1"/>
  <c r="AY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603" i="10" s="1"/>
  <c r="AL609" i="1"/>
  <c r="AO609" i="1"/>
  <c r="BE609" i="1" s="1" a="1"/>
  <c r="BE609" i="1" s="1"/>
  <c r="AP609" i="1"/>
  <c r="M603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604" i="10" s="1"/>
  <c r="AL610" i="1"/>
  <c r="AO610" i="1"/>
  <c r="AP610" i="1"/>
  <c r="M604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605" i="10" s="1"/>
  <c r="AL611" i="1"/>
  <c r="AO611" i="1"/>
  <c r="AP611" i="1"/>
  <c r="M605" i="10" s="1"/>
  <c r="AQ611" i="1"/>
  <c r="AY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06" i="10" s="1"/>
  <c r="AL612" i="1"/>
  <c r="AO612" i="1"/>
  <c r="AP612" i="1"/>
  <c r="M606" i="10" s="1"/>
  <c r="AQ612" i="1"/>
  <c r="AY612" i="1"/>
  <c r="BR612" i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607" i="10" s="1"/>
  <c r="AL613" i="1"/>
  <c r="AO613" i="1"/>
  <c r="BE613" i="1" s="1" a="1"/>
  <c r="BE613" i="1" s="1"/>
  <c r="AP613" i="1"/>
  <c r="M607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L604" i="15" s="1"/>
  <c r="R614" i="1"/>
  <c r="S614" i="1" a="1"/>
  <c r="S614" i="1" s="1"/>
  <c r="T614" i="1" a="1"/>
  <c r="T614" i="1" s="1"/>
  <c r="U614" i="1" a="1"/>
  <c r="U614" i="1" s="1"/>
  <c r="AI614" i="1"/>
  <c r="AJ614" i="1"/>
  <c r="AK614" i="1"/>
  <c r="K608" i="10" s="1"/>
  <c r="AL614" i="1"/>
  <c r="AN614" i="1"/>
  <c r="AO614" i="1"/>
  <c r="BE614" i="1" s="1" a="1"/>
  <c r="BE614" i="1" s="1"/>
  <c r="AP614" i="1"/>
  <c r="M608" i="10" s="1"/>
  <c r="AQ614" i="1"/>
  <c r="AY614" i="1"/>
  <c r="BB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609" i="10" s="1"/>
  <c r="AL615" i="1"/>
  <c r="AO615" i="1"/>
  <c r="BE615" i="1" s="1" a="1"/>
  <c r="BE615" i="1" s="1"/>
  <c r="AP615" i="1"/>
  <c r="M609" i="10" s="1"/>
  <c r="AQ615" i="1"/>
  <c r="AY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10" i="10" s="1"/>
  <c r="AL616" i="1"/>
  <c r="AO616" i="1"/>
  <c r="BE616" i="1" s="1" a="1"/>
  <c r="BE616" i="1" s="1"/>
  <c r="AP616" i="1"/>
  <c r="M610" i="10" s="1"/>
  <c r="AQ616" i="1"/>
  <c r="AY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11" i="10" s="1"/>
  <c r="AL617" i="1"/>
  <c r="AO617" i="1"/>
  <c r="AP617" i="1"/>
  <c r="M611" i="10" s="1"/>
  <c r="AQ617" i="1"/>
  <c r="AY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12" i="10" s="1"/>
  <c r="AL618" i="1"/>
  <c r="AO618" i="1"/>
  <c r="BE618" i="1" s="1" a="1"/>
  <c r="BE618" i="1" s="1"/>
  <c r="AP618" i="1"/>
  <c r="M612" i="10" s="1"/>
  <c r="AQ618" i="1"/>
  <c r="AY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13" i="10" s="1"/>
  <c r="AL619" i="1"/>
  <c r="AO619" i="1"/>
  <c r="AP619" i="1"/>
  <c r="M613" i="10" s="1"/>
  <c r="AQ619" i="1"/>
  <c r="AY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14" i="10" s="1"/>
  <c r="AL620" i="1"/>
  <c r="AO620" i="1"/>
  <c r="AP620" i="1"/>
  <c r="M614" i="10" s="1"/>
  <c r="AQ620" i="1"/>
  <c r="AY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15" i="10" s="1"/>
  <c r="AL621" i="1"/>
  <c r="AO621" i="1"/>
  <c r="AP621" i="1"/>
  <c r="M615" i="10" s="1"/>
  <c r="AQ621" i="1"/>
  <c r="AY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16" i="10" s="1"/>
  <c r="AL622" i="1"/>
  <c r="AO622" i="1"/>
  <c r="BE622" i="1" s="1" a="1"/>
  <c r="BE622" i="1" s="1"/>
  <c r="AP622" i="1"/>
  <c r="M616" i="10" s="1"/>
  <c r="AQ622" i="1"/>
  <c r="AY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17" i="10" s="1"/>
  <c r="AL623" i="1"/>
  <c r="AO623" i="1"/>
  <c r="AP623" i="1"/>
  <c r="M617" i="10" s="1"/>
  <c r="AQ623" i="1"/>
  <c r="AY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18" i="10" s="1"/>
  <c r="AL624" i="1"/>
  <c r="AO624" i="1"/>
  <c r="BE624" i="1" s="1" a="1"/>
  <c r="BE624" i="1" s="1"/>
  <c r="AP624" i="1"/>
  <c r="M618" i="10" s="1"/>
  <c r="AQ624" i="1"/>
  <c r="AY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19" i="10" s="1"/>
  <c r="AL625" i="1"/>
  <c r="AO625" i="1"/>
  <c r="BE625" i="1" s="1" a="1"/>
  <c r="BE625" i="1" s="1"/>
  <c r="AP625" i="1"/>
  <c r="M619" i="10" s="1"/>
  <c r="AQ625" i="1"/>
  <c r="AY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20" i="10" s="1"/>
  <c r="AL626" i="1"/>
  <c r="AO626" i="1"/>
  <c r="AP626" i="1"/>
  <c r="M620" i="10" s="1"/>
  <c r="AQ626" i="1"/>
  <c r="AY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21" i="10" s="1"/>
  <c r="AL627" i="1"/>
  <c r="AO627" i="1"/>
  <c r="BE627" i="1" s="1" a="1"/>
  <c r="BE627" i="1" s="1"/>
  <c r="AP627" i="1"/>
  <c r="M621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22" i="10" s="1"/>
  <c r="AL628" i="1"/>
  <c r="AO628" i="1"/>
  <c r="AP628" i="1"/>
  <c r="M622" i="10" s="1"/>
  <c r="AQ628" i="1"/>
  <c r="AY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23" i="10" s="1"/>
  <c r="AL629" i="1"/>
  <c r="AO629" i="1"/>
  <c r="AP629" i="1"/>
  <c r="M623" i="10" s="1"/>
  <c r="AQ629" i="1"/>
  <c r="AY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24" i="10" s="1"/>
  <c r="AL630" i="1"/>
  <c r="AO630" i="1"/>
  <c r="AP630" i="1"/>
  <c r="M624" i="10" s="1"/>
  <c r="AQ630" i="1"/>
  <c r="AY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25" i="10" s="1"/>
  <c r="AL631" i="1"/>
  <c r="AO631" i="1"/>
  <c r="AP631" i="1"/>
  <c r="M625" i="10" s="1"/>
  <c r="AQ631" i="1"/>
  <c r="AY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26" i="10" s="1"/>
  <c r="AL632" i="1"/>
  <c r="AO632" i="1"/>
  <c r="BE632" i="1" s="1" a="1"/>
  <c r="BE632" i="1" s="1"/>
  <c r="AP632" i="1"/>
  <c r="M626" i="10" s="1"/>
  <c r="AQ632" i="1"/>
  <c r="AY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27" i="10" s="1"/>
  <c r="AL633" i="1"/>
  <c r="AO633" i="1"/>
  <c r="AP633" i="1"/>
  <c r="M627" i="10" s="1"/>
  <c r="AQ633" i="1"/>
  <c r="AY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28" i="10" s="1"/>
  <c r="AL634" i="1"/>
  <c r="AO634" i="1"/>
  <c r="BE634" i="1" s="1" a="1"/>
  <c r="BE634" i="1" s="1"/>
  <c r="AP634" i="1"/>
  <c r="M628" i="10" s="1"/>
  <c r="AQ634" i="1"/>
  <c r="AY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29" i="10" s="1"/>
  <c r="AL635" i="1"/>
  <c r="AO635" i="1"/>
  <c r="BE635" i="1" s="1" a="1"/>
  <c r="BE635" i="1" s="1"/>
  <c r="AP635" i="1"/>
  <c r="M629" i="10" s="1"/>
  <c r="AQ635" i="1"/>
  <c r="AY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30" i="10" s="1"/>
  <c r="AL636" i="1"/>
  <c r="AO636" i="1"/>
  <c r="AP636" i="1"/>
  <c r="M630" i="10" s="1"/>
  <c r="AQ636" i="1"/>
  <c r="AY636" i="1"/>
  <c r="BR636" i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31" i="10" s="1"/>
  <c r="AL637" i="1"/>
  <c r="AO637" i="1"/>
  <c r="AP637" i="1"/>
  <c r="M631" i="10" s="1"/>
  <c r="AQ637" i="1"/>
  <c r="AY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32" i="10" s="1"/>
  <c r="AL638" i="1"/>
  <c r="AO638" i="1"/>
  <c r="BE638" i="1" s="1" a="1"/>
  <c r="BE638" i="1" s="1"/>
  <c r="AP638" i="1"/>
  <c r="M632" i="10" s="1"/>
  <c r="AQ638" i="1"/>
  <c r="AY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33" i="10" s="1"/>
  <c r="AL639" i="1"/>
  <c r="AO639" i="1"/>
  <c r="AP639" i="1"/>
  <c r="M633" i="10" s="1"/>
  <c r="AQ639" i="1"/>
  <c r="AY639" i="1"/>
  <c r="BR639" i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34" i="10" s="1"/>
  <c r="AL640" i="1"/>
  <c r="AO640" i="1"/>
  <c r="AP640" i="1"/>
  <c r="M634" i="10" s="1"/>
  <c r="AQ640" i="1"/>
  <c r="AY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35" i="10" s="1"/>
  <c r="AL641" i="1"/>
  <c r="AO641" i="1"/>
  <c r="AP641" i="1"/>
  <c r="M635" i="10" s="1"/>
  <c r="AQ641" i="1"/>
  <c r="AY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36" i="10" s="1"/>
  <c r="AL642" i="1"/>
  <c r="AO642" i="1"/>
  <c r="AP642" i="1"/>
  <c r="M636" i="10" s="1"/>
  <c r="AQ642" i="1"/>
  <c r="AY642" i="1"/>
  <c r="BR642" i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37" i="10" s="1"/>
  <c r="AL643" i="1"/>
  <c r="AO643" i="1"/>
  <c r="BE643" i="1" s="1" a="1"/>
  <c r="BE643" i="1" s="1"/>
  <c r="AP643" i="1"/>
  <c r="M637" i="10" s="1"/>
  <c r="AQ643" i="1"/>
  <c r="AY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38" i="10" s="1"/>
  <c r="AL644" i="1"/>
  <c r="AO644" i="1"/>
  <c r="BE644" i="1" s="1" a="1"/>
  <c r="BE644" i="1" s="1"/>
  <c r="AP644" i="1"/>
  <c r="M638" i="10" s="1"/>
  <c r="AQ644" i="1"/>
  <c r="AY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39" i="10" s="1"/>
  <c r="AL645" i="1"/>
  <c r="AO645" i="1"/>
  <c r="AP645" i="1"/>
  <c r="M639" i="10" s="1"/>
  <c r="AQ645" i="1"/>
  <c r="AY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40" i="10" s="1"/>
  <c r="AL646" i="1"/>
  <c r="AO646" i="1"/>
  <c r="BE646" i="1" s="1" a="1"/>
  <c r="BE646" i="1" s="1"/>
  <c r="AP646" i="1"/>
  <c r="M640" i="10" s="1"/>
  <c r="AQ646" i="1"/>
  <c r="AY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41" i="10" s="1"/>
  <c r="AL647" i="1"/>
  <c r="AO647" i="1"/>
  <c r="BE647" i="1" s="1" a="1"/>
  <c r="BE647" i="1" s="1"/>
  <c r="AP647" i="1"/>
  <c r="M641" i="10" s="1"/>
  <c r="AQ647" i="1"/>
  <c r="AY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42" i="10" s="1"/>
  <c r="AL648" i="1"/>
  <c r="AO648" i="1"/>
  <c r="AP648" i="1"/>
  <c r="M642" i="10" s="1"/>
  <c r="AQ648" i="1"/>
  <c r="AY648" i="1"/>
  <c r="BR648" i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43" i="10" s="1"/>
  <c r="AL649" i="1"/>
  <c r="AO649" i="1"/>
  <c r="AP649" i="1"/>
  <c r="M643" i="10" s="1"/>
  <c r="AQ649" i="1"/>
  <c r="AY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44" i="10" s="1"/>
  <c r="AL650" i="1"/>
  <c r="AO650" i="1"/>
  <c r="AP650" i="1"/>
  <c r="M644" i="10" s="1"/>
  <c r="AQ650" i="1"/>
  <c r="AY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45" i="10" s="1"/>
  <c r="AL651" i="1"/>
  <c r="AO651" i="1"/>
  <c r="BE651" i="1" s="1" a="1"/>
  <c r="BE651" i="1" s="1"/>
  <c r="AP651" i="1"/>
  <c r="M645" i="10" s="1"/>
  <c r="AQ651" i="1"/>
  <c r="AY651" i="1"/>
  <c r="BR651" i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46" i="10" s="1"/>
  <c r="AL652" i="1"/>
  <c r="AO652" i="1"/>
  <c r="BE652" i="1" s="1" a="1"/>
  <c r="BE652" i="1" s="1"/>
  <c r="AP652" i="1"/>
  <c r="M646" i="10" s="1"/>
  <c r="AQ652" i="1"/>
  <c r="AY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47" i="10" s="1"/>
  <c r="AL653" i="1"/>
  <c r="AO653" i="1"/>
  <c r="AP653" i="1"/>
  <c r="M647" i="10" s="1"/>
  <c r="AQ653" i="1"/>
  <c r="AY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48" i="10" s="1"/>
  <c r="AL654" i="1"/>
  <c r="AO654" i="1"/>
  <c r="AP654" i="1"/>
  <c r="M648" i="10" s="1"/>
  <c r="AQ654" i="1"/>
  <c r="AY654" i="1"/>
  <c r="BR654" i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49" i="10" s="1"/>
  <c r="AL655" i="1"/>
  <c r="AO655" i="1"/>
  <c r="BE655" i="1" s="1" a="1"/>
  <c r="BE655" i="1" s="1"/>
  <c r="AP655" i="1"/>
  <c r="M649" i="10" s="1"/>
  <c r="AQ655" i="1"/>
  <c r="AY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50" i="10" s="1"/>
  <c r="AL656" i="1"/>
  <c r="AO656" i="1"/>
  <c r="BE656" i="1" s="1" a="1"/>
  <c r="BE656" i="1" s="1"/>
  <c r="AP656" i="1"/>
  <c r="M650" i="10" s="1"/>
  <c r="AQ656" i="1"/>
  <c r="AY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51" i="10" s="1"/>
  <c r="AL657" i="1"/>
  <c r="AO657" i="1"/>
  <c r="AP657" i="1"/>
  <c r="M651" i="10" s="1"/>
  <c r="AQ657" i="1"/>
  <c r="AY657" i="1"/>
  <c r="BR657" i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52" i="10" s="1"/>
  <c r="AL658" i="1"/>
  <c r="AO658" i="1"/>
  <c r="AP658" i="1"/>
  <c r="M652" i="10" s="1"/>
  <c r="AQ658" i="1"/>
  <c r="AY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53" i="10" s="1"/>
  <c r="AL659" i="1"/>
  <c r="AO659" i="1"/>
  <c r="BE659" i="1" s="1" a="1"/>
  <c r="BE659" i="1" s="1"/>
  <c r="AP659" i="1"/>
  <c r="M653" i="10" s="1"/>
  <c r="AQ659" i="1"/>
  <c r="AY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54" i="10" s="1"/>
  <c r="AL660" i="1"/>
  <c r="AO660" i="1"/>
  <c r="BE660" i="1" s="1" a="1"/>
  <c r="BE660" i="1" s="1"/>
  <c r="AP660" i="1"/>
  <c r="M654" i="10" s="1"/>
  <c r="AQ660" i="1"/>
  <c r="AY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55" i="10" s="1"/>
  <c r="AL661" i="1"/>
  <c r="AO661" i="1"/>
  <c r="BE661" i="1" s="1" a="1"/>
  <c r="BE661" i="1" s="1"/>
  <c r="AP661" i="1"/>
  <c r="M655" i="10" s="1"/>
  <c r="AQ661" i="1"/>
  <c r="AY661" i="1"/>
  <c r="BR661" i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56" i="10" s="1"/>
  <c r="AL662" i="1"/>
  <c r="AO662" i="1"/>
  <c r="AP662" i="1"/>
  <c r="M656" i="10" s="1"/>
  <c r="AQ662" i="1"/>
  <c r="AY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57" i="10" s="1"/>
  <c r="AL663" i="1"/>
  <c r="AO663" i="1"/>
  <c r="AP663" i="1"/>
  <c r="M657" i="10" s="1"/>
  <c r="AQ663" i="1"/>
  <c r="AY663" i="1"/>
  <c r="BR663" i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58" i="10" s="1"/>
  <c r="AL664" i="1"/>
  <c r="AO664" i="1"/>
  <c r="BE664" i="1" s="1" a="1"/>
  <c r="BE664" i="1" s="1"/>
  <c r="AP664" i="1"/>
  <c r="M658" i="10" s="1"/>
  <c r="AQ664" i="1"/>
  <c r="AY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59" i="10" s="1"/>
  <c r="AL665" i="1"/>
  <c r="AO665" i="1"/>
  <c r="AP665" i="1"/>
  <c r="M659" i="10" s="1"/>
  <c r="AQ665" i="1"/>
  <c r="AY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60" i="10" s="1"/>
  <c r="AL666" i="1"/>
  <c r="AO666" i="1"/>
  <c r="AP666" i="1"/>
  <c r="M660" i="10" s="1"/>
  <c r="AQ666" i="1"/>
  <c r="AY666" i="1"/>
  <c r="BR666" i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61" i="10" s="1"/>
  <c r="AL667" i="1"/>
  <c r="AO667" i="1"/>
  <c r="AP667" i="1"/>
  <c r="M661" i="10" s="1"/>
  <c r="AQ667" i="1"/>
  <c r="AY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62" i="10" s="1"/>
  <c r="AL668" i="1"/>
  <c r="AO668" i="1"/>
  <c r="AP668" i="1"/>
  <c r="M662" i="10" s="1"/>
  <c r="AQ668" i="1"/>
  <c r="AY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63" i="10" s="1"/>
  <c r="AL669" i="1"/>
  <c r="AO669" i="1"/>
  <c r="BE669" i="1" s="1" a="1"/>
  <c r="BE669" i="1" s="1"/>
  <c r="AP669" i="1"/>
  <c r="M663" i="10" s="1"/>
  <c r="AQ669" i="1"/>
  <c r="AY669" i="1"/>
  <c r="BR669" i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64" i="10" s="1"/>
  <c r="AL670" i="1"/>
  <c r="AO670" i="1"/>
  <c r="BE670" i="1" s="1" a="1"/>
  <c r="BE670" i="1" s="1"/>
  <c r="AP670" i="1"/>
  <c r="M664" i="10" s="1"/>
  <c r="AQ670" i="1"/>
  <c r="AY670" i="1"/>
  <c r="BR670" i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65" i="10" s="1"/>
  <c r="AL671" i="1"/>
  <c r="AO671" i="1"/>
  <c r="AP671" i="1"/>
  <c r="M665" i="10" s="1"/>
  <c r="AQ671" i="1"/>
  <c r="AY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66" i="10" s="1"/>
  <c r="AL672" i="1"/>
  <c r="AO672" i="1"/>
  <c r="BE672" i="1" s="1" a="1"/>
  <c r="BE672" i="1" s="1"/>
  <c r="AP672" i="1"/>
  <c r="M666" i="10" s="1"/>
  <c r="AQ672" i="1"/>
  <c r="AY672" i="1"/>
  <c r="BR672" i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67" i="10" s="1"/>
  <c r="AL673" i="1"/>
  <c r="AO673" i="1"/>
  <c r="BE673" i="1" s="1" a="1"/>
  <c r="BE673" i="1" s="1"/>
  <c r="AP673" i="1"/>
  <c r="M667" i="10" s="1"/>
  <c r="AQ673" i="1"/>
  <c r="AY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68" i="10" s="1"/>
  <c r="AL674" i="1"/>
  <c r="AO674" i="1"/>
  <c r="AP674" i="1"/>
  <c r="M668" i="10" s="1"/>
  <c r="AQ674" i="1"/>
  <c r="AY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69" i="10" s="1"/>
  <c r="AL675" i="1"/>
  <c r="AO675" i="1"/>
  <c r="AP675" i="1"/>
  <c r="M669" i="10" s="1"/>
  <c r="AQ675" i="1"/>
  <c r="AY675" i="1"/>
  <c r="BR675" i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70" i="10" s="1"/>
  <c r="AL676" i="1"/>
  <c r="AO676" i="1"/>
  <c r="AP676" i="1"/>
  <c r="M670" i="10" s="1"/>
  <c r="AQ676" i="1"/>
  <c r="AY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71" i="10" s="1"/>
  <c r="AL677" i="1"/>
  <c r="AO677" i="1"/>
  <c r="BE677" i="1" s="1" a="1"/>
  <c r="BE677" i="1" s="1"/>
  <c r="AP677" i="1"/>
  <c r="M671" i="10" s="1"/>
  <c r="AQ677" i="1"/>
  <c r="AY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72" i="10" s="1"/>
  <c r="AL678" i="1"/>
  <c r="AO678" i="1"/>
  <c r="AP678" i="1"/>
  <c r="M672" i="10" s="1"/>
  <c r="AQ678" i="1"/>
  <c r="AY678" i="1"/>
  <c r="BR678" i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73" i="10" s="1"/>
  <c r="AL679" i="1"/>
  <c r="AO679" i="1"/>
  <c r="BE679" i="1" s="1" a="1"/>
  <c r="BE679" i="1" s="1"/>
  <c r="AP679" i="1"/>
  <c r="M673" i="10" s="1"/>
  <c r="AQ679" i="1"/>
  <c r="AY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74" i="10" s="1"/>
  <c r="AL680" i="1"/>
  <c r="AO680" i="1"/>
  <c r="AP680" i="1"/>
  <c r="M674" i="10" s="1"/>
  <c r="AQ680" i="1"/>
  <c r="AY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75" i="10" s="1"/>
  <c r="AL681" i="1"/>
  <c r="AO681" i="1"/>
  <c r="BE681" i="1" s="1" a="1"/>
  <c r="BE681" i="1" s="1"/>
  <c r="AP681" i="1"/>
  <c r="M675" i="10" s="1"/>
  <c r="AQ681" i="1"/>
  <c r="AY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76" i="10" s="1"/>
  <c r="AL682" i="1"/>
  <c r="AO682" i="1"/>
  <c r="BE682" i="1" s="1" a="1"/>
  <c r="BE682" i="1" s="1"/>
  <c r="AP682" i="1"/>
  <c r="M676" i="10" s="1"/>
  <c r="AQ682" i="1"/>
  <c r="AY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77" i="10" s="1"/>
  <c r="AL683" i="1"/>
  <c r="AO683" i="1"/>
  <c r="AP683" i="1"/>
  <c r="M677" i="10" s="1"/>
  <c r="AQ683" i="1"/>
  <c r="AY683" i="1"/>
  <c r="BR683" i="1"/>
  <c r="BS683" i="1"/>
  <c r="BT683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78" i="10" s="1"/>
  <c r="AL684" i="1"/>
  <c r="AO684" i="1"/>
  <c r="AP684" i="1"/>
  <c r="M678" i="10" s="1"/>
  <c r="AQ684" i="1"/>
  <c r="AY684" i="1"/>
  <c r="BR684" i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79" i="10" s="1"/>
  <c r="AL685" i="1"/>
  <c r="AO685" i="1"/>
  <c r="AP685" i="1"/>
  <c r="M679" i="10" s="1"/>
  <c r="AQ685" i="1"/>
  <c r="AY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80" i="10" s="1"/>
  <c r="AL686" i="1"/>
  <c r="AO686" i="1"/>
  <c r="BE686" i="1" s="1" a="1"/>
  <c r="BE686" i="1" s="1"/>
  <c r="AP686" i="1"/>
  <c r="M680" i="10" s="1"/>
  <c r="AQ686" i="1"/>
  <c r="AY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81" i="10" s="1"/>
  <c r="AL687" i="1"/>
  <c r="AO687" i="1"/>
  <c r="BE687" i="1" s="1" a="1"/>
  <c r="BE687" i="1" s="1"/>
  <c r="AP687" i="1"/>
  <c r="M681" i="10" s="1"/>
  <c r="AQ687" i="1"/>
  <c r="AY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82" i="10" s="1"/>
  <c r="AL688" i="1"/>
  <c r="AO688" i="1"/>
  <c r="AP688" i="1"/>
  <c r="M682" i="10" s="1"/>
  <c r="AQ688" i="1"/>
  <c r="AY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83" i="10" s="1"/>
  <c r="AL689" i="1"/>
  <c r="AO689" i="1"/>
  <c r="BE689" i="1" s="1" a="1"/>
  <c r="BE689" i="1" s="1"/>
  <c r="AP689" i="1"/>
  <c r="M683" i="10" s="1"/>
  <c r="AQ689" i="1"/>
  <c r="AY689" i="1"/>
  <c r="BR689" i="1"/>
  <c r="BS689" i="1"/>
  <c r="BT689" i="1"/>
  <c r="A690" i="1"/>
  <c r="C690" i="1"/>
  <c r="G690" i="1"/>
  <c r="M690" i="1" a="1"/>
  <c r="M690" i="1" s="1"/>
  <c r="N690" i="1" a="1"/>
  <c r="N690" i="1" s="1"/>
  <c r="L680" i="15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84" i="10" s="1"/>
  <c r="AL690" i="1"/>
  <c r="AN690" i="1"/>
  <c r="AO690" i="1"/>
  <c r="BE690" i="1" s="1" a="1"/>
  <c r="BE690" i="1" s="1"/>
  <c r="AP690" i="1"/>
  <c r="M684" i="10" s="1"/>
  <c r="AQ690" i="1"/>
  <c r="AY690" i="1"/>
  <c r="BR690" i="1"/>
  <c r="BS690" i="1"/>
  <c r="BT690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85" i="10" s="1"/>
  <c r="AL691" i="1"/>
  <c r="AO691" i="1"/>
  <c r="AP691" i="1"/>
  <c r="M685" i="10" s="1"/>
  <c r="AQ691" i="1"/>
  <c r="AY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86" i="10" s="1"/>
  <c r="AL692" i="1"/>
  <c r="AO692" i="1"/>
  <c r="BE692" i="1" s="1" a="1"/>
  <c r="BE692" i="1" s="1"/>
  <c r="AP692" i="1"/>
  <c r="M686" i="10" s="1"/>
  <c r="AQ692" i="1"/>
  <c r="AY692" i="1"/>
  <c r="BR692" i="1"/>
  <c r="BS692" i="1"/>
  <c r="BT692" i="1"/>
  <c r="A693" i="1"/>
  <c r="C693" i="1"/>
  <c r="G693" i="1"/>
  <c r="M693" i="1" a="1"/>
  <c r="M693" i="1" s="1"/>
  <c r="N693" i="1" a="1"/>
  <c r="N693" i="1" s="1"/>
  <c r="L683" i="15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87" i="10" s="1"/>
  <c r="AL693" i="1"/>
  <c r="AO693" i="1"/>
  <c r="AP693" i="1"/>
  <c r="M687" i="10" s="1"/>
  <c r="AQ693" i="1"/>
  <c r="AY693" i="1"/>
  <c r="BR693" i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88" i="10" s="1"/>
  <c r="AL694" i="1"/>
  <c r="AO694" i="1"/>
  <c r="BE694" i="1" s="1" a="1"/>
  <c r="BE694" i="1" s="1"/>
  <c r="AP694" i="1"/>
  <c r="M688" i="10" s="1"/>
  <c r="AQ694" i="1"/>
  <c r="AY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89" i="10" s="1"/>
  <c r="AL695" i="1"/>
  <c r="AO695" i="1"/>
  <c r="BE695" i="1" s="1" a="1"/>
  <c r="BE695" i="1" s="1"/>
  <c r="AP695" i="1"/>
  <c r="M689" i="10" s="1"/>
  <c r="AQ695" i="1"/>
  <c r="AY695" i="1"/>
  <c r="BR695" i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90" i="10" s="1"/>
  <c r="AL696" i="1"/>
  <c r="AO696" i="1"/>
  <c r="BE696" i="1" s="1" a="1"/>
  <c r="BE696" i="1" s="1"/>
  <c r="AP696" i="1"/>
  <c r="M690" i="10" s="1"/>
  <c r="AQ696" i="1"/>
  <c r="AY696" i="1"/>
  <c r="BR696" i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91" i="10" s="1"/>
  <c r="AL697" i="1"/>
  <c r="AO697" i="1"/>
  <c r="AP697" i="1"/>
  <c r="M691" i="10" s="1"/>
  <c r="AQ697" i="1"/>
  <c r="AY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92" i="10" s="1"/>
  <c r="AL698" i="1"/>
  <c r="AO698" i="1"/>
  <c r="BE698" i="1" s="1" a="1"/>
  <c r="BE698" i="1" s="1"/>
  <c r="AP698" i="1"/>
  <c r="M692" i="10" s="1"/>
  <c r="AQ698" i="1"/>
  <c r="AY698" i="1"/>
  <c r="BR698" i="1"/>
  <c r="BS698" i="1"/>
  <c r="BT698" i="1"/>
  <c r="A699" i="1"/>
  <c r="C699" i="1"/>
  <c r="G699" i="1"/>
  <c r="M699" i="1" a="1"/>
  <c r="M699" i="1" s="1"/>
  <c r="N699" i="1" a="1"/>
  <c r="N699" i="1" s="1"/>
  <c r="L689" i="15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93" i="10" s="1"/>
  <c r="AL699" i="1"/>
  <c r="AO699" i="1"/>
  <c r="BE699" i="1" s="1" a="1"/>
  <c r="BE699" i="1" s="1"/>
  <c r="AP699" i="1"/>
  <c r="M693" i="10" s="1"/>
  <c r="AQ699" i="1"/>
  <c r="AY699" i="1"/>
  <c r="BR699" i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94" i="10" s="1"/>
  <c r="AL700" i="1"/>
  <c r="AO700" i="1"/>
  <c r="AP700" i="1"/>
  <c r="M694" i="10" s="1"/>
  <c r="AQ700" i="1"/>
  <c r="AY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95" i="10" s="1"/>
  <c r="AL701" i="1"/>
  <c r="AO701" i="1"/>
  <c r="BE701" i="1" s="1" a="1"/>
  <c r="BE701" i="1" s="1"/>
  <c r="AP701" i="1"/>
  <c r="M695" i="10" s="1"/>
  <c r="AQ701" i="1"/>
  <c r="AY701" i="1"/>
  <c r="BR701" i="1"/>
  <c r="BS701" i="1"/>
  <c r="BT701" i="1"/>
  <c r="A702" i="1"/>
  <c r="C702" i="1"/>
  <c r="G702" i="1"/>
  <c r="M702" i="1" a="1"/>
  <c r="M702" i="1" s="1"/>
  <c r="N702" i="1" a="1"/>
  <c r="N702" i="1" s="1"/>
  <c r="L692" i="15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96" i="10" s="1"/>
  <c r="AL702" i="1"/>
  <c r="AO702" i="1"/>
  <c r="BE702" i="1" s="1" a="1"/>
  <c r="BE702" i="1" s="1"/>
  <c r="AP702" i="1"/>
  <c r="M696" i="10" s="1"/>
  <c r="AQ702" i="1"/>
  <c r="AY702" i="1"/>
  <c r="BR702" i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97" i="10" s="1"/>
  <c r="AL703" i="1"/>
  <c r="AO703" i="1"/>
  <c r="BE703" i="1" s="1" a="1"/>
  <c r="BE703" i="1" s="1"/>
  <c r="AP703" i="1"/>
  <c r="M697" i="10" s="1"/>
  <c r="AQ703" i="1"/>
  <c r="AY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98" i="10" s="1"/>
  <c r="AL704" i="1"/>
  <c r="AO704" i="1"/>
  <c r="BE704" i="1" s="1" a="1"/>
  <c r="BE704" i="1" s="1"/>
  <c r="AP704" i="1"/>
  <c r="M698" i="10" s="1"/>
  <c r="AQ704" i="1"/>
  <c r="AY704" i="1"/>
  <c r="BR704" i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99" i="10" s="1"/>
  <c r="AL705" i="1"/>
  <c r="AO705" i="1"/>
  <c r="AP705" i="1"/>
  <c r="M699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700" i="10" s="1"/>
  <c r="AL706" i="1"/>
  <c r="AO706" i="1"/>
  <c r="AP706" i="1"/>
  <c r="M700" i="10" s="1"/>
  <c r="AQ706" i="1"/>
  <c r="AY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701" i="10" s="1"/>
  <c r="AL707" i="1"/>
  <c r="AO707" i="1"/>
  <c r="BE707" i="1" s="1" a="1"/>
  <c r="BE707" i="1" s="1"/>
  <c r="AP707" i="1"/>
  <c r="M701" i="10" s="1"/>
  <c r="AQ707" i="1"/>
  <c r="AY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702" i="10" s="1"/>
  <c r="AL708" i="1"/>
  <c r="AO708" i="1"/>
  <c r="AP708" i="1"/>
  <c r="M702" i="10" s="1"/>
  <c r="AQ708" i="1"/>
  <c r="AY708" i="1"/>
  <c r="BR708" i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703" i="10" s="1"/>
  <c r="AL709" i="1"/>
  <c r="AO709" i="1"/>
  <c r="BE709" i="1" s="1" a="1"/>
  <c r="BE709" i="1" s="1"/>
  <c r="AP709" i="1"/>
  <c r="M703" i="10" s="1"/>
  <c r="AQ709" i="1"/>
  <c r="AY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704" i="10" s="1"/>
  <c r="AL710" i="1"/>
  <c r="AO710" i="1"/>
  <c r="BE710" i="1" s="1" a="1"/>
  <c r="BE710" i="1" s="1"/>
  <c r="AP710" i="1"/>
  <c r="M704" i="10" s="1"/>
  <c r="AQ710" i="1"/>
  <c r="AY710" i="1"/>
  <c r="BR710" i="1"/>
  <c r="BS710" i="1"/>
  <c r="BT710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705" i="10" s="1"/>
  <c r="AL711" i="1"/>
  <c r="AO711" i="1"/>
  <c r="AP711" i="1"/>
  <c r="M705" i="10" s="1"/>
  <c r="AQ711" i="1"/>
  <c r="AY711" i="1"/>
  <c r="BR711" i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06" i="10" s="1"/>
  <c r="AL712" i="1"/>
  <c r="AO712" i="1"/>
  <c r="BE712" i="1" s="1" a="1"/>
  <c r="BE712" i="1" s="1"/>
  <c r="AP712" i="1"/>
  <c r="M706" i="10" s="1"/>
  <c r="AQ712" i="1"/>
  <c r="AY712" i="1"/>
  <c r="BR712" i="1"/>
  <c r="BS712" i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07" i="10" s="1"/>
  <c r="AL713" i="1"/>
  <c r="AO713" i="1"/>
  <c r="BE713" i="1" s="1" a="1"/>
  <c r="BE713" i="1" s="1"/>
  <c r="AP713" i="1"/>
  <c r="M707" i="10" s="1"/>
  <c r="AQ713" i="1"/>
  <c r="AY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08" i="10" s="1"/>
  <c r="AL714" i="1"/>
  <c r="AO714" i="1"/>
  <c r="AP714" i="1"/>
  <c r="M708" i="10" s="1"/>
  <c r="AQ714" i="1"/>
  <c r="AY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09" i="10" s="1"/>
  <c r="AL715" i="1"/>
  <c r="AO715" i="1"/>
  <c r="AP715" i="1"/>
  <c r="M709" i="10" s="1"/>
  <c r="AQ715" i="1"/>
  <c r="AY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10" i="10" s="1"/>
  <c r="AL716" i="1"/>
  <c r="AO716" i="1"/>
  <c r="BE716" i="1" s="1" a="1"/>
  <c r="BE716" i="1" s="1"/>
  <c r="AP716" i="1"/>
  <c r="M710" i="10" s="1"/>
  <c r="AQ716" i="1"/>
  <c r="AY716" i="1"/>
  <c r="BR716" i="1"/>
  <c r="BS716" i="1"/>
  <c r="BT716" i="1"/>
  <c r="A717" i="1"/>
  <c r="C717" i="1"/>
  <c r="G717" i="1"/>
  <c r="M717" i="1" a="1"/>
  <c r="M717" i="1" s="1"/>
  <c r="N717" i="1" a="1"/>
  <c r="N717" i="1" s="1"/>
  <c r="L707" i="15" s="1"/>
  <c r="R717" i="1"/>
  <c r="S717" i="1" a="1"/>
  <c r="S717" i="1" s="1"/>
  <c r="T717" i="1" a="1"/>
  <c r="T717" i="1" s="1"/>
  <c r="U717" i="1" a="1"/>
  <c r="U717" i="1" s="1"/>
  <c r="AI717" i="1"/>
  <c r="AJ717" i="1"/>
  <c r="AK717" i="1"/>
  <c r="K711" i="10" s="1"/>
  <c r="AL717" i="1"/>
  <c r="AN717" i="1"/>
  <c r="AO717" i="1"/>
  <c r="BE717" i="1" s="1" a="1"/>
  <c r="BE717" i="1" s="1"/>
  <c r="AP717" i="1"/>
  <c r="M711" i="10" s="1"/>
  <c r="AQ717" i="1"/>
  <c r="AY717" i="1"/>
  <c r="BB717" i="1"/>
  <c r="BR717" i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12" i="10" s="1"/>
  <c r="AL718" i="1"/>
  <c r="AO718" i="1"/>
  <c r="AP718" i="1"/>
  <c r="M712" i="10" s="1"/>
  <c r="AQ718" i="1"/>
  <c r="AY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13" i="10" s="1"/>
  <c r="AL719" i="1"/>
  <c r="AO719" i="1"/>
  <c r="BE719" i="1" s="1" a="1"/>
  <c r="BE719" i="1" s="1"/>
  <c r="AP719" i="1"/>
  <c r="M713" i="10" s="1"/>
  <c r="AQ719" i="1"/>
  <c r="AY719" i="1"/>
  <c r="BR719" i="1"/>
  <c r="BS719" i="1"/>
  <c r="BT719" i="1"/>
  <c r="A720" i="1"/>
  <c r="C720" i="1"/>
  <c r="G720" i="1"/>
  <c r="M720" i="1" a="1"/>
  <c r="M720" i="1" s="1"/>
  <c r="N720" i="1" a="1"/>
  <c r="N720" i="1" s="1"/>
  <c r="L710" i="15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14" i="10" s="1"/>
  <c r="AL720" i="1"/>
  <c r="AO720" i="1"/>
  <c r="AP720" i="1"/>
  <c r="M714" i="10" s="1"/>
  <c r="AQ720" i="1"/>
  <c r="AY720" i="1"/>
  <c r="BR720" i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15" i="10" s="1"/>
  <c r="AL721" i="1"/>
  <c r="AO721" i="1"/>
  <c r="AP721" i="1"/>
  <c r="M715" i="10" s="1"/>
  <c r="AQ721" i="1"/>
  <c r="AY721" i="1"/>
  <c r="BR721" i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16" i="10" s="1"/>
  <c r="AL722" i="1"/>
  <c r="AO722" i="1"/>
  <c r="BE722" i="1" s="1" a="1"/>
  <c r="BE722" i="1" s="1"/>
  <c r="AP722" i="1"/>
  <c r="M716" i="10" s="1"/>
  <c r="AQ722" i="1"/>
  <c r="AY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17" i="10" s="1"/>
  <c r="AL723" i="1"/>
  <c r="AO723" i="1"/>
  <c r="BE723" i="1" s="1" a="1"/>
  <c r="BE723" i="1" s="1"/>
  <c r="AP723" i="1"/>
  <c r="M717" i="10" s="1"/>
  <c r="AQ723" i="1"/>
  <c r="AY723" i="1"/>
  <c r="BR723" i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18" i="10" s="1"/>
  <c r="AL724" i="1"/>
  <c r="AO724" i="1"/>
  <c r="BE724" i="1" s="1" a="1"/>
  <c r="BE724" i="1" s="1"/>
  <c r="AP724" i="1"/>
  <c r="M718" i="10" s="1"/>
  <c r="AQ724" i="1"/>
  <c r="AY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19" i="10" s="1"/>
  <c r="AL725" i="1"/>
  <c r="AO725" i="1"/>
  <c r="BE725" i="1" s="1" a="1"/>
  <c r="BE725" i="1" s="1"/>
  <c r="AP725" i="1"/>
  <c r="M719" i="10" s="1"/>
  <c r="AQ725" i="1"/>
  <c r="AY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20" i="10" s="1"/>
  <c r="AL726" i="1"/>
  <c r="AO726" i="1"/>
  <c r="BE726" i="1" s="1" a="1"/>
  <c r="BE726" i="1" s="1"/>
  <c r="AP726" i="1"/>
  <c r="M720" i="10" s="1"/>
  <c r="AQ726" i="1"/>
  <c r="AY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21" i="10" s="1"/>
  <c r="AL727" i="1"/>
  <c r="AO727" i="1"/>
  <c r="AP727" i="1"/>
  <c r="M721" i="10" s="1"/>
  <c r="AQ727" i="1"/>
  <c r="AY727" i="1"/>
  <c r="BR727" i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22" i="10" s="1"/>
  <c r="AL728" i="1"/>
  <c r="AO728" i="1"/>
  <c r="AP728" i="1"/>
  <c r="M722" i="10" s="1"/>
  <c r="AQ728" i="1"/>
  <c r="AY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23" i="10" s="1"/>
  <c r="AL729" i="1"/>
  <c r="AO729" i="1"/>
  <c r="AP729" i="1"/>
  <c r="M723" i="10" s="1"/>
  <c r="AQ729" i="1"/>
  <c r="AY729" i="1"/>
  <c r="BR729" i="1"/>
  <c r="BS729" i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24" i="10" s="1"/>
  <c r="AL730" i="1"/>
  <c r="AO730" i="1"/>
  <c r="AP730" i="1"/>
  <c r="M724" i="10" s="1"/>
  <c r="AQ730" i="1"/>
  <c r="AY730" i="1"/>
  <c r="BR730" i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25" i="10" s="1"/>
  <c r="AL731" i="1"/>
  <c r="AO731" i="1"/>
  <c r="BE731" i="1" s="1" a="1"/>
  <c r="BE731" i="1" s="1"/>
  <c r="AP731" i="1"/>
  <c r="M725" i="10" s="1"/>
  <c r="AQ731" i="1"/>
  <c r="AY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26" i="10" s="1"/>
  <c r="AL732" i="1"/>
  <c r="AO732" i="1"/>
  <c r="BE732" i="1" s="1" a="1"/>
  <c r="BE732" i="1" s="1"/>
  <c r="AP732" i="1"/>
  <c r="M726" i="10" s="1"/>
  <c r="AQ732" i="1"/>
  <c r="AY732" i="1"/>
  <c r="BR732" i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27" i="10" s="1"/>
  <c r="AL733" i="1"/>
  <c r="AO733" i="1"/>
  <c r="BE733" i="1" s="1" a="1"/>
  <c r="BE733" i="1" s="1"/>
  <c r="AP733" i="1"/>
  <c r="M727" i="10" s="1"/>
  <c r="AQ733" i="1"/>
  <c r="AY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28" i="10" s="1"/>
  <c r="AL734" i="1"/>
  <c r="AO734" i="1"/>
  <c r="BE734" i="1" s="1" a="1"/>
  <c r="BE734" i="1" s="1"/>
  <c r="AP734" i="1"/>
  <c r="AQ734" i="1"/>
  <c r="AY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29" i="10" s="1"/>
  <c r="AL735" i="1"/>
  <c r="AO735" i="1"/>
  <c r="AP735" i="1"/>
  <c r="M729" i="10" s="1"/>
  <c r="AQ735" i="1"/>
  <c r="AY735" i="1"/>
  <c r="BR735" i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30" i="10" s="1"/>
  <c r="AL736" i="1"/>
  <c r="AO736" i="1"/>
  <c r="AP736" i="1"/>
  <c r="M730" i="10" s="1"/>
  <c r="AQ736" i="1"/>
  <c r="AY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31" i="10" s="1"/>
  <c r="AL737" i="1"/>
  <c r="AO737" i="1"/>
  <c r="AP737" i="1"/>
  <c r="M731" i="10" s="1"/>
  <c r="AQ737" i="1"/>
  <c r="AY737" i="1"/>
  <c r="BR737" i="1"/>
  <c r="BS737" i="1"/>
  <c r="BT737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32" i="10" s="1"/>
  <c r="AL738" i="1"/>
  <c r="AO738" i="1"/>
  <c r="AP738" i="1"/>
  <c r="M732" i="10" s="1"/>
  <c r="AQ738" i="1"/>
  <c r="AY738" i="1"/>
  <c r="BR738" i="1"/>
  <c r="BS738" i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33" i="10" s="1"/>
  <c r="AL739" i="1"/>
  <c r="AO739" i="1"/>
  <c r="AP739" i="1"/>
  <c r="M733" i="10" s="1"/>
  <c r="AQ739" i="1"/>
  <c r="AY739" i="1"/>
  <c r="BR739" i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34" i="10" s="1"/>
  <c r="AL740" i="1"/>
  <c r="AO740" i="1"/>
  <c r="AP740" i="1"/>
  <c r="M734" i="10" s="1"/>
  <c r="AQ740" i="1"/>
  <c r="AY740" i="1"/>
  <c r="BR740" i="1"/>
  <c r="BS740" i="1"/>
  <c r="BT740" i="1"/>
  <c r="A741" i="1"/>
  <c r="C741" i="1"/>
  <c r="G741" i="1"/>
  <c r="M741" i="1" a="1"/>
  <c r="M741" i="1" s="1"/>
  <c r="N741" i="1" a="1"/>
  <c r="N741" i="1" s="1"/>
  <c r="L731" i="15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35" i="10" s="1"/>
  <c r="AL741" i="1"/>
  <c r="AO741" i="1"/>
  <c r="BE741" i="1" s="1" a="1"/>
  <c r="BE741" i="1" s="1"/>
  <c r="AP741" i="1"/>
  <c r="M735" i="10" s="1"/>
  <c r="AQ741" i="1"/>
  <c r="AY741" i="1"/>
  <c r="BR741" i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36" i="10" s="1"/>
  <c r="AL742" i="1"/>
  <c r="AO742" i="1"/>
  <c r="BE742" i="1" s="1" a="1"/>
  <c r="BE742" i="1" s="1"/>
  <c r="AP742" i="1"/>
  <c r="M736" i="10" s="1"/>
  <c r="AQ742" i="1"/>
  <c r="AY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37" i="10" s="1"/>
  <c r="AL743" i="1"/>
  <c r="AO743" i="1"/>
  <c r="BE743" i="1" s="1" a="1"/>
  <c r="BE743" i="1" s="1"/>
  <c r="AP743" i="1"/>
  <c r="M737" i="10" s="1"/>
  <c r="AQ743" i="1"/>
  <c r="AY743" i="1"/>
  <c r="BR743" i="1"/>
  <c r="BS743" i="1"/>
  <c r="BT743" i="1"/>
  <c r="A744" i="1"/>
  <c r="C744" i="1"/>
  <c r="G744" i="1"/>
  <c r="M744" i="1" a="1"/>
  <c r="M744" i="1" s="1"/>
  <c r="N744" i="1" a="1"/>
  <c r="N744" i="1" s="1"/>
  <c r="L734" i="15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38" i="10" s="1"/>
  <c r="AL744" i="1"/>
  <c r="AO744" i="1"/>
  <c r="BE744" i="1" s="1" a="1"/>
  <c r="BE744" i="1" s="1"/>
  <c r="AP744" i="1"/>
  <c r="M738" i="10" s="1"/>
  <c r="AQ744" i="1"/>
  <c r="AY744" i="1"/>
  <c r="BR744" i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39" i="10" s="1"/>
  <c r="AL745" i="1"/>
  <c r="AO745" i="1"/>
  <c r="AP745" i="1"/>
  <c r="M739" i="10" s="1"/>
  <c r="AQ745" i="1"/>
  <c r="AY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40" i="10" s="1"/>
  <c r="AL746" i="1"/>
  <c r="AO746" i="1"/>
  <c r="AP746" i="1"/>
  <c r="M740" i="10" s="1"/>
  <c r="AQ746" i="1"/>
  <c r="AY746" i="1"/>
  <c r="BR746" i="1"/>
  <c r="BS746" i="1"/>
  <c r="BT746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41" i="10" s="1"/>
  <c r="AL747" i="1"/>
  <c r="AO747" i="1"/>
  <c r="AP747" i="1"/>
  <c r="M741" i="10" s="1"/>
  <c r="AQ747" i="1"/>
  <c r="AY747" i="1"/>
  <c r="BR747" i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42" i="10" s="1"/>
  <c r="AL748" i="1"/>
  <c r="AO748" i="1"/>
  <c r="AP748" i="1"/>
  <c r="M742" i="10" s="1"/>
  <c r="AQ748" i="1"/>
  <c r="AY748" i="1"/>
  <c r="BR748" i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43" i="10" s="1"/>
  <c r="AL749" i="1"/>
  <c r="AO749" i="1"/>
  <c r="AP749" i="1"/>
  <c r="M743" i="10" s="1"/>
  <c r="AQ749" i="1"/>
  <c r="AY749" i="1"/>
  <c r="BR749" i="1"/>
  <c r="BS749" i="1"/>
  <c r="BT749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44" i="10" s="1"/>
  <c r="AL750" i="1"/>
  <c r="AO750" i="1"/>
  <c r="BE750" i="1" s="1" a="1"/>
  <c r="BE750" i="1" s="1"/>
  <c r="AP750" i="1"/>
  <c r="M744" i="10" s="1"/>
  <c r="AQ750" i="1"/>
  <c r="AY750" i="1"/>
  <c r="BR750" i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45" i="10" s="1"/>
  <c r="AL751" i="1"/>
  <c r="AO751" i="1"/>
  <c r="BE751" i="1" s="1" a="1"/>
  <c r="BE751" i="1" s="1"/>
  <c r="AP751" i="1"/>
  <c r="M745" i="10" s="1"/>
  <c r="AQ751" i="1"/>
  <c r="AY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46" i="10" s="1"/>
  <c r="AL752" i="1"/>
  <c r="AO752" i="1"/>
  <c r="BE752" i="1" s="1" a="1"/>
  <c r="BE752" i="1" s="1"/>
  <c r="AP752" i="1"/>
  <c r="M746" i="10" s="1"/>
  <c r="AQ752" i="1"/>
  <c r="AY752" i="1"/>
  <c r="BR752" i="1"/>
  <c r="BS752" i="1"/>
  <c r="BT752" i="1"/>
  <c r="A753" i="1"/>
  <c r="C753" i="1"/>
  <c r="G753" i="1"/>
  <c r="M753" i="1" a="1"/>
  <c r="M753" i="1" s="1"/>
  <c r="N753" i="1" a="1"/>
  <c r="N753" i="1" s="1"/>
  <c r="L743" i="15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47" i="10" s="1"/>
  <c r="AL753" i="1"/>
  <c r="AO753" i="1"/>
  <c r="AP753" i="1"/>
  <c r="M747" i="10" s="1"/>
  <c r="AQ753" i="1"/>
  <c r="AY753" i="1"/>
  <c r="BR753" i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48" i="10" s="1"/>
  <c r="AL754" i="1"/>
  <c r="AO754" i="1"/>
  <c r="AP754" i="1"/>
  <c r="M748" i="10" s="1"/>
  <c r="AQ754" i="1"/>
  <c r="AY754" i="1"/>
  <c r="BR754" i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49" i="10" s="1"/>
  <c r="AL755" i="1"/>
  <c r="AO755" i="1"/>
  <c r="BE755" i="1" s="1" a="1"/>
  <c r="BE755" i="1" s="1"/>
  <c r="AP755" i="1"/>
  <c r="M749" i="10" s="1"/>
  <c r="AQ755" i="1"/>
  <c r="AY755" i="1"/>
  <c r="BR755" i="1"/>
  <c r="BS755" i="1"/>
  <c r="BT755" i="1"/>
  <c r="A756" i="1"/>
  <c r="C756" i="1"/>
  <c r="G756" i="1"/>
  <c r="M756" i="1" a="1"/>
  <c r="M756" i="1" s="1"/>
  <c r="N756" i="1" a="1"/>
  <c r="N756" i="1" s="1"/>
  <c r="L746" i="15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50" i="10" s="1"/>
  <c r="AL756" i="1"/>
  <c r="AO756" i="1"/>
  <c r="AP756" i="1"/>
  <c r="M750" i="10" s="1"/>
  <c r="AQ756" i="1"/>
  <c r="AY756" i="1"/>
  <c r="BR756" i="1"/>
  <c r="BS756" i="1"/>
  <c r="BT756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51" i="10" s="1"/>
  <c r="AL757" i="1"/>
  <c r="AO757" i="1"/>
  <c r="AP757" i="1"/>
  <c r="M751" i="10" s="1"/>
  <c r="AQ757" i="1"/>
  <c r="AY757" i="1"/>
  <c r="BR757" i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52" i="10" s="1"/>
  <c r="AL758" i="1"/>
  <c r="AO758" i="1"/>
  <c r="BE758" i="1" s="1" a="1"/>
  <c r="BE758" i="1" s="1"/>
  <c r="AP758" i="1"/>
  <c r="M752" i="10" s="1"/>
  <c r="AQ758" i="1"/>
  <c r="AY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53" i="10" s="1"/>
  <c r="AL759" i="1"/>
  <c r="AO759" i="1"/>
  <c r="BE759" i="1" s="1" a="1"/>
  <c r="BE759" i="1" s="1"/>
  <c r="AP759" i="1"/>
  <c r="M753" i="10" s="1"/>
  <c r="AQ759" i="1"/>
  <c r="AY759" i="1"/>
  <c r="BR759" i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54" i="10" s="1"/>
  <c r="AL760" i="1"/>
  <c r="AO760" i="1"/>
  <c r="BE760" i="1" s="1" a="1"/>
  <c r="BE760" i="1" s="1"/>
  <c r="AP760" i="1"/>
  <c r="M754" i="10" s="1"/>
  <c r="AQ760" i="1"/>
  <c r="AY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55" i="10" s="1"/>
  <c r="AL761" i="1"/>
  <c r="AO761" i="1"/>
  <c r="BE761" i="1" s="1" a="1"/>
  <c r="BE761" i="1" s="1"/>
  <c r="AP761" i="1"/>
  <c r="M755" i="10" s="1"/>
  <c r="AQ761" i="1"/>
  <c r="AY761" i="1"/>
  <c r="BR761" i="1"/>
  <c r="BS761" i="1"/>
  <c r="BT761" i="1"/>
  <c r="A762" i="1"/>
  <c r="C762" i="1"/>
  <c r="G762" i="1"/>
  <c r="M762" i="1" a="1"/>
  <c r="M762" i="1" s="1"/>
  <c r="N762" i="1" a="1"/>
  <c r="N762" i="1" s="1"/>
  <c r="L752" i="15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56" i="10" s="1"/>
  <c r="AL762" i="1"/>
  <c r="AO762" i="1"/>
  <c r="BE762" i="1" s="1" a="1"/>
  <c r="BE762" i="1" s="1"/>
  <c r="AP762" i="1"/>
  <c r="M756" i="10" s="1"/>
  <c r="AQ762" i="1"/>
  <c r="AY762" i="1"/>
  <c r="BR762" i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57" i="10" s="1"/>
  <c r="AL763" i="1"/>
  <c r="AO763" i="1"/>
  <c r="AP763" i="1"/>
  <c r="M757" i="10" s="1"/>
  <c r="AQ763" i="1"/>
  <c r="AY763" i="1"/>
  <c r="BR763" i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58" i="10" s="1"/>
  <c r="AL764" i="1"/>
  <c r="AO764" i="1"/>
  <c r="BE764" i="1" s="1" a="1"/>
  <c r="BE764" i="1" s="1"/>
  <c r="AP764" i="1"/>
  <c r="M758" i="10" s="1"/>
  <c r="AQ764" i="1"/>
  <c r="AY764" i="1"/>
  <c r="BR764" i="1"/>
  <c r="BS764" i="1"/>
  <c r="BT764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59" i="10" s="1"/>
  <c r="AL765" i="1"/>
  <c r="AO765" i="1"/>
  <c r="AP765" i="1"/>
  <c r="M759" i="10" s="1"/>
  <c r="AQ765" i="1"/>
  <c r="AY765" i="1"/>
  <c r="BR765" i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60" i="10" s="1"/>
  <c r="AL766" i="1"/>
  <c r="AO766" i="1"/>
  <c r="AP766" i="1"/>
  <c r="M760" i="10" s="1"/>
  <c r="AQ766" i="1"/>
  <c r="AY766" i="1"/>
  <c r="BR766" i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61" i="10" s="1"/>
  <c r="AL767" i="1"/>
  <c r="AO767" i="1"/>
  <c r="BE767" i="1" s="1" a="1"/>
  <c r="BE767" i="1" s="1"/>
  <c r="AP767" i="1"/>
  <c r="M761" i="10" s="1"/>
  <c r="AQ767" i="1"/>
  <c r="AY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62" i="10" s="1"/>
  <c r="AL768" i="1"/>
  <c r="AO768" i="1"/>
  <c r="BE768" i="1" s="1" a="1"/>
  <c r="BE768" i="1" s="1"/>
  <c r="AP768" i="1"/>
  <c r="M762" i="10" s="1"/>
  <c r="AQ768" i="1"/>
  <c r="AY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63" i="10" s="1"/>
  <c r="AL769" i="1"/>
  <c r="AO769" i="1"/>
  <c r="BE769" i="1" s="1" a="1"/>
  <c r="BE769" i="1" s="1"/>
  <c r="AP769" i="1"/>
  <c r="M763" i="10" s="1"/>
  <c r="AQ769" i="1"/>
  <c r="AY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64" i="10" s="1"/>
  <c r="AL770" i="1"/>
  <c r="AO770" i="1"/>
  <c r="BE770" i="1" s="1" a="1"/>
  <c r="BE770" i="1" s="1"/>
  <c r="AP770" i="1"/>
  <c r="M764" i="10" s="1"/>
  <c r="AQ770" i="1"/>
  <c r="AY770" i="1"/>
  <c r="BR770" i="1"/>
  <c r="BS770" i="1"/>
  <c r="BT770" i="1"/>
  <c r="A771" i="1"/>
  <c r="C771" i="1"/>
  <c r="G771" i="1"/>
  <c r="M771" i="1" a="1"/>
  <c r="M771" i="1" s="1"/>
  <c r="N771" i="1" a="1"/>
  <c r="N771" i="1" s="1"/>
  <c r="L761" i="15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65" i="10" s="1"/>
  <c r="AL771" i="1"/>
  <c r="AO771" i="1"/>
  <c r="AP771" i="1"/>
  <c r="M765" i="10" s="1"/>
  <c r="AQ771" i="1"/>
  <c r="AY771" i="1"/>
  <c r="BR771" i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66" i="10" s="1"/>
  <c r="AL772" i="1"/>
  <c r="AO772" i="1"/>
  <c r="AP772" i="1"/>
  <c r="M766" i="10" s="1"/>
  <c r="AQ772" i="1"/>
  <c r="AY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67" i="10" s="1"/>
  <c r="AL773" i="1"/>
  <c r="AO773" i="1"/>
  <c r="AP773" i="1"/>
  <c r="M767" i="10" s="1"/>
  <c r="AQ773" i="1"/>
  <c r="AY773" i="1"/>
  <c r="BR773" i="1"/>
  <c r="BS773" i="1"/>
  <c r="BT773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68" i="10" s="1"/>
  <c r="AL774" i="1"/>
  <c r="AO774" i="1"/>
  <c r="AP774" i="1"/>
  <c r="M768" i="10" s="1"/>
  <c r="AQ774" i="1"/>
  <c r="AY774" i="1"/>
  <c r="BR774" i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69" i="10" s="1"/>
  <c r="AL775" i="1"/>
  <c r="AO775" i="1"/>
  <c r="AP775" i="1"/>
  <c r="M769" i="10" s="1"/>
  <c r="AQ775" i="1"/>
  <c r="AY775" i="1"/>
  <c r="BR775" i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70" i="10" s="1"/>
  <c r="AL776" i="1"/>
  <c r="AO776" i="1"/>
  <c r="AP776" i="1"/>
  <c r="M770" i="10" s="1"/>
  <c r="AQ776" i="1"/>
  <c r="AY776" i="1"/>
  <c r="BR776" i="1"/>
  <c r="BS776" i="1"/>
  <c r="BT776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71" i="10" s="1"/>
  <c r="AL777" i="1"/>
  <c r="AO777" i="1"/>
  <c r="BE777" i="1" s="1" a="1"/>
  <c r="BE777" i="1" s="1"/>
  <c r="AP777" i="1"/>
  <c r="M771" i="10" s="1"/>
  <c r="AQ777" i="1"/>
  <c r="AY777" i="1"/>
  <c r="BR777" i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72" i="10" s="1"/>
  <c r="AL778" i="1"/>
  <c r="AO778" i="1"/>
  <c r="BE778" i="1" s="1" a="1"/>
  <c r="BE778" i="1" s="1"/>
  <c r="AP778" i="1"/>
  <c r="M772" i="10" s="1"/>
  <c r="AQ778" i="1"/>
  <c r="AY778" i="1"/>
  <c r="BR778" i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73" i="10" s="1"/>
  <c r="AL779" i="1"/>
  <c r="AO779" i="1"/>
  <c r="BE779" i="1" s="1" a="1"/>
  <c r="BE779" i="1" s="1"/>
  <c r="AP779" i="1"/>
  <c r="M773" i="10" s="1"/>
  <c r="AQ779" i="1"/>
  <c r="AY779" i="1"/>
  <c r="BR779" i="1"/>
  <c r="BS779" i="1"/>
  <c r="BT779" i="1"/>
  <c r="A780" i="1"/>
  <c r="C780" i="1"/>
  <c r="G780" i="1"/>
  <c r="M780" i="1" a="1"/>
  <c r="M780" i="1" s="1"/>
  <c r="N780" i="1" a="1"/>
  <c r="N780" i="1" s="1"/>
  <c r="L770" i="15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74" i="10" s="1"/>
  <c r="AL780" i="1"/>
  <c r="AO780" i="1"/>
  <c r="BE780" i="1" s="1" a="1"/>
  <c r="BE780" i="1" s="1"/>
  <c r="AP780" i="1"/>
  <c r="M774" i="10" s="1"/>
  <c r="AQ780" i="1"/>
  <c r="AY780" i="1"/>
  <c r="BR780" i="1"/>
  <c r="BS780" i="1"/>
  <c r="BT780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75" i="10" s="1"/>
  <c r="AL781" i="1"/>
  <c r="AO781" i="1"/>
  <c r="AP781" i="1"/>
  <c r="M775" i="10" s="1"/>
  <c r="AQ781" i="1"/>
  <c r="AY781" i="1"/>
  <c r="BR781" i="1"/>
  <c r="BS781" i="1"/>
  <c r="BT781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76" i="10" s="1"/>
  <c r="AL782" i="1"/>
  <c r="AO782" i="1"/>
  <c r="AP782" i="1"/>
  <c r="M776" i="10" s="1"/>
  <c r="AQ782" i="1"/>
  <c r="AY782" i="1"/>
  <c r="BR782" i="1"/>
  <c r="BS782" i="1"/>
  <c r="BT782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77" i="10" s="1"/>
  <c r="AL783" i="1"/>
  <c r="AO783" i="1"/>
  <c r="AP783" i="1"/>
  <c r="M777" i="10" s="1"/>
  <c r="AQ783" i="1"/>
  <c r="AY783" i="1"/>
  <c r="BR783" i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78" i="10" s="1"/>
  <c r="AL784" i="1"/>
  <c r="AO784" i="1"/>
  <c r="AP784" i="1"/>
  <c r="M778" i="10" s="1"/>
  <c r="AQ784" i="1"/>
  <c r="AY784" i="1"/>
  <c r="BR784" i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79" i="10" s="1"/>
  <c r="AL785" i="1"/>
  <c r="AO785" i="1"/>
  <c r="BE785" i="1" s="1" a="1"/>
  <c r="BE785" i="1" s="1"/>
  <c r="AP785" i="1"/>
  <c r="M779" i="10" s="1"/>
  <c r="AQ785" i="1"/>
  <c r="AY785" i="1"/>
  <c r="BR785" i="1"/>
  <c r="BS785" i="1"/>
  <c r="BT785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80" i="10" s="1"/>
  <c r="AL786" i="1"/>
  <c r="AO786" i="1"/>
  <c r="BE786" i="1" s="1" a="1"/>
  <c r="BE786" i="1" s="1"/>
  <c r="AP786" i="1"/>
  <c r="M780" i="10" s="1"/>
  <c r="AQ786" i="1"/>
  <c r="AY786" i="1"/>
  <c r="BR786" i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81" i="10" s="1"/>
  <c r="AL787" i="1"/>
  <c r="AO787" i="1"/>
  <c r="BE787" i="1" s="1" a="1"/>
  <c r="BE787" i="1" s="1"/>
  <c r="AP787" i="1"/>
  <c r="M781" i="10" s="1"/>
  <c r="AQ787" i="1"/>
  <c r="AY787" i="1"/>
  <c r="BR787" i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82" i="10" s="1"/>
  <c r="AL788" i="1"/>
  <c r="AO788" i="1"/>
  <c r="BE788" i="1" s="1" a="1"/>
  <c r="BE788" i="1" s="1"/>
  <c r="AP788" i="1"/>
  <c r="M782" i="10" s="1"/>
  <c r="AQ788" i="1"/>
  <c r="AY788" i="1"/>
  <c r="BR788" i="1"/>
  <c r="BS788" i="1"/>
  <c r="BT788" i="1"/>
  <c r="A789" i="1"/>
  <c r="C789" i="1"/>
  <c r="G789" i="1"/>
  <c r="M789" i="1" a="1"/>
  <c r="M789" i="1" s="1"/>
  <c r="N789" i="1" a="1"/>
  <c r="N789" i="1" s="1"/>
  <c r="L779" i="15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83" i="10" s="1"/>
  <c r="AL789" i="1"/>
  <c r="AO789" i="1"/>
  <c r="BE789" i="1" s="1" a="1"/>
  <c r="BE789" i="1" s="1"/>
  <c r="AP789" i="1"/>
  <c r="AQ789" i="1"/>
  <c r="AY789" i="1"/>
  <c r="BR789" i="1"/>
  <c r="BS789" i="1"/>
  <c r="BT789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84" i="10" s="1"/>
  <c r="AL790" i="1"/>
  <c r="AO790" i="1"/>
  <c r="AP790" i="1"/>
  <c r="M784" i="10" s="1"/>
  <c r="AQ790" i="1"/>
  <c r="AY790" i="1"/>
  <c r="BR790" i="1"/>
  <c r="BS790" i="1"/>
  <c r="BT790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85" i="10" s="1"/>
  <c r="AL791" i="1"/>
  <c r="AO791" i="1"/>
  <c r="AP791" i="1"/>
  <c r="M785" i="10" s="1"/>
  <c r="AQ791" i="1"/>
  <c r="AY791" i="1"/>
  <c r="BR791" i="1"/>
  <c r="BS791" i="1"/>
  <c r="BT791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86" i="10" s="1"/>
  <c r="AL792" i="1"/>
  <c r="AO792" i="1"/>
  <c r="AP792" i="1"/>
  <c r="M786" i="10" s="1"/>
  <c r="AQ792" i="1"/>
  <c r="AY792" i="1"/>
  <c r="BR792" i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87" i="10" s="1"/>
  <c r="AL793" i="1"/>
  <c r="AO793" i="1"/>
  <c r="AP793" i="1"/>
  <c r="M787" i="10" s="1"/>
  <c r="AQ793" i="1"/>
  <c r="AY793" i="1"/>
  <c r="BR793" i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88" i="10" s="1"/>
  <c r="AL794" i="1"/>
  <c r="AO794" i="1"/>
  <c r="BE794" i="1" s="1" a="1"/>
  <c r="BE794" i="1" s="1"/>
  <c r="AP794" i="1"/>
  <c r="M788" i="10" s="1"/>
  <c r="AQ794" i="1"/>
  <c r="AY794" i="1"/>
  <c r="BR794" i="1"/>
  <c r="BS794" i="1"/>
  <c r="BT794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89" i="10" s="1"/>
  <c r="AL795" i="1"/>
  <c r="AO795" i="1"/>
  <c r="BE795" i="1" s="1" a="1"/>
  <c r="BE795" i="1" s="1"/>
  <c r="AP795" i="1"/>
  <c r="M789" i="10" s="1"/>
  <c r="AQ795" i="1"/>
  <c r="AY795" i="1"/>
  <c r="BR795" i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90" i="10" s="1"/>
  <c r="AL796" i="1"/>
  <c r="AO796" i="1"/>
  <c r="BE796" i="1" s="1" a="1"/>
  <c r="BE796" i="1" s="1"/>
  <c r="AP796" i="1"/>
  <c r="M790" i="10" s="1"/>
  <c r="AQ796" i="1"/>
  <c r="AY796" i="1"/>
  <c r="BR796" i="1"/>
  <c r="BS796" i="1"/>
  <c r="BT796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91" i="10" s="1"/>
  <c r="AL797" i="1"/>
  <c r="AO797" i="1"/>
  <c r="BE797" i="1" s="1" a="1"/>
  <c r="BE797" i="1" s="1"/>
  <c r="AP797" i="1"/>
  <c r="M791" i="10" s="1"/>
  <c r="AQ797" i="1"/>
  <c r="AY797" i="1"/>
  <c r="BR797" i="1"/>
  <c r="BS797" i="1"/>
  <c r="BT797" i="1"/>
  <c r="A798" i="1"/>
  <c r="C798" i="1"/>
  <c r="G798" i="1"/>
  <c r="M798" i="1" a="1"/>
  <c r="M798" i="1" s="1"/>
  <c r="N798" i="1" a="1"/>
  <c r="N798" i="1" s="1"/>
  <c r="L788" i="15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92" i="10" s="1"/>
  <c r="AL798" i="1"/>
  <c r="AO798" i="1"/>
  <c r="AP798" i="1"/>
  <c r="M792" i="10" s="1"/>
  <c r="AQ798" i="1"/>
  <c r="AY798" i="1"/>
  <c r="BR798" i="1"/>
  <c r="BS798" i="1"/>
  <c r="BT798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93" i="10" s="1"/>
  <c r="AL799" i="1"/>
  <c r="AO799" i="1"/>
  <c r="AP799" i="1"/>
  <c r="M793" i="10" s="1"/>
  <c r="AQ799" i="1"/>
  <c r="AY799" i="1"/>
  <c r="BR799" i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94" i="10" s="1"/>
  <c r="AL800" i="1"/>
  <c r="AO800" i="1"/>
  <c r="AP800" i="1"/>
  <c r="M794" i="10" s="1"/>
  <c r="AQ800" i="1"/>
  <c r="AY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95" i="10" s="1"/>
  <c r="AL801" i="1"/>
  <c r="AO801" i="1"/>
  <c r="AP801" i="1"/>
  <c r="M795" i="10" s="1"/>
  <c r="AQ801" i="1"/>
  <c r="AY801" i="1"/>
  <c r="BR801" i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96" i="10" s="1"/>
  <c r="AL802" i="1"/>
  <c r="AO802" i="1"/>
  <c r="BE802" i="1" s="1" a="1"/>
  <c r="BE802" i="1" s="1"/>
  <c r="AP802" i="1"/>
  <c r="M796" i="10" s="1"/>
  <c r="AQ802" i="1"/>
  <c r="AY802" i="1"/>
  <c r="BR802" i="1"/>
  <c r="BS802" i="1"/>
  <c r="BT802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97" i="10" s="1"/>
  <c r="AL803" i="1"/>
  <c r="AO803" i="1"/>
  <c r="BE803" i="1" s="1" a="1"/>
  <c r="BE803" i="1" s="1"/>
  <c r="AP803" i="1"/>
  <c r="M797" i="10" s="1"/>
  <c r="AQ803" i="1"/>
  <c r="AY803" i="1"/>
  <c r="BR803" i="1"/>
  <c r="BS803" i="1"/>
  <c r="BT803" i="1"/>
  <c r="A804" i="1"/>
  <c r="C804" i="1"/>
  <c r="G804" i="1"/>
  <c r="M804" i="1" a="1"/>
  <c r="M804" i="1" s="1"/>
  <c r="N804" i="1" a="1"/>
  <c r="N804" i="1" s="1"/>
  <c r="L794" i="15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98" i="10" s="1"/>
  <c r="AL804" i="1"/>
  <c r="AO804" i="1"/>
  <c r="BE804" i="1" s="1" a="1"/>
  <c r="BE804" i="1" s="1"/>
  <c r="AP804" i="1"/>
  <c r="M798" i="10" s="1"/>
  <c r="AQ804" i="1"/>
  <c r="AY804" i="1"/>
  <c r="BR804" i="1"/>
  <c r="BS804" i="1"/>
  <c r="BT804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99" i="10" s="1"/>
  <c r="AL805" i="1"/>
  <c r="AO805" i="1"/>
  <c r="BE805" i="1" s="1" a="1"/>
  <c r="BE805" i="1" s="1"/>
  <c r="AP805" i="1"/>
  <c r="M799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800" i="10" s="1"/>
  <c r="AL806" i="1"/>
  <c r="AO806" i="1"/>
  <c r="BE806" i="1" s="1" a="1"/>
  <c r="BE806" i="1" s="1"/>
  <c r="AP806" i="1"/>
  <c r="M800" i="10" s="1"/>
  <c r="AQ806" i="1"/>
  <c r="AY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801" i="10" s="1"/>
  <c r="AL807" i="1"/>
  <c r="AO807" i="1"/>
  <c r="AP807" i="1"/>
  <c r="M801" i="10" s="1"/>
  <c r="AQ807" i="1"/>
  <c r="AY807" i="1"/>
  <c r="BR807" i="1"/>
  <c r="BS807" i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802" i="10" s="1"/>
  <c r="AL808" i="1"/>
  <c r="AO808" i="1"/>
  <c r="BE808" i="1" s="1" a="1"/>
  <c r="BE808" i="1" s="1"/>
  <c r="AP808" i="1"/>
  <c r="M802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803" i="10" s="1"/>
  <c r="AL809" i="1"/>
  <c r="AO809" i="1"/>
  <c r="BE809" i="1" s="1" a="1"/>
  <c r="BE809" i="1" s="1"/>
  <c r="AP809" i="1"/>
  <c r="M803" i="10" s="1"/>
  <c r="AQ809" i="1"/>
  <c r="AY809" i="1"/>
  <c r="BR809" i="1"/>
  <c r="BS809" i="1"/>
  <c r="BT809" i="1"/>
  <c r="A810" i="1"/>
  <c r="C810" i="1"/>
  <c r="G810" i="1"/>
  <c r="M810" i="1" a="1"/>
  <c r="M810" i="1" s="1"/>
  <c r="N810" i="1" a="1"/>
  <c r="N810" i="1" s="1"/>
  <c r="L800" i="15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804" i="10" s="1"/>
  <c r="AL810" i="1"/>
  <c r="AO810" i="1"/>
  <c r="AP810" i="1"/>
  <c r="M804" i="10" s="1"/>
  <c r="AQ810" i="1"/>
  <c r="AY810" i="1"/>
  <c r="BR810" i="1"/>
  <c r="BS810" i="1"/>
  <c r="BT810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805" i="10" s="1"/>
  <c r="AL811" i="1"/>
  <c r="AO811" i="1"/>
  <c r="AP811" i="1"/>
  <c r="M805" i="10" s="1"/>
  <c r="AQ811" i="1"/>
  <c r="AY811" i="1"/>
  <c r="BR811" i="1"/>
  <c r="BS811" i="1"/>
  <c r="BT811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06" i="10" s="1"/>
  <c r="AL812" i="1"/>
  <c r="AO812" i="1"/>
  <c r="BE812" i="1" s="1" a="1"/>
  <c r="BE812" i="1" s="1"/>
  <c r="AP812" i="1"/>
  <c r="M806" i="10" s="1"/>
  <c r="AQ812" i="1"/>
  <c r="AY812" i="1"/>
  <c r="BR812" i="1"/>
  <c r="BS812" i="1"/>
  <c r="BT812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07" i="10" s="1"/>
  <c r="AL813" i="1"/>
  <c r="AO813" i="1"/>
  <c r="AP813" i="1"/>
  <c r="M807" i="10" s="1"/>
  <c r="AQ813" i="1"/>
  <c r="AY813" i="1"/>
  <c r="BR813" i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08" i="10" s="1"/>
  <c r="AL814" i="1"/>
  <c r="AO814" i="1"/>
  <c r="BE814" i="1" s="1" a="1"/>
  <c r="BE814" i="1" s="1"/>
  <c r="AP814" i="1"/>
  <c r="M808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09" i="10" s="1"/>
  <c r="AL815" i="1"/>
  <c r="AO815" i="1"/>
  <c r="BE815" i="1" s="1" a="1"/>
  <c r="BE815" i="1" s="1"/>
  <c r="AP815" i="1"/>
  <c r="M809" i="10" s="1"/>
  <c r="AQ815" i="1"/>
  <c r="AY815" i="1"/>
  <c r="BR815" i="1"/>
  <c r="BS815" i="1"/>
  <c r="BT815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10" i="10" s="1"/>
  <c r="AL816" i="1"/>
  <c r="AO816" i="1"/>
  <c r="AP816" i="1"/>
  <c r="M810" i="10" s="1"/>
  <c r="AQ816" i="1"/>
  <c r="AY816" i="1"/>
  <c r="BR816" i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11" i="10" s="1"/>
  <c r="AL817" i="1"/>
  <c r="AO817" i="1"/>
  <c r="BE817" i="1" s="1" a="1"/>
  <c r="BE817" i="1" s="1"/>
  <c r="AP817" i="1"/>
  <c r="M811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12" i="10" s="1"/>
  <c r="AL818" i="1"/>
  <c r="AO818" i="1"/>
  <c r="AP818" i="1"/>
  <c r="M812" i="10" s="1"/>
  <c r="AQ818" i="1"/>
  <c r="AY818" i="1"/>
  <c r="BR818" i="1"/>
  <c r="BS818" i="1"/>
  <c r="BT818" i="1"/>
  <c r="A819" i="1"/>
  <c r="C819" i="1"/>
  <c r="G819" i="1"/>
  <c r="M819" i="1" a="1"/>
  <c r="M819" i="1" s="1"/>
  <c r="N819" i="1" a="1"/>
  <c r="N819" i="1" s="1"/>
  <c r="L809" i="15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13" i="10" s="1"/>
  <c r="AL819" i="1"/>
  <c r="AO819" i="1"/>
  <c r="AP819" i="1"/>
  <c r="M813" i="10" s="1"/>
  <c r="AQ819" i="1"/>
  <c r="AY819" i="1"/>
  <c r="BR819" i="1"/>
  <c r="BS819" i="1"/>
  <c r="BT819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14" i="10" s="1"/>
  <c r="AL820" i="1"/>
  <c r="AO820" i="1"/>
  <c r="AP820" i="1"/>
  <c r="M814" i="10" s="1"/>
  <c r="AQ820" i="1"/>
  <c r="AY820" i="1"/>
  <c r="BR820" i="1"/>
  <c r="BS820" i="1"/>
  <c r="BT820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15" i="10" s="1"/>
  <c r="AL821" i="1"/>
  <c r="AO821" i="1"/>
  <c r="BE821" i="1" s="1" a="1"/>
  <c r="BE821" i="1" s="1"/>
  <c r="AP821" i="1"/>
  <c r="M815" i="10" s="1"/>
  <c r="AQ821" i="1"/>
  <c r="AY821" i="1"/>
  <c r="BR821" i="1"/>
  <c r="BS821" i="1"/>
  <c r="BT821" i="1"/>
  <c r="A822" i="1"/>
  <c r="C822" i="1"/>
  <c r="G822" i="1"/>
  <c r="M822" i="1" a="1"/>
  <c r="M822" i="1" s="1"/>
  <c r="N822" i="1" a="1"/>
  <c r="N822" i="1" s="1"/>
  <c r="L812" i="15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16" i="10" s="1"/>
  <c r="AL822" i="1"/>
  <c r="AO822" i="1"/>
  <c r="AP822" i="1"/>
  <c r="M816" i="10" s="1"/>
  <c r="AQ822" i="1"/>
  <c r="AY822" i="1"/>
  <c r="BR822" i="1"/>
  <c r="BS822" i="1"/>
  <c r="BT822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17" i="10" s="1"/>
  <c r="AL823" i="1"/>
  <c r="AO823" i="1"/>
  <c r="BE823" i="1" s="1" a="1"/>
  <c r="BE823" i="1" s="1"/>
  <c r="AP823" i="1"/>
  <c r="M817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18" i="10" s="1"/>
  <c r="AL824" i="1"/>
  <c r="AO824" i="1"/>
  <c r="BE824" i="1" s="1" a="1"/>
  <c r="BE824" i="1" s="1"/>
  <c r="AP824" i="1"/>
  <c r="M818" i="10" s="1"/>
  <c r="AQ824" i="1"/>
  <c r="AY824" i="1"/>
  <c r="BR824" i="1"/>
  <c r="BS824" i="1"/>
  <c r="BT824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19" i="10" s="1"/>
  <c r="AL825" i="1"/>
  <c r="AO825" i="1"/>
  <c r="AP825" i="1"/>
  <c r="M819" i="10" s="1"/>
  <c r="AQ825" i="1"/>
  <c r="AY825" i="1"/>
  <c r="BR825" i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20" i="10" s="1"/>
  <c r="AL826" i="1"/>
  <c r="AO826" i="1"/>
  <c r="BE826" i="1" s="1" a="1"/>
  <c r="BE826" i="1" s="1"/>
  <c r="AP826" i="1"/>
  <c r="M820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21" i="10" s="1"/>
  <c r="AL827" i="1"/>
  <c r="AO827" i="1"/>
  <c r="BE827" i="1" s="1" a="1"/>
  <c r="BE827" i="1" s="1"/>
  <c r="AP827" i="1"/>
  <c r="M821" i="10" s="1"/>
  <c r="AQ827" i="1"/>
  <c r="AY827" i="1"/>
  <c r="BR827" i="1"/>
  <c r="BS827" i="1"/>
  <c r="BT827" i="1"/>
  <c r="A828" i="1"/>
  <c r="C828" i="1"/>
  <c r="G828" i="1"/>
  <c r="M828" i="1" a="1"/>
  <c r="M828" i="1" s="1"/>
  <c r="N828" i="1" a="1"/>
  <c r="N828" i="1" s="1"/>
  <c r="L818" i="15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22" i="10" s="1"/>
  <c r="AL828" i="1"/>
  <c r="AO828" i="1"/>
  <c r="BE828" i="1" s="1" a="1"/>
  <c r="BE828" i="1" s="1"/>
  <c r="AP828" i="1"/>
  <c r="M822" i="10" s="1"/>
  <c r="AQ828" i="1"/>
  <c r="AY828" i="1"/>
  <c r="BR828" i="1"/>
  <c r="BS828" i="1"/>
  <c r="BT828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23" i="10" s="1"/>
  <c r="AL829" i="1"/>
  <c r="AO829" i="1"/>
  <c r="BE829" i="1" s="1" a="1"/>
  <c r="BE829" i="1" s="1"/>
  <c r="AP829" i="1"/>
  <c r="M823" i="10" s="1"/>
  <c r="AQ829" i="1"/>
  <c r="AY829" i="1"/>
  <c r="BR829" i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24" i="10" s="1"/>
  <c r="AL830" i="1"/>
  <c r="AO830" i="1"/>
  <c r="BE830" i="1" s="1" a="1"/>
  <c r="BE830" i="1" s="1"/>
  <c r="AP830" i="1"/>
  <c r="M824" i="10" s="1"/>
  <c r="AQ830" i="1"/>
  <c r="AY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25" i="10" s="1"/>
  <c r="AL831" i="1"/>
  <c r="AO831" i="1"/>
  <c r="BE831" i="1" s="1" a="1"/>
  <c r="BE831" i="1" s="1"/>
  <c r="AP831" i="1"/>
  <c r="M825" i="10" s="1"/>
  <c r="AQ831" i="1"/>
  <c r="AY831" i="1"/>
  <c r="BR831" i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26" i="10" s="1"/>
  <c r="AL832" i="1"/>
  <c r="AO832" i="1"/>
  <c r="AP832" i="1"/>
  <c r="M826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27" i="10" s="1"/>
  <c r="AL833" i="1"/>
  <c r="AO833" i="1"/>
  <c r="BE833" i="1" s="1" a="1"/>
  <c r="BE833" i="1" s="1"/>
  <c r="AP833" i="1"/>
  <c r="M827" i="10" s="1"/>
  <c r="AQ833" i="1"/>
  <c r="AY833" i="1"/>
  <c r="BR833" i="1"/>
  <c r="BS833" i="1"/>
  <c r="BT833" i="1"/>
  <c r="A834" i="1"/>
  <c r="C834" i="1"/>
  <c r="G834" i="1"/>
  <c r="M834" i="1" a="1"/>
  <c r="M834" i="1" s="1"/>
  <c r="N834" i="1" a="1"/>
  <c r="N834" i="1" s="1"/>
  <c r="L824" i="15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28" i="10" s="1"/>
  <c r="AL834" i="1"/>
  <c r="AO834" i="1"/>
  <c r="AP834" i="1"/>
  <c r="M828" i="10" s="1"/>
  <c r="AQ834" i="1"/>
  <c r="AY834" i="1"/>
  <c r="BR834" i="1"/>
  <c r="BS834" i="1"/>
  <c r="BT834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29" i="10" s="1"/>
  <c r="AL835" i="1"/>
  <c r="AO835" i="1"/>
  <c r="BE835" i="1" s="1" a="1"/>
  <c r="BE835" i="1" s="1"/>
  <c r="AP835" i="1"/>
  <c r="M829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30" i="10" s="1"/>
  <c r="AL836" i="1"/>
  <c r="AO836" i="1"/>
  <c r="AP836" i="1"/>
  <c r="M830" i="10" s="1"/>
  <c r="AQ836" i="1"/>
  <c r="AY836" i="1"/>
  <c r="BR836" i="1"/>
  <c r="BS836" i="1"/>
  <c r="BT836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31" i="10" s="1"/>
  <c r="AL837" i="1"/>
  <c r="AO837" i="1"/>
  <c r="BE837" i="1" s="1" a="1"/>
  <c r="BE837" i="1" s="1"/>
  <c r="AP837" i="1"/>
  <c r="M831" i="10" s="1"/>
  <c r="AQ837" i="1"/>
  <c r="AY837" i="1"/>
  <c r="BR837" i="1"/>
  <c r="BS837" i="1"/>
  <c r="BT837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32" i="10" s="1"/>
  <c r="AL838" i="1"/>
  <c r="AO838" i="1"/>
  <c r="BE838" i="1" s="1" a="1"/>
  <c r="BE838" i="1" s="1"/>
  <c r="AP838" i="1"/>
  <c r="M832" i="10" s="1"/>
  <c r="AQ838" i="1"/>
  <c r="AY838" i="1"/>
  <c r="BR838" i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33" i="10" s="1"/>
  <c r="AL839" i="1"/>
  <c r="AO839" i="1"/>
  <c r="BE839" i="1" s="1" a="1"/>
  <c r="BE839" i="1" s="1"/>
  <c r="AP839" i="1"/>
  <c r="M833" i="10" s="1"/>
  <c r="AQ839" i="1"/>
  <c r="AY839" i="1"/>
  <c r="BR839" i="1"/>
  <c r="BS839" i="1"/>
  <c r="BT839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34" i="10" s="1"/>
  <c r="AL840" i="1"/>
  <c r="AO840" i="1"/>
  <c r="BE840" i="1" s="1" a="1"/>
  <c r="BE840" i="1" s="1"/>
  <c r="AP840" i="1"/>
  <c r="M834" i="10" s="1"/>
  <c r="AQ840" i="1"/>
  <c r="AY840" i="1"/>
  <c r="BR840" i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35" i="10" s="1"/>
  <c r="AL841" i="1"/>
  <c r="AO841" i="1"/>
  <c r="AP841" i="1"/>
  <c r="M835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36" i="10" s="1"/>
  <c r="AL842" i="1"/>
  <c r="AO842" i="1"/>
  <c r="BE842" i="1" s="1" a="1"/>
  <c r="BE842" i="1" s="1"/>
  <c r="AP842" i="1"/>
  <c r="M836" i="10" s="1"/>
  <c r="AQ842" i="1"/>
  <c r="AY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37" i="10" s="1"/>
  <c r="AL843" i="1"/>
  <c r="AO843" i="1"/>
  <c r="BE843" i="1" s="1" a="1"/>
  <c r="BE843" i="1" s="1"/>
  <c r="AP843" i="1"/>
  <c r="M837" i="10" s="1"/>
  <c r="AQ843" i="1"/>
  <c r="AY843" i="1"/>
  <c r="BR843" i="1"/>
  <c r="BS843" i="1"/>
  <c r="BT843" i="1"/>
  <c r="A844" i="1"/>
  <c r="C844" i="1"/>
  <c r="G844" i="1"/>
  <c r="M844" i="1" a="1"/>
  <c r="M844" i="1" s="1"/>
  <c r="N844" i="1" a="1"/>
  <c r="N844" i="1" s="1"/>
  <c r="L834" i="15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38" i="10" s="1"/>
  <c r="AL844" i="1"/>
  <c r="AO844" i="1"/>
  <c r="AP844" i="1"/>
  <c r="M838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39" i="10" s="1"/>
  <c r="AL845" i="1"/>
  <c r="AO845" i="1"/>
  <c r="AP845" i="1"/>
  <c r="M839" i="10" s="1"/>
  <c r="AQ845" i="1"/>
  <c r="AY845" i="1"/>
  <c r="BR845" i="1"/>
  <c r="BS845" i="1"/>
  <c r="BT845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40" i="10" s="1"/>
  <c r="AL846" i="1"/>
  <c r="AO846" i="1"/>
  <c r="BE846" i="1" s="1" a="1"/>
  <c r="BE846" i="1" s="1"/>
  <c r="AP846" i="1"/>
  <c r="M840" i="10" s="1"/>
  <c r="AQ846" i="1"/>
  <c r="AY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41" i="10" s="1"/>
  <c r="AL847" i="1"/>
  <c r="AO847" i="1"/>
  <c r="BE847" i="1" s="1" a="1"/>
  <c r="BE847" i="1" s="1"/>
  <c r="AP847" i="1"/>
  <c r="M841" i="10" s="1"/>
  <c r="AQ847" i="1"/>
  <c r="AY847" i="1"/>
  <c r="BR847" i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42" i="10" s="1"/>
  <c r="AL848" i="1"/>
  <c r="AO848" i="1"/>
  <c r="BE848" i="1" s="1" a="1"/>
  <c r="BE848" i="1" s="1"/>
  <c r="AP848" i="1"/>
  <c r="M842" i="10" s="1"/>
  <c r="AQ848" i="1"/>
  <c r="AY848" i="1"/>
  <c r="BR848" i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43" i="10" s="1"/>
  <c r="AL849" i="1"/>
  <c r="AO849" i="1"/>
  <c r="BE849" i="1" s="1" a="1"/>
  <c r="BE849" i="1" s="1"/>
  <c r="AP849" i="1"/>
  <c r="M843" i="10" s="1"/>
  <c r="AQ849" i="1"/>
  <c r="AY849" i="1"/>
  <c r="BR849" i="1"/>
  <c r="BS849" i="1"/>
  <c r="BT849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44" i="10" s="1"/>
  <c r="AL850" i="1"/>
  <c r="AO850" i="1"/>
  <c r="AP850" i="1"/>
  <c r="M844" i="10" s="1"/>
  <c r="AQ850" i="1"/>
  <c r="AY850" i="1"/>
  <c r="BR850" i="1"/>
  <c r="BS850" i="1"/>
  <c r="BT850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45" i="10" s="1"/>
  <c r="AL851" i="1"/>
  <c r="AO851" i="1"/>
  <c r="BE851" i="1" s="1" a="1"/>
  <c r="BE851" i="1" s="1"/>
  <c r="AP851" i="1"/>
  <c r="M845" i="10" s="1"/>
  <c r="AQ851" i="1"/>
  <c r="AY851" i="1"/>
  <c r="BR851" i="1"/>
  <c r="BS851" i="1"/>
  <c r="BT851" i="1"/>
  <c r="A852" i="1"/>
  <c r="C852" i="1"/>
  <c r="G852" i="1"/>
  <c r="M852" i="1" a="1"/>
  <c r="M852" i="1" s="1"/>
  <c r="N852" i="1" a="1"/>
  <c r="N852" i="1" s="1"/>
  <c r="L842" i="15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46" i="10" s="1"/>
  <c r="AL852" i="1"/>
  <c r="AO852" i="1"/>
  <c r="BE852" i="1" s="1" a="1"/>
  <c r="BE852" i="1" s="1"/>
  <c r="AP852" i="1"/>
  <c r="M846" i="10" s="1"/>
  <c r="AQ852" i="1"/>
  <c r="AY852" i="1"/>
  <c r="BR852" i="1"/>
  <c r="BS852" i="1"/>
  <c r="BT852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47" i="10" s="1"/>
  <c r="AL853" i="1"/>
  <c r="AO853" i="1"/>
  <c r="AP853" i="1"/>
  <c r="M847" i="10" s="1"/>
  <c r="AQ853" i="1"/>
  <c r="AY853" i="1"/>
  <c r="BR853" i="1"/>
  <c r="BS853" i="1"/>
  <c r="BT853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48" i="10" s="1"/>
  <c r="AL854" i="1"/>
  <c r="AO854" i="1"/>
  <c r="AP854" i="1"/>
  <c r="M848" i="10" s="1"/>
  <c r="AQ854" i="1"/>
  <c r="AY854" i="1"/>
  <c r="BR854" i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49" i="10" s="1"/>
  <c r="AL855" i="1"/>
  <c r="AO855" i="1"/>
  <c r="AP855" i="1"/>
  <c r="M849" i="10" s="1"/>
  <c r="AQ855" i="1"/>
  <c r="AY855" i="1"/>
  <c r="BR855" i="1"/>
  <c r="BS855" i="1"/>
  <c r="BT855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50" i="10" s="1"/>
  <c r="AL856" i="1"/>
  <c r="AO856" i="1"/>
  <c r="AP856" i="1"/>
  <c r="M850" i="10" s="1"/>
  <c r="AQ856" i="1"/>
  <c r="AY856" i="1"/>
  <c r="BR856" i="1"/>
  <c r="BS856" i="1"/>
  <c r="BT856" i="1"/>
  <c r="A857" i="1"/>
  <c r="C857" i="1"/>
  <c r="G857" i="1"/>
  <c r="M857" i="1" a="1"/>
  <c r="M857" i="1" s="1"/>
  <c r="N857" i="1" a="1"/>
  <c r="N857" i="1" s="1"/>
  <c r="L847" i="15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51" i="10" s="1"/>
  <c r="AL857" i="1"/>
  <c r="AO857" i="1"/>
  <c r="AP857" i="1"/>
  <c r="M851" i="10" s="1"/>
  <c r="AQ857" i="1"/>
  <c r="AY857" i="1"/>
  <c r="BR857" i="1"/>
  <c r="BS857" i="1"/>
  <c r="BT857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52" i="10" s="1"/>
  <c r="AL858" i="1"/>
  <c r="AO858" i="1"/>
  <c r="AP858" i="1"/>
  <c r="M852" i="10" s="1"/>
  <c r="AQ858" i="1"/>
  <c r="AY858" i="1"/>
  <c r="BR858" i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53" i="10" s="1"/>
  <c r="AL859" i="1"/>
  <c r="AO859" i="1"/>
  <c r="AP859" i="1"/>
  <c r="M853" i="10" s="1"/>
  <c r="AQ859" i="1"/>
  <c r="AY859" i="1"/>
  <c r="BR859" i="1"/>
  <c r="BS859" i="1"/>
  <c r="BT859" i="1"/>
  <c r="A860" i="1"/>
  <c r="C860" i="1"/>
  <c r="G860" i="1"/>
  <c r="M860" i="1" a="1"/>
  <c r="M860" i="1" s="1"/>
  <c r="N860" i="1" a="1"/>
  <c r="N860" i="1" s="1"/>
  <c r="L850" i="15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54" i="10" s="1"/>
  <c r="AL860" i="1"/>
  <c r="AO860" i="1"/>
  <c r="BE860" i="1" s="1" a="1"/>
  <c r="BE860" i="1" s="1"/>
  <c r="AP860" i="1"/>
  <c r="M854" i="10" s="1"/>
  <c r="AQ860" i="1"/>
  <c r="AY860" i="1"/>
  <c r="BR860" i="1"/>
  <c r="BS860" i="1"/>
  <c r="BT860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55" i="10" s="1"/>
  <c r="AL861" i="1"/>
  <c r="AO861" i="1"/>
  <c r="BE861" i="1" s="1" a="1"/>
  <c r="BE861" i="1" s="1"/>
  <c r="AP861" i="1"/>
  <c r="M855" i="10" s="1"/>
  <c r="AQ861" i="1"/>
  <c r="AY861" i="1"/>
  <c r="BR861" i="1"/>
  <c r="BS861" i="1"/>
  <c r="BT861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56" i="10" s="1"/>
  <c r="AL862" i="1"/>
  <c r="AO862" i="1"/>
  <c r="BE862" i="1" s="1" a="1"/>
  <c r="BE862" i="1" s="1"/>
  <c r="AP862" i="1"/>
  <c r="M856" i="10" s="1"/>
  <c r="AQ862" i="1"/>
  <c r="AY862" i="1"/>
  <c r="BR862" i="1"/>
  <c r="BS862" i="1"/>
  <c r="BT862" i="1"/>
  <c r="A863" i="1"/>
  <c r="C863" i="1"/>
  <c r="G863" i="1"/>
  <c r="M863" i="1" a="1"/>
  <c r="M863" i="1" s="1"/>
  <c r="N863" i="1" a="1"/>
  <c r="N863" i="1" s="1"/>
  <c r="L853" i="15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57" i="10" s="1"/>
  <c r="AL863" i="1"/>
  <c r="AO863" i="1"/>
  <c r="AP863" i="1"/>
  <c r="M857" i="10" s="1"/>
  <c r="AQ863" i="1"/>
  <c r="AY863" i="1"/>
  <c r="BR863" i="1"/>
  <c r="BS863" i="1"/>
  <c r="BT863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58" i="10" s="1"/>
  <c r="AL864" i="1"/>
  <c r="AO864" i="1"/>
  <c r="AP864" i="1"/>
  <c r="M858" i="10" s="1"/>
  <c r="AQ864" i="1"/>
  <c r="AY864" i="1"/>
  <c r="BR864" i="1"/>
  <c r="BS864" i="1"/>
  <c r="BT864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59" i="10" s="1"/>
  <c r="AL865" i="1"/>
  <c r="AO865" i="1"/>
  <c r="AP865" i="1"/>
  <c r="M859" i="10" s="1"/>
  <c r="AQ865" i="1"/>
  <c r="AY865" i="1"/>
  <c r="BR865" i="1"/>
  <c r="BS865" i="1"/>
  <c r="BT865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60" i="10" s="1"/>
  <c r="AL866" i="1"/>
  <c r="AO866" i="1"/>
  <c r="AP866" i="1"/>
  <c r="M860" i="10" s="1"/>
  <c r="AQ866" i="1"/>
  <c r="AY866" i="1"/>
  <c r="BR866" i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61" i="10" s="1"/>
  <c r="AL867" i="1"/>
  <c r="AO867" i="1"/>
  <c r="BE867" i="1" s="1" a="1"/>
  <c r="BE867" i="1" s="1"/>
  <c r="AP867" i="1"/>
  <c r="M861" i="10" s="1"/>
  <c r="AQ867" i="1"/>
  <c r="AY867" i="1"/>
  <c r="BR867" i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62" i="10" s="1"/>
  <c r="AL868" i="1"/>
  <c r="AO868" i="1"/>
  <c r="AP868" i="1"/>
  <c r="M862" i="10" s="1"/>
  <c r="AQ868" i="1"/>
  <c r="AY868" i="1"/>
  <c r="BR868" i="1"/>
  <c r="BS868" i="1"/>
  <c r="BT868" i="1"/>
  <c r="A869" i="1"/>
  <c r="C869" i="1"/>
  <c r="G869" i="1"/>
  <c r="M869" i="1" a="1"/>
  <c r="M869" i="1" s="1"/>
  <c r="N869" i="1" a="1"/>
  <c r="N869" i="1" s="1"/>
  <c r="L859" i="15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63" i="10" s="1"/>
  <c r="AL869" i="1"/>
  <c r="AO869" i="1"/>
  <c r="AP869" i="1"/>
  <c r="M863" i="10" s="1"/>
  <c r="AQ869" i="1"/>
  <c r="AY869" i="1"/>
  <c r="BR869" i="1"/>
  <c r="BS869" i="1"/>
  <c r="BT869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64" i="10" s="1"/>
  <c r="AL870" i="1"/>
  <c r="AO870" i="1"/>
  <c r="BE870" i="1" s="1" a="1"/>
  <c r="BE870" i="1" s="1"/>
  <c r="AP870" i="1"/>
  <c r="M864" i="10" s="1"/>
  <c r="AQ870" i="1"/>
  <c r="AY870" i="1"/>
  <c r="BR870" i="1"/>
  <c r="BS870" i="1"/>
  <c r="BT870" i="1"/>
  <c r="A871" i="1"/>
  <c r="C871" i="1"/>
  <c r="G871" i="1"/>
  <c r="M871" i="1" a="1"/>
  <c r="M871" i="1" s="1"/>
  <c r="N871" i="1" a="1"/>
  <c r="N871" i="1" s="1"/>
  <c r="L861" i="15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65" i="10" s="1"/>
  <c r="AL871" i="1"/>
  <c r="AO871" i="1"/>
  <c r="BE871" i="1" s="1" a="1"/>
  <c r="BE871" i="1" s="1"/>
  <c r="AP871" i="1"/>
  <c r="M865" i="10" s="1"/>
  <c r="AQ871" i="1"/>
  <c r="AY871" i="1"/>
  <c r="BR871" i="1"/>
  <c r="BS871" i="1"/>
  <c r="BT871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66" i="10" s="1"/>
  <c r="AL872" i="1"/>
  <c r="AO872" i="1"/>
  <c r="AP872" i="1"/>
  <c r="M866" i="10" s="1"/>
  <c r="AQ872" i="1"/>
  <c r="AY872" i="1"/>
  <c r="BR872" i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67" i="10" s="1"/>
  <c r="AL873" i="1"/>
  <c r="AO873" i="1"/>
  <c r="AP873" i="1"/>
  <c r="M867" i="10" s="1"/>
  <c r="AQ873" i="1"/>
  <c r="AY873" i="1"/>
  <c r="BR873" i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68" i="10" s="1"/>
  <c r="AL874" i="1"/>
  <c r="AO874" i="1"/>
  <c r="AP874" i="1"/>
  <c r="M868" i="10" s="1"/>
  <c r="AQ874" i="1"/>
  <c r="AY874" i="1"/>
  <c r="BR874" i="1"/>
  <c r="BS874" i="1"/>
  <c r="BT874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69" i="10" s="1"/>
  <c r="AL875" i="1"/>
  <c r="AO875" i="1"/>
  <c r="AP875" i="1"/>
  <c r="M869" i="10" s="1"/>
  <c r="AQ875" i="1"/>
  <c r="AY875" i="1"/>
  <c r="BR875" i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70" i="10" s="1"/>
  <c r="AL876" i="1"/>
  <c r="AO876" i="1"/>
  <c r="AP876" i="1"/>
  <c r="M870" i="10" s="1"/>
  <c r="AQ876" i="1"/>
  <c r="AY876" i="1"/>
  <c r="BR876" i="1"/>
  <c r="BS876" i="1"/>
  <c r="BT876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71" i="10" s="1"/>
  <c r="AL877" i="1"/>
  <c r="AO877" i="1"/>
  <c r="BE877" i="1" s="1" a="1"/>
  <c r="BE877" i="1" s="1"/>
  <c r="AP877" i="1"/>
  <c r="M871" i="10" s="1"/>
  <c r="AQ877" i="1"/>
  <c r="AY877" i="1"/>
  <c r="BR877" i="1"/>
  <c r="BS877" i="1"/>
  <c r="BT877" i="1"/>
  <c r="A878" i="1"/>
  <c r="C878" i="1"/>
  <c r="G878" i="1"/>
  <c r="M878" i="1" a="1"/>
  <c r="M878" i="1" s="1"/>
  <c r="N878" i="1" a="1"/>
  <c r="N878" i="1" s="1"/>
  <c r="L868" i="15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72" i="10" s="1"/>
  <c r="AL878" i="1"/>
  <c r="AO878" i="1"/>
  <c r="BE878" i="1" s="1" a="1"/>
  <c r="BE878" i="1" s="1"/>
  <c r="AP878" i="1"/>
  <c r="M872" i="10" s="1"/>
  <c r="AQ878" i="1"/>
  <c r="AY878" i="1"/>
  <c r="BR878" i="1"/>
  <c r="BS878" i="1"/>
  <c r="BT878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73" i="10" s="1"/>
  <c r="AL879" i="1"/>
  <c r="AO879" i="1"/>
  <c r="BE879" i="1" s="1" a="1"/>
  <c r="BE879" i="1" s="1"/>
  <c r="AP879" i="1"/>
  <c r="M873" i="10" s="1"/>
  <c r="AQ879" i="1"/>
  <c r="AY879" i="1"/>
  <c r="BR879" i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74" i="10" s="1"/>
  <c r="AL880" i="1"/>
  <c r="AO880" i="1"/>
  <c r="AP880" i="1"/>
  <c r="M874" i="10" s="1"/>
  <c r="AQ880" i="1"/>
  <c r="AY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75" i="10" s="1"/>
  <c r="AL881" i="1"/>
  <c r="AO881" i="1"/>
  <c r="AP881" i="1"/>
  <c r="M875" i="10" s="1"/>
  <c r="AQ881" i="1"/>
  <c r="AY881" i="1"/>
  <c r="BR881" i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76" i="10" s="1"/>
  <c r="AL882" i="1"/>
  <c r="AO882" i="1"/>
  <c r="BE882" i="1" s="1" a="1"/>
  <c r="BE882" i="1" s="1"/>
  <c r="AP882" i="1"/>
  <c r="M876" i="10" s="1"/>
  <c r="AQ882" i="1"/>
  <c r="AY882" i="1"/>
  <c r="BR882" i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77" i="10" s="1"/>
  <c r="AL883" i="1"/>
  <c r="AO883" i="1"/>
  <c r="BE883" i="1" s="1" a="1"/>
  <c r="BE883" i="1" s="1"/>
  <c r="AP883" i="1"/>
  <c r="M877" i="10" s="1"/>
  <c r="AQ883" i="1"/>
  <c r="AY883" i="1"/>
  <c r="BR883" i="1"/>
  <c r="BS883" i="1"/>
  <c r="BT883" i="1"/>
  <c r="A884" i="1"/>
  <c r="C884" i="1"/>
  <c r="G884" i="1"/>
  <c r="M884" i="1" a="1"/>
  <c r="M884" i="1" s="1"/>
  <c r="N884" i="1" a="1"/>
  <c r="N884" i="1" s="1"/>
  <c r="L874" i="15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78" i="10" s="1"/>
  <c r="AL884" i="1"/>
  <c r="AO884" i="1"/>
  <c r="BE884" i="1" s="1" a="1"/>
  <c r="BE884" i="1" s="1"/>
  <c r="AP884" i="1"/>
  <c r="M878" i="10" s="1"/>
  <c r="AQ884" i="1"/>
  <c r="AY884" i="1"/>
  <c r="BR884" i="1"/>
  <c r="BS884" i="1"/>
  <c r="BT884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79" i="10" s="1"/>
  <c r="AL885" i="1"/>
  <c r="AO885" i="1"/>
  <c r="BE885" i="1" s="1" a="1"/>
  <c r="BE885" i="1" s="1"/>
  <c r="AP885" i="1"/>
  <c r="M879" i="10" s="1"/>
  <c r="AQ885" i="1"/>
  <c r="AY885" i="1"/>
  <c r="BR885" i="1"/>
  <c r="BS885" i="1"/>
  <c r="BT885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80" i="10" s="1"/>
  <c r="AL886" i="1"/>
  <c r="AO886" i="1"/>
  <c r="BE886" i="1" s="1" a="1"/>
  <c r="BE886" i="1" s="1"/>
  <c r="AP886" i="1"/>
  <c r="M880" i="10" s="1"/>
  <c r="AQ886" i="1"/>
  <c r="AY886" i="1"/>
  <c r="BR886" i="1"/>
  <c r="BS886" i="1"/>
  <c r="BT886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81" i="10" s="1"/>
  <c r="AL887" i="1"/>
  <c r="AO887" i="1"/>
  <c r="AP887" i="1"/>
  <c r="M881" i="10" s="1"/>
  <c r="AQ887" i="1"/>
  <c r="AY887" i="1"/>
  <c r="BR887" i="1"/>
  <c r="BS887" i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82" i="10" s="1"/>
  <c r="AL888" i="1"/>
  <c r="AO888" i="1"/>
  <c r="AP888" i="1"/>
  <c r="M882" i="10" s="1"/>
  <c r="AQ888" i="1"/>
  <c r="AY888" i="1"/>
  <c r="BR888" i="1"/>
  <c r="BS888" i="1"/>
  <c r="BT888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83" i="10" s="1"/>
  <c r="AL889" i="1"/>
  <c r="AO889" i="1"/>
  <c r="BE889" i="1" s="1" a="1"/>
  <c r="BE889" i="1" s="1"/>
  <c r="AP889" i="1"/>
  <c r="M883" i="10" s="1"/>
  <c r="AQ889" i="1"/>
  <c r="AY889" i="1"/>
  <c r="BR889" i="1"/>
  <c r="BS889" i="1"/>
  <c r="BT889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84" i="10" s="1"/>
  <c r="AL890" i="1"/>
  <c r="AO890" i="1"/>
  <c r="AP890" i="1"/>
  <c r="M884" i="10" s="1"/>
  <c r="AQ890" i="1"/>
  <c r="AY890" i="1"/>
  <c r="BR890" i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85" i="10" s="1"/>
  <c r="AL891" i="1"/>
  <c r="AO891" i="1"/>
  <c r="BE891" i="1" s="1" a="1"/>
  <c r="BE891" i="1" s="1"/>
  <c r="AP891" i="1"/>
  <c r="M885" i="10" s="1"/>
  <c r="AQ891" i="1"/>
  <c r="AY891" i="1"/>
  <c r="BR891" i="1"/>
  <c r="BS891" i="1"/>
  <c r="BT891" i="1"/>
  <c r="A892" i="1"/>
  <c r="C892" i="1"/>
  <c r="G892" i="1"/>
  <c r="M892" i="1" a="1"/>
  <c r="M892" i="1" s="1"/>
  <c r="N892" i="1" a="1"/>
  <c r="N892" i="1" s="1"/>
  <c r="L882" i="15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86" i="10" s="1"/>
  <c r="AL892" i="1"/>
  <c r="AO892" i="1"/>
  <c r="BE892" i="1" s="1" a="1"/>
  <c r="BE892" i="1" s="1"/>
  <c r="AP892" i="1"/>
  <c r="M886" i="10" s="1"/>
  <c r="AQ892" i="1"/>
  <c r="AY892" i="1"/>
  <c r="BR892" i="1"/>
  <c r="BS892" i="1"/>
  <c r="BT892" i="1"/>
  <c r="A893" i="1"/>
  <c r="C893" i="1"/>
  <c r="G893" i="1"/>
  <c r="M893" i="1" a="1"/>
  <c r="M893" i="1" s="1"/>
  <c r="N893" i="1" a="1"/>
  <c r="N893" i="1" s="1"/>
  <c r="L883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87" i="10" s="1"/>
  <c r="AL893" i="1"/>
  <c r="AO893" i="1"/>
  <c r="AP893" i="1"/>
  <c r="M887" i="10" s="1"/>
  <c r="AQ893" i="1"/>
  <c r="AY893" i="1"/>
  <c r="BR893" i="1"/>
  <c r="BS893" i="1"/>
  <c r="BT893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88" i="10" s="1"/>
  <c r="AL894" i="1"/>
  <c r="AO894" i="1"/>
  <c r="BE894" i="1" s="1" a="1"/>
  <c r="BE894" i="1" s="1"/>
  <c r="AP894" i="1"/>
  <c r="M888" i="10" s="1"/>
  <c r="AQ894" i="1"/>
  <c r="AY894" i="1"/>
  <c r="BR894" i="1"/>
  <c r="BS894" i="1"/>
  <c r="BT894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89" i="10" s="1"/>
  <c r="AL895" i="1"/>
  <c r="AO895" i="1"/>
  <c r="AP895" i="1"/>
  <c r="M889" i="10" s="1"/>
  <c r="AQ895" i="1"/>
  <c r="AY895" i="1"/>
  <c r="BR895" i="1"/>
  <c r="BS895" i="1"/>
  <c r="BT895" i="1"/>
  <c r="A896" i="1"/>
  <c r="C896" i="1"/>
  <c r="G896" i="1"/>
  <c r="M896" i="1" a="1"/>
  <c r="M896" i="1" s="1"/>
  <c r="N896" i="1" a="1"/>
  <c r="N896" i="1" s="1"/>
  <c r="L886" i="15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90" i="10" s="1"/>
  <c r="AL896" i="1"/>
  <c r="AO896" i="1"/>
  <c r="AP896" i="1"/>
  <c r="M890" i="10" s="1"/>
  <c r="AQ896" i="1"/>
  <c r="AY896" i="1"/>
  <c r="BR896" i="1"/>
  <c r="BS896" i="1"/>
  <c r="BT896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91" i="10" s="1"/>
  <c r="AL897" i="1"/>
  <c r="AO897" i="1"/>
  <c r="AP897" i="1"/>
  <c r="M891" i="10" s="1"/>
  <c r="AQ897" i="1"/>
  <c r="AY897" i="1"/>
  <c r="BR897" i="1"/>
  <c r="BS897" i="1"/>
  <c r="BT897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92" i="10" s="1"/>
  <c r="AL898" i="1"/>
  <c r="AO898" i="1"/>
  <c r="AP898" i="1"/>
  <c r="M892" i="10" s="1"/>
  <c r="AQ898" i="1"/>
  <c r="AY898" i="1"/>
  <c r="BR898" i="1"/>
  <c r="BS898" i="1"/>
  <c r="BT898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93" i="10" s="1"/>
  <c r="AL899" i="1"/>
  <c r="AO899" i="1"/>
  <c r="AP899" i="1"/>
  <c r="M893" i="10" s="1"/>
  <c r="AQ899" i="1"/>
  <c r="AY899" i="1"/>
  <c r="BR899" i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94" i="10" s="1"/>
  <c r="AL900" i="1"/>
  <c r="AO900" i="1"/>
  <c r="BE900" i="1" s="1" a="1"/>
  <c r="BE900" i="1" s="1"/>
  <c r="AP900" i="1"/>
  <c r="M894" i="10" s="1"/>
  <c r="AQ900" i="1"/>
  <c r="AY900" i="1"/>
  <c r="BR900" i="1"/>
  <c r="BS900" i="1"/>
  <c r="BT900" i="1"/>
  <c r="A901" i="1"/>
  <c r="C901" i="1"/>
  <c r="G901" i="1"/>
  <c r="M901" i="1" a="1"/>
  <c r="M901" i="1" s="1"/>
  <c r="N901" i="1" a="1"/>
  <c r="N901" i="1" s="1"/>
  <c r="L891" i="15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95" i="10" s="1"/>
  <c r="AL901" i="1"/>
  <c r="AO901" i="1"/>
  <c r="BE901" i="1" s="1" a="1"/>
  <c r="BE901" i="1" s="1"/>
  <c r="AP901" i="1"/>
  <c r="M895" i="10" s="1"/>
  <c r="AQ901" i="1"/>
  <c r="AY901" i="1"/>
  <c r="BR901" i="1"/>
  <c r="BS901" i="1"/>
  <c r="BT901" i="1"/>
  <c r="A902" i="1"/>
  <c r="C902" i="1"/>
  <c r="G902" i="1"/>
  <c r="M902" i="1" a="1"/>
  <c r="M902" i="1" s="1"/>
  <c r="N902" i="1" a="1"/>
  <c r="N902" i="1" s="1"/>
  <c r="L892" i="15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96" i="10" s="1"/>
  <c r="AL902" i="1"/>
  <c r="AO902" i="1"/>
  <c r="AP902" i="1"/>
  <c r="M896" i="10" s="1"/>
  <c r="AQ902" i="1"/>
  <c r="AY902" i="1"/>
  <c r="BR902" i="1"/>
  <c r="BS902" i="1"/>
  <c r="BT902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97" i="10" s="1"/>
  <c r="AL903" i="1"/>
  <c r="AO903" i="1"/>
  <c r="BE903" i="1" s="1" a="1"/>
  <c r="BE903" i="1" s="1"/>
  <c r="AP903" i="1"/>
  <c r="M897" i="10" s="1"/>
  <c r="AQ903" i="1"/>
  <c r="AY903" i="1"/>
  <c r="BR903" i="1"/>
  <c r="BS903" i="1"/>
  <c r="BT903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98" i="10" s="1"/>
  <c r="AL904" i="1"/>
  <c r="AO904" i="1"/>
  <c r="AP904" i="1"/>
  <c r="M898" i="10" s="1"/>
  <c r="AQ904" i="1"/>
  <c r="AY904" i="1"/>
  <c r="BR904" i="1"/>
  <c r="BS904" i="1"/>
  <c r="BT904" i="1"/>
  <c r="A905" i="1"/>
  <c r="C905" i="1"/>
  <c r="G905" i="1"/>
  <c r="M905" i="1" a="1"/>
  <c r="M905" i="1" s="1"/>
  <c r="N905" i="1" a="1"/>
  <c r="N905" i="1" s="1"/>
  <c r="L895" i="15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99" i="10" s="1"/>
  <c r="AL905" i="1"/>
  <c r="AO905" i="1"/>
  <c r="AP905" i="1"/>
  <c r="M899" i="10" s="1"/>
  <c r="AQ905" i="1"/>
  <c r="AY905" i="1"/>
  <c r="BR905" i="1"/>
  <c r="BS905" i="1"/>
  <c r="BT905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900" i="10" s="1"/>
  <c r="AL906" i="1"/>
  <c r="AO906" i="1"/>
  <c r="AP906" i="1"/>
  <c r="M900" i="10" s="1"/>
  <c r="AQ906" i="1"/>
  <c r="AY906" i="1"/>
  <c r="BR906" i="1"/>
  <c r="BS906" i="1"/>
  <c r="BT906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01" i="10" s="1"/>
  <c r="AL907" i="1"/>
  <c r="AO907" i="1"/>
  <c r="AP907" i="1"/>
  <c r="M901" i="10" s="1"/>
  <c r="AQ907" i="1"/>
  <c r="AY907" i="1"/>
  <c r="BR907" i="1"/>
  <c r="BS907" i="1"/>
  <c r="BT907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02" i="10" s="1"/>
  <c r="AL908" i="1"/>
  <c r="AO908" i="1"/>
  <c r="AP908" i="1"/>
  <c r="M902" i="10" s="1"/>
  <c r="AQ908" i="1"/>
  <c r="AY908" i="1"/>
  <c r="BR908" i="1"/>
  <c r="BS908" i="1"/>
  <c r="BT908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03" i="10" s="1"/>
  <c r="AL909" i="1"/>
  <c r="AO909" i="1"/>
  <c r="BE909" i="1" s="1" a="1"/>
  <c r="BE909" i="1" s="1"/>
  <c r="AP909" i="1"/>
  <c r="M903" i="10" s="1"/>
  <c r="AQ909" i="1"/>
  <c r="AY909" i="1"/>
  <c r="BR909" i="1"/>
  <c r="BS909" i="1"/>
  <c r="BT909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04" i="10" s="1"/>
  <c r="AL910" i="1"/>
  <c r="AO910" i="1"/>
  <c r="BE910" i="1" s="1" a="1"/>
  <c r="BE910" i="1" s="1"/>
  <c r="AP910" i="1"/>
  <c r="M904" i="10" s="1"/>
  <c r="AQ910" i="1"/>
  <c r="AY910" i="1"/>
  <c r="BR910" i="1"/>
  <c r="BS910" i="1"/>
  <c r="BT910" i="1"/>
  <c r="A911" i="1"/>
  <c r="C911" i="1"/>
  <c r="G911" i="1"/>
  <c r="M911" i="1" a="1"/>
  <c r="M911" i="1" s="1"/>
  <c r="N911" i="1" a="1"/>
  <c r="N911" i="1" s="1"/>
  <c r="L901" i="15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05" i="10" s="1"/>
  <c r="AL911" i="1"/>
  <c r="AO911" i="1"/>
  <c r="AP911" i="1"/>
  <c r="M905" i="10" s="1"/>
  <c r="AQ911" i="1"/>
  <c r="AY911" i="1"/>
  <c r="BR911" i="1"/>
  <c r="BS911" i="1"/>
  <c r="BT911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06" i="10" s="1"/>
  <c r="AL912" i="1"/>
  <c r="AO912" i="1"/>
  <c r="BE912" i="1" s="1" a="1"/>
  <c r="BE912" i="1" s="1"/>
  <c r="AP912" i="1"/>
  <c r="M906" i="10" s="1"/>
  <c r="AQ912" i="1"/>
  <c r="AY912" i="1"/>
  <c r="BR912" i="1"/>
  <c r="BS912" i="1"/>
  <c r="BT912" i="1"/>
  <c r="A913" i="1"/>
  <c r="C913" i="1"/>
  <c r="G913" i="1"/>
  <c r="M913" i="1" a="1"/>
  <c r="M913" i="1" s="1"/>
  <c r="N913" i="1" a="1"/>
  <c r="N913" i="1" s="1"/>
  <c r="L903" i="15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07" i="10" s="1"/>
  <c r="AL913" i="1"/>
  <c r="AO913" i="1"/>
  <c r="AP913" i="1"/>
  <c r="M907" i="10" s="1"/>
  <c r="AQ913" i="1"/>
  <c r="AY913" i="1"/>
  <c r="BR913" i="1"/>
  <c r="BS913" i="1"/>
  <c r="BT913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08" i="10" s="1"/>
  <c r="AL914" i="1"/>
  <c r="AO914" i="1"/>
  <c r="AP914" i="1"/>
  <c r="M908" i="10" s="1"/>
  <c r="AQ914" i="1"/>
  <c r="AY914" i="1"/>
  <c r="BR914" i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09" i="10" s="1"/>
  <c r="AL915" i="1"/>
  <c r="AO915" i="1"/>
  <c r="AP915" i="1"/>
  <c r="M909" i="10" s="1"/>
  <c r="AQ915" i="1"/>
  <c r="AY915" i="1"/>
  <c r="BR915" i="1"/>
  <c r="BS915" i="1"/>
  <c r="BT915" i="1"/>
  <c r="A916" i="1"/>
  <c r="C916" i="1"/>
  <c r="G916" i="1"/>
  <c r="M916" i="1" a="1"/>
  <c r="M916" i="1" s="1"/>
  <c r="N916" i="1" a="1"/>
  <c r="N916" i="1" s="1"/>
  <c r="L906" i="15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10" i="10" s="1"/>
  <c r="AL916" i="1"/>
  <c r="AO916" i="1"/>
  <c r="BE916" i="1" s="1" a="1"/>
  <c r="BE916" i="1" s="1"/>
  <c r="AP916" i="1"/>
  <c r="M910" i="10" s="1"/>
  <c r="AQ916" i="1"/>
  <c r="AY916" i="1"/>
  <c r="BR916" i="1"/>
  <c r="BS916" i="1"/>
  <c r="BT916" i="1"/>
  <c r="A917" i="1"/>
  <c r="C917" i="1"/>
  <c r="G917" i="1"/>
  <c r="M917" i="1" a="1"/>
  <c r="M917" i="1" s="1"/>
  <c r="N917" i="1" a="1"/>
  <c r="N917" i="1" s="1"/>
  <c r="L907" i="15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11" i="10" s="1"/>
  <c r="AL917" i="1"/>
  <c r="AO917" i="1"/>
  <c r="AP917" i="1"/>
  <c r="M911" i="10" s="1"/>
  <c r="AQ917" i="1"/>
  <c r="AY917" i="1"/>
  <c r="BR917" i="1"/>
  <c r="BS917" i="1"/>
  <c r="BT917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12" i="10" s="1"/>
  <c r="AL918" i="1"/>
  <c r="AO918" i="1"/>
  <c r="BE918" i="1" s="1" a="1"/>
  <c r="BE918" i="1" s="1"/>
  <c r="AP918" i="1"/>
  <c r="M912" i="10" s="1"/>
  <c r="AQ918" i="1"/>
  <c r="AY918" i="1"/>
  <c r="BR918" i="1"/>
  <c r="BS918" i="1"/>
  <c r="BT918" i="1"/>
  <c r="A919" i="1"/>
  <c r="C919" i="1"/>
  <c r="G919" i="1"/>
  <c r="M919" i="1" a="1"/>
  <c r="M919" i="1" s="1"/>
  <c r="N919" i="1" a="1"/>
  <c r="N919" i="1" s="1"/>
  <c r="L909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13" i="10" s="1"/>
  <c r="AL919" i="1"/>
  <c r="AO919" i="1"/>
  <c r="BE919" i="1" s="1" a="1"/>
  <c r="BE919" i="1" s="1"/>
  <c r="AP919" i="1"/>
  <c r="M913" i="10" s="1"/>
  <c r="AQ919" i="1"/>
  <c r="AY919" i="1"/>
  <c r="BR919" i="1"/>
  <c r="BS919" i="1"/>
  <c r="BT919" i="1"/>
  <c r="A920" i="1"/>
  <c r="C920" i="1"/>
  <c r="G920" i="1"/>
  <c r="M920" i="1" a="1"/>
  <c r="M920" i="1" s="1"/>
  <c r="N920" i="1" a="1"/>
  <c r="N920" i="1" s="1"/>
  <c r="L910" i="15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14" i="10" s="1"/>
  <c r="AL920" i="1"/>
  <c r="AO920" i="1"/>
  <c r="BE920" i="1" s="1" a="1"/>
  <c r="BE920" i="1" s="1"/>
  <c r="AP920" i="1"/>
  <c r="M914" i="10" s="1"/>
  <c r="AQ920" i="1"/>
  <c r="AY920" i="1"/>
  <c r="BR920" i="1"/>
  <c r="BS920" i="1"/>
  <c r="BT920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15" i="10" s="1"/>
  <c r="AL921" i="1"/>
  <c r="AO921" i="1"/>
  <c r="BE921" i="1" s="1" a="1"/>
  <c r="BE921" i="1" s="1"/>
  <c r="AP921" i="1"/>
  <c r="M915" i="10" s="1"/>
  <c r="AQ921" i="1"/>
  <c r="AY921" i="1"/>
  <c r="BR921" i="1"/>
  <c r="BS921" i="1"/>
  <c r="BT921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16" i="10" s="1"/>
  <c r="AL922" i="1"/>
  <c r="AO922" i="1"/>
  <c r="BE922" i="1" s="1" a="1"/>
  <c r="BE922" i="1" s="1"/>
  <c r="AP922" i="1"/>
  <c r="M916" i="10" s="1"/>
  <c r="AQ922" i="1"/>
  <c r="AY922" i="1"/>
  <c r="BR922" i="1"/>
  <c r="BS922" i="1"/>
  <c r="BT922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17" i="10" s="1"/>
  <c r="AL923" i="1"/>
  <c r="AO923" i="1"/>
  <c r="AP923" i="1"/>
  <c r="M917" i="10" s="1"/>
  <c r="AQ923" i="1"/>
  <c r="AY923" i="1"/>
  <c r="BR923" i="1"/>
  <c r="BS923" i="1"/>
  <c r="BT923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18" i="10" s="1"/>
  <c r="AL924" i="1"/>
  <c r="AO924" i="1"/>
  <c r="AP924" i="1"/>
  <c r="M918" i="10" s="1"/>
  <c r="AQ924" i="1"/>
  <c r="AY924" i="1"/>
  <c r="BR924" i="1"/>
  <c r="BS924" i="1"/>
  <c r="BT924" i="1"/>
  <c r="A925" i="1"/>
  <c r="C925" i="1"/>
  <c r="G925" i="1"/>
  <c r="M925" i="1" a="1"/>
  <c r="M925" i="1" s="1"/>
  <c r="N925" i="1" a="1"/>
  <c r="N925" i="1" s="1"/>
  <c r="L915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19" i="10" s="1"/>
  <c r="AL925" i="1"/>
  <c r="AO925" i="1"/>
  <c r="AP925" i="1"/>
  <c r="M919" i="10" s="1"/>
  <c r="AQ925" i="1"/>
  <c r="AY925" i="1"/>
  <c r="BR925" i="1"/>
  <c r="BS925" i="1"/>
  <c r="BT925" i="1"/>
  <c r="A926" i="1"/>
  <c r="C926" i="1"/>
  <c r="G926" i="1"/>
  <c r="M926" i="1" a="1"/>
  <c r="M926" i="1" s="1"/>
  <c r="N926" i="1" a="1"/>
  <c r="N926" i="1" s="1"/>
  <c r="L916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20" i="10" s="1"/>
  <c r="AL926" i="1"/>
  <c r="AO926" i="1"/>
  <c r="AP926" i="1"/>
  <c r="M920" i="10" s="1"/>
  <c r="AQ926" i="1"/>
  <c r="AY926" i="1"/>
  <c r="BR926" i="1"/>
  <c r="BS926" i="1"/>
  <c r="BT926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21" i="10" s="1"/>
  <c r="AL927" i="1"/>
  <c r="AO927" i="1"/>
  <c r="BE927" i="1" s="1" a="1"/>
  <c r="BE927" i="1" s="1"/>
  <c r="AP927" i="1"/>
  <c r="M921" i="10" s="1"/>
  <c r="AQ927" i="1"/>
  <c r="AY927" i="1"/>
  <c r="BR927" i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22" i="10" s="1"/>
  <c r="AL928" i="1"/>
  <c r="AO928" i="1"/>
  <c r="BE928" i="1" s="1" a="1"/>
  <c r="BE928" i="1" s="1"/>
  <c r="AP928" i="1"/>
  <c r="M922" i="10" s="1"/>
  <c r="AQ928" i="1"/>
  <c r="AY928" i="1"/>
  <c r="BR928" i="1"/>
  <c r="BS928" i="1"/>
  <c r="BT928" i="1"/>
  <c r="A929" i="1"/>
  <c r="C929" i="1"/>
  <c r="G929" i="1"/>
  <c r="M929" i="1" a="1"/>
  <c r="M929" i="1" s="1"/>
  <c r="N929" i="1" a="1"/>
  <c r="N929" i="1" s="1"/>
  <c r="L919" i="15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23" i="10" s="1"/>
  <c r="AL929" i="1"/>
  <c r="AO929" i="1"/>
  <c r="BE929" i="1" s="1" a="1"/>
  <c r="BE929" i="1" s="1"/>
  <c r="AP929" i="1"/>
  <c r="M923" i="10" s="1"/>
  <c r="AQ929" i="1"/>
  <c r="AY929" i="1"/>
  <c r="BR929" i="1"/>
  <c r="BS929" i="1"/>
  <c r="BT929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24" i="10" s="1"/>
  <c r="AL930" i="1"/>
  <c r="AO930" i="1"/>
  <c r="BE930" i="1" s="1" a="1"/>
  <c r="BE930" i="1" s="1"/>
  <c r="AP930" i="1"/>
  <c r="M924" i="10" s="1"/>
  <c r="AQ930" i="1"/>
  <c r="AY930" i="1"/>
  <c r="BR930" i="1"/>
  <c r="BS930" i="1"/>
  <c r="BT930" i="1"/>
  <c r="A931" i="1"/>
  <c r="C931" i="1"/>
  <c r="G931" i="1"/>
  <c r="M931" i="1" a="1"/>
  <c r="M931" i="1" s="1"/>
  <c r="N931" i="1" a="1"/>
  <c r="N931" i="1" s="1"/>
  <c r="L921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25" i="10" s="1"/>
  <c r="AL931" i="1"/>
  <c r="AO931" i="1"/>
  <c r="BE931" i="1" s="1" a="1"/>
  <c r="BE931" i="1" s="1"/>
  <c r="AP931" i="1"/>
  <c r="M925" i="10" s="1"/>
  <c r="AQ931" i="1"/>
  <c r="AY931" i="1"/>
  <c r="BR931" i="1"/>
  <c r="BS931" i="1"/>
  <c r="BT931" i="1"/>
  <c r="A932" i="1"/>
  <c r="C932" i="1"/>
  <c r="G932" i="1"/>
  <c r="M932" i="1" a="1"/>
  <c r="M932" i="1" s="1"/>
  <c r="N932" i="1" a="1"/>
  <c r="N932" i="1" s="1"/>
  <c r="L922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26" i="10" s="1"/>
  <c r="AL932" i="1"/>
  <c r="AO932" i="1"/>
  <c r="AP932" i="1"/>
  <c r="M926" i="10" s="1"/>
  <c r="AQ932" i="1"/>
  <c r="AY932" i="1"/>
  <c r="BR932" i="1"/>
  <c r="BS932" i="1"/>
  <c r="BT932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27" i="10" s="1"/>
  <c r="AL933" i="1"/>
  <c r="AO933" i="1"/>
  <c r="AP933" i="1"/>
  <c r="M927" i="10" s="1"/>
  <c r="AQ933" i="1"/>
  <c r="AY933" i="1"/>
  <c r="BR933" i="1"/>
  <c r="BS933" i="1"/>
  <c r="BT933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28" i="10" s="1"/>
  <c r="AL934" i="1"/>
  <c r="AO934" i="1"/>
  <c r="BE934" i="1" s="1" a="1"/>
  <c r="BE934" i="1" s="1"/>
  <c r="AP934" i="1"/>
  <c r="M928" i="10" s="1"/>
  <c r="AQ934" i="1"/>
  <c r="AY934" i="1"/>
  <c r="BR934" i="1"/>
  <c r="BS934" i="1"/>
  <c r="BT934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29" i="10" s="1"/>
  <c r="AL935" i="1"/>
  <c r="AO935" i="1"/>
  <c r="AP935" i="1"/>
  <c r="M929" i="10" s="1"/>
  <c r="AQ935" i="1"/>
  <c r="AY935" i="1"/>
  <c r="BR935" i="1"/>
  <c r="BS935" i="1"/>
  <c r="BT935" i="1"/>
  <c r="A936" i="1"/>
  <c r="C936" i="1"/>
  <c r="G936" i="1"/>
  <c r="M936" i="1" a="1"/>
  <c r="M936" i="1" s="1"/>
  <c r="N936" i="1" a="1"/>
  <c r="N936" i="1" s="1"/>
  <c r="L926" i="15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30" i="10" s="1"/>
  <c r="AL936" i="1"/>
  <c r="AO936" i="1"/>
  <c r="AP936" i="1"/>
  <c r="M930" i="10" s="1"/>
  <c r="AQ936" i="1"/>
  <c r="AY936" i="1"/>
  <c r="BR936" i="1"/>
  <c r="BS936" i="1"/>
  <c r="BT936" i="1"/>
  <c r="A937" i="1"/>
  <c r="C937" i="1"/>
  <c r="G937" i="1"/>
  <c r="M937" i="1" a="1"/>
  <c r="M937" i="1" s="1"/>
  <c r="N937" i="1" a="1"/>
  <c r="N937" i="1" s="1"/>
  <c r="L927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31" i="10" s="1"/>
  <c r="AL937" i="1"/>
  <c r="AO937" i="1"/>
  <c r="BE937" i="1" s="1" a="1"/>
  <c r="BE937" i="1" s="1"/>
  <c r="AP937" i="1"/>
  <c r="M931" i="10" s="1"/>
  <c r="AQ937" i="1"/>
  <c r="AY937" i="1"/>
  <c r="BR937" i="1"/>
  <c r="BS937" i="1"/>
  <c r="BT937" i="1"/>
  <c r="A938" i="1"/>
  <c r="C938" i="1"/>
  <c r="G938" i="1"/>
  <c r="M938" i="1" a="1"/>
  <c r="M938" i="1" s="1"/>
  <c r="N938" i="1" a="1"/>
  <c r="N938" i="1" s="1"/>
  <c r="L928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32" i="10" s="1"/>
  <c r="AL938" i="1"/>
  <c r="AO938" i="1"/>
  <c r="AP938" i="1"/>
  <c r="M932" i="10" s="1"/>
  <c r="AQ938" i="1"/>
  <c r="AY938" i="1"/>
  <c r="BR938" i="1"/>
  <c r="BS938" i="1"/>
  <c r="BT938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33" i="10" s="1"/>
  <c r="AL939" i="1"/>
  <c r="AO939" i="1"/>
  <c r="BE939" i="1" s="1" a="1"/>
  <c r="BE939" i="1" s="1"/>
  <c r="AP939" i="1"/>
  <c r="M933" i="10" s="1"/>
  <c r="AQ939" i="1"/>
  <c r="AY939" i="1"/>
  <c r="BR939" i="1"/>
  <c r="BS939" i="1"/>
  <c r="BT939" i="1"/>
  <c r="A940" i="1"/>
  <c r="C940" i="1"/>
  <c r="G940" i="1"/>
  <c r="M940" i="1" a="1"/>
  <c r="M940" i="1" s="1"/>
  <c r="N940" i="1" a="1"/>
  <c r="N940" i="1" s="1"/>
  <c r="L930" i="15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34" i="10" s="1"/>
  <c r="AL940" i="1"/>
  <c r="AO940" i="1"/>
  <c r="AP940" i="1"/>
  <c r="M934" i="10" s="1"/>
  <c r="AQ940" i="1"/>
  <c r="AY940" i="1"/>
  <c r="BR940" i="1"/>
  <c r="BS940" i="1"/>
  <c r="BT940" i="1"/>
  <c r="A941" i="1"/>
  <c r="C941" i="1"/>
  <c r="G941" i="1"/>
  <c r="M941" i="1" a="1"/>
  <c r="M941" i="1" s="1"/>
  <c r="N941" i="1" a="1"/>
  <c r="N941" i="1" s="1"/>
  <c r="L931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35" i="10" s="1"/>
  <c r="AL941" i="1"/>
  <c r="AO941" i="1"/>
  <c r="AP941" i="1"/>
  <c r="M935" i="10" s="1"/>
  <c r="AQ941" i="1"/>
  <c r="AY941" i="1"/>
  <c r="BR941" i="1"/>
  <c r="BS941" i="1"/>
  <c r="BT941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36" i="10" s="1"/>
  <c r="AL942" i="1"/>
  <c r="AO942" i="1"/>
  <c r="BE942" i="1" s="1" a="1"/>
  <c r="BE942" i="1" s="1"/>
  <c r="AP942" i="1"/>
  <c r="M936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37" i="10" s="1"/>
  <c r="AL943" i="1"/>
  <c r="AO943" i="1"/>
  <c r="AP943" i="1"/>
  <c r="M937" i="10" s="1"/>
  <c r="AQ943" i="1"/>
  <c r="AY943" i="1"/>
  <c r="BR943" i="1"/>
  <c r="BS943" i="1"/>
  <c r="BT943" i="1"/>
  <c r="A944" i="1"/>
  <c r="C944" i="1"/>
  <c r="G944" i="1"/>
  <c r="M944" i="1" a="1"/>
  <c r="M944" i="1" s="1"/>
  <c r="N944" i="1" a="1"/>
  <c r="N944" i="1" s="1"/>
  <c r="L934" i="15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38" i="10" s="1"/>
  <c r="AL944" i="1"/>
  <c r="AO944" i="1"/>
  <c r="AP944" i="1"/>
  <c r="M938" i="10" s="1"/>
  <c r="AQ944" i="1"/>
  <c r="AY944" i="1"/>
  <c r="BR944" i="1"/>
  <c r="BS944" i="1"/>
  <c r="BT944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39" i="10" s="1"/>
  <c r="AL945" i="1"/>
  <c r="AO945" i="1"/>
  <c r="AP945" i="1"/>
  <c r="M939" i="10" s="1"/>
  <c r="AQ945" i="1"/>
  <c r="AY945" i="1"/>
  <c r="BR945" i="1"/>
  <c r="BS945" i="1"/>
  <c r="BT945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40" i="10" s="1"/>
  <c r="AL946" i="1"/>
  <c r="AO946" i="1"/>
  <c r="BE946" i="1" s="1" a="1"/>
  <c r="BE946" i="1" s="1"/>
  <c r="AP946" i="1"/>
  <c r="M940" i="10" s="1"/>
  <c r="AQ946" i="1"/>
  <c r="AY946" i="1"/>
  <c r="BR946" i="1"/>
  <c r="BS946" i="1"/>
  <c r="BT946" i="1"/>
  <c r="A947" i="1"/>
  <c r="C947" i="1"/>
  <c r="G947" i="1"/>
  <c r="M947" i="1" a="1"/>
  <c r="M947" i="1" s="1"/>
  <c r="N947" i="1" a="1"/>
  <c r="N947" i="1" s="1"/>
  <c r="L937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41" i="10" s="1"/>
  <c r="AL947" i="1"/>
  <c r="AO947" i="1"/>
  <c r="AP947" i="1"/>
  <c r="M941" i="10" s="1"/>
  <c r="AQ947" i="1"/>
  <c r="AY947" i="1"/>
  <c r="BR947" i="1"/>
  <c r="BS947" i="1"/>
  <c r="BT947" i="1"/>
  <c r="A948" i="1"/>
  <c r="C948" i="1"/>
  <c r="G948" i="1"/>
  <c r="M948" i="1" a="1"/>
  <c r="M948" i="1" s="1"/>
  <c r="N948" i="1" a="1"/>
  <c r="N948" i="1" s="1"/>
  <c r="L938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42" i="10" s="1"/>
  <c r="AL948" i="1"/>
  <c r="AO948" i="1"/>
  <c r="BE948" i="1" s="1" a="1"/>
  <c r="BE948" i="1" s="1"/>
  <c r="AP948" i="1"/>
  <c r="M942" i="10" s="1"/>
  <c r="AQ948" i="1"/>
  <c r="AY948" i="1"/>
  <c r="BR948" i="1"/>
  <c r="BS948" i="1"/>
  <c r="BT948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43" i="10" s="1"/>
  <c r="AL949" i="1"/>
  <c r="AO949" i="1"/>
  <c r="AP949" i="1"/>
  <c r="M943" i="10" s="1"/>
  <c r="AQ949" i="1"/>
  <c r="AY949" i="1"/>
  <c r="BR949" i="1"/>
  <c r="BS949" i="1"/>
  <c r="BT949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44" i="10" s="1"/>
  <c r="AL950" i="1"/>
  <c r="AO950" i="1"/>
  <c r="AP950" i="1"/>
  <c r="M944" i="10" s="1"/>
  <c r="AQ950" i="1"/>
  <c r="AY950" i="1"/>
  <c r="BR950" i="1"/>
  <c r="BS950" i="1"/>
  <c r="BT950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45" i="10" s="1"/>
  <c r="AL951" i="1"/>
  <c r="AO951" i="1"/>
  <c r="BE951" i="1" s="1" a="1"/>
  <c r="BE951" i="1" s="1"/>
  <c r="AP951" i="1"/>
  <c r="M945" i="10" s="1"/>
  <c r="AQ951" i="1"/>
  <c r="AY951" i="1"/>
  <c r="BR951" i="1"/>
  <c r="BS951" i="1"/>
  <c r="BT951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46" i="10" s="1"/>
  <c r="AL952" i="1"/>
  <c r="AO952" i="1"/>
  <c r="BE952" i="1" s="1" a="1"/>
  <c r="BE952" i="1" s="1"/>
  <c r="AP952" i="1"/>
  <c r="M946" i="10" s="1"/>
  <c r="AQ952" i="1"/>
  <c r="AY952" i="1"/>
  <c r="BR952" i="1"/>
  <c r="BS952" i="1"/>
  <c r="BT952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47" i="10" s="1"/>
  <c r="AL953" i="1"/>
  <c r="AO953" i="1"/>
  <c r="AP953" i="1"/>
  <c r="M947" i="10" s="1"/>
  <c r="AQ953" i="1"/>
  <c r="AY953" i="1"/>
  <c r="BR953" i="1"/>
  <c r="BS953" i="1"/>
  <c r="BT953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48" i="10" s="1"/>
  <c r="AL954" i="1"/>
  <c r="AO954" i="1"/>
  <c r="AP954" i="1"/>
  <c r="M948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49" i="10" s="1"/>
  <c r="AL955" i="1"/>
  <c r="AO955" i="1"/>
  <c r="BE955" i="1" s="1" a="1"/>
  <c r="BE955" i="1" s="1"/>
  <c r="AP955" i="1"/>
  <c r="M949" i="10" s="1"/>
  <c r="AQ955" i="1"/>
  <c r="AY955" i="1"/>
  <c r="BR955" i="1"/>
  <c r="BS955" i="1"/>
  <c r="BT955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50" i="10" s="1"/>
  <c r="AL956" i="1"/>
  <c r="AO956" i="1"/>
  <c r="AP956" i="1"/>
  <c r="M950" i="10" s="1"/>
  <c r="AQ956" i="1"/>
  <c r="AY956" i="1"/>
  <c r="BR956" i="1"/>
  <c r="BS956" i="1"/>
  <c r="BT956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51" i="10" s="1"/>
  <c r="AL957" i="1"/>
  <c r="AO957" i="1"/>
  <c r="BE957" i="1" s="1" a="1"/>
  <c r="BE957" i="1" s="1"/>
  <c r="AP957" i="1"/>
  <c r="M951" i="10" s="1"/>
  <c r="AQ957" i="1"/>
  <c r="AY957" i="1"/>
  <c r="BR957" i="1"/>
  <c r="BS957" i="1"/>
  <c r="BT957" i="1"/>
  <c r="A958" i="1"/>
  <c r="C958" i="1"/>
  <c r="G958" i="1"/>
  <c r="M958" i="1" a="1"/>
  <c r="M958" i="1" s="1"/>
  <c r="N958" i="1" a="1"/>
  <c r="N958" i="1" s="1"/>
  <c r="L948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52" i="10" s="1"/>
  <c r="AL958" i="1"/>
  <c r="AO958" i="1"/>
  <c r="AP958" i="1"/>
  <c r="M952" i="10" s="1"/>
  <c r="AQ958" i="1"/>
  <c r="AY958" i="1"/>
  <c r="BR958" i="1"/>
  <c r="BS958" i="1"/>
  <c r="BT958" i="1"/>
  <c r="A959" i="1"/>
  <c r="C959" i="1"/>
  <c r="G959" i="1"/>
  <c r="M959" i="1" a="1"/>
  <c r="M959" i="1" s="1"/>
  <c r="N959" i="1" a="1"/>
  <c r="N959" i="1" s="1"/>
  <c r="L949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53" i="10" s="1"/>
  <c r="AL959" i="1"/>
  <c r="AO959" i="1"/>
  <c r="BE959" i="1" s="1" a="1"/>
  <c r="BE959" i="1" s="1"/>
  <c r="AP959" i="1"/>
  <c r="M953" i="10" s="1"/>
  <c r="AQ959" i="1"/>
  <c r="AY959" i="1"/>
  <c r="BR959" i="1"/>
  <c r="BS959" i="1"/>
  <c r="BT959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54" i="10" s="1"/>
  <c r="AL960" i="1"/>
  <c r="AO960" i="1"/>
  <c r="AP960" i="1"/>
  <c r="M954" i="10" s="1"/>
  <c r="AQ960" i="1"/>
  <c r="AY960" i="1"/>
  <c r="BR960" i="1"/>
  <c r="BS960" i="1"/>
  <c r="BT960" i="1"/>
  <c r="A961" i="1"/>
  <c r="C961" i="1"/>
  <c r="G961" i="1"/>
  <c r="M961" i="1" a="1"/>
  <c r="M961" i="1" s="1"/>
  <c r="N961" i="1" a="1"/>
  <c r="N961" i="1" s="1"/>
  <c r="L951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55" i="10" s="1"/>
  <c r="AL961" i="1"/>
  <c r="AO961" i="1"/>
  <c r="BE961" i="1" s="1" a="1"/>
  <c r="BE961" i="1" s="1"/>
  <c r="AP961" i="1"/>
  <c r="M955" i="10" s="1"/>
  <c r="AQ961" i="1"/>
  <c r="AY961" i="1"/>
  <c r="BR961" i="1"/>
  <c r="BS961" i="1"/>
  <c r="BT961" i="1"/>
  <c r="A962" i="1"/>
  <c r="C962" i="1"/>
  <c r="G962" i="1"/>
  <c r="M962" i="1" a="1"/>
  <c r="M962" i="1" s="1"/>
  <c r="N962" i="1" a="1"/>
  <c r="N962" i="1" s="1"/>
  <c r="L952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56" i="10" s="1"/>
  <c r="AL962" i="1"/>
  <c r="AO962" i="1"/>
  <c r="BE962" i="1" s="1" a="1"/>
  <c r="BE962" i="1" s="1"/>
  <c r="AP962" i="1"/>
  <c r="M956" i="10" s="1"/>
  <c r="AQ962" i="1"/>
  <c r="AY962" i="1"/>
  <c r="BR962" i="1"/>
  <c r="BS962" i="1"/>
  <c r="BT962" i="1"/>
  <c r="A963" i="1"/>
  <c r="C963" i="1"/>
  <c r="G963" i="1"/>
  <c r="M963" i="1" a="1"/>
  <c r="M963" i="1" s="1"/>
  <c r="N963" i="1" a="1"/>
  <c r="N963" i="1" s="1"/>
  <c r="L953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57" i="10" s="1"/>
  <c r="AL963" i="1"/>
  <c r="AO963" i="1"/>
  <c r="AP963" i="1"/>
  <c r="M957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L954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58" i="10" s="1"/>
  <c r="AL964" i="1"/>
  <c r="AO964" i="1"/>
  <c r="AP964" i="1"/>
  <c r="M958" i="10" s="1"/>
  <c r="AQ964" i="1"/>
  <c r="AY964" i="1"/>
  <c r="BR964" i="1"/>
  <c r="BS964" i="1"/>
  <c r="BT964" i="1"/>
  <c r="A965" i="1"/>
  <c r="C965" i="1"/>
  <c r="G965" i="1"/>
  <c r="M965" i="1" a="1"/>
  <c r="M965" i="1" s="1"/>
  <c r="N965" i="1" a="1"/>
  <c r="N965" i="1" s="1"/>
  <c r="L955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59" i="10" s="1"/>
  <c r="AL965" i="1"/>
  <c r="AO965" i="1"/>
  <c r="BE965" i="1" s="1" a="1"/>
  <c r="BE965" i="1" s="1"/>
  <c r="AP965" i="1"/>
  <c r="M959" i="10" s="1"/>
  <c r="AQ965" i="1"/>
  <c r="AY965" i="1"/>
  <c r="BR965" i="1"/>
  <c r="BS965" i="1"/>
  <c r="BT965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60" i="10" s="1"/>
  <c r="AL966" i="1"/>
  <c r="AO966" i="1"/>
  <c r="BE966" i="1" s="1" a="1"/>
  <c r="BE966" i="1" s="1"/>
  <c r="AP966" i="1"/>
  <c r="M960" i="10" s="1"/>
  <c r="AQ966" i="1"/>
  <c r="AY966" i="1"/>
  <c r="BR966" i="1"/>
  <c r="BS966" i="1"/>
  <c r="BT966" i="1"/>
  <c r="A967" i="1"/>
  <c r="C967" i="1"/>
  <c r="G967" i="1"/>
  <c r="M967" i="1" a="1"/>
  <c r="M967" i="1" s="1"/>
  <c r="N967" i="1" a="1"/>
  <c r="N967" i="1" s="1"/>
  <c r="L957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61" i="10" s="1"/>
  <c r="AL967" i="1"/>
  <c r="AO967" i="1"/>
  <c r="AP967" i="1"/>
  <c r="M961" i="10" s="1"/>
  <c r="AQ967" i="1"/>
  <c r="AY967" i="1"/>
  <c r="BR967" i="1"/>
  <c r="BS967" i="1"/>
  <c r="BT967" i="1"/>
  <c r="A968" i="1"/>
  <c r="C968" i="1"/>
  <c r="G968" i="1"/>
  <c r="M968" i="1" a="1"/>
  <c r="M968" i="1" s="1"/>
  <c r="N968" i="1" a="1"/>
  <c r="N968" i="1" s="1"/>
  <c r="L958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62" i="10" s="1"/>
  <c r="AL968" i="1"/>
  <c r="AO968" i="1"/>
  <c r="BE968" i="1" s="1" a="1"/>
  <c r="BE968" i="1" s="1"/>
  <c r="AP968" i="1"/>
  <c r="M962" i="10" s="1"/>
  <c r="AQ968" i="1"/>
  <c r="AY968" i="1"/>
  <c r="BR968" i="1"/>
  <c r="BS968" i="1"/>
  <c r="BT968" i="1"/>
  <c r="A969" i="1"/>
  <c r="C969" i="1"/>
  <c r="G969" i="1"/>
  <c r="M969" i="1" a="1"/>
  <c r="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63" i="10" s="1"/>
  <c r="AL969" i="1"/>
  <c r="AO969" i="1"/>
  <c r="AP969" i="1"/>
  <c r="M963" i="10" s="1"/>
  <c r="AQ969" i="1"/>
  <c r="AY969" i="1"/>
  <c r="BR969" i="1"/>
  <c r="BS969" i="1"/>
  <c r="BT969" i="1"/>
  <c r="A970" i="1"/>
  <c r="C970" i="1"/>
  <c r="G970" i="1"/>
  <c r="M970" i="1" a="1"/>
  <c r="M970" i="1" s="1"/>
  <c r="N970" i="1" a="1"/>
  <c r="N970" i="1" s="1"/>
  <c r="L960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64" i="10" s="1"/>
  <c r="AL970" i="1"/>
  <c r="AO970" i="1"/>
  <c r="BE970" i="1" s="1" a="1"/>
  <c r="BE970" i="1" s="1"/>
  <c r="AP970" i="1"/>
  <c r="M964" i="10" s="1"/>
  <c r="AQ970" i="1"/>
  <c r="AY970" i="1"/>
  <c r="BR970" i="1"/>
  <c r="BS970" i="1"/>
  <c r="BT970" i="1"/>
  <c r="A971" i="1"/>
  <c r="C971" i="1"/>
  <c r="G971" i="1"/>
  <c r="M971" i="1" a="1"/>
  <c r="M971" i="1" s="1"/>
  <c r="N971" i="1" a="1"/>
  <c r="N971" i="1" s="1"/>
  <c r="L961" i="15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65" i="10" s="1"/>
  <c r="AL971" i="1"/>
  <c r="AO971" i="1"/>
  <c r="AP971" i="1"/>
  <c r="M965" i="10" s="1"/>
  <c r="AQ971" i="1"/>
  <c r="AY971" i="1"/>
  <c r="BR971" i="1"/>
  <c r="BS971" i="1"/>
  <c r="BT971" i="1"/>
  <c r="A972" i="1"/>
  <c r="C972" i="1"/>
  <c r="G972" i="1"/>
  <c r="M972" i="1" a="1"/>
  <c r="M972" i="1" s="1"/>
  <c r="N972" i="1" a="1"/>
  <c r="N972" i="1" s="1"/>
  <c r="L962" i="15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66" i="10" s="1"/>
  <c r="AL972" i="1"/>
  <c r="AO972" i="1"/>
  <c r="AP972" i="1"/>
  <c r="M966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63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67" i="10" s="1"/>
  <c r="AL973" i="1"/>
  <c r="AO973" i="1"/>
  <c r="AP973" i="1"/>
  <c r="M967" i="10" s="1"/>
  <c r="AQ973" i="1"/>
  <c r="AY973" i="1"/>
  <c r="BR973" i="1"/>
  <c r="BS973" i="1"/>
  <c r="BT973" i="1"/>
  <c r="A974" i="1"/>
  <c r="C974" i="1"/>
  <c r="G974" i="1"/>
  <c r="M974" i="1" a="1"/>
  <c r="M974" i="1" s="1"/>
  <c r="N974" i="1" a="1"/>
  <c r="N974" i="1" s="1"/>
  <c r="L964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68" i="10" s="1"/>
  <c r="AL974" i="1"/>
  <c r="AO974" i="1"/>
  <c r="AP974" i="1"/>
  <c r="M968" i="10" s="1"/>
  <c r="AQ974" i="1"/>
  <c r="AY974" i="1"/>
  <c r="BR974" i="1"/>
  <c r="BS974" i="1"/>
  <c r="BT974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69" i="10" s="1"/>
  <c r="AL975" i="1"/>
  <c r="AO975" i="1"/>
  <c r="AP975" i="1"/>
  <c r="M969" i="10" s="1"/>
  <c r="AQ975" i="1"/>
  <c r="AY975" i="1"/>
  <c r="BR975" i="1"/>
  <c r="BS975" i="1"/>
  <c r="BT975" i="1"/>
  <c r="A976" i="1"/>
  <c r="C976" i="1"/>
  <c r="G976" i="1"/>
  <c r="M976" i="1" a="1"/>
  <c r="M976" i="1" s="1"/>
  <c r="AM976" i="1" s="1"/>
  <c r="N976" i="1" a="1"/>
  <c r="N976" i="1" s="1"/>
  <c r="L966" i="15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70" i="10" s="1"/>
  <c r="AL976" i="1"/>
  <c r="AO976" i="1"/>
  <c r="AP976" i="1"/>
  <c r="M970" i="10" s="1"/>
  <c r="AQ976" i="1"/>
  <c r="AY976" i="1"/>
  <c r="BR976" i="1"/>
  <c r="BS976" i="1"/>
  <c r="BT976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71" i="10" s="1"/>
  <c r="AL977" i="1"/>
  <c r="AO977" i="1"/>
  <c r="BE977" i="1" s="1" a="1"/>
  <c r="BE977" i="1" s="1"/>
  <c r="AP977" i="1"/>
  <c r="M971" i="10" s="1"/>
  <c r="AQ977" i="1"/>
  <c r="AY977" i="1"/>
  <c r="BR977" i="1"/>
  <c r="BS977" i="1"/>
  <c r="BT977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72" i="10" s="1"/>
  <c r="AL978" i="1"/>
  <c r="AO978" i="1"/>
  <c r="AP978" i="1"/>
  <c r="M972" i="10" s="1"/>
  <c r="AQ978" i="1"/>
  <c r="AY978" i="1"/>
  <c r="BR978" i="1"/>
  <c r="BS978" i="1"/>
  <c r="BT978" i="1"/>
  <c r="A979" i="1"/>
  <c r="C979" i="1"/>
  <c r="G979" i="1"/>
  <c r="M979" i="1" a="1"/>
  <c r="M979" i="1" s="1"/>
  <c r="N979" i="1" a="1"/>
  <c r="N979" i="1" s="1"/>
  <c r="L969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73" i="10" s="1"/>
  <c r="AL979" i="1"/>
  <c r="AO979" i="1"/>
  <c r="BE979" i="1" s="1" a="1"/>
  <c r="BE979" i="1" s="1"/>
  <c r="AP979" i="1"/>
  <c r="M973" i="10" s="1"/>
  <c r="AQ979" i="1"/>
  <c r="AY979" i="1"/>
  <c r="BR979" i="1"/>
  <c r="BS979" i="1"/>
  <c r="BT979" i="1"/>
  <c r="A980" i="1"/>
  <c r="C980" i="1"/>
  <c r="G980" i="1"/>
  <c r="M980" i="1" a="1"/>
  <c r="M980" i="1" s="1"/>
  <c r="N980" i="1" a="1"/>
  <c r="N980" i="1" s="1"/>
  <c r="L970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74" i="10" s="1"/>
  <c r="AL980" i="1"/>
  <c r="AO980" i="1"/>
  <c r="BE980" i="1" s="1" a="1"/>
  <c r="BE980" i="1" s="1"/>
  <c r="AP980" i="1"/>
  <c r="M974" i="10" s="1"/>
  <c r="AQ980" i="1"/>
  <c r="AY980" i="1"/>
  <c r="BR980" i="1"/>
  <c r="BS980" i="1"/>
  <c r="BT980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75" i="10" s="1"/>
  <c r="AL981" i="1"/>
  <c r="AO981" i="1"/>
  <c r="AP981" i="1"/>
  <c r="M975" i="10" s="1"/>
  <c r="AQ981" i="1"/>
  <c r="AY981" i="1"/>
  <c r="BR981" i="1"/>
  <c r="BS981" i="1"/>
  <c r="BT981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76" i="10" s="1"/>
  <c r="AL982" i="1"/>
  <c r="AO982" i="1"/>
  <c r="AP982" i="1"/>
  <c r="M976" i="10" s="1"/>
  <c r="AQ982" i="1"/>
  <c r="AY982" i="1"/>
  <c r="BR982" i="1"/>
  <c r="BS982" i="1"/>
  <c r="BT982" i="1"/>
  <c r="A983" i="1"/>
  <c r="C983" i="1"/>
  <c r="G983" i="1"/>
  <c r="M983" i="1" a="1"/>
  <c r="M983" i="1" s="1"/>
  <c r="N983" i="1" a="1"/>
  <c r="N983" i="1" s="1"/>
  <c r="L973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77" i="10" s="1"/>
  <c r="AL983" i="1"/>
  <c r="AO983" i="1"/>
  <c r="BE983" i="1" s="1" a="1"/>
  <c r="BE983" i="1" s="1"/>
  <c r="AP983" i="1"/>
  <c r="M977" i="10" s="1"/>
  <c r="AQ983" i="1"/>
  <c r="AY983" i="1"/>
  <c r="BR983" i="1"/>
  <c r="BS983" i="1"/>
  <c r="BT983" i="1"/>
  <c r="A984" i="1"/>
  <c r="C984" i="1"/>
  <c r="G984" i="1"/>
  <c r="M984" i="1" a="1"/>
  <c r="M984" i="1" s="1"/>
  <c r="N984" i="1" a="1"/>
  <c r="N984" i="1" s="1"/>
  <c r="L974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78" i="10" s="1"/>
  <c r="AL984" i="1"/>
  <c r="AO984" i="1"/>
  <c r="AP984" i="1"/>
  <c r="M978" i="10" s="1"/>
  <c r="AQ984" i="1"/>
  <c r="AY984" i="1"/>
  <c r="BR984" i="1"/>
  <c r="BS984" i="1"/>
  <c r="BT984" i="1"/>
  <c r="A985" i="1"/>
  <c r="C985" i="1"/>
  <c r="G985" i="1"/>
  <c r="M985" i="1" a="1"/>
  <c r="M985" i="1" s="1"/>
  <c r="N985" i="1" a="1"/>
  <c r="N985" i="1" s="1"/>
  <c r="L975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79" i="10" s="1"/>
  <c r="AL985" i="1"/>
  <c r="AO985" i="1"/>
  <c r="AP985" i="1"/>
  <c r="M979" i="10" s="1"/>
  <c r="AQ985" i="1"/>
  <c r="AY985" i="1"/>
  <c r="BR985" i="1"/>
  <c r="BS985" i="1"/>
  <c r="BT985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80" i="10" s="1"/>
  <c r="AL986" i="1"/>
  <c r="AO986" i="1"/>
  <c r="AP986" i="1"/>
  <c r="M980" i="10" s="1"/>
  <c r="AQ986" i="1"/>
  <c r="AY986" i="1"/>
  <c r="BR986" i="1"/>
  <c r="BS986" i="1"/>
  <c r="BT986" i="1"/>
  <c r="A987" i="1"/>
  <c r="C987" i="1"/>
  <c r="G987" i="1"/>
  <c r="M987" i="1" a="1"/>
  <c r="M987" i="1" s="1"/>
  <c r="N987" i="1" a="1"/>
  <c r="N987" i="1" s="1"/>
  <c r="L977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81" i="10" s="1"/>
  <c r="AL987" i="1"/>
  <c r="AO987" i="1"/>
  <c r="AP987" i="1"/>
  <c r="M981" i="10" s="1"/>
  <c r="AQ987" i="1"/>
  <c r="AY987" i="1"/>
  <c r="BR987" i="1"/>
  <c r="BS987" i="1"/>
  <c r="BT987" i="1"/>
  <c r="A988" i="1"/>
  <c r="C988" i="1"/>
  <c r="G988" i="1"/>
  <c r="M988" i="1" a="1"/>
  <c r="M988" i="1" s="1"/>
  <c r="N988" i="1" a="1"/>
  <c r="N988" i="1" s="1"/>
  <c r="L978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82" i="10" s="1"/>
  <c r="AL988" i="1"/>
  <c r="AO988" i="1"/>
  <c r="BE988" i="1" s="1" a="1"/>
  <c r="BE988" i="1" s="1"/>
  <c r="AP988" i="1"/>
  <c r="M982" i="10" s="1"/>
  <c r="AQ988" i="1"/>
  <c r="AY988" i="1"/>
  <c r="BR988" i="1"/>
  <c r="BS988" i="1"/>
  <c r="BT988" i="1"/>
  <c r="A989" i="1"/>
  <c r="C989" i="1"/>
  <c r="G989" i="1"/>
  <c r="M989" i="1" a="1"/>
  <c r="M989" i="1" s="1"/>
  <c r="N989" i="1" a="1"/>
  <c r="N989" i="1" s="1"/>
  <c r="L979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83" i="10" s="1"/>
  <c r="AL989" i="1"/>
  <c r="AO989" i="1"/>
  <c r="BE989" i="1" s="1" a="1"/>
  <c r="BE989" i="1" s="1"/>
  <c r="AP989" i="1"/>
  <c r="M983" i="10" s="1"/>
  <c r="AQ989" i="1"/>
  <c r="AY989" i="1"/>
  <c r="BR989" i="1"/>
  <c r="BS989" i="1"/>
  <c r="BT989" i="1"/>
  <c r="A990" i="1"/>
  <c r="C990" i="1"/>
  <c r="G990" i="1"/>
  <c r="M990" i="1" a="1"/>
  <c r="M990" i="1" s="1"/>
  <c r="N990" i="1" a="1"/>
  <c r="N990" i="1" s="1"/>
  <c r="L980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84" i="10" s="1"/>
  <c r="AL990" i="1"/>
  <c r="AO990" i="1"/>
  <c r="AP990" i="1"/>
  <c r="M984" i="10" s="1"/>
  <c r="AQ990" i="1"/>
  <c r="AY990" i="1"/>
  <c r="BR990" i="1"/>
  <c r="BS990" i="1"/>
  <c r="BQ990" i="1" s="1"/>
  <c r="BT990" i="1"/>
  <c r="A991" i="1"/>
  <c r="C991" i="1"/>
  <c r="G991" i="1"/>
  <c r="M991" i="1" a="1"/>
  <c r="M991" i="1" s="1"/>
  <c r="N991" i="1" a="1"/>
  <c r="N991" i="1" s="1"/>
  <c r="L981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85" i="10" s="1"/>
  <c r="AL991" i="1"/>
  <c r="AO991" i="1"/>
  <c r="BE991" i="1" s="1" a="1"/>
  <c r="BE991" i="1" s="1"/>
  <c r="AP991" i="1"/>
  <c r="M985" i="10" s="1"/>
  <c r="AQ991" i="1"/>
  <c r="AY991" i="1"/>
  <c r="BR991" i="1"/>
  <c r="BS991" i="1"/>
  <c r="BT991" i="1"/>
  <c r="A992" i="1"/>
  <c r="C992" i="1"/>
  <c r="G992" i="1"/>
  <c r="M992" i="1" a="1"/>
  <c r="M992" i="1" s="1"/>
  <c r="N992" i="1" a="1"/>
  <c r="N992" i="1" s="1"/>
  <c r="L982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86" i="10" s="1"/>
  <c r="AL992" i="1"/>
  <c r="AO992" i="1"/>
  <c r="AP992" i="1"/>
  <c r="M986" i="10" s="1"/>
  <c r="AQ992" i="1"/>
  <c r="AY992" i="1"/>
  <c r="BR992" i="1"/>
  <c r="BS992" i="1"/>
  <c r="BT992" i="1"/>
  <c r="A993" i="1"/>
  <c r="C993" i="1"/>
  <c r="G993" i="1"/>
  <c r="M993" i="1" a="1"/>
  <c r="M993" i="1" s="1"/>
  <c r="N993" i="1" a="1"/>
  <c r="N993" i="1" s="1"/>
  <c r="L983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87" i="10" s="1"/>
  <c r="AL993" i="1"/>
  <c r="AO993" i="1"/>
  <c r="AP993" i="1"/>
  <c r="M987" i="10" s="1"/>
  <c r="AQ993" i="1"/>
  <c r="AY993" i="1"/>
  <c r="BR993" i="1"/>
  <c r="BS993" i="1"/>
  <c r="BT993" i="1"/>
  <c r="A994" i="1"/>
  <c r="C994" i="1"/>
  <c r="G994" i="1"/>
  <c r="M994" i="1" a="1"/>
  <c r="M994" i="1" s="1"/>
  <c r="N994" i="1" a="1"/>
  <c r="N994" i="1" s="1"/>
  <c r="L984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88" i="10" s="1"/>
  <c r="AL994" i="1"/>
  <c r="AO994" i="1"/>
  <c r="AP994" i="1"/>
  <c r="M988" i="10" s="1"/>
  <c r="AQ994" i="1"/>
  <c r="AY994" i="1"/>
  <c r="BR994" i="1"/>
  <c r="BS994" i="1"/>
  <c r="BT994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89" i="10" s="1"/>
  <c r="AL995" i="1"/>
  <c r="AO995" i="1"/>
  <c r="BE995" i="1" s="1" a="1"/>
  <c r="BE995" i="1" s="1"/>
  <c r="AP995" i="1"/>
  <c r="M989" i="10" s="1"/>
  <c r="AQ995" i="1"/>
  <c r="AY995" i="1"/>
  <c r="BR995" i="1"/>
  <c r="BS995" i="1"/>
  <c r="BT995" i="1"/>
  <c r="A996" i="1"/>
  <c r="C996" i="1"/>
  <c r="G996" i="1"/>
  <c r="M996" i="1" a="1"/>
  <c r="M996" i="1" s="1"/>
  <c r="N996" i="1" a="1"/>
  <c r="N996" i="1" s="1"/>
  <c r="L986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90" i="10" s="1"/>
  <c r="AL996" i="1"/>
  <c r="AO996" i="1"/>
  <c r="BE996" i="1" s="1" a="1"/>
  <c r="BE996" i="1" s="1"/>
  <c r="AP996" i="1"/>
  <c r="M990" i="10" s="1"/>
  <c r="AQ996" i="1"/>
  <c r="AY996" i="1"/>
  <c r="BR996" i="1"/>
  <c r="BS996" i="1"/>
  <c r="BT996" i="1"/>
  <c r="A997" i="1"/>
  <c r="C997" i="1"/>
  <c r="G997" i="1"/>
  <c r="M997" i="1" a="1"/>
  <c r="M997" i="1" s="1"/>
  <c r="N997" i="1" a="1"/>
  <c r="N997" i="1" s="1"/>
  <c r="L987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91" i="10" s="1"/>
  <c r="AL997" i="1"/>
  <c r="AO997" i="1"/>
  <c r="BE997" i="1" s="1" a="1"/>
  <c r="BE997" i="1" s="1"/>
  <c r="AP997" i="1"/>
  <c r="M991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88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92" i="10" s="1"/>
  <c r="AL998" i="1"/>
  <c r="AO998" i="1"/>
  <c r="AP998" i="1"/>
  <c r="M992" i="10" s="1"/>
  <c r="AQ998" i="1"/>
  <c r="AY998" i="1"/>
  <c r="BR998" i="1"/>
  <c r="BS998" i="1"/>
  <c r="BT998" i="1"/>
  <c r="A999" i="1"/>
  <c r="C999" i="1"/>
  <c r="G999" i="1"/>
  <c r="M999" i="1" a="1"/>
  <c r="M999" i="1" s="1"/>
  <c r="N999" i="1" a="1"/>
  <c r="N999" i="1" s="1"/>
  <c r="L989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93" i="10" s="1"/>
  <c r="AL999" i="1"/>
  <c r="AO999" i="1"/>
  <c r="AP999" i="1"/>
  <c r="M993" i="10" s="1"/>
  <c r="AQ999" i="1"/>
  <c r="AY999" i="1"/>
  <c r="BR999" i="1"/>
  <c r="BS999" i="1"/>
  <c r="BQ999" i="1" s="1"/>
  <c r="BT999" i="1"/>
  <c r="A1000" i="1"/>
  <c r="C1000" i="1"/>
  <c r="G1000" i="1"/>
  <c r="M1000" i="1" a="1"/>
  <c r="M1000" i="1" s="1"/>
  <c r="N1000" i="1" a="1"/>
  <c r="N1000" i="1" s="1"/>
  <c r="L990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94" i="10" s="1"/>
  <c r="AL1000" i="1"/>
  <c r="AO1000" i="1"/>
  <c r="BE1000" i="1" s="1" a="1"/>
  <c r="BE1000" i="1" s="1"/>
  <c r="AP1000" i="1"/>
  <c r="M994" i="10" s="1"/>
  <c r="AQ1000" i="1"/>
  <c r="AY1000" i="1"/>
  <c r="BR1000" i="1"/>
  <c r="BS1000" i="1"/>
  <c r="BT1000" i="1"/>
  <c r="A1001" i="1"/>
  <c r="C1001" i="1"/>
  <c r="G1001" i="1"/>
  <c r="M1001" i="1" a="1"/>
  <c r="M1001" i="1" s="1"/>
  <c r="N1001" i="1" a="1"/>
  <c r="N1001" i="1" s="1"/>
  <c r="L991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95" i="10" s="1"/>
  <c r="AL1001" i="1"/>
  <c r="AO1001" i="1"/>
  <c r="BE1001" i="1" s="1" a="1"/>
  <c r="BE1001" i="1" s="1"/>
  <c r="AP1001" i="1"/>
  <c r="M995" i="10" s="1"/>
  <c r="AQ1001" i="1"/>
  <c r="AY1001" i="1"/>
  <c r="BR1001" i="1"/>
  <c r="BS1001" i="1"/>
  <c r="BT1001" i="1"/>
  <c r="A1002" i="1"/>
  <c r="C1002" i="1"/>
  <c r="G1002" i="1"/>
  <c r="M1002" i="1" a="1"/>
  <c r="M1002" i="1" s="1"/>
  <c r="N1002" i="1" a="1"/>
  <c r="N1002" i="1" s="1"/>
  <c r="L992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96" i="10" s="1"/>
  <c r="AL1002" i="1"/>
  <c r="AO1002" i="1"/>
  <c r="AP1002" i="1"/>
  <c r="M996" i="10" s="1"/>
  <c r="AQ1002" i="1"/>
  <c r="AY1002" i="1"/>
  <c r="BR1002" i="1"/>
  <c r="BS1002" i="1"/>
  <c r="BQ1002" i="1" s="1"/>
  <c r="BT1002" i="1"/>
  <c r="A1003" i="1"/>
  <c r="C1003" i="1"/>
  <c r="G1003" i="1"/>
  <c r="M1003" i="1" a="1"/>
  <c r="M1003" i="1" s="1"/>
  <c r="N1003" i="1" a="1"/>
  <c r="N1003" i="1" s="1"/>
  <c r="L993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97" i="10" s="1"/>
  <c r="AL1003" i="1"/>
  <c r="AO1003" i="1"/>
  <c r="AP1003" i="1"/>
  <c r="M997" i="10" s="1"/>
  <c r="AQ1003" i="1"/>
  <c r="AY1003" i="1"/>
  <c r="BR1003" i="1"/>
  <c r="BS1003" i="1"/>
  <c r="BT1003" i="1"/>
  <c r="A1004" i="1"/>
  <c r="C1004" i="1"/>
  <c r="G1004" i="1"/>
  <c r="M1004" i="1" a="1"/>
  <c r="M1004" i="1" s="1"/>
  <c r="N1004" i="1" a="1"/>
  <c r="N1004" i="1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98" i="10" s="1"/>
  <c r="AL1004" i="1"/>
  <c r="AO1004" i="1"/>
  <c r="BE1004" i="1" s="1" a="1"/>
  <c r="BE1004" i="1" s="1"/>
  <c r="AP1004" i="1"/>
  <c r="M998" i="10" s="1"/>
  <c r="AQ1004" i="1"/>
  <c r="AY1004" i="1"/>
  <c r="BR1004" i="1"/>
  <c r="BS1004" i="1"/>
  <c r="BT1004" i="1"/>
  <c r="A1005" i="1"/>
  <c r="C1005" i="1"/>
  <c r="G1005" i="1"/>
  <c r="M1005" i="1" a="1"/>
  <c r="M1005" i="1" s="1"/>
  <c r="N1005" i="1" a="1"/>
  <c r="N1005" i="1" s="1"/>
  <c r="L995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99" i="10" s="1"/>
  <c r="AL1005" i="1"/>
  <c r="AO1005" i="1"/>
  <c r="AP1005" i="1"/>
  <c r="M999" i="10" s="1"/>
  <c r="AQ1005" i="1"/>
  <c r="AY1005" i="1"/>
  <c r="BR1005" i="1"/>
  <c r="BS1005" i="1"/>
  <c r="BT1005" i="1"/>
  <c r="A1006" i="1"/>
  <c r="C1006" i="1"/>
  <c r="G1006" i="1"/>
  <c r="M1006" i="1" a="1"/>
  <c r="M1006" i="1" s="1"/>
  <c r="N1006" i="1" a="1"/>
  <c r="N1006" i="1" s="1"/>
  <c r="L996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1000" i="10" s="1"/>
  <c r="AL1006" i="1"/>
  <c r="AO1006" i="1"/>
  <c r="BE1006" i="1" s="1" a="1"/>
  <c r="BE1006" i="1" s="1"/>
  <c r="AP1006" i="1"/>
  <c r="M1000" i="10" s="1"/>
  <c r="AQ1006" i="1"/>
  <c r="AY1006" i="1"/>
  <c r="BR1006" i="1"/>
  <c r="BS1006" i="1"/>
  <c r="BT1006" i="1"/>
  <c r="A1007" i="1"/>
  <c r="C1007" i="1"/>
  <c r="G1007" i="1"/>
  <c r="M1007" i="1" a="1"/>
  <c r="M1007" i="1" s="1"/>
  <c r="N1007" i="1" a="1"/>
  <c r="N1007" i="1" s="1"/>
  <c r="L997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1001" i="10" s="1"/>
  <c r="AL1007" i="1"/>
  <c r="AO1007" i="1"/>
  <c r="AP1007" i="1"/>
  <c r="M1001" i="10" s="1"/>
  <c r="AQ1007" i="1"/>
  <c r="AY1007" i="1"/>
  <c r="BR1007" i="1"/>
  <c r="BS1007" i="1"/>
  <c r="BT1007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Q926" i="1" l="1"/>
  <c r="BQ923" i="1"/>
  <c r="BQ920" i="1"/>
  <c r="BQ884" i="1"/>
  <c r="BQ714" i="1"/>
  <c r="BQ702" i="1"/>
  <c r="BQ699" i="1"/>
  <c r="BQ527" i="1"/>
  <c r="BQ524" i="1"/>
  <c r="BQ515" i="1"/>
  <c r="BQ506" i="1"/>
  <c r="BQ704" i="1"/>
  <c r="BQ262" i="1"/>
  <c r="BQ259" i="1"/>
  <c r="BQ256" i="1"/>
  <c r="BQ253" i="1"/>
  <c r="BQ34" i="1"/>
  <c r="BQ530" i="1"/>
  <c r="BQ623" i="1"/>
  <c r="BQ36" i="1"/>
  <c r="BQ681" i="1"/>
  <c r="BQ654" i="1"/>
  <c r="BQ288" i="1"/>
  <c r="BQ534" i="1"/>
  <c r="BQ682" i="1"/>
  <c r="BQ533" i="1"/>
  <c r="BQ35" i="1"/>
  <c r="AN699" i="1"/>
  <c r="BQ831" i="1"/>
  <c r="BQ801" i="1"/>
  <c r="BQ795" i="1"/>
  <c r="BQ765" i="1"/>
  <c r="BQ762" i="1"/>
  <c r="BQ753" i="1"/>
  <c r="BQ741" i="1"/>
  <c r="BQ726" i="1"/>
  <c r="BQ620" i="1"/>
  <c r="BQ617" i="1"/>
  <c r="BQ614" i="1"/>
  <c r="BQ413" i="1"/>
  <c r="BQ402" i="1"/>
  <c r="BQ651" i="1"/>
  <c r="BQ648" i="1"/>
  <c r="BQ645" i="1"/>
  <c r="BQ636" i="1"/>
  <c r="BQ624" i="1"/>
  <c r="BQ605" i="1"/>
  <c r="BQ599" i="1"/>
  <c r="BQ561" i="1"/>
  <c r="BQ552" i="1"/>
  <c r="BQ535" i="1"/>
  <c r="BQ456" i="1"/>
  <c r="BQ423" i="1"/>
  <c r="BQ350" i="1"/>
  <c r="BQ40" i="1"/>
  <c r="BQ1000" i="1"/>
  <c r="BQ994" i="1"/>
  <c r="BQ991" i="1"/>
  <c r="BQ952" i="1"/>
  <c r="BQ943" i="1"/>
  <c r="BQ916" i="1"/>
  <c r="BQ907" i="1"/>
  <c r="BQ893" i="1"/>
  <c r="BQ632" i="1"/>
  <c r="BQ611" i="1"/>
  <c r="BQ596" i="1"/>
  <c r="BQ593" i="1"/>
  <c r="BQ566" i="1"/>
  <c r="BQ560" i="1"/>
  <c r="BQ693" i="1"/>
  <c r="BQ674" i="1"/>
  <c r="BQ656" i="1"/>
  <c r="BQ607" i="1"/>
  <c r="BQ568" i="1"/>
  <c r="BQ396" i="1"/>
  <c r="BQ41" i="1"/>
  <c r="BQ567" i="1"/>
  <c r="BQ551" i="1"/>
  <c r="BQ469" i="1"/>
  <c r="BQ987" i="1"/>
  <c r="BQ981" i="1"/>
  <c r="BQ939" i="1"/>
  <c r="BQ917" i="1"/>
  <c r="BQ914" i="1"/>
  <c r="BQ911" i="1"/>
  <c r="BQ902" i="1"/>
  <c r="BQ890" i="1"/>
  <c r="BQ871" i="1"/>
  <c r="BQ862" i="1"/>
  <c r="BQ853" i="1"/>
  <c r="BQ844" i="1"/>
  <c r="BQ835" i="1"/>
  <c r="BQ808" i="1"/>
  <c r="BQ769" i="1"/>
  <c r="BQ757" i="1"/>
  <c r="BQ745" i="1"/>
  <c r="BQ733" i="1"/>
  <c r="BQ730" i="1"/>
  <c r="BQ727" i="1"/>
  <c r="BQ723" i="1"/>
  <c r="BQ717" i="1"/>
  <c r="BQ706" i="1"/>
  <c r="BQ587" i="1"/>
  <c r="BQ584" i="1"/>
  <c r="BQ581" i="1"/>
  <c r="BQ548" i="1"/>
  <c r="BQ545" i="1"/>
  <c r="BQ542" i="1"/>
  <c r="BQ482" i="1"/>
  <c r="BQ473" i="1"/>
  <c r="BQ443" i="1"/>
  <c r="BQ440" i="1"/>
  <c r="BQ438" i="1"/>
  <c r="BQ432" i="1"/>
  <c r="BQ411" i="1"/>
  <c r="BQ408" i="1"/>
  <c r="BQ386" i="1"/>
  <c r="BQ380" i="1"/>
  <c r="BQ938" i="1"/>
  <c r="BQ929" i="1"/>
  <c r="BQ881" i="1"/>
  <c r="BQ878" i="1"/>
  <c r="BQ875" i="1"/>
  <c r="BQ866" i="1"/>
  <c r="BQ827" i="1"/>
  <c r="BQ818" i="1"/>
  <c r="BQ816" i="1"/>
  <c r="BQ813" i="1"/>
  <c r="BQ807" i="1"/>
  <c r="BQ804" i="1"/>
  <c r="BQ782" i="1"/>
  <c r="BQ779" i="1"/>
  <c r="BQ768" i="1"/>
  <c r="BQ756" i="1"/>
  <c r="BQ744" i="1"/>
  <c r="BQ710" i="1"/>
  <c r="BQ694" i="1"/>
  <c r="BQ678" i="1"/>
  <c r="BQ672" i="1"/>
  <c r="BQ663" i="1"/>
  <c r="BQ42" i="1"/>
  <c r="AN702" i="1"/>
  <c r="AN789" i="1"/>
  <c r="AN693" i="1"/>
  <c r="AN753" i="1"/>
  <c r="AN762" i="1"/>
  <c r="M24" i="10"/>
  <c r="K24" i="10"/>
  <c r="M23" i="10"/>
  <c r="K23" i="10"/>
  <c r="M21" i="10"/>
  <c r="K21" i="10"/>
  <c r="M19" i="10"/>
  <c r="K19" i="10"/>
  <c r="BC123" i="1" a="1"/>
  <c r="BC123" i="1" s="1"/>
  <c r="BD101" i="1" a="1"/>
  <c r="BD101" i="1" s="1"/>
  <c r="BD100" i="1" a="1"/>
  <c r="BD100" i="1" s="1"/>
  <c r="BD98" i="1" a="1"/>
  <c r="BD98" i="1" s="1"/>
  <c r="BD97" i="1" a="1"/>
  <c r="BD97" i="1" s="1"/>
  <c r="BC95" i="1" a="1"/>
  <c r="BC95" i="1" s="1"/>
  <c r="BC94" i="1" a="1"/>
  <c r="BC94" i="1" s="1"/>
  <c r="BC92" i="1" a="1"/>
  <c r="BC92" i="1" s="1"/>
  <c r="BC91" i="1" a="1"/>
  <c r="BC91" i="1" s="1"/>
  <c r="BC89" i="1" a="1"/>
  <c r="BC89" i="1" s="1"/>
  <c r="BD87" i="1" a="1"/>
  <c r="BD87" i="1" s="1"/>
  <c r="L82" i="15"/>
  <c r="AN92" i="1"/>
  <c r="L93" i="15"/>
  <c r="AN103" i="1"/>
  <c r="L90" i="15"/>
  <c r="AN100" i="1"/>
  <c r="L91" i="15"/>
  <c r="AN101" i="1"/>
  <c r="L88" i="15"/>
  <c r="AN98" i="1"/>
  <c r="L85" i="15"/>
  <c r="AN95" i="1"/>
  <c r="L79" i="15"/>
  <c r="AN89" i="1"/>
  <c r="BC100" i="1" a="1"/>
  <c r="BC100" i="1" s="1"/>
  <c r="BC97" i="1" a="1"/>
  <c r="BC97" i="1" s="1"/>
  <c r="AN97" i="1"/>
  <c r="BD95" i="1" a="1"/>
  <c r="BD95" i="1" s="1"/>
  <c r="AN94" i="1"/>
  <c r="BD92" i="1" a="1"/>
  <c r="BD92" i="1" s="1"/>
  <c r="AN91" i="1"/>
  <c r="BD89" i="1" a="1"/>
  <c r="BD89" i="1" s="1"/>
  <c r="BC88" i="1" a="1"/>
  <c r="BC88" i="1" s="1"/>
  <c r="BC126" i="1" a="1"/>
  <c r="BC126" i="1" s="1"/>
  <c r="BD118" i="1" a="1"/>
  <c r="BD118" i="1" s="1"/>
  <c r="BD115" i="1" a="1"/>
  <c r="BD115" i="1" s="1"/>
  <c r="BD112" i="1" a="1"/>
  <c r="BD112" i="1" s="1"/>
  <c r="BD109" i="1" a="1"/>
  <c r="BD109" i="1" s="1"/>
  <c r="BD106" i="1" a="1"/>
  <c r="BD106" i="1" s="1"/>
  <c r="BC102" i="1" a="1"/>
  <c r="BC102" i="1" s="1"/>
  <c r="AN102" i="1"/>
  <c r="BC99" i="1" a="1"/>
  <c r="BC99" i="1" s="1"/>
  <c r="AN99" i="1"/>
  <c r="BC87" i="1" a="1"/>
  <c r="BC87" i="1" s="1"/>
  <c r="BC133" i="1" a="1"/>
  <c r="BC133" i="1" s="1"/>
  <c r="BC130" i="1" a="1"/>
  <c r="BC130" i="1" s="1"/>
  <c r="BD127" i="1" a="1"/>
  <c r="BD127" i="1" s="1"/>
  <c r="BD117" i="1" a="1"/>
  <c r="BD117" i="1" s="1"/>
  <c r="BD116" i="1" a="1"/>
  <c r="BD116" i="1" s="1"/>
  <c r="BD114" i="1" a="1"/>
  <c r="BD114" i="1" s="1"/>
  <c r="BD113" i="1" a="1"/>
  <c r="BD113" i="1" s="1"/>
  <c r="BD111" i="1" a="1"/>
  <c r="BD111" i="1" s="1"/>
  <c r="BD110" i="1" a="1"/>
  <c r="BD110" i="1" s="1"/>
  <c r="BD108" i="1" a="1"/>
  <c r="BD108" i="1" s="1"/>
  <c r="BD107" i="1" a="1"/>
  <c r="BD107" i="1" s="1"/>
  <c r="BD105" i="1" a="1"/>
  <c r="BD105" i="1" s="1"/>
  <c r="BD104" i="1" a="1"/>
  <c r="BD104" i="1" s="1"/>
  <c r="BD133" i="1" a="1"/>
  <c r="BD133" i="1" s="1"/>
  <c r="BD130" i="1" a="1"/>
  <c r="BD130" i="1" s="1"/>
  <c r="BD124" i="1" a="1"/>
  <c r="BD124" i="1" s="1"/>
  <c r="L106" i="15"/>
  <c r="AN116" i="1"/>
  <c r="L103" i="15"/>
  <c r="AN113" i="1"/>
  <c r="L100" i="15"/>
  <c r="AN110" i="1"/>
  <c r="L97" i="15"/>
  <c r="AN107" i="1"/>
  <c r="L94" i="15"/>
  <c r="AN104" i="1"/>
  <c r="L107" i="15"/>
  <c r="AN117" i="1"/>
  <c r="L104" i="15"/>
  <c r="AN114" i="1"/>
  <c r="L101" i="15"/>
  <c r="AN111" i="1"/>
  <c r="L98" i="15"/>
  <c r="AN108" i="1"/>
  <c r="L95" i="15"/>
  <c r="AN105" i="1"/>
  <c r="BC116" i="1" a="1"/>
  <c r="BC116" i="1" s="1"/>
  <c r="BC113" i="1" a="1"/>
  <c r="BC113" i="1" s="1"/>
  <c r="BC110" i="1" a="1"/>
  <c r="BC110" i="1" s="1"/>
  <c r="BC107" i="1" a="1"/>
  <c r="BC107" i="1" s="1"/>
  <c r="BC104" i="1" a="1"/>
  <c r="BC104" i="1" s="1"/>
  <c r="BD121" i="1" a="1"/>
  <c r="BD121" i="1" s="1"/>
  <c r="BC118" i="1" a="1"/>
  <c r="BC118" i="1" s="1"/>
  <c r="AN118" i="1"/>
  <c r="BC115" i="1" a="1"/>
  <c r="BC115" i="1" s="1"/>
  <c r="AN115" i="1"/>
  <c r="BC112" i="1" a="1"/>
  <c r="BC112" i="1" s="1"/>
  <c r="AN112" i="1"/>
  <c r="BC109" i="1" a="1"/>
  <c r="BC109" i="1" s="1"/>
  <c r="AN109" i="1"/>
  <c r="BC106" i="1" a="1"/>
  <c r="BC106" i="1" s="1"/>
  <c r="AN106" i="1"/>
  <c r="BC142" i="1" a="1"/>
  <c r="BC142" i="1" s="1"/>
  <c r="BD139" i="1" a="1"/>
  <c r="BD139" i="1" s="1"/>
  <c r="BD134" i="1" a="1"/>
  <c r="BD134" i="1" s="1"/>
  <c r="BD131" i="1" a="1"/>
  <c r="BD131" i="1" s="1"/>
  <c r="BD126" i="1" a="1"/>
  <c r="BD126" i="1" s="1"/>
  <c r="BC125" i="1" a="1"/>
  <c r="BC125" i="1" s="1"/>
  <c r="BD123" i="1" a="1"/>
  <c r="BD123" i="1" s="1"/>
  <c r="BC122" i="1" a="1"/>
  <c r="BC122" i="1" s="1"/>
  <c r="BD120" i="1" a="1"/>
  <c r="BD120" i="1" s="1"/>
  <c r="BC119" i="1" a="1"/>
  <c r="BC119" i="1" s="1"/>
  <c r="L116" i="15"/>
  <c r="AN126" i="1"/>
  <c r="L113" i="15"/>
  <c r="AN123" i="1"/>
  <c r="L123" i="15"/>
  <c r="AN133" i="1"/>
  <c r="L120" i="15"/>
  <c r="AN130" i="1"/>
  <c r="L110" i="15"/>
  <c r="AN120" i="1"/>
  <c r="L109" i="15"/>
  <c r="AN119" i="1"/>
  <c r="L118" i="15"/>
  <c r="AN128" i="1"/>
  <c r="L115" i="15"/>
  <c r="AN125" i="1"/>
  <c r="L112" i="15"/>
  <c r="AN122" i="1"/>
  <c r="AN137" i="1"/>
  <c r="BD128" i="1" a="1"/>
  <c r="BD128" i="1" s="1"/>
  <c r="BC127" i="1" a="1"/>
  <c r="BC127" i="1" s="1"/>
  <c r="AN127" i="1"/>
  <c r="BD125" i="1" a="1"/>
  <c r="BD125" i="1" s="1"/>
  <c r="BC124" i="1" a="1"/>
  <c r="BC124" i="1" s="1"/>
  <c r="AN124" i="1"/>
  <c r="BD122" i="1" a="1"/>
  <c r="BD122" i="1" s="1"/>
  <c r="BC121" i="1" a="1"/>
  <c r="BC121" i="1" s="1"/>
  <c r="AN121" i="1"/>
  <c r="BD119" i="1" a="1"/>
  <c r="BD119" i="1" s="1"/>
  <c r="BD143" i="1" a="1"/>
  <c r="BD143" i="1" s="1"/>
  <c r="BD140" i="1" a="1"/>
  <c r="BD140" i="1" s="1"/>
  <c r="BC139" i="1" a="1"/>
  <c r="BC139" i="1" s="1"/>
  <c r="BC135" i="1" a="1"/>
  <c r="BC135" i="1" s="1"/>
  <c r="BC134" i="1" a="1"/>
  <c r="BC134" i="1" s="1"/>
  <c r="BC132" i="1" a="1"/>
  <c r="BC132" i="1" s="1"/>
  <c r="BC131" i="1" a="1"/>
  <c r="BC131" i="1" s="1"/>
  <c r="BC129" i="1" a="1"/>
  <c r="BC129" i="1" s="1"/>
  <c r="BC128" i="1" a="1"/>
  <c r="BC128" i="1" s="1"/>
  <c r="L125" i="15"/>
  <c r="AN135" i="1"/>
  <c r="L122" i="15"/>
  <c r="AN132" i="1"/>
  <c r="L132" i="15"/>
  <c r="AN142" i="1"/>
  <c r="L119" i="15"/>
  <c r="AN129" i="1"/>
  <c r="BD142" i="1" a="1"/>
  <c r="BD142" i="1" s="1"/>
  <c r="BC137" i="1" a="1"/>
  <c r="BC137" i="1" s="1"/>
  <c r="BD135" i="1" a="1"/>
  <c r="BD135" i="1" s="1"/>
  <c r="AN134" i="1"/>
  <c r="BD132" i="1" a="1"/>
  <c r="BD132" i="1" s="1"/>
  <c r="AN131" i="1"/>
  <c r="BD129" i="1" a="1"/>
  <c r="BD129" i="1" s="1"/>
  <c r="BE139" i="1" a="1"/>
  <c r="BE139" i="1" s="1"/>
  <c r="AN139" i="1"/>
  <c r="BD137" i="1" a="1"/>
  <c r="BD137" i="1" s="1"/>
  <c r="BE135" i="1" a="1"/>
  <c r="BE135" i="1" s="1"/>
  <c r="BC148" i="1" a="1"/>
  <c r="BC148" i="1" s="1"/>
  <c r="BC145" i="1" a="1"/>
  <c r="BC145" i="1" s="1"/>
  <c r="BD146" i="1" a="1"/>
  <c r="BD146" i="1" s="1"/>
  <c r="L135" i="15"/>
  <c r="AN145" i="1"/>
  <c r="BD145" i="1" a="1"/>
  <c r="BD145" i="1" s="1"/>
  <c r="BD147" i="1" a="1"/>
  <c r="BD147" i="1" s="1"/>
  <c r="BC146" i="1" a="1"/>
  <c r="BC146" i="1" s="1"/>
  <c r="BD144" i="1" a="1"/>
  <c r="BD144" i="1" s="1"/>
  <c r="BC143" i="1" a="1"/>
  <c r="BC143" i="1" s="1"/>
  <c r="BD141" i="1" a="1"/>
  <c r="BD141" i="1" s="1"/>
  <c r="BC140" i="1" a="1"/>
  <c r="BC140" i="1" s="1"/>
  <c r="BD138" i="1" a="1"/>
  <c r="BD138" i="1" s="1"/>
  <c r="BC136" i="1" a="1"/>
  <c r="BC136" i="1" s="1"/>
  <c r="L137" i="15"/>
  <c r="AN147" i="1"/>
  <c r="L134" i="15"/>
  <c r="AN144" i="1"/>
  <c r="L131" i="15"/>
  <c r="AN141" i="1"/>
  <c r="L128" i="15"/>
  <c r="AN138" i="1"/>
  <c r="L126" i="15"/>
  <c r="AN136" i="1"/>
  <c r="BE147" i="1" a="1"/>
  <c r="BE147" i="1" s="1"/>
  <c r="BC147" i="1" a="1"/>
  <c r="BC147" i="1" s="1"/>
  <c r="BC144" i="1" a="1"/>
  <c r="BC144" i="1" s="1"/>
  <c r="BC141" i="1" a="1"/>
  <c r="BC141" i="1" s="1"/>
  <c r="BC138" i="1" a="1"/>
  <c r="BC138" i="1" s="1"/>
  <c r="BD136" i="1" a="1"/>
  <c r="BD136" i="1" s="1"/>
  <c r="AN146" i="1"/>
  <c r="AN143" i="1"/>
  <c r="AN140" i="1"/>
  <c r="BD152" i="1" a="1"/>
  <c r="BD152" i="1" s="1"/>
  <c r="BD149" i="1" a="1"/>
  <c r="BD149" i="1" s="1"/>
  <c r="L141" i="15"/>
  <c r="AN151" i="1"/>
  <c r="BD154" i="1" a="1"/>
  <c r="BD154" i="1" s="1"/>
  <c r="BD151" i="1" a="1"/>
  <c r="BD151" i="1" s="1"/>
  <c r="BD168" i="1" a="1"/>
  <c r="BD168" i="1" s="1"/>
  <c r="BD163" i="1" a="1"/>
  <c r="BD163" i="1" s="1"/>
  <c r="BD157" i="1" a="1"/>
  <c r="BD157" i="1" s="1"/>
  <c r="BC154" i="1" a="1"/>
  <c r="BC154" i="1" s="1"/>
  <c r="AN154" i="1"/>
  <c r="BC151" i="1" a="1"/>
  <c r="BC151" i="1" s="1"/>
  <c r="BD148" i="1" a="1"/>
  <c r="BD148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BQ992" i="1"/>
  <c r="BQ695" i="1"/>
  <c r="BQ689" i="1"/>
  <c r="BQ683" i="1"/>
  <c r="BQ559" i="1"/>
  <c r="BQ553" i="1"/>
  <c r="BQ518" i="1"/>
  <c r="BQ509" i="1"/>
  <c r="BQ499" i="1"/>
  <c r="BQ483" i="1"/>
  <c r="BQ481" i="1"/>
  <c r="BQ475" i="1"/>
  <c r="BQ466" i="1"/>
  <c r="BQ457" i="1"/>
  <c r="BQ453" i="1"/>
  <c r="BQ447" i="1"/>
  <c r="BQ426" i="1"/>
  <c r="BQ420" i="1"/>
  <c r="BQ417" i="1"/>
  <c r="BQ409" i="1"/>
  <c r="BQ405" i="1"/>
  <c r="BQ658" i="1"/>
  <c r="BQ655" i="1"/>
  <c r="BQ630" i="1"/>
  <c r="BQ996" i="1"/>
  <c r="BQ977" i="1"/>
  <c r="BQ968" i="1"/>
  <c r="BQ959" i="1"/>
  <c r="BQ953" i="1"/>
  <c r="BQ950" i="1"/>
  <c r="BQ947" i="1"/>
  <c r="BQ935" i="1"/>
  <c r="BQ932" i="1"/>
  <c r="BQ899" i="1"/>
  <c r="BQ896" i="1"/>
  <c r="BQ889" i="1"/>
  <c r="BQ863" i="1"/>
  <c r="BQ860" i="1"/>
  <c r="BQ857" i="1"/>
  <c r="BQ832" i="1"/>
  <c r="BQ828" i="1"/>
  <c r="BQ822" i="1"/>
  <c r="BQ803" i="1"/>
  <c r="BQ794" i="1"/>
  <c r="BQ791" i="1"/>
  <c r="BQ789" i="1"/>
  <c r="BQ786" i="1"/>
  <c r="BQ777" i="1"/>
  <c r="BQ729" i="1"/>
  <c r="BQ715" i="1"/>
  <c r="BQ711" i="1"/>
  <c r="BQ707" i="1"/>
  <c r="BQ705" i="1"/>
  <c r="BQ666" i="1"/>
  <c r="BQ657" i="1"/>
  <c r="BQ647" i="1"/>
  <c r="BQ635" i="1"/>
  <c r="BQ629" i="1"/>
  <c r="BQ601" i="1"/>
  <c r="BQ595" i="1"/>
  <c r="BQ594" i="1"/>
  <c r="BQ589" i="1"/>
  <c r="BQ583" i="1"/>
  <c r="BQ582" i="1"/>
  <c r="BQ578" i="1"/>
  <c r="BQ575" i="1"/>
  <c r="BQ572" i="1"/>
  <c r="BQ557" i="1"/>
  <c r="BQ554" i="1"/>
  <c r="BQ532" i="1"/>
  <c r="BQ526" i="1"/>
  <c r="BQ510" i="1"/>
  <c r="BQ508" i="1"/>
  <c r="BQ507" i="1"/>
  <c r="BQ503" i="1"/>
  <c r="BQ497" i="1"/>
  <c r="BQ491" i="1"/>
  <c r="BQ479" i="1"/>
  <c r="BQ476" i="1"/>
  <c r="BQ462" i="1"/>
  <c r="BQ459" i="1"/>
  <c r="BQ452" i="1"/>
  <c r="BQ446" i="1"/>
  <c r="BQ435" i="1"/>
  <c r="BQ425" i="1"/>
  <c r="BQ406" i="1"/>
  <c r="BQ400" i="1"/>
  <c r="BQ397" i="1"/>
  <c r="BQ394" i="1"/>
  <c r="BQ391" i="1"/>
  <c r="BQ930" i="1"/>
  <c r="BQ903" i="1"/>
  <c r="BQ876" i="1"/>
  <c r="BQ872" i="1"/>
  <c r="BQ869" i="1"/>
  <c r="BQ849" i="1"/>
  <c r="BQ846" i="1"/>
  <c r="BQ840" i="1"/>
  <c r="BQ837" i="1"/>
  <c r="BQ826" i="1"/>
  <c r="BQ823" i="1"/>
  <c r="BQ819" i="1"/>
  <c r="BQ809" i="1"/>
  <c r="BQ799" i="1"/>
  <c r="BQ796" i="1"/>
  <c r="BQ792" i="1"/>
  <c r="BQ787" i="1"/>
  <c r="BQ783" i="1"/>
  <c r="BQ780" i="1"/>
  <c r="BQ773" i="1"/>
  <c r="BQ761" i="1"/>
  <c r="BQ749" i="1"/>
  <c r="BQ737" i="1"/>
  <c r="BQ721" i="1"/>
  <c r="BQ718" i="1"/>
  <c r="BQ571" i="1"/>
  <c r="BQ562" i="1"/>
  <c r="BQ541" i="1"/>
  <c r="BQ490" i="1"/>
  <c r="BQ484" i="1"/>
  <c r="BQ450" i="1"/>
  <c r="BQ1005" i="1"/>
  <c r="BQ993" i="1"/>
  <c r="BQ985" i="1"/>
  <c r="BQ983" i="1"/>
  <c r="BQ982" i="1"/>
  <c r="BQ975" i="1"/>
  <c r="BQ966" i="1"/>
  <c r="BQ963" i="1"/>
  <c r="BQ957" i="1"/>
  <c r="BQ948" i="1"/>
  <c r="BQ944" i="1"/>
  <c r="BQ941" i="1"/>
  <c r="BQ934" i="1"/>
  <c r="BQ921" i="1"/>
  <c r="BQ894" i="1"/>
  <c r="BQ887" i="1"/>
  <c r="BQ880" i="1"/>
  <c r="BQ867" i="1"/>
  <c r="BQ825" i="1"/>
  <c r="BQ817" i="1"/>
  <c r="BQ814" i="1"/>
  <c r="BQ810" i="1"/>
  <c r="BQ800" i="1"/>
  <c r="BQ798" i="1"/>
  <c r="BQ790" i="1"/>
  <c r="BQ788" i="1"/>
  <c r="BQ778" i="1"/>
  <c r="BQ774" i="1"/>
  <c r="BQ771" i="1"/>
  <c r="BQ764" i="1"/>
  <c r="BQ759" i="1"/>
  <c r="BQ750" i="1"/>
  <c r="BQ747" i="1"/>
  <c r="BQ742" i="1"/>
  <c r="BQ738" i="1"/>
  <c r="BQ735" i="1"/>
  <c r="BQ725" i="1"/>
  <c r="BQ722" i="1"/>
  <c r="BQ720" i="1"/>
  <c r="BQ701" i="1"/>
  <c r="BQ700" i="1"/>
  <c r="BQ690" i="1"/>
  <c r="BQ676" i="1"/>
  <c r="BQ673" i="1"/>
  <c r="BQ669" i="1"/>
  <c r="BQ646" i="1"/>
  <c r="BQ642" i="1"/>
  <c r="BQ639" i="1"/>
  <c r="BQ628" i="1"/>
  <c r="BQ615" i="1"/>
  <c r="BQ612" i="1"/>
  <c r="BQ608" i="1"/>
  <c r="BQ525" i="1"/>
  <c r="BQ521" i="1"/>
  <c r="BQ501" i="1"/>
  <c r="BQ498" i="1"/>
  <c r="BQ494" i="1"/>
  <c r="BQ474" i="1"/>
  <c r="BQ470" i="1"/>
  <c r="BQ441" i="1"/>
  <c r="BQ428" i="1"/>
  <c r="BQ419" i="1"/>
  <c r="BQ414" i="1"/>
  <c r="BQ404" i="1"/>
  <c r="BQ399" i="1"/>
  <c r="BQ390" i="1"/>
  <c r="BQ389" i="1"/>
  <c r="BQ387" i="1"/>
  <c r="BQ359" i="1"/>
  <c r="BQ1003" i="1"/>
  <c r="BQ1001" i="1"/>
  <c r="BQ984" i="1"/>
  <c r="BQ971" i="1"/>
  <c r="BQ962" i="1"/>
  <c r="BQ925" i="1"/>
  <c r="BQ912" i="1"/>
  <c r="BQ908" i="1"/>
  <c r="BQ905" i="1"/>
  <c r="BQ898" i="1"/>
  <c r="BQ885" i="1"/>
  <c r="BQ858" i="1"/>
  <c r="BQ854" i="1"/>
  <c r="BQ696" i="1"/>
  <c r="BQ687" i="1"/>
  <c r="BQ684" i="1"/>
  <c r="BQ675" i="1"/>
  <c r="BQ667" i="1"/>
  <c r="BQ665" i="1"/>
  <c r="BQ664" i="1"/>
  <c r="BQ660" i="1"/>
  <c r="BQ644" i="1"/>
  <c r="BQ638" i="1"/>
  <c r="BQ637" i="1"/>
  <c r="BQ633" i="1"/>
  <c r="BQ626" i="1"/>
  <c r="BQ619" i="1"/>
  <c r="BQ600" i="1"/>
  <c r="BQ590" i="1"/>
  <c r="BQ580" i="1"/>
  <c r="BQ574" i="1"/>
  <c r="BQ573" i="1"/>
  <c r="BQ569" i="1"/>
  <c r="BQ563" i="1"/>
  <c r="BQ550" i="1"/>
  <c r="BQ544" i="1"/>
  <c r="BQ543" i="1"/>
  <c r="BQ539" i="1"/>
  <c r="BQ536" i="1"/>
  <c r="BQ523" i="1"/>
  <c r="BQ517" i="1"/>
  <c r="BQ516" i="1"/>
  <c r="BQ512" i="1"/>
  <c r="BQ500" i="1"/>
  <c r="BQ493" i="1"/>
  <c r="BQ492" i="1"/>
  <c r="BQ488" i="1"/>
  <c r="BQ485" i="1"/>
  <c r="BQ472" i="1"/>
  <c r="BQ468" i="1"/>
  <c r="BQ448" i="1"/>
  <c r="BQ444" i="1"/>
  <c r="BQ436" i="1"/>
  <c r="BQ433" i="1"/>
  <c r="BQ429" i="1"/>
  <c r="BQ424" i="1"/>
  <c r="BQ421" i="1"/>
  <c r="BQ21" i="1"/>
  <c r="AN744" i="1"/>
  <c r="BQ1007" i="1"/>
  <c r="BQ1006" i="1"/>
  <c r="BQ998" i="1"/>
  <c r="BQ997" i="1"/>
  <c r="BQ989" i="1"/>
  <c r="BQ988" i="1"/>
  <c r="BQ980" i="1"/>
  <c r="BQ976" i="1"/>
  <c r="BQ972" i="1"/>
  <c r="BQ1004" i="1"/>
  <c r="BQ995" i="1"/>
  <c r="BQ986" i="1"/>
  <c r="BQ967" i="1"/>
  <c r="BQ958" i="1"/>
  <c r="BQ954" i="1"/>
  <c r="BQ945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5" i="1"/>
  <c r="BQ841" i="1"/>
  <c r="BQ836" i="1"/>
  <c r="BQ805" i="1"/>
  <c r="BQ784" i="1"/>
  <c r="BQ775" i="1"/>
  <c r="BQ770" i="1"/>
  <c r="BQ766" i="1"/>
  <c r="BQ758" i="1"/>
  <c r="BQ754" i="1"/>
  <c r="BQ751" i="1"/>
  <c r="BQ746" i="1"/>
  <c r="BQ743" i="1"/>
  <c r="BQ739" i="1"/>
  <c r="BQ734" i="1"/>
  <c r="BQ731" i="1"/>
  <c r="BQ978" i="1"/>
  <c r="BQ974" i="1"/>
  <c r="BQ973" i="1"/>
  <c r="BQ969" i="1"/>
  <c r="BQ965" i="1"/>
  <c r="BQ964" i="1"/>
  <c r="BQ960" i="1"/>
  <c r="BQ956" i="1"/>
  <c r="BQ955" i="1"/>
  <c r="BQ951" i="1"/>
  <c r="BQ946" i="1"/>
  <c r="BQ942" i="1"/>
  <c r="BQ937" i="1"/>
  <c r="BQ933" i="1"/>
  <c r="BQ928" i="1"/>
  <c r="BQ924" i="1"/>
  <c r="BQ919" i="1"/>
  <c r="BQ915" i="1"/>
  <c r="BQ910" i="1"/>
  <c r="BQ906" i="1"/>
  <c r="BQ901" i="1"/>
  <c r="BQ897" i="1"/>
  <c r="BQ892" i="1"/>
  <c r="BQ888" i="1"/>
  <c r="BQ883" i="1"/>
  <c r="BQ879" i="1"/>
  <c r="BQ874" i="1"/>
  <c r="BQ870" i="1"/>
  <c r="BQ865" i="1"/>
  <c r="BQ861" i="1"/>
  <c r="BQ856" i="1"/>
  <c r="BQ852" i="1"/>
  <c r="BQ847" i="1"/>
  <c r="BQ843" i="1"/>
  <c r="BQ838" i="1"/>
  <c r="BQ834" i="1"/>
  <c r="BQ829" i="1"/>
  <c r="BQ820" i="1"/>
  <c r="BQ811" i="1"/>
  <c r="BQ806" i="1"/>
  <c r="BQ802" i="1"/>
  <c r="BQ797" i="1"/>
  <c r="BQ793" i="1"/>
  <c r="BQ785" i="1"/>
  <c r="BQ781" i="1"/>
  <c r="BQ776" i="1"/>
  <c r="BQ772" i="1"/>
  <c r="BQ767" i="1"/>
  <c r="BQ763" i="1"/>
  <c r="BQ760" i="1"/>
  <c r="BQ755" i="1"/>
  <c r="BQ752" i="1"/>
  <c r="BQ748" i="1"/>
  <c r="BQ740" i="1"/>
  <c r="BQ736" i="1"/>
  <c r="BQ732" i="1"/>
  <c r="BQ728" i="1"/>
  <c r="BQ724" i="1"/>
  <c r="BQ719" i="1"/>
  <c r="BQ716" i="1"/>
  <c r="BQ713" i="1"/>
  <c r="BQ708" i="1"/>
  <c r="BQ703" i="1"/>
  <c r="BQ688" i="1"/>
  <c r="BQ680" i="1"/>
  <c r="BQ679" i="1"/>
  <c r="BQ671" i="1"/>
  <c r="BQ670" i="1"/>
  <c r="BQ662" i="1"/>
  <c r="BQ661" i="1"/>
  <c r="BQ653" i="1"/>
  <c r="BQ652" i="1"/>
  <c r="BQ643" i="1"/>
  <c r="BQ621" i="1"/>
  <c r="BQ613" i="1"/>
  <c r="BQ606" i="1"/>
  <c r="BQ602" i="1"/>
  <c r="BQ588" i="1"/>
  <c r="BQ579" i="1"/>
  <c r="BQ570" i="1"/>
  <c r="BQ558" i="1"/>
  <c r="BQ549" i="1"/>
  <c r="BQ540" i="1"/>
  <c r="BQ531" i="1"/>
  <c r="BQ522" i="1"/>
  <c r="BQ514" i="1"/>
  <c r="BQ513" i="1"/>
  <c r="BQ505" i="1"/>
  <c r="BQ504" i="1"/>
  <c r="BQ496" i="1"/>
  <c r="BQ495" i="1"/>
  <c r="BQ487" i="1"/>
  <c r="BQ486" i="1"/>
  <c r="BQ478" i="1"/>
  <c r="BQ477" i="1"/>
  <c r="BQ465" i="1"/>
  <c r="BQ460" i="1"/>
  <c r="BQ451" i="1"/>
  <c r="BQ439" i="1"/>
  <c r="BQ431" i="1"/>
  <c r="BQ427" i="1"/>
  <c r="BQ416" i="1"/>
  <c r="BQ412" i="1"/>
  <c r="BQ393" i="1"/>
  <c r="BQ392" i="1"/>
  <c r="BQ388" i="1"/>
  <c r="BQ698" i="1"/>
  <c r="BQ697" i="1"/>
  <c r="BQ692" i="1"/>
  <c r="BQ691" i="1"/>
  <c r="BQ686" i="1"/>
  <c r="BQ685" i="1"/>
  <c r="BQ677" i="1"/>
  <c r="BQ668" i="1"/>
  <c r="BQ659" i="1"/>
  <c r="BQ650" i="1"/>
  <c r="BQ649" i="1"/>
  <c r="BQ641" i="1"/>
  <c r="BQ640" i="1"/>
  <c r="BQ631" i="1"/>
  <c r="BQ627" i="1"/>
  <c r="BQ622" i="1"/>
  <c r="BQ618" i="1"/>
  <c r="BQ610" i="1"/>
  <c r="BQ604" i="1"/>
  <c r="BQ598" i="1"/>
  <c r="BQ597" i="1"/>
  <c r="BQ592" i="1"/>
  <c r="BQ591" i="1"/>
  <c r="BQ586" i="1"/>
  <c r="BQ585" i="1"/>
  <c r="BQ577" i="1"/>
  <c r="BQ576" i="1"/>
  <c r="BQ565" i="1"/>
  <c r="BQ564" i="1"/>
  <c r="BQ556" i="1"/>
  <c r="BQ555" i="1"/>
  <c r="BQ547" i="1"/>
  <c r="BQ546" i="1"/>
  <c r="BQ538" i="1"/>
  <c r="BQ537" i="1"/>
  <c r="BQ529" i="1"/>
  <c r="BQ528" i="1"/>
  <c r="BQ520" i="1"/>
  <c r="BQ519" i="1"/>
  <c r="BQ511" i="1"/>
  <c r="BQ502" i="1"/>
  <c r="BQ489" i="1"/>
  <c r="BQ480" i="1"/>
  <c r="BQ471" i="1"/>
  <c r="BQ467" i="1"/>
  <c r="BQ463" i="1"/>
  <c r="BQ458" i="1"/>
  <c r="BQ454" i="1"/>
  <c r="BQ445" i="1"/>
  <c r="BQ442" i="1"/>
  <c r="BQ437" i="1"/>
  <c r="BQ434" i="1"/>
  <c r="BQ430" i="1"/>
  <c r="BQ422" i="1"/>
  <c r="BQ418" i="1"/>
  <c r="BQ415" i="1"/>
  <c r="BQ410" i="1"/>
  <c r="BQ407" i="1"/>
  <c r="BQ403" i="1"/>
  <c r="BQ395" i="1"/>
  <c r="BQ384" i="1"/>
  <c r="BQ383" i="1"/>
  <c r="BQ382" i="1"/>
  <c r="BQ381" i="1"/>
  <c r="BQ379" i="1"/>
  <c r="BQ378" i="1"/>
  <c r="BQ377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7" i="1"/>
  <c r="BQ356" i="1"/>
  <c r="BQ354" i="1"/>
  <c r="BQ353" i="1"/>
  <c r="BQ352" i="1"/>
  <c r="BQ351" i="1"/>
  <c r="BQ348" i="1"/>
  <c r="BQ347" i="1"/>
  <c r="BQ345" i="1"/>
  <c r="BQ344" i="1"/>
  <c r="BQ343" i="1"/>
  <c r="BQ342" i="1"/>
  <c r="BQ341" i="1"/>
  <c r="BQ339" i="1"/>
  <c r="BQ338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5" i="1"/>
  <c r="BQ294" i="1"/>
  <c r="BQ292" i="1"/>
  <c r="BQ291" i="1"/>
  <c r="BQ290" i="1"/>
  <c r="BQ289" i="1"/>
  <c r="BQ286" i="1"/>
  <c r="BQ285" i="1"/>
  <c r="BQ283" i="1"/>
  <c r="BQ282" i="1"/>
  <c r="BQ281" i="1"/>
  <c r="BQ280" i="1"/>
  <c r="BQ277" i="1"/>
  <c r="BQ276" i="1"/>
  <c r="BQ275" i="1"/>
  <c r="BQ274" i="1"/>
  <c r="BQ273" i="1"/>
  <c r="BQ272" i="1"/>
  <c r="BQ271" i="1"/>
  <c r="BQ270" i="1"/>
  <c r="BQ269" i="1"/>
  <c r="BQ268" i="1"/>
  <c r="BQ266" i="1"/>
  <c r="BQ265" i="1"/>
  <c r="BQ264" i="1"/>
  <c r="BQ263" i="1"/>
  <c r="BQ261" i="1"/>
  <c r="BQ260" i="1"/>
  <c r="BQ258" i="1"/>
  <c r="BQ257" i="1"/>
  <c r="BQ255" i="1"/>
  <c r="BQ254" i="1"/>
  <c r="BQ251" i="1"/>
  <c r="BQ250" i="1"/>
  <c r="BQ249" i="1"/>
  <c r="BQ248" i="1"/>
  <c r="BQ247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2" i="1"/>
  <c r="AN780" i="1"/>
  <c r="BD217" i="1" a="1"/>
  <c r="BD217" i="1" s="1"/>
  <c r="BC213" i="1" a="1"/>
  <c r="BC213" i="1" s="1"/>
  <c r="AN804" i="1"/>
  <c r="BD228" i="1" a="1"/>
  <c r="BD228" i="1" s="1"/>
  <c r="AN844" i="1"/>
  <c r="BD192" i="1" a="1"/>
  <c r="BD192" i="1" s="1"/>
  <c r="BD174" i="1" a="1"/>
  <c r="BD174" i="1" s="1"/>
  <c r="BC160" i="1" a="1"/>
  <c r="BC160" i="1" s="1"/>
  <c r="BC157" i="1" a="1"/>
  <c r="BC157" i="1" s="1"/>
  <c r="L153" i="15"/>
  <c r="AN163" i="1"/>
  <c r="BC179" i="1" a="1"/>
  <c r="BC179" i="1" s="1"/>
  <c r="BE174" i="1" a="1"/>
  <c r="BE174" i="1" s="1"/>
  <c r="AN166" i="1"/>
  <c r="BC163" i="1" a="1"/>
  <c r="BC163" i="1" s="1"/>
  <c r="BD160" i="1" a="1"/>
  <c r="BD160" i="1" s="1"/>
  <c r="BE157" i="1" a="1"/>
  <c r="BE157" i="1" s="1"/>
  <c r="AN157" i="1"/>
  <c r="BD171" i="1" a="1"/>
  <c r="BD171" i="1" s="1"/>
  <c r="BE160" i="1" a="1"/>
  <c r="BE160" i="1" s="1"/>
  <c r="AN160" i="1"/>
  <c r="BC204" i="1" a="1"/>
  <c r="BC204" i="1" s="1"/>
  <c r="L179" i="15"/>
  <c r="AN189" i="1"/>
  <c r="BD208" i="1" a="1"/>
  <c r="BD208" i="1" s="1"/>
  <c r="BD199" i="1" a="1"/>
  <c r="BD199" i="1" s="1"/>
  <c r="BC195" i="1" a="1"/>
  <c r="BC195" i="1" s="1"/>
  <c r="BD190" i="1" a="1"/>
  <c r="BD190" i="1" s="1"/>
  <c r="BD195" i="1" a="1"/>
  <c r="BD195" i="1" s="1"/>
  <c r="AN869" i="1"/>
  <c r="AN798" i="1"/>
  <c r="AN863" i="1"/>
  <c r="AN822" i="1"/>
  <c r="AN972" i="1"/>
  <c r="BD201" i="1" a="1"/>
  <c r="BD201" i="1" s="1"/>
  <c r="BC186" i="1" a="1"/>
  <c r="BC186" i="1" s="1"/>
  <c r="BD183" i="1" a="1"/>
  <c r="BD183" i="1" s="1"/>
  <c r="BC173" i="1" a="1"/>
  <c r="BC173" i="1" s="1"/>
  <c r="BC170" i="1" a="1"/>
  <c r="BC170" i="1" s="1"/>
  <c r="BC176" i="1" a="1"/>
  <c r="BC176" i="1" s="1"/>
  <c r="BE170" i="1" a="1"/>
  <c r="BE170" i="1" s="1"/>
  <c r="BD204" i="1" a="1"/>
  <c r="BD204" i="1" s="1"/>
  <c r="BD226" i="1" a="1"/>
  <c r="BD226" i="1" s="1"/>
  <c r="AN819" i="1"/>
  <c r="AN878" i="1"/>
  <c r="BD205" i="1" a="1"/>
  <c r="BD205" i="1" s="1"/>
  <c r="BC201" i="1" a="1"/>
  <c r="BC201" i="1" s="1"/>
  <c r="BD196" i="1" a="1"/>
  <c r="BD196" i="1" s="1"/>
  <c r="BC192" i="1" a="1"/>
  <c r="BC192" i="1" s="1"/>
  <c r="BD187" i="1" a="1"/>
  <c r="BD187" i="1" s="1"/>
  <c r="BD184" i="1" a="1"/>
  <c r="BD184" i="1" s="1"/>
  <c r="BC183" i="1" a="1"/>
  <c r="BC183" i="1" s="1"/>
  <c r="BC182" i="1" a="1"/>
  <c r="BC182" i="1" s="1"/>
  <c r="BD180" i="1" a="1"/>
  <c r="BD180" i="1" s="1"/>
  <c r="BC165" i="1" a="1"/>
  <c r="BC165" i="1" s="1"/>
  <c r="L200" i="15"/>
  <c r="AN210" i="1"/>
  <c r="M201" i="10"/>
  <c r="BC207" i="1" a="1"/>
  <c r="BC207" i="1" s="1"/>
  <c r="BD207" i="1" a="1"/>
  <c r="BD207" i="1" s="1"/>
  <c r="BC210" i="1" a="1"/>
  <c r="BC210" i="1" s="1"/>
  <c r="BE210" i="1" a="1"/>
  <c r="BE210" i="1" s="1"/>
  <c r="L197" i="15"/>
  <c r="AN207" i="1"/>
  <c r="L188" i="15"/>
  <c r="AN198" i="1"/>
  <c r="L185" i="15"/>
  <c r="AN195" i="1"/>
  <c r="L176" i="15"/>
  <c r="AN186" i="1"/>
  <c r="BC283" i="1" a="1"/>
  <c r="BC283" i="1" s="1"/>
  <c r="BD210" i="1" a="1"/>
  <c r="BD210" i="1" s="1"/>
  <c r="BE201" i="1" a="1"/>
  <c r="BE201" i="1" s="1"/>
  <c r="AN201" i="1"/>
  <c r="BD198" i="1" a="1"/>
  <c r="BD198" i="1" s="1"/>
  <c r="BE192" i="1" a="1"/>
  <c r="BE192" i="1" s="1"/>
  <c r="AN192" i="1"/>
  <c r="BD189" i="1" a="1"/>
  <c r="BD189" i="1" s="1"/>
  <c r="BE183" i="1" a="1"/>
  <c r="BE183" i="1" s="1"/>
  <c r="AN183" i="1"/>
  <c r="AN182" i="1"/>
  <c r="BC225" i="1" a="1"/>
  <c r="BC225" i="1" s="1"/>
  <c r="BD202" i="1" a="1"/>
  <c r="BD202" i="1" s="1"/>
  <c r="BC198" i="1" a="1"/>
  <c r="BC198" i="1" s="1"/>
  <c r="BD193" i="1" a="1"/>
  <c r="BD193" i="1" s="1"/>
  <c r="BC189" i="1" a="1"/>
  <c r="BC189" i="1" s="1"/>
  <c r="BD186" i="1" a="1"/>
  <c r="BD186" i="1" s="1"/>
  <c r="AN179" i="1"/>
  <c r="AN176" i="1"/>
  <c r="BD164" i="1" a="1"/>
  <c r="BD164" i="1" s="1"/>
  <c r="L218" i="15"/>
  <c r="AN228" i="1"/>
  <c r="BC651" i="1" a="1"/>
  <c r="BC651" i="1" s="1"/>
  <c r="BC221" i="1" a="1"/>
  <c r="BC221" i="1" s="1"/>
  <c r="BC257" i="1" a="1"/>
  <c r="BC257" i="1" s="1"/>
  <c r="BC234" i="1" a="1"/>
  <c r="BC234" i="1" s="1"/>
  <c r="BD747" i="1" a="1"/>
  <c r="BD747" i="1" s="1"/>
  <c r="AN963" i="1"/>
  <c r="AN852" i="1"/>
  <c r="AN771" i="1"/>
  <c r="BD556" i="1" a="1"/>
  <c r="BD556" i="1" s="1"/>
  <c r="BD538" i="1" a="1"/>
  <c r="BD538" i="1" s="1"/>
  <c r="BD529" i="1" a="1"/>
  <c r="BD529" i="1" s="1"/>
  <c r="BD511" i="1" a="1"/>
  <c r="BD511" i="1" s="1"/>
  <c r="AN965" i="1"/>
  <c r="BC911" i="1" a="1"/>
  <c r="BC911" i="1" s="1"/>
  <c r="BC907" i="1" a="1"/>
  <c r="BC907" i="1" s="1"/>
  <c r="BC902" i="1" a="1"/>
  <c r="BC902" i="1" s="1"/>
  <c r="BD886" i="1" a="1"/>
  <c r="BD886" i="1" s="1"/>
  <c r="BC822" i="1" a="1"/>
  <c r="BC822" i="1" s="1"/>
  <c r="BC819" i="1" a="1"/>
  <c r="BC819" i="1" s="1"/>
  <c r="BD818" i="1" a="1"/>
  <c r="BD818" i="1" s="1"/>
  <c r="BD781" i="1" a="1"/>
  <c r="BD781" i="1" s="1"/>
  <c r="BD388" i="1" a="1"/>
  <c r="BD388" i="1" s="1"/>
  <c r="BD453" i="1" a="1"/>
  <c r="BD453" i="1" s="1"/>
  <c r="BD352" i="1" a="1"/>
  <c r="BD352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1004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95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86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82" i="1"/>
  <c r="L972" i="15"/>
  <c r="F972" i="12"/>
  <c r="G976" i="10"/>
  <c r="K972" i="15"/>
  <c r="D975" i="10"/>
  <c r="E971" i="15"/>
  <c r="C975" i="10"/>
  <c r="D971" i="15"/>
  <c r="AN981" i="1"/>
  <c r="L971" i="15"/>
  <c r="AM981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8" i="1"/>
  <c r="L968" i="15"/>
  <c r="F968" i="12"/>
  <c r="G972" i="10"/>
  <c r="K968" i="15"/>
  <c r="D971" i="10"/>
  <c r="E967" i="15"/>
  <c r="C971" i="10"/>
  <c r="D967" i="15"/>
  <c r="AN977" i="1"/>
  <c r="L967" i="15"/>
  <c r="F967" i="12"/>
  <c r="G971" i="10"/>
  <c r="K967" i="15"/>
  <c r="L970" i="10"/>
  <c r="N970" i="10"/>
  <c r="D970" i="10"/>
  <c r="E966" i="15"/>
  <c r="C970" i="10"/>
  <c r="D966" i="15"/>
  <c r="F966" i="12"/>
  <c r="G970" i="10"/>
  <c r="K966" i="15"/>
  <c r="D969" i="10"/>
  <c r="E965" i="15"/>
  <c r="C969" i="10"/>
  <c r="D965" i="15"/>
  <c r="AN975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9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7" i="1"/>
  <c r="F957" i="12"/>
  <c r="G961" i="10"/>
  <c r="K957" i="15"/>
  <c r="D960" i="10"/>
  <c r="E956" i="15"/>
  <c r="C960" i="10"/>
  <c r="D956" i="15"/>
  <c r="AN966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64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60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8" i="1"/>
  <c r="F948" i="12"/>
  <c r="G952" i="10"/>
  <c r="K948" i="15"/>
  <c r="D951" i="10"/>
  <c r="E947" i="15"/>
  <c r="C951" i="10"/>
  <c r="D947" i="15"/>
  <c r="AN957" i="1"/>
  <c r="L947" i="15"/>
  <c r="F947" i="12"/>
  <c r="G951" i="10"/>
  <c r="K947" i="15"/>
  <c r="D950" i="10"/>
  <c r="E946" i="15"/>
  <c r="C950" i="10"/>
  <c r="D946" i="15"/>
  <c r="AN956" i="1"/>
  <c r="L946" i="15"/>
  <c r="F946" i="12"/>
  <c r="G950" i="10"/>
  <c r="K946" i="15"/>
  <c r="D949" i="10"/>
  <c r="E945" i="15"/>
  <c r="C949" i="10"/>
  <c r="D945" i="15"/>
  <c r="AN955" i="1"/>
  <c r="L945" i="15"/>
  <c r="F945" i="12"/>
  <c r="G949" i="10"/>
  <c r="K945" i="15"/>
  <c r="D948" i="10"/>
  <c r="E944" i="15"/>
  <c r="C948" i="10"/>
  <c r="D944" i="15"/>
  <c r="AN954" i="1"/>
  <c r="L944" i="15"/>
  <c r="F944" i="12"/>
  <c r="G948" i="10"/>
  <c r="K944" i="15"/>
  <c r="D947" i="10"/>
  <c r="E943" i="15"/>
  <c r="C947" i="10"/>
  <c r="D943" i="15"/>
  <c r="AN953" i="1"/>
  <c r="L943" i="15"/>
  <c r="F943" i="12"/>
  <c r="G947" i="10"/>
  <c r="K943" i="15"/>
  <c r="D946" i="10"/>
  <c r="E942" i="15"/>
  <c r="C946" i="10"/>
  <c r="D942" i="15"/>
  <c r="AN952" i="1"/>
  <c r="L942" i="15"/>
  <c r="F942" i="12"/>
  <c r="G946" i="10"/>
  <c r="K942" i="15"/>
  <c r="D945" i="10"/>
  <c r="E941" i="15"/>
  <c r="C945" i="10"/>
  <c r="D941" i="15"/>
  <c r="AN951" i="1"/>
  <c r="L941" i="15"/>
  <c r="F941" i="12"/>
  <c r="G945" i="10"/>
  <c r="K941" i="15"/>
  <c r="D944" i="10"/>
  <c r="E940" i="15"/>
  <c r="C944" i="10"/>
  <c r="D940" i="15"/>
  <c r="AN950" i="1"/>
  <c r="L940" i="15"/>
  <c r="F940" i="12"/>
  <c r="G944" i="10"/>
  <c r="K940" i="15"/>
  <c r="D943" i="10"/>
  <c r="E939" i="15"/>
  <c r="C943" i="10"/>
  <c r="D939" i="15"/>
  <c r="AN949" i="1"/>
  <c r="L939" i="15"/>
  <c r="AM949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46" i="1"/>
  <c r="L936" i="15"/>
  <c r="F936" i="12"/>
  <c r="G940" i="10"/>
  <c r="K936" i="15"/>
  <c r="D939" i="10"/>
  <c r="E935" i="15"/>
  <c r="C939" i="10"/>
  <c r="D935" i="15"/>
  <c r="AN945" i="1"/>
  <c r="L935" i="15"/>
  <c r="F935" i="12"/>
  <c r="G939" i="10"/>
  <c r="K935" i="15"/>
  <c r="D938" i="10"/>
  <c r="E934" i="15"/>
  <c r="C938" i="10"/>
  <c r="D934" i="15"/>
  <c r="AM944" i="1"/>
  <c r="F934" i="12"/>
  <c r="G938" i="10"/>
  <c r="K934" i="15"/>
  <c r="D937" i="10"/>
  <c r="E933" i="15"/>
  <c r="C937" i="10"/>
  <c r="D933" i="15"/>
  <c r="AN943" i="1"/>
  <c r="L933" i="15"/>
  <c r="F933" i="12"/>
  <c r="G937" i="10"/>
  <c r="K933" i="15"/>
  <c r="D936" i="10"/>
  <c r="E932" i="15"/>
  <c r="C936" i="10"/>
  <c r="D932" i="15"/>
  <c r="AN942" i="1"/>
  <c r="L932" i="15"/>
  <c r="F932" i="12"/>
  <c r="G936" i="10"/>
  <c r="K932" i="15"/>
  <c r="D935" i="10"/>
  <c r="E931" i="15"/>
  <c r="C935" i="10"/>
  <c r="D931" i="15"/>
  <c r="AM941" i="1"/>
  <c r="F931" i="12"/>
  <c r="G935" i="10"/>
  <c r="K931" i="15"/>
  <c r="D934" i="10"/>
  <c r="E930" i="15"/>
  <c r="C934" i="10"/>
  <c r="D930" i="15"/>
  <c r="AM940" i="1"/>
  <c r="F930" i="12"/>
  <c r="G934" i="10"/>
  <c r="K930" i="15"/>
  <c r="D933" i="10"/>
  <c r="E929" i="15"/>
  <c r="C933" i="10"/>
  <c r="D929" i="15"/>
  <c r="AN939" i="1"/>
  <c r="L929" i="15"/>
  <c r="F929" i="12"/>
  <c r="G933" i="10"/>
  <c r="K929" i="15"/>
  <c r="D932" i="10"/>
  <c r="E928" i="15"/>
  <c r="C932" i="10"/>
  <c r="D928" i="15"/>
  <c r="AM938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36" i="1"/>
  <c r="F926" i="12"/>
  <c r="G930" i="10"/>
  <c r="K926" i="15"/>
  <c r="D929" i="10"/>
  <c r="E925" i="15"/>
  <c r="C929" i="10"/>
  <c r="D925" i="15"/>
  <c r="AN935" i="1"/>
  <c r="L925" i="15"/>
  <c r="F925" i="12"/>
  <c r="G929" i="10"/>
  <c r="K925" i="15"/>
  <c r="D928" i="10"/>
  <c r="E924" i="15"/>
  <c r="C928" i="10"/>
  <c r="D924" i="15"/>
  <c r="AN934" i="1"/>
  <c r="L924" i="15"/>
  <c r="F924" i="12"/>
  <c r="G928" i="10"/>
  <c r="K924" i="15"/>
  <c r="D927" i="10"/>
  <c r="E923" i="15"/>
  <c r="C927" i="10"/>
  <c r="D923" i="15"/>
  <c r="AN933" i="1"/>
  <c r="L923" i="15"/>
  <c r="F923" i="12"/>
  <c r="G927" i="10"/>
  <c r="K923" i="15"/>
  <c r="D926" i="10"/>
  <c r="E922" i="15"/>
  <c r="C926" i="10"/>
  <c r="D922" i="15"/>
  <c r="AM932" i="1"/>
  <c r="F922" i="12"/>
  <c r="G926" i="10"/>
  <c r="K922" i="15"/>
  <c r="D925" i="10"/>
  <c r="E921" i="15"/>
  <c r="C925" i="10"/>
  <c r="D921" i="15"/>
  <c r="AM931" i="1"/>
  <c r="F921" i="12"/>
  <c r="G925" i="10"/>
  <c r="K921" i="15"/>
  <c r="D924" i="10"/>
  <c r="E920" i="15"/>
  <c r="C924" i="10"/>
  <c r="D920" i="15"/>
  <c r="AN930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8" i="1"/>
  <c r="L918" i="15"/>
  <c r="F918" i="12"/>
  <c r="G922" i="10"/>
  <c r="K918" i="15"/>
  <c r="D921" i="10"/>
  <c r="E917" i="15"/>
  <c r="C921" i="10"/>
  <c r="D917" i="15"/>
  <c r="AN927" i="1"/>
  <c r="L917" i="15"/>
  <c r="AM927" i="1"/>
  <c r="F917" i="12"/>
  <c r="G921" i="10"/>
  <c r="K917" i="15"/>
  <c r="D920" i="10"/>
  <c r="E916" i="15"/>
  <c r="C920" i="10"/>
  <c r="D916" i="15"/>
  <c r="AM926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24" i="1"/>
  <c r="L914" i="15"/>
  <c r="F914" i="12"/>
  <c r="G918" i="10"/>
  <c r="K914" i="15"/>
  <c r="D917" i="10"/>
  <c r="E913" i="15"/>
  <c r="C917" i="10"/>
  <c r="D913" i="15"/>
  <c r="AN923" i="1"/>
  <c r="L913" i="15"/>
  <c r="F913" i="12"/>
  <c r="G917" i="10"/>
  <c r="K913" i="15"/>
  <c r="D916" i="10"/>
  <c r="E912" i="15"/>
  <c r="C916" i="10"/>
  <c r="D912" i="15"/>
  <c r="AN922" i="1"/>
  <c r="L912" i="15"/>
  <c r="AM922" i="1"/>
  <c r="F912" i="12"/>
  <c r="G916" i="10"/>
  <c r="K912" i="15"/>
  <c r="D915" i="10"/>
  <c r="E911" i="15"/>
  <c r="C915" i="10"/>
  <c r="D911" i="15"/>
  <c r="AN921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9" i="1"/>
  <c r="F909" i="12"/>
  <c r="G913" i="10"/>
  <c r="K909" i="15"/>
  <c r="D912" i="10"/>
  <c r="E908" i="15"/>
  <c r="C912" i="10"/>
  <c r="D908" i="15"/>
  <c r="AN918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16" i="1"/>
  <c r="F906" i="12"/>
  <c r="G910" i="10"/>
  <c r="K906" i="15"/>
  <c r="D909" i="10"/>
  <c r="E905" i="15"/>
  <c r="C909" i="10"/>
  <c r="D905" i="15"/>
  <c r="AN915" i="1"/>
  <c r="L905" i="15"/>
  <c r="F905" i="12"/>
  <c r="G909" i="10"/>
  <c r="K905" i="15"/>
  <c r="D908" i="10"/>
  <c r="E904" i="15"/>
  <c r="C908" i="10"/>
  <c r="D904" i="15"/>
  <c r="AN914" i="1"/>
  <c r="L904" i="15"/>
  <c r="F904" i="12"/>
  <c r="G908" i="10"/>
  <c r="K904" i="15"/>
  <c r="D907" i="10"/>
  <c r="E903" i="15"/>
  <c r="C907" i="10"/>
  <c r="D903" i="15"/>
  <c r="AM913" i="1"/>
  <c r="F903" i="12"/>
  <c r="G907" i="10"/>
  <c r="K903" i="15"/>
  <c r="D906" i="10"/>
  <c r="E902" i="15"/>
  <c r="C906" i="10"/>
  <c r="D902" i="15"/>
  <c r="AN912" i="1"/>
  <c r="L902" i="15"/>
  <c r="F902" i="12"/>
  <c r="G906" i="10"/>
  <c r="K902" i="15"/>
  <c r="D905" i="10"/>
  <c r="E901" i="15"/>
  <c r="C905" i="10"/>
  <c r="D901" i="15"/>
  <c r="AM911" i="1"/>
  <c r="F901" i="12"/>
  <c r="G905" i="10"/>
  <c r="K901" i="15"/>
  <c r="D904" i="10"/>
  <c r="E900" i="15"/>
  <c r="C904" i="10"/>
  <c r="D900" i="15"/>
  <c r="AN910" i="1"/>
  <c r="L900" i="15"/>
  <c r="F900" i="12"/>
  <c r="G904" i="10"/>
  <c r="K900" i="15"/>
  <c r="D903" i="10"/>
  <c r="E899" i="15"/>
  <c r="C903" i="10"/>
  <c r="D899" i="15"/>
  <c r="AN909" i="1"/>
  <c r="L899" i="15"/>
  <c r="AM909" i="1"/>
  <c r="F899" i="12"/>
  <c r="G903" i="10"/>
  <c r="K899" i="15"/>
  <c r="D902" i="10"/>
  <c r="E898" i="15"/>
  <c r="C902" i="10"/>
  <c r="D898" i="15"/>
  <c r="AN908" i="1"/>
  <c r="L898" i="15"/>
  <c r="F898" i="12"/>
  <c r="G902" i="10"/>
  <c r="K898" i="15"/>
  <c r="D901" i="10"/>
  <c r="E897" i="15"/>
  <c r="C901" i="10"/>
  <c r="D897" i="15"/>
  <c r="AN907" i="1"/>
  <c r="L897" i="15"/>
  <c r="AM907" i="1"/>
  <c r="F897" i="12"/>
  <c r="G901" i="10"/>
  <c r="K897" i="15"/>
  <c r="D900" i="10"/>
  <c r="E896" i="15"/>
  <c r="C900" i="10"/>
  <c r="D896" i="15"/>
  <c r="AN906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904" i="1"/>
  <c r="L894" i="15"/>
  <c r="AM904" i="1"/>
  <c r="F894" i="12"/>
  <c r="G898" i="10"/>
  <c r="K894" i="15"/>
  <c r="D897" i="10"/>
  <c r="E893" i="15"/>
  <c r="C897" i="10"/>
  <c r="D893" i="15"/>
  <c r="AN903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900" i="1"/>
  <c r="L890" i="15"/>
  <c r="AM900" i="1"/>
  <c r="F890" i="12"/>
  <c r="G894" i="10"/>
  <c r="K890" i="15"/>
  <c r="D893" i="10"/>
  <c r="E889" i="15"/>
  <c r="C893" i="10"/>
  <c r="D889" i="15"/>
  <c r="AN899" i="1"/>
  <c r="L889" i="15"/>
  <c r="AM899" i="1"/>
  <c r="F889" i="12"/>
  <c r="G893" i="10"/>
  <c r="K889" i="15"/>
  <c r="D892" i="10"/>
  <c r="E888" i="15"/>
  <c r="C892" i="10"/>
  <c r="D888" i="15"/>
  <c r="AN898" i="1"/>
  <c r="L888" i="15"/>
  <c r="AM898" i="1"/>
  <c r="F888" i="12"/>
  <c r="G892" i="10"/>
  <c r="K888" i="15"/>
  <c r="D891" i="10"/>
  <c r="E887" i="15"/>
  <c r="C891" i="10"/>
  <c r="D887" i="15"/>
  <c r="AN897" i="1"/>
  <c r="L887" i="15"/>
  <c r="AM897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95" i="1"/>
  <c r="L885" i="15"/>
  <c r="F885" i="12"/>
  <c r="G889" i="10"/>
  <c r="K885" i="15"/>
  <c r="D888" i="10"/>
  <c r="E884" i="15"/>
  <c r="C888" i="10"/>
  <c r="D884" i="15"/>
  <c r="AN894" i="1"/>
  <c r="L884" i="15"/>
  <c r="F884" i="12"/>
  <c r="G888" i="10"/>
  <c r="K884" i="15"/>
  <c r="D887" i="10"/>
  <c r="E883" i="15"/>
  <c r="C887" i="10"/>
  <c r="D883" i="15"/>
  <c r="AM893" i="1"/>
  <c r="F883" i="12"/>
  <c r="G887" i="10"/>
  <c r="K883" i="15"/>
  <c r="D886" i="10"/>
  <c r="E882" i="15"/>
  <c r="C886" i="10"/>
  <c r="D882" i="15"/>
  <c r="AM892" i="1"/>
  <c r="F882" i="12"/>
  <c r="G886" i="10"/>
  <c r="K882" i="15"/>
  <c r="D885" i="10"/>
  <c r="E881" i="15"/>
  <c r="C885" i="10"/>
  <c r="D881" i="15"/>
  <c r="AN891" i="1"/>
  <c r="L881" i="15"/>
  <c r="F881" i="12"/>
  <c r="G885" i="10"/>
  <c r="K881" i="15"/>
  <c r="D884" i="10"/>
  <c r="E880" i="15"/>
  <c r="C884" i="10"/>
  <c r="D880" i="15"/>
  <c r="AN890" i="1"/>
  <c r="L880" i="15"/>
  <c r="AM890" i="1"/>
  <c r="F880" i="12"/>
  <c r="G884" i="10"/>
  <c r="K880" i="15"/>
  <c r="D883" i="10"/>
  <c r="E879" i="15"/>
  <c r="C883" i="10"/>
  <c r="D879" i="15"/>
  <c r="AN889" i="1"/>
  <c r="L879" i="15"/>
  <c r="F879" i="12"/>
  <c r="G883" i="10"/>
  <c r="K879" i="15"/>
  <c r="D882" i="10"/>
  <c r="E878" i="15"/>
  <c r="C882" i="10"/>
  <c r="D878" i="15"/>
  <c r="AN888" i="1"/>
  <c r="L878" i="15"/>
  <c r="F878" i="12"/>
  <c r="G882" i="10"/>
  <c r="K878" i="15"/>
  <c r="D881" i="10"/>
  <c r="E877" i="15"/>
  <c r="C881" i="10"/>
  <c r="D877" i="15"/>
  <c r="AN887" i="1"/>
  <c r="L877" i="15"/>
  <c r="AM887" i="1"/>
  <c r="F877" i="12"/>
  <c r="G881" i="10"/>
  <c r="K877" i="15"/>
  <c r="D880" i="10"/>
  <c r="E876" i="15"/>
  <c r="C880" i="10"/>
  <c r="D876" i="15"/>
  <c r="AN886" i="1"/>
  <c r="L876" i="15"/>
  <c r="AM886" i="1"/>
  <c r="F876" i="12"/>
  <c r="G880" i="10"/>
  <c r="K876" i="15"/>
  <c r="D879" i="10"/>
  <c r="E875" i="15"/>
  <c r="C879" i="10"/>
  <c r="D875" i="15"/>
  <c r="AN885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83" i="1"/>
  <c r="L873" i="15"/>
  <c r="AM883" i="1"/>
  <c r="F873" i="12"/>
  <c r="G877" i="10"/>
  <c r="K873" i="15"/>
  <c r="D876" i="10"/>
  <c r="E872" i="15"/>
  <c r="C876" i="10"/>
  <c r="D872" i="15"/>
  <c r="AN882" i="1"/>
  <c r="L872" i="15"/>
  <c r="F872" i="12"/>
  <c r="G876" i="10"/>
  <c r="K872" i="15"/>
  <c r="D875" i="10"/>
  <c r="E871" i="15"/>
  <c r="C875" i="10"/>
  <c r="D871" i="15"/>
  <c r="AN881" i="1"/>
  <c r="L871" i="15"/>
  <c r="F871" i="12"/>
  <c r="G875" i="10"/>
  <c r="K871" i="15"/>
  <c r="D874" i="10"/>
  <c r="E870" i="15"/>
  <c r="C874" i="10"/>
  <c r="D870" i="15"/>
  <c r="AN880" i="1"/>
  <c r="L870" i="15"/>
  <c r="F870" i="12"/>
  <c r="G874" i="10"/>
  <c r="K870" i="15"/>
  <c r="D873" i="10"/>
  <c r="E869" i="15"/>
  <c r="C873" i="10"/>
  <c r="D869" i="15"/>
  <c r="AN879" i="1"/>
  <c r="L869" i="15"/>
  <c r="AM879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7" i="1"/>
  <c r="L867" i="15"/>
  <c r="AM877" i="1"/>
  <c r="F867" i="12"/>
  <c r="G871" i="10"/>
  <c r="K867" i="15"/>
  <c r="D870" i="10"/>
  <c r="E866" i="15"/>
  <c r="C870" i="10"/>
  <c r="D866" i="15"/>
  <c r="AN876" i="1"/>
  <c r="L866" i="15"/>
  <c r="F866" i="12"/>
  <c r="G870" i="10"/>
  <c r="K866" i="15"/>
  <c r="D869" i="10"/>
  <c r="E865" i="15"/>
  <c r="C869" i="10"/>
  <c r="D865" i="15"/>
  <c r="AN875" i="1"/>
  <c r="L865" i="15"/>
  <c r="F865" i="12"/>
  <c r="G869" i="10"/>
  <c r="K865" i="15"/>
  <c r="D868" i="10"/>
  <c r="E864" i="15"/>
  <c r="C868" i="10"/>
  <c r="D864" i="15"/>
  <c r="AN874" i="1"/>
  <c r="L864" i="15"/>
  <c r="AM874" i="1"/>
  <c r="F864" i="12"/>
  <c r="G868" i="10"/>
  <c r="K864" i="15"/>
  <c r="D867" i="10"/>
  <c r="E863" i="15"/>
  <c r="C867" i="10"/>
  <c r="D863" i="15"/>
  <c r="AN873" i="1"/>
  <c r="L863" i="15"/>
  <c r="F863" i="12"/>
  <c r="G867" i="10"/>
  <c r="K863" i="15"/>
  <c r="D866" i="10"/>
  <c r="E862" i="15"/>
  <c r="C866" i="10"/>
  <c r="D862" i="15"/>
  <c r="AN872" i="1"/>
  <c r="L862" i="15"/>
  <c r="AM872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70" i="1"/>
  <c r="L860" i="15"/>
  <c r="F860" i="12"/>
  <c r="G864" i="10"/>
  <c r="K860" i="15"/>
  <c r="D863" i="10"/>
  <c r="E859" i="15"/>
  <c r="C863" i="10"/>
  <c r="D859" i="15"/>
  <c r="AM869" i="1"/>
  <c r="F859" i="12"/>
  <c r="G863" i="10"/>
  <c r="K859" i="15"/>
  <c r="D862" i="10"/>
  <c r="E858" i="15"/>
  <c r="C862" i="10"/>
  <c r="D858" i="15"/>
  <c r="AN868" i="1"/>
  <c r="L858" i="15"/>
  <c r="AM868" i="1"/>
  <c r="F858" i="12"/>
  <c r="G862" i="10"/>
  <c r="K858" i="15"/>
  <c r="D861" i="10"/>
  <c r="E857" i="15"/>
  <c r="C861" i="10"/>
  <c r="D857" i="15"/>
  <c r="AN867" i="1"/>
  <c r="L857" i="15"/>
  <c r="F857" i="12"/>
  <c r="G861" i="10"/>
  <c r="K857" i="15"/>
  <c r="D860" i="10"/>
  <c r="E856" i="15"/>
  <c r="C860" i="10"/>
  <c r="D856" i="15"/>
  <c r="AN866" i="1"/>
  <c r="L856" i="15"/>
  <c r="F856" i="12"/>
  <c r="G860" i="10"/>
  <c r="K856" i="15"/>
  <c r="D859" i="10"/>
  <c r="E855" i="15"/>
  <c r="C859" i="10"/>
  <c r="D855" i="15"/>
  <c r="AN865" i="1"/>
  <c r="L855" i="15"/>
  <c r="AM865" i="1"/>
  <c r="F855" i="12"/>
  <c r="G859" i="10"/>
  <c r="K855" i="15"/>
  <c r="D858" i="10"/>
  <c r="E854" i="15"/>
  <c r="C858" i="10"/>
  <c r="D854" i="15"/>
  <c r="AN864" i="1"/>
  <c r="L854" i="15"/>
  <c r="F854" i="12"/>
  <c r="G858" i="10"/>
  <c r="K854" i="15"/>
  <c r="D857" i="10"/>
  <c r="E853" i="15"/>
  <c r="C857" i="10"/>
  <c r="D853" i="15"/>
  <c r="AM863" i="1"/>
  <c r="F853" i="12"/>
  <c r="G857" i="10"/>
  <c r="K853" i="15"/>
  <c r="D856" i="10"/>
  <c r="E852" i="15"/>
  <c r="C856" i="10"/>
  <c r="D852" i="15"/>
  <c r="AN862" i="1"/>
  <c r="L852" i="15"/>
  <c r="AM862" i="1"/>
  <c r="F852" i="12"/>
  <c r="G856" i="10"/>
  <c r="K852" i="15"/>
  <c r="D855" i="10"/>
  <c r="E851" i="15"/>
  <c r="C855" i="10"/>
  <c r="D851" i="15"/>
  <c r="AN861" i="1"/>
  <c r="L851" i="15"/>
  <c r="F851" i="12"/>
  <c r="G855" i="10"/>
  <c r="K851" i="15"/>
  <c r="D854" i="10"/>
  <c r="E850" i="15"/>
  <c r="C854" i="10"/>
  <c r="D850" i="15"/>
  <c r="AM860" i="1"/>
  <c r="F850" i="12"/>
  <c r="G854" i="10"/>
  <c r="K850" i="15"/>
  <c r="D853" i="10"/>
  <c r="E849" i="15"/>
  <c r="C853" i="10"/>
  <c r="D849" i="15"/>
  <c r="AN859" i="1"/>
  <c r="L849" i="15"/>
  <c r="AM859" i="1"/>
  <c r="F849" i="12"/>
  <c r="G853" i="10"/>
  <c r="K849" i="15"/>
  <c r="D852" i="10"/>
  <c r="E848" i="15"/>
  <c r="C852" i="10"/>
  <c r="D848" i="15"/>
  <c r="AN858" i="1"/>
  <c r="L848" i="15"/>
  <c r="F848" i="12"/>
  <c r="G852" i="10"/>
  <c r="K848" i="15"/>
  <c r="D851" i="10"/>
  <c r="E847" i="15"/>
  <c r="C851" i="10"/>
  <c r="D847" i="15"/>
  <c r="AM857" i="1"/>
  <c r="F847" i="12"/>
  <c r="G851" i="10"/>
  <c r="K847" i="15"/>
  <c r="D850" i="10"/>
  <c r="E846" i="15"/>
  <c r="C850" i="10"/>
  <c r="D846" i="15"/>
  <c r="AN856" i="1"/>
  <c r="L846" i="15"/>
  <c r="F846" i="12"/>
  <c r="G850" i="10"/>
  <c r="K846" i="15"/>
  <c r="D849" i="10"/>
  <c r="E845" i="15"/>
  <c r="C849" i="10"/>
  <c r="D845" i="15"/>
  <c r="AN855" i="1"/>
  <c r="L845" i="15"/>
  <c r="F845" i="12"/>
  <c r="G849" i="10"/>
  <c r="K845" i="15"/>
  <c r="D848" i="10"/>
  <c r="E844" i="15"/>
  <c r="C848" i="10"/>
  <c r="D844" i="15"/>
  <c r="AN854" i="1"/>
  <c r="L844" i="15"/>
  <c r="F844" i="12"/>
  <c r="G848" i="10"/>
  <c r="K844" i="15"/>
  <c r="D847" i="10"/>
  <c r="E843" i="15"/>
  <c r="C847" i="10"/>
  <c r="D843" i="15"/>
  <c r="AN853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51" i="1"/>
  <c r="L841" i="15"/>
  <c r="F841" i="12"/>
  <c r="G845" i="10"/>
  <c r="K841" i="15"/>
  <c r="D844" i="10"/>
  <c r="E840" i="15"/>
  <c r="C844" i="10"/>
  <c r="D840" i="15"/>
  <c r="AN850" i="1"/>
  <c r="L840" i="15"/>
  <c r="AM850" i="1"/>
  <c r="F840" i="12"/>
  <c r="G844" i="10"/>
  <c r="K840" i="15"/>
  <c r="D843" i="10"/>
  <c r="E839" i="15"/>
  <c r="C843" i="10"/>
  <c r="D839" i="15"/>
  <c r="AN849" i="1"/>
  <c r="L839" i="15"/>
  <c r="AM849" i="1"/>
  <c r="F839" i="12"/>
  <c r="G843" i="10"/>
  <c r="K839" i="15"/>
  <c r="D842" i="10"/>
  <c r="E838" i="15"/>
  <c r="C842" i="10"/>
  <c r="D838" i="15"/>
  <c r="AN848" i="1"/>
  <c r="L838" i="15"/>
  <c r="F838" i="12"/>
  <c r="G842" i="10"/>
  <c r="K838" i="15"/>
  <c r="D841" i="10"/>
  <c r="E837" i="15"/>
  <c r="C841" i="10"/>
  <c r="D837" i="15"/>
  <c r="AN847" i="1"/>
  <c r="L837" i="15"/>
  <c r="AM847" i="1"/>
  <c r="F837" i="12"/>
  <c r="G841" i="10"/>
  <c r="K837" i="15"/>
  <c r="D840" i="10"/>
  <c r="E836" i="15"/>
  <c r="C840" i="10"/>
  <c r="D836" i="15"/>
  <c r="AN846" i="1"/>
  <c r="L836" i="15"/>
  <c r="AM846" i="1"/>
  <c r="F836" i="12"/>
  <c r="G840" i="10"/>
  <c r="K836" i="15"/>
  <c r="D839" i="10"/>
  <c r="E835" i="15"/>
  <c r="C839" i="10"/>
  <c r="D835" i="15"/>
  <c r="AN845" i="1"/>
  <c r="L835" i="15"/>
  <c r="AM845" i="1"/>
  <c r="F835" i="12"/>
  <c r="G839" i="10"/>
  <c r="K835" i="15"/>
  <c r="D838" i="10"/>
  <c r="E834" i="15"/>
  <c r="C838" i="10"/>
  <c r="D834" i="15"/>
  <c r="AM844" i="1"/>
  <c r="F834" i="12"/>
  <c r="G838" i="10"/>
  <c r="K834" i="15"/>
  <c r="D837" i="10"/>
  <c r="E833" i="15"/>
  <c r="C837" i="10"/>
  <c r="D833" i="15"/>
  <c r="AN843" i="1"/>
  <c r="L833" i="15"/>
  <c r="AM843" i="1"/>
  <c r="F833" i="12"/>
  <c r="G837" i="10"/>
  <c r="K833" i="15"/>
  <c r="D836" i="10"/>
  <c r="E832" i="15"/>
  <c r="C836" i="10"/>
  <c r="D832" i="15"/>
  <c r="AN842" i="1"/>
  <c r="L832" i="15"/>
  <c r="F832" i="12"/>
  <c r="G836" i="10"/>
  <c r="K832" i="15"/>
  <c r="D835" i="10"/>
  <c r="E831" i="15"/>
  <c r="C835" i="10"/>
  <c r="D831" i="15"/>
  <c r="AN841" i="1"/>
  <c r="L831" i="15"/>
  <c r="F831" i="12"/>
  <c r="G835" i="10"/>
  <c r="K831" i="15"/>
  <c r="D834" i="10"/>
  <c r="E830" i="15"/>
  <c r="C834" i="10"/>
  <c r="D830" i="15"/>
  <c r="AN840" i="1"/>
  <c r="L830" i="15"/>
  <c r="AM840" i="1"/>
  <c r="F830" i="12"/>
  <c r="G834" i="10"/>
  <c r="K830" i="15"/>
  <c r="D833" i="10"/>
  <c r="E829" i="15"/>
  <c r="C833" i="10"/>
  <c r="D829" i="15"/>
  <c r="AN839" i="1"/>
  <c r="L829" i="15"/>
  <c r="AM839" i="1"/>
  <c r="F829" i="12"/>
  <c r="G833" i="10"/>
  <c r="K829" i="15"/>
  <c r="D832" i="10"/>
  <c r="E828" i="15"/>
  <c r="C832" i="10"/>
  <c r="D828" i="15"/>
  <c r="AN838" i="1"/>
  <c r="L828" i="15"/>
  <c r="AM838" i="1"/>
  <c r="F828" i="12"/>
  <c r="G832" i="10"/>
  <c r="K828" i="15"/>
  <c r="D831" i="10"/>
  <c r="E827" i="15"/>
  <c r="C831" i="10"/>
  <c r="D827" i="15"/>
  <c r="AN837" i="1"/>
  <c r="L827" i="15"/>
  <c r="AM837" i="1"/>
  <c r="F827" i="12"/>
  <c r="G831" i="10"/>
  <c r="K827" i="15"/>
  <c r="D830" i="10"/>
  <c r="E826" i="15"/>
  <c r="C830" i="10"/>
  <c r="D826" i="15"/>
  <c r="AN836" i="1"/>
  <c r="L826" i="15"/>
  <c r="F826" i="12"/>
  <c r="G830" i="10"/>
  <c r="K826" i="15"/>
  <c r="D829" i="10"/>
  <c r="E825" i="15"/>
  <c r="C829" i="10"/>
  <c r="D825" i="15"/>
  <c r="AN835" i="1"/>
  <c r="L825" i="15"/>
  <c r="AM835" i="1"/>
  <c r="F825" i="12"/>
  <c r="G829" i="10"/>
  <c r="K825" i="15"/>
  <c r="D828" i="10"/>
  <c r="E824" i="15"/>
  <c r="C828" i="10"/>
  <c r="D824" i="15"/>
  <c r="AM834" i="1"/>
  <c r="F824" i="12"/>
  <c r="G828" i="10"/>
  <c r="K824" i="15"/>
  <c r="D827" i="10"/>
  <c r="E823" i="15"/>
  <c r="C827" i="10"/>
  <c r="D823" i="15"/>
  <c r="AN833" i="1"/>
  <c r="L823" i="15"/>
  <c r="F823" i="12"/>
  <c r="G827" i="10"/>
  <c r="K823" i="15"/>
  <c r="D826" i="10"/>
  <c r="E822" i="15"/>
  <c r="C826" i="10"/>
  <c r="D822" i="15"/>
  <c r="AN832" i="1"/>
  <c r="L822" i="15"/>
  <c r="AM832" i="1"/>
  <c r="F822" i="12"/>
  <c r="G826" i="10"/>
  <c r="K822" i="15"/>
  <c r="D825" i="10"/>
  <c r="E821" i="15"/>
  <c r="C825" i="10"/>
  <c r="D821" i="15"/>
  <c r="AN831" i="1"/>
  <c r="L821" i="15"/>
  <c r="AM831" i="1"/>
  <c r="F821" i="12"/>
  <c r="G825" i="10"/>
  <c r="K821" i="15"/>
  <c r="D824" i="10"/>
  <c r="E820" i="15"/>
  <c r="C824" i="10"/>
  <c r="D820" i="15"/>
  <c r="AN830" i="1"/>
  <c r="L820" i="15"/>
  <c r="AM830" i="1"/>
  <c r="F820" i="12"/>
  <c r="G824" i="10"/>
  <c r="K820" i="15"/>
  <c r="D823" i="10"/>
  <c r="E819" i="15"/>
  <c r="C823" i="10"/>
  <c r="D819" i="15"/>
  <c r="AN829" i="1"/>
  <c r="L819" i="15"/>
  <c r="AM829" i="1"/>
  <c r="F819" i="12"/>
  <c r="G823" i="10"/>
  <c r="K819" i="15"/>
  <c r="D822" i="10"/>
  <c r="E818" i="15"/>
  <c r="C822" i="10"/>
  <c r="D818" i="15"/>
  <c r="AM828" i="1"/>
  <c r="F818" i="12"/>
  <c r="G822" i="10"/>
  <c r="K818" i="15"/>
  <c r="D821" i="10"/>
  <c r="E817" i="15"/>
  <c r="C821" i="10"/>
  <c r="D817" i="15"/>
  <c r="AN827" i="1"/>
  <c r="L817" i="15"/>
  <c r="F817" i="12"/>
  <c r="G821" i="10"/>
  <c r="K817" i="15"/>
  <c r="D820" i="10"/>
  <c r="E816" i="15"/>
  <c r="C820" i="10"/>
  <c r="D816" i="15"/>
  <c r="AN826" i="1"/>
  <c r="L816" i="15"/>
  <c r="AM826" i="1"/>
  <c r="F816" i="12"/>
  <c r="G820" i="10"/>
  <c r="K816" i="15"/>
  <c r="D819" i="10"/>
  <c r="E815" i="15"/>
  <c r="C819" i="10"/>
  <c r="D815" i="15"/>
  <c r="AN825" i="1"/>
  <c r="L815" i="15"/>
  <c r="AM825" i="1"/>
  <c r="F815" i="12"/>
  <c r="G819" i="10"/>
  <c r="K815" i="15"/>
  <c r="D818" i="10"/>
  <c r="E814" i="15"/>
  <c r="C818" i="10"/>
  <c r="D814" i="15"/>
  <c r="AN824" i="1"/>
  <c r="L814" i="15"/>
  <c r="F814" i="12"/>
  <c r="G818" i="10"/>
  <c r="K814" i="15"/>
  <c r="D817" i="10"/>
  <c r="E813" i="15"/>
  <c r="C817" i="10"/>
  <c r="D813" i="15"/>
  <c r="AN823" i="1"/>
  <c r="L813" i="15"/>
  <c r="AM823" i="1"/>
  <c r="F813" i="12"/>
  <c r="G817" i="10"/>
  <c r="K813" i="15"/>
  <c r="D816" i="10"/>
  <c r="E812" i="15"/>
  <c r="C816" i="10"/>
  <c r="D812" i="15"/>
  <c r="AM822" i="1"/>
  <c r="F812" i="12"/>
  <c r="G816" i="10"/>
  <c r="K812" i="15"/>
  <c r="D815" i="10"/>
  <c r="E811" i="15"/>
  <c r="C815" i="10"/>
  <c r="D811" i="15"/>
  <c r="AN821" i="1"/>
  <c r="L811" i="15"/>
  <c r="F811" i="12"/>
  <c r="G815" i="10"/>
  <c r="K811" i="15"/>
  <c r="D814" i="10"/>
  <c r="E810" i="15"/>
  <c r="C814" i="10"/>
  <c r="D810" i="15"/>
  <c r="AN820" i="1"/>
  <c r="L810" i="15"/>
  <c r="AM820" i="1"/>
  <c r="F810" i="12"/>
  <c r="G814" i="10"/>
  <c r="K810" i="15"/>
  <c r="D813" i="10"/>
  <c r="E809" i="15"/>
  <c r="C813" i="10"/>
  <c r="D809" i="15"/>
  <c r="AM819" i="1"/>
  <c r="F809" i="12"/>
  <c r="G813" i="10"/>
  <c r="K809" i="15"/>
  <c r="D812" i="10"/>
  <c r="E808" i="15"/>
  <c r="C812" i="10"/>
  <c r="D808" i="15"/>
  <c r="AN818" i="1"/>
  <c r="L808" i="15"/>
  <c r="F808" i="12"/>
  <c r="G812" i="10"/>
  <c r="K808" i="15"/>
  <c r="D811" i="10"/>
  <c r="E807" i="15"/>
  <c r="C811" i="10"/>
  <c r="D807" i="15"/>
  <c r="AN817" i="1"/>
  <c r="L807" i="15"/>
  <c r="AM817" i="1"/>
  <c r="F807" i="12"/>
  <c r="G811" i="10"/>
  <c r="K807" i="15"/>
  <c r="D810" i="10"/>
  <c r="E806" i="15"/>
  <c r="C810" i="10"/>
  <c r="D806" i="15"/>
  <c r="AN816" i="1"/>
  <c r="L806" i="15"/>
  <c r="AM816" i="1"/>
  <c r="F806" i="12"/>
  <c r="G810" i="10"/>
  <c r="K806" i="15"/>
  <c r="D809" i="10"/>
  <c r="E805" i="15"/>
  <c r="C809" i="10"/>
  <c r="D805" i="15"/>
  <c r="AN815" i="1"/>
  <c r="L805" i="15"/>
  <c r="F805" i="12"/>
  <c r="G809" i="10"/>
  <c r="K805" i="15"/>
  <c r="D808" i="10"/>
  <c r="E804" i="15"/>
  <c r="C808" i="10"/>
  <c r="D804" i="15"/>
  <c r="AN814" i="1"/>
  <c r="L804" i="15"/>
  <c r="AM814" i="1"/>
  <c r="F804" i="12"/>
  <c r="G808" i="10"/>
  <c r="K804" i="15"/>
  <c r="D807" i="10"/>
  <c r="E803" i="15"/>
  <c r="C807" i="10"/>
  <c r="D803" i="15"/>
  <c r="AN813" i="1"/>
  <c r="L803" i="15"/>
  <c r="F803" i="12"/>
  <c r="G807" i="10"/>
  <c r="K803" i="15"/>
  <c r="D806" i="10"/>
  <c r="E802" i="15"/>
  <c r="C806" i="10"/>
  <c r="D802" i="15"/>
  <c r="AN812" i="1"/>
  <c r="L802" i="15"/>
  <c r="AM812" i="1"/>
  <c r="F802" i="12"/>
  <c r="G806" i="10"/>
  <c r="K802" i="15"/>
  <c r="D805" i="10"/>
  <c r="E801" i="15"/>
  <c r="C805" i="10"/>
  <c r="D801" i="15"/>
  <c r="AN811" i="1"/>
  <c r="L801" i="15"/>
  <c r="F801" i="12"/>
  <c r="G805" i="10"/>
  <c r="K801" i="15"/>
  <c r="D804" i="10"/>
  <c r="E800" i="15"/>
  <c r="C804" i="10"/>
  <c r="D800" i="15"/>
  <c r="AM810" i="1"/>
  <c r="F800" i="12"/>
  <c r="G804" i="10"/>
  <c r="K800" i="15"/>
  <c r="D803" i="10"/>
  <c r="E799" i="15"/>
  <c r="C803" i="10"/>
  <c r="D799" i="15"/>
  <c r="AN809" i="1"/>
  <c r="L799" i="15"/>
  <c r="AM809" i="1"/>
  <c r="F799" i="12"/>
  <c r="G803" i="10"/>
  <c r="K799" i="15"/>
  <c r="D802" i="10"/>
  <c r="E798" i="15"/>
  <c r="C802" i="10"/>
  <c r="D798" i="15"/>
  <c r="AN808" i="1"/>
  <c r="L798" i="15"/>
  <c r="AM808" i="1"/>
  <c r="F798" i="12"/>
  <c r="G802" i="10"/>
  <c r="K798" i="15"/>
  <c r="D801" i="10"/>
  <c r="E797" i="15"/>
  <c r="C801" i="10"/>
  <c r="D797" i="15"/>
  <c r="AN807" i="1"/>
  <c r="L797" i="15"/>
  <c r="AM807" i="1"/>
  <c r="F797" i="12"/>
  <c r="G801" i="10"/>
  <c r="K797" i="15"/>
  <c r="D800" i="10"/>
  <c r="E796" i="15"/>
  <c r="C800" i="10"/>
  <c r="D796" i="15"/>
  <c r="AN806" i="1"/>
  <c r="L796" i="15"/>
  <c r="AM806" i="1"/>
  <c r="F796" i="12"/>
  <c r="G800" i="10"/>
  <c r="K796" i="15"/>
  <c r="D799" i="10"/>
  <c r="E795" i="15"/>
  <c r="C799" i="10"/>
  <c r="D795" i="15"/>
  <c r="AN805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803" i="1"/>
  <c r="L793" i="15"/>
  <c r="AM803" i="1"/>
  <c r="F793" i="12"/>
  <c r="G797" i="10"/>
  <c r="K793" i="15"/>
  <c r="D796" i="10"/>
  <c r="E792" i="15"/>
  <c r="C796" i="10"/>
  <c r="D792" i="15"/>
  <c r="AN802" i="1"/>
  <c r="L792" i="15"/>
  <c r="AM802" i="1"/>
  <c r="F792" i="12"/>
  <c r="G796" i="10"/>
  <c r="K792" i="15"/>
  <c r="D795" i="10"/>
  <c r="E791" i="15"/>
  <c r="C795" i="10"/>
  <c r="D791" i="15"/>
  <c r="AN801" i="1"/>
  <c r="L791" i="15"/>
  <c r="AM801" i="1"/>
  <c r="F791" i="12"/>
  <c r="G795" i="10"/>
  <c r="K791" i="15"/>
  <c r="D794" i="10"/>
  <c r="E790" i="15"/>
  <c r="C794" i="10"/>
  <c r="D790" i="15"/>
  <c r="AN800" i="1"/>
  <c r="L790" i="15"/>
  <c r="AM800" i="1"/>
  <c r="F790" i="12"/>
  <c r="G794" i="10"/>
  <c r="K790" i="15"/>
  <c r="D793" i="10"/>
  <c r="E789" i="15"/>
  <c r="C793" i="10"/>
  <c r="D789" i="15"/>
  <c r="AN799" i="1"/>
  <c r="L789" i="15"/>
  <c r="AM799" i="1"/>
  <c r="F789" i="12"/>
  <c r="G793" i="10"/>
  <c r="K789" i="15"/>
  <c r="D792" i="10"/>
  <c r="E788" i="15"/>
  <c r="C792" i="10"/>
  <c r="D788" i="15"/>
  <c r="AM798" i="1"/>
  <c r="F788" i="12"/>
  <c r="G792" i="10"/>
  <c r="K788" i="15"/>
  <c r="D791" i="10"/>
  <c r="E787" i="15"/>
  <c r="C791" i="10"/>
  <c r="D787" i="15"/>
  <c r="AN797" i="1"/>
  <c r="L787" i="15"/>
  <c r="AM797" i="1"/>
  <c r="F787" i="12"/>
  <c r="G791" i="10"/>
  <c r="K787" i="15"/>
  <c r="D790" i="10"/>
  <c r="E786" i="15"/>
  <c r="C790" i="10"/>
  <c r="D786" i="15"/>
  <c r="AN796" i="1"/>
  <c r="L786" i="15"/>
  <c r="AM796" i="1"/>
  <c r="F786" i="12"/>
  <c r="G790" i="10"/>
  <c r="K786" i="15"/>
  <c r="D789" i="10"/>
  <c r="E785" i="15"/>
  <c r="C789" i="10"/>
  <c r="D785" i="15"/>
  <c r="AN795" i="1"/>
  <c r="L785" i="15"/>
  <c r="F785" i="12"/>
  <c r="G789" i="10"/>
  <c r="K785" i="15"/>
  <c r="D788" i="10"/>
  <c r="E784" i="15"/>
  <c r="C788" i="10"/>
  <c r="D784" i="15"/>
  <c r="AN794" i="1"/>
  <c r="L784" i="15"/>
  <c r="AM794" i="1"/>
  <c r="F784" i="12"/>
  <c r="G788" i="10"/>
  <c r="K784" i="15"/>
  <c r="D787" i="10"/>
  <c r="E783" i="15"/>
  <c r="C787" i="10"/>
  <c r="D783" i="15"/>
  <c r="AN793" i="1"/>
  <c r="L783" i="15"/>
  <c r="AM793" i="1"/>
  <c r="F783" i="12"/>
  <c r="G787" i="10"/>
  <c r="K783" i="15"/>
  <c r="D786" i="10"/>
  <c r="E782" i="15"/>
  <c r="C786" i="10"/>
  <c r="D782" i="15"/>
  <c r="AN792" i="1"/>
  <c r="L782" i="15"/>
  <c r="AM792" i="1"/>
  <c r="F782" i="12"/>
  <c r="G786" i="10"/>
  <c r="K782" i="15"/>
  <c r="D785" i="10"/>
  <c r="E781" i="15"/>
  <c r="C785" i="10"/>
  <c r="D781" i="15"/>
  <c r="AN791" i="1"/>
  <c r="L781" i="15"/>
  <c r="F781" i="12"/>
  <c r="G785" i="10"/>
  <c r="K781" i="15"/>
  <c r="D784" i="10"/>
  <c r="E780" i="15"/>
  <c r="C784" i="10"/>
  <c r="D780" i="15"/>
  <c r="AN790" i="1"/>
  <c r="L780" i="15"/>
  <c r="AM790" i="1"/>
  <c r="F780" i="12"/>
  <c r="G784" i="10"/>
  <c r="K780" i="15"/>
  <c r="BD789" i="1" a="1"/>
  <c r="BD789" i="1" s="1"/>
  <c r="M783" i="10"/>
  <c r="D783" i="10"/>
  <c r="E779" i="15"/>
  <c r="C783" i="10"/>
  <c r="D779" i="15"/>
  <c r="AM789" i="1"/>
  <c r="F779" i="12"/>
  <c r="G783" i="10"/>
  <c r="K779" i="15"/>
  <c r="D782" i="10"/>
  <c r="E778" i="15"/>
  <c r="C782" i="10"/>
  <c r="D778" i="15"/>
  <c r="AN788" i="1"/>
  <c r="L778" i="15"/>
  <c r="F778" i="12"/>
  <c r="G782" i="10"/>
  <c r="K778" i="15"/>
  <c r="D781" i="10"/>
  <c r="E777" i="15"/>
  <c r="C781" i="10"/>
  <c r="D777" i="15"/>
  <c r="AN787" i="1"/>
  <c r="L777" i="15"/>
  <c r="AM787" i="1"/>
  <c r="F777" i="12"/>
  <c r="G781" i="10"/>
  <c r="K777" i="15"/>
  <c r="D780" i="10"/>
  <c r="E776" i="15"/>
  <c r="C780" i="10"/>
  <c r="D776" i="15"/>
  <c r="AN786" i="1"/>
  <c r="L776" i="15"/>
  <c r="AM786" i="1"/>
  <c r="F776" i="12"/>
  <c r="G780" i="10"/>
  <c r="K776" i="15"/>
  <c r="D779" i="10"/>
  <c r="E775" i="15"/>
  <c r="C779" i="10"/>
  <c r="D775" i="15"/>
  <c r="AN785" i="1"/>
  <c r="L775" i="15"/>
  <c r="F775" i="12"/>
  <c r="G779" i="10"/>
  <c r="K775" i="15"/>
  <c r="D778" i="10"/>
  <c r="E774" i="15"/>
  <c r="C778" i="10"/>
  <c r="D774" i="15"/>
  <c r="AN784" i="1"/>
  <c r="L774" i="15"/>
  <c r="F774" i="12"/>
  <c r="G778" i="10"/>
  <c r="K774" i="15"/>
  <c r="D777" i="10"/>
  <c r="E773" i="15"/>
  <c r="C777" i="10"/>
  <c r="D773" i="15"/>
  <c r="AN783" i="1"/>
  <c r="L773" i="15"/>
  <c r="AM783" i="1"/>
  <c r="F773" i="12"/>
  <c r="G777" i="10"/>
  <c r="K773" i="15"/>
  <c r="D776" i="10"/>
  <c r="E772" i="15"/>
  <c r="C776" i="10"/>
  <c r="D772" i="15"/>
  <c r="AN782" i="1"/>
  <c r="L772" i="15"/>
  <c r="AM782" i="1"/>
  <c r="F772" i="12"/>
  <c r="G776" i="10"/>
  <c r="K772" i="15"/>
  <c r="D775" i="10"/>
  <c r="E771" i="15"/>
  <c r="C775" i="10"/>
  <c r="D771" i="15"/>
  <c r="AN781" i="1"/>
  <c r="L771" i="15"/>
  <c r="AM781" i="1"/>
  <c r="F771" i="12"/>
  <c r="G775" i="10"/>
  <c r="K771" i="15"/>
  <c r="D774" i="10"/>
  <c r="E770" i="15"/>
  <c r="C774" i="10"/>
  <c r="D770" i="15"/>
  <c r="AM780" i="1"/>
  <c r="F770" i="12"/>
  <c r="G774" i="10"/>
  <c r="K770" i="15"/>
  <c r="D773" i="10"/>
  <c r="E769" i="15"/>
  <c r="C773" i="10"/>
  <c r="D769" i="15"/>
  <c r="AN779" i="1"/>
  <c r="L769" i="15"/>
  <c r="F769" i="12"/>
  <c r="G773" i="10"/>
  <c r="K769" i="15"/>
  <c r="D772" i="10"/>
  <c r="E768" i="15"/>
  <c r="C772" i="10"/>
  <c r="D768" i="15"/>
  <c r="AN778" i="1"/>
  <c r="L768" i="15"/>
  <c r="AM778" i="1"/>
  <c r="F768" i="12"/>
  <c r="G772" i="10"/>
  <c r="K768" i="15"/>
  <c r="D771" i="10"/>
  <c r="E767" i="15"/>
  <c r="C771" i="10"/>
  <c r="D767" i="15"/>
  <c r="AN777" i="1"/>
  <c r="L767" i="15"/>
  <c r="AM777" i="1"/>
  <c r="F767" i="12"/>
  <c r="G771" i="10"/>
  <c r="K767" i="15"/>
  <c r="D770" i="10"/>
  <c r="E766" i="15"/>
  <c r="C770" i="10"/>
  <c r="D766" i="15"/>
  <c r="AN776" i="1"/>
  <c r="L766" i="15"/>
  <c r="F766" i="12"/>
  <c r="G770" i="10"/>
  <c r="K766" i="15"/>
  <c r="D769" i="10"/>
  <c r="E765" i="15"/>
  <c r="C769" i="10"/>
  <c r="D765" i="15"/>
  <c r="AN775" i="1"/>
  <c r="L765" i="15"/>
  <c r="AM775" i="1"/>
  <c r="F765" i="12"/>
  <c r="G769" i="10"/>
  <c r="K765" i="15"/>
  <c r="D768" i="10"/>
  <c r="E764" i="15"/>
  <c r="C768" i="10"/>
  <c r="D764" i="15"/>
  <c r="AN774" i="1"/>
  <c r="L764" i="15"/>
  <c r="AM774" i="1"/>
  <c r="F764" i="12"/>
  <c r="G768" i="10"/>
  <c r="K764" i="15"/>
  <c r="D767" i="10"/>
  <c r="E763" i="15"/>
  <c r="C767" i="10"/>
  <c r="D763" i="15"/>
  <c r="AN773" i="1"/>
  <c r="L763" i="15"/>
  <c r="AM773" i="1"/>
  <c r="F763" i="12"/>
  <c r="G767" i="10"/>
  <c r="K763" i="15"/>
  <c r="D766" i="10"/>
  <c r="E762" i="15"/>
  <c r="C766" i="10"/>
  <c r="D762" i="15"/>
  <c r="AN772" i="1"/>
  <c r="L762" i="15"/>
  <c r="AM772" i="1"/>
  <c r="F762" i="12"/>
  <c r="G766" i="10"/>
  <c r="K762" i="15"/>
  <c r="D765" i="10"/>
  <c r="E761" i="15"/>
  <c r="C765" i="10"/>
  <c r="D761" i="15"/>
  <c r="AM771" i="1"/>
  <c r="F761" i="12"/>
  <c r="G765" i="10"/>
  <c r="K761" i="15"/>
  <c r="D764" i="10"/>
  <c r="E760" i="15"/>
  <c r="C764" i="10"/>
  <c r="D760" i="15"/>
  <c r="AN770" i="1"/>
  <c r="L760" i="15"/>
  <c r="AM770" i="1"/>
  <c r="F760" i="12"/>
  <c r="G764" i="10"/>
  <c r="K760" i="15"/>
  <c r="D763" i="10"/>
  <c r="E759" i="15"/>
  <c r="C763" i="10"/>
  <c r="D759" i="15"/>
  <c r="AN769" i="1"/>
  <c r="L759" i="15"/>
  <c r="AM769" i="1"/>
  <c r="F759" i="12"/>
  <c r="G763" i="10"/>
  <c r="K759" i="15"/>
  <c r="D762" i="10"/>
  <c r="E758" i="15"/>
  <c r="C762" i="10"/>
  <c r="D758" i="15"/>
  <c r="AN768" i="1"/>
  <c r="L758" i="15"/>
  <c r="F758" i="12"/>
  <c r="G762" i="10"/>
  <c r="K758" i="15"/>
  <c r="D761" i="10"/>
  <c r="E757" i="15"/>
  <c r="C761" i="10"/>
  <c r="D757" i="15"/>
  <c r="AN767" i="1"/>
  <c r="L757" i="15"/>
  <c r="AM767" i="1"/>
  <c r="F757" i="12"/>
  <c r="G761" i="10"/>
  <c r="K757" i="15"/>
  <c r="D760" i="10"/>
  <c r="E756" i="15"/>
  <c r="C760" i="10"/>
  <c r="D756" i="15"/>
  <c r="AN766" i="1"/>
  <c r="L756" i="15"/>
  <c r="AM766" i="1"/>
  <c r="F756" i="12"/>
  <c r="G760" i="10"/>
  <c r="K756" i="15"/>
  <c r="D759" i="10"/>
  <c r="E755" i="15"/>
  <c r="C759" i="10"/>
  <c r="D755" i="15"/>
  <c r="AN765" i="1"/>
  <c r="L755" i="15"/>
  <c r="AM765" i="1"/>
  <c r="F755" i="12"/>
  <c r="G759" i="10"/>
  <c r="K755" i="15"/>
  <c r="D758" i="10"/>
  <c r="E754" i="15"/>
  <c r="C758" i="10"/>
  <c r="D754" i="15"/>
  <c r="AN764" i="1"/>
  <c r="L754" i="15"/>
  <c r="AM764" i="1"/>
  <c r="F754" i="12"/>
  <c r="G758" i="10"/>
  <c r="K754" i="15"/>
  <c r="D757" i="10"/>
  <c r="E753" i="15"/>
  <c r="C757" i="10"/>
  <c r="D753" i="15"/>
  <c r="AN763" i="1"/>
  <c r="L753" i="15"/>
  <c r="F753" i="12"/>
  <c r="G757" i="10"/>
  <c r="K753" i="15"/>
  <c r="D756" i="10"/>
  <c r="E752" i="15"/>
  <c r="C756" i="10"/>
  <c r="D752" i="15"/>
  <c r="AM762" i="1"/>
  <c r="F752" i="12"/>
  <c r="G756" i="10"/>
  <c r="K752" i="15"/>
  <c r="D755" i="10"/>
  <c r="E751" i="15"/>
  <c r="C755" i="10"/>
  <c r="D751" i="15"/>
  <c r="AN761" i="1"/>
  <c r="L751" i="15"/>
  <c r="AM761" i="1"/>
  <c r="F751" i="12"/>
  <c r="G755" i="10"/>
  <c r="K751" i="15"/>
  <c r="D754" i="10"/>
  <c r="E750" i="15"/>
  <c r="C754" i="10"/>
  <c r="D750" i="15"/>
  <c r="AN760" i="1"/>
  <c r="L750" i="15"/>
  <c r="F750" i="12"/>
  <c r="G754" i="10"/>
  <c r="K750" i="15"/>
  <c r="D753" i="10"/>
  <c r="E749" i="15"/>
  <c r="C753" i="10"/>
  <c r="D749" i="15"/>
  <c r="AN759" i="1"/>
  <c r="L749" i="15"/>
  <c r="AM759" i="1"/>
  <c r="F749" i="12"/>
  <c r="G753" i="10"/>
  <c r="K749" i="15"/>
  <c r="D752" i="10"/>
  <c r="E748" i="15"/>
  <c r="C752" i="10"/>
  <c r="D748" i="15"/>
  <c r="AN758" i="1"/>
  <c r="L748" i="15"/>
  <c r="AM758" i="1"/>
  <c r="F748" i="12"/>
  <c r="G752" i="10"/>
  <c r="K748" i="15"/>
  <c r="D751" i="10"/>
  <c r="E747" i="15"/>
  <c r="C751" i="10"/>
  <c r="D747" i="15"/>
  <c r="AN757" i="1"/>
  <c r="L747" i="15"/>
  <c r="F747" i="12"/>
  <c r="G751" i="10"/>
  <c r="K747" i="15"/>
  <c r="D750" i="10"/>
  <c r="E746" i="15"/>
  <c r="C750" i="10"/>
  <c r="D746" i="15"/>
  <c r="AM756" i="1"/>
  <c r="F746" i="12"/>
  <c r="G750" i="10"/>
  <c r="K746" i="15"/>
  <c r="D749" i="10"/>
  <c r="E745" i="15"/>
  <c r="C749" i="10"/>
  <c r="D745" i="15"/>
  <c r="AN755" i="1"/>
  <c r="L745" i="15"/>
  <c r="AM755" i="1"/>
  <c r="F745" i="12"/>
  <c r="G749" i="10"/>
  <c r="K745" i="15"/>
  <c r="D748" i="10"/>
  <c r="E744" i="15"/>
  <c r="C748" i="10"/>
  <c r="D744" i="15"/>
  <c r="AN754" i="1"/>
  <c r="L744" i="15"/>
  <c r="AM754" i="1"/>
  <c r="F744" i="12"/>
  <c r="G748" i="10"/>
  <c r="K744" i="15"/>
  <c r="D747" i="10"/>
  <c r="E743" i="15"/>
  <c r="C747" i="10"/>
  <c r="D743" i="15"/>
  <c r="AM753" i="1"/>
  <c r="F743" i="12"/>
  <c r="G747" i="10"/>
  <c r="K743" i="15"/>
  <c r="D746" i="10"/>
  <c r="E742" i="15"/>
  <c r="C746" i="10"/>
  <c r="D742" i="15"/>
  <c r="AN752" i="1"/>
  <c r="L742" i="15"/>
  <c r="AM752" i="1"/>
  <c r="F742" i="12"/>
  <c r="G746" i="10"/>
  <c r="K742" i="15"/>
  <c r="D745" i="10"/>
  <c r="E741" i="15"/>
  <c r="C745" i="10"/>
  <c r="D741" i="15"/>
  <c r="AN751" i="1"/>
  <c r="L741" i="15"/>
  <c r="F741" i="12"/>
  <c r="G745" i="10"/>
  <c r="K741" i="15"/>
  <c r="D744" i="10"/>
  <c r="E740" i="15"/>
  <c r="C744" i="10"/>
  <c r="D740" i="15"/>
  <c r="AN750" i="1"/>
  <c r="L740" i="15"/>
  <c r="AM750" i="1"/>
  <c r="F740" i="12"/>
  <c r="G744" i="10"/>
  <c r="K740" i="15"/>
  <c r="D743" i="10"/>
  <c r="E739" i="15"/>
  <c r="C743" i="10"/>
  <c r="D739" i="15"/>
  <c r="AN749" i="1"/>
  <c r="L739" i="15"/>
  <c r="AM749" i="1"/>
  <c r="F739" i="12"/>
  <c r="G743" i="10"/>
  <c r="K739" i="15"/>
  <c r="D742" i="10"/>
  <c r="E738" i="15"/>
  <c r="C742" i="10"/>
  <c r="D738" i="15"/>
  <c r="AN748" i="1"/>
  <c r="L738" i="15"/>
  <c r="F738" i="12"/>
  <c r="G742" i="10"/>
  <c r="K738" i="15"/>
  <c r="D741" i="10"/>
  <c r="E737" i="15"/>
  <c r="C741" i="10"/>
  <c r="D737" i="15"/>
  <c r="AN747" i="1"/>
  <c r="L737" i="15"/>
  <c r="AM747" i="1"/>
  <c r="F737" i="12"/>
  <c r="G741" i="10"/>
  <c r="K737" i="15"/>
  <c r="D740" i="10"/>
  <c r="E736" i="15"/>
  <c r="C740" i="10"/>
  <c r="D736" i="15"/>
  <c r="AN746" i="1"/>
  <c r="L736" i="15"/>
  <c r="AM746" i="1"/>
  <c r="F736" i="12"/>
  <c r="G740" i="10"/>
  <c r="K736" i="15"/>
  <c r="D739" i="10"/>
  <c r="E735" i="15"/>
  <c r="C739" i="10"/>
  <c r="D735" i="15"/>
  <c r="AN745" i="1"/>
  <c r="L735" i="15"/>
  <c r="AM745" i="1"/>
  <c r="F735" i="12"/>
  <c r="G739" i="10"/>
  <c r="K735" i="15"/>
  <c r="D738" i="10"/>
  <c r="E734" i="15"/>
  <c r="C738" i="10"/>
  <c r="D734" i="15"/>
  <c r="AM744" i="1"/>
  <c r="F734" i="12"/>
  <c r="G738" i="10"/>
  <c r="K734" i="15"/>
  <c r="D737" i="10"/>
  <c r="E733" i="15"/>
  <c r="C737" i="10"/>
  <c r="D733" i="15"/>
  <c r="AN743" i="1"/>
  <c r="L733" i="15"/>
  <c r="AM743" i="1"/>
  <c r="F733" i="12"/>
  <c r="G737" i="10"/>
  <c r="K733" i="15"/>
  <c r="D736" i="10"/>
  <c r="E732" i="15"/>
  <c r="C736" i="10"/>
  <c r="D732" i="15"/>
  <c r="AN742" i="1"/>
  <c r="L732" i="15"/>
  <c r="AM742" i="1"/>
  <c r="F732" i="12"/>
  <c r="G736" i="10"/>
  <c r="K732" i="15"/>
  <c r="D735" i="10"/>
  <c r="E731" i="15"/>
  <c r="C735" i="10"/>
  <c r="D731" i="15"/>
  <c r="AM741" i="1"/>
  <c r="F731" i="12"/>
  <c r="G735" i="10"/>
  <c r="K731" i="15"/>
  <c r="D734" i="10"/>
  <c r="E730" i="15"/>
  <c r="C734" i="10"/>
  <c r="D730" i="15"/>
  <c r="AN740" i="1"/>
  <c r="L730" i="15"/>
  <c r="AM740" i="1"/>
  <c r="F730" i="12"/>
  <c r="G734" i="10"/>
  <c r="K730" i="15"/>
  <c r="D733" i="10"/>
  <c r="E729" i="15"/>
  <c r="C733" i="10"/>
  <c r="D729" i="15"/>
  <c r="AN739" i="1"/>
  <c r="L729" i="15"/>
  <c r="F729" i="12"/>
  <c r="G733" i="10"/>
  <c r="K729" i="15"/>
  <c r="D732" i="10"/>
  <c r="E728" i="15"/>
  <c r="C732" i="10"/>
  <c r="D728" i="15"/>
  <c r="AN738" i="1"/>
  <c r="L728" i="15"/>
  <c r="AM738" i="1"/>
  <c r="F728" i="12"/>
  <c r="G732" i="10"/>
  <c r="K728" i="15"/>
  <c r="D731" i="10"/>
  <c r="E727" i="15"/>
  <c r="C731" i="10"/>
  <c r="D727" i="15"/>
  <c r="AN737" i="1"/>
  <c r="L727" i="15"/>
  <c r="AM737" i="1"/>
  <c r="F727" i="12"/>
  <c r="G731" i="10"/>
  <c r="K727" i="15"/>
  <c r="D730" i="10"/>
  <c r="E726" i="15"/>
  <c r="C730" i="10"/>
  <c r="D726" i="15"/>
  <c r="AN736" i="1"/>
  <c r="L726" i="15"/>
  <c r="AM736" i="1"/>
  <c r="F726" i="12"/>
  <c r="G730" i="10"/>
  <c r="K726" i="15"/>
  <c r="D729" i="10"/>
  <c r="E725" i="15"/>
  <c r="C729" i="10"/>
  <c r="D725" i="15"/>
  <c r="AN735" i="1"/>
  <c r="L725" i="15"/>
  <c r="AM735" i="1"/>
  <c r="F725" i="12"/>
  <c r="G729" i="10"/>
  <c r="K725" i="15"/>
  <c r="BD734" i="1" a="1"/>
  <c r="BD734" i="1" s="1"/>
  <c r="M728" i="10"/>
  <c r="D728" i="10"/>
  <c r="E724" i="15"/>
  <c r="C728" i="10"/>
  <c r="D724" i="15"/>
  <c r="AN734" i="1"/>
  <c r="L724" i="15"/>
  <c r="AM734" i="1"/>
  <c r="F724" i="12"/>
  <c r="G728" i="10"/>
  <c r="K724" i="15"/>
  <c r="D727" i="10"/>
  <c r="E723" i="15"/>
  <c r="C727" i="10"/>
  <c r="D723" i="15"/>
  <c r="AN733" i="1"/>
  <c r="L723" i="15"/>
  <c r="AM733" i="1"/>
  <c r="F723" i="12"/>
  <c r="G727" i="10"/>
  <c r="K723" i="15"/>
  <c r="D726" i="10"/>
  <c r="E722" i="15"/>
  <c r="C726" i="10"/>
  <c r="D722" i="15"/>
  <c r="AN732" i="1"/>
  <c r="L722" i="15"/>
  <c r="AM732" i="1"/>
  <c r="F722" i="12"/>
  <c r="G726" i="10"/>
  <c r="K722" i="15"/>
  <c r="D725" i="10"/>
  <c r="E721" i="15"/>
  <c r="C725" i="10"/>
  <c r="D721" i="15"/>
  <c r="AN731" i="1"/>
  <c r="L721" i="15"/>
  <c r="AM731" i="1"/>
  <c r="F721" i="12"/>
  <c r="G725" i="10"/>
  <c r="K721" i="15"/>
  <c r="D724" i="10"/>
  <c r="E720" i="15"/>
  <c r="C724" i="10"/>
  <c r="D720" i="15"/>
  <c r="AN730" i="1"/>
  <c r="L720" i="15"/>
  <c r="AM730" i="1"/>
  <c r="F720" i="12"/>
  <c r="G724" i="10"/>
  <c r="K720" i="15"/>
  <c r="D723" i="10"/>
  <c r="E719" i="15"/>
  <c r="C723" i="10"/>
  <c r="D719" i="15"/>
  <c r="AN729" i="1"/>
  <c r="L719" i="15"/>
  <c r="AM729" i="1"/>
  <c r="F719" i="12"/>
  <c r="G723" i="10"/>
  <c r="K719" i="15"/>
  <c r="D722" i="10"/>
  <c r="E718" i="15"/>
  <c r="C722" i="10"/>
  <c r="D718" i="15"/>
  <c r="AN728" i="1"/>
  <c r="L718" i="15"/>
  <c r="AM728" i="1"/>
  <c r="F718" i="12"/>
  <c r="G722" i="10"/>
  <c r="K718" i="15"/>
  <c r="D721" i="10"/>
  <c r="E717" i="15"/>
  <c r="C721" i="10"/>
  <c r="D717" i="15"/>
  <c r="AN727" i="1"/>
  <c r="L717" i="15"/>
  <c r="AM727" i="1"/>
  <c r="F717" i="12"/>
  <c r="G721" i="10"/>
  <c r="K717" i="15"/>
  <c r="D720" i="10"/>
  <c r="E716" i="15"/>
  <c r="C720" i="10"/>
  <c r="D716" i="15"/>
  <c r="AN726" i="1"/>
  <c r="L716" i="15"/>
  <c r="AM726" i="1"/>
  <c r="F716" i="12"/>
  <c r="G720" i="10"/>
  <c r="K716" i="15"/>
  <c r="D719" i="10"/>
  <c r="E715" i="15"/>
  <c r="C719" i="10"/>
  <c r="D715" i="15"/>
  <c r="AN725" i="1"/>
  <c r="L715" i="15"/>
  <c r="AM725" i="1"/>
  <c r="F715" i="12"/>
  <c r="G719" i="10"/>
  <c r="K715" i="15"/>
  <c r="D718" i="10"/>
  <c r="E714" i="15"/>
  <c r="C718" i="10"/>
  <c r="D714" i="15"/>
  <c r="AN724" i="1"/>
  <c r="L714" i="15"/>
  <c r="AM724" i="1"/>
  <c r="F714" i="12"/>
  <c r="G718" i="10"/>
  <c r="K714" i="15"/>
  <c r="D717" i="10"/>
  <c r="E713" i="15"/>
  <c r="C717" i="10"/>
  <c r="D713" i="15"/>
  <c r="AN723" i="1"/>
  <c r="L713" i="15"/>
  <c r="AM723" i="1"/>
  <c r="F713" i="12"/>
  <c r="G717" i="10"/>
  <c r="K713" i="15"/>
  <c r="D716" i="10"/>
  <c r="E712" i="15"/>
  <c r="C716" i="10"/>
  <c r="D712" i="15"/>
  <c r="AN722" i="1"/>
  <c r="L712" i="15"/>
  <c r="AM722" i="1"/>
  <c r="F712" i="12"/>
  <c r="G716" i="10"/>
  <c r="K712" i="15"/>
  <c r="D715" i="10"/>
  <c r="E711" i="15"/>
  <c r="C715" i="10"/>
  <c r="D711" i="15"/>
  <c r="AN721" i="1"/>
  <c r="L711" i="15"/>
  <c r="AM721" i="1"/>
  <c r="F711" i="12"/>
  <c r="G715" i="10"/>
  <c r="K711" i="15"/>
  <c r="D714" i="10"/>
  <c r="E710" i="15"/>
  <c r="C714" i="10"/>
  <c r="D710" i="15"/>
  <c r="AM720" i="1"/>
  <c r="F710" i="12"/>
  <c r="G714" i="10"/>
  <c r="K710" i="15"/>
  <c r="D713" i="10"/>
  <c r="E709" i="15"/>
  <c r="C713" i="10"/>
  <c r="D709" i="15"/>
  <c r="AN719" i="1"/>
  <c r="L709" i="15"/>
  <c r="AM719" i="1"/>
  <c r="F709" i="12"/>
  <c r="G713" i="10"/>
  <c r="K709" i="15"/>
  <c r="D712" i="10"/>
  <c r="E708" i="15"/>
  <c r="C712" i="10"/>
  <c r="D708" i="15"/>
  <c r="AN718" i="1"/>
  <c r="L708" i="15"/>
  <c r="AM718" i="1"/>
  <c r="F708" i="12"/>
  <c r="G712" i="10"/>
  <c r="K708" i="15"/>
  <c r="D711" i="10"/>
  <c r="E707" i="15"/>
  <c r="C711" i="10"/>
  <c r="D707" i="15"/>
  <c r="AM717" i="1"/>
  <c r="F707" i="12"/>
  <c r="G711" i="10"/>
  <c r="K707" i="15"/>
  <c r="D710" i="10"/>
  <c r="E706" i="15"/>
  <c r="C710" i="10"/>
  <c r="D706" i="15"/>
  <c r="AN716" i="1"/>
  <c r="L706" i="15"/>
  <c r="AM716" i="1"/>
  <c r="F706" i="12"/>
  <c r="G710" i="10"/>
  <c r="K706" i="15"/>
  <c r="D709" i="10"/>
  <c r="E705" i="15"/>
  <c r="C709" i="10"/>
  <c r="D705" i="15"/>
  <c r="AN715" i="1"/>
  <c r="L705" i="15"/>
  <c r="AM715" i="1"/>
  <c r="F705" i="12"/>
  <c r="G709" i="10"/>
  <c r="K705" i="15"/>
  <c r="D708" i="10"/>
  <c r="E704" i="15"/>
  <c r="C708" i="10"/>
  <c r="D704" i="15"/>
  <c r="AN714" i="1"/>
  <c r="L704" i="15"/>
  <c r="AM714" i="1"/>
  <c r="F704" i="12"/>
  <c r="G708" i="10"/>
  <c r="K704" i="15"/>
  <c r="D707" i="10"/>
  <c r="E703" i="15"/>
  <c r="C707" i="10"/>
  <c r="D703" i="15"/>
  <c r="AN713" i="1"/>
  <c r="L703" i="15"/>
  <c r="AM713" i="1"/>
  <c r="F703" i="12"/>
  <c r="G707" i="10"/>
  <c r="K703" i="15"/>
  <c r="D706" i="10"/>
  <c r="E702" i="15"/>
  <c r="C706" i="10"/>
  <c r="D702" i="15"/>
  <c r="AN712" i="1"/>
  <c r="L702" i="15"/>
  <c r="AM712" i="1"/>
  <c r="F702" i="12"/>
  <c r="G706" i="10"/>
  <c r="K702" i="15"/>
  <c r="D705" i="10"/>
  <c r="E701" i="15"/>
  <c r="C705" i="10"/>
  <c r="D701" i="15"/>
  <c r="AN711" i="1"/>
  <c r="L701" i="15"/>
  <c r="AM711" i="1"/>
  <c r="F701" i="12"/>
  <c r="G705" i="10"/>
  <c r="K701" i="15"/>
  <c r="D704" i="10"/>
  <c r="E700" i="15"/>
  <c r="C704" i="10"/>
  <c r="D700" i="15"/>
  <c r="AN710" i="1"/>
  <c r="L700" i="15"/>
  <c r="AM710" i="1"/>
  <c r="F700" i="12"/>
  <c r="G704" i="10"/>
  <c r="K700" i="15"/>
  <c r="D703" i="10"/>
  <c r="E699" i="15"/>
  <c r="C703" i="10"/>
  <c r="D699" i="15"/>
  <c r="AN709" i="1"/>
  <c r="L699" i="15"/>
  <c r="AM709" i="1"/>
  <c r="F699" i="12"/>
  <c r="G703" i="10"/>
  <c r="K699" i="15"/>
  <c r="D702" i="10"/>
  <c r="E698" i="15"/>
  <c r="C702" i="10"/>
  <c r="D698" i="15"/>
  <c r="AN708" i="1"/>
  <c r="L698" i="15"/>
  <c r="F698" i="12"/>
  <c r="G702" i="10"/>
  <c r="K698" i="15"/>
  <c r="D701" i="10"/>
  <c r="E697" i="15"/>
  <c r="C701" i="10"/>
  <c r="D697" i="15"/>
  <c r="AN707" i="1"/>
  <c r="L697" i="15"/>
  <c r="AM707" i="1"/>
  <c r="F697" i="12"/>
  <c r="G701" i="10"/>
  <c r="K697" i="15"/>
  <c r="D700" i="10"/>
  <c r="E696" i="15"/>
  <c r="C700" i="10"/>
  <c r="D696" i="15"/>
  <c r="AN706" i="1"/>
  <c r="L696" i="15"/>
  <c r="AM706" i="1"/>
  <c r="F696" i="12"/>
  <c r="G700" i="10"/>
  <c r="K696" i="15"/>
  <c r="D699" i="10"/>
  <c r="E695" i="15"/>
  <c r="C699" i="10"/>
  <c r="D695" i="15"/>
  <c r="AN705" i="1"/>
  <c r="L695" i="15"/>
  <c r="AM705" i="1"/>
  <c r="F695" i="12"/>
  <c r="G699" i="10"/>
  <c r="K695" i="15"/>
  <c r="D698" i="10"/>
  <c r="E694" i="15"/>
  <c r="C698" i="10"/>
  <c r="D694" i="15"/>
  <c r="AN704" i="1"/>
  <c r="L694" i="15"/>
  <c r="AM704" i="1"/>
  <c r="F694" i="12"/>
  <c r="G698" i="10"/>
  <c r="K694" i="15"/>
  <c r="D697" i="10"/>
  <c r="E693" i="15"/>
  <c r="C697" i="10"/>
  <c r="D693" i="15"/>
  <c r="AN703" i="1"/>
  <c r="L693" i="15"/>
  <c r="AM703" i="1"/>
  <c r="F693" i="12"/>
  <c r="G697" i="10"/>
  <c r="K693" i="15"/>
  <c r="D696" i="10"/>
  <c r="E692" i="15"/>
  <c r="C696" i="10"/>
  <c r="D692" i="15"/>
  <c r="AM702" i="1"/>
  <c r="F692" i="12"/>
  <c r="G696" i="10"/>
  <c r="K692" i="15"/>
  <c r="D695" i="10"/>
  <c r="E691" i="15"/>
  <c r="C695" i="10"/>
  <c r="D691" i="15"/>
  <c r="AN701" i="1"/>
  <c r="L691" i="15"/>
  <c r="AM701" i="1"/>
  <c r="F691" i="12"/>
  <c r="G695" i="10"/>
  <c r="K691" i="15"/>
  <c r="D694" i="10"/>
  <c r="E690" i="15"/>
  <c r="C694" i="10"/>
  <c r="D690" i="15"/>
  <c r="AN700" i="1"/>
  <c r="L690" i="15"/>
  <c r="AM700" i="1"/>
  <c r="F690" i="12"/>
  <c r="G694" i="10"/>
  <c r="K690" i="15"/>
  <c r="D693" i="10"/>
  <c r="E689" i="15"/>
  <c r="C693" i="10"/>
  <c r="D689" i="15"/>
  <c r="AM699" i="1"/>
  <c r="F689" i="12"/>
  <c r="G693" i="10"/>
  <c r="K689" i="15"/>
  <c r="D692" i="10"/>
  <c r="E688" i="15"/>
  <c r="C692" i="10"/>
  <c r="D688" i="15"/>
  <c r="AN698" i="1"/>
  <c r="L688" i="15"/>
  <c r="AM698" i="1"/>
  <c r="F688" i="12"/>
  <c r="G692" i="10"/>
  <c r="K688" i="15"/>
  <c r="D691" i="10"/>
  <c r="E687" i="15"/>
  <c r="C691" i="10"/>
  <c r="D687" i="15"/>
  <c r="AN697" i="1"/>
  <c r="L687" i="15"/>
  <c r="AM697" i="1"/>
  <c r="F687" i="12"/>
  <c r="G691" i="10"/>
  <c r="K687" i="15"/>
  <c r="D690" i="10"/>
  <c r="E686" i="15"/>
  <c r="C690" i="10"/>
  <c r="D686" i="15"/>
  <c r="AN696" i="1"/>
  <c r="L686" i="15"/>
  <c r="AM696" i="1"/>
  <c r="F686" i="12"/>
  <c r="G690" i="10"/>
  <c r="K686" i="15"/>
  <c r="D689" i="10"/>
  <c r="E685" i="15"/>
  <c r="C689" i="10"/>
  <c r="D685" i="15"/>
  <c r="AN695" i="1"/>
  <c r="L685" i="15"/>
  <c r="AM695" i="1"/>
  <c r="F685" i="12"/>
  <c r="G689" i="10"/>
  <c r="K685" i="15"/>
  <c r="D688" i="10"/>
  <c r="E684" i="15"/>
  <c r="C688" i="10"/>
  <c r="D684" i="15"/>
  <c r="AN694" i="1"/>
  <c r="L684" i="15"/>
  <c r="AM694" i="1"/>
  <c r="F684" i="12"/>
  <c r="G688" i="10"/>
  <c r="K684" i="15"/>
  <c r="D687" i="10"/>
  <c r="E683" i="15"/>
  <c r="C687" i="10"/>
  <c r="D683" i="15"/>
  <c r="AM693" i="1"/>
  <c r="F683" i="12"/>
  <c r="G687" i="10"/>
  <c r="K683" i="15"/>
  <c r="D686" i="10"/>
  <c r="E682" i="15"/>
  <c r="C686" i="10"/>
  <c r="D682" i="15"/>
  <c r="AN692" i="1"/>
  <c r="L682" i="15"/>
  <c r="AM692" i="1"/>
  <c r="F682" i="12"/>
  <c r="G686" i="10"/>
  <c r="K682" i="15"/>
  <c r="D685" i="10"/>
  <c r="E681" i="15"/>
  <c r="C685" i="10"/>
  <c r="D681" i="15"/>
  <c r="AN691" i="1"/>
  <c r="L681" i="15"/>
  <c r="AM691" i="1"/>
  <c r="F681" i="12"/>
  <c r="G685" i="10"/>
  <c r="K681" i="15"/>
  <c r="D684" i="10"/>
  <c r="E680" i="15"/>
  <c r="C684" i="10"/>
  <c r="D680" i="15"/>
  <c r="AM690" i="1"/>
  <c r="F680" i="12"/>
  <c r="G684" i="10"/>
  <c r="K680" i="15"/>
  <c r="D683" i="10"/>
  <c r="E679" i="15"/>
  <c r="C683" i="10"/>
  <c r="D679" i="15"/>
  <c r="AN689" i="1"/>
  <c r="L679" i="15"/>
  <c r="AM689" i="1"/>
  <c r="F679" i="12"/>
  <c r="G683" i="10"/>
  <c r="K679" i="15"/>
  <c r="D682" i="10"/>
  <c r="E678" i="15"/>
  <c r="C682" i="10"/>
  <c r="D678" i="15"/>
  <c r="AN688" i="1"/>
  <c r="L678" i="15"/>
  <c r="AM688" i="1"/>
  <c r="F678" i="12"/>
  <c r="G682" i="10"/>
  <c r="K678" i="15"/>
  <c r="D681" i="10"/>
  <c r="E677" i="15"/>
  <c r="C681" i="10"/>
  <c r="D677" i="15"/>
  <c r="AN687" i="1"/>
  <c r="L677" i="15"/>
  <c r="F677" i="12"/>
  <c r="G681" i="10"/>
  <c r="K677" i="15"/>
  <c r="D680" i="10"/>
  <c r="E676" i="15"/>
  <c r="C680" i="10"/>
  <c r="D676" i="15"/>
  <c r="AN686" i="1"/>
  <c r="L676" i="15"/>
  <c r="AM686" i="1"/>
  <c r="F676" i="12"/>
  <c r="G680" i="10"/>
  <c r="K676" i="15"/>
  <c r="D679" i="10"/>
  <c r="E675" i="15"/>
  <c r="C679" i="10"/>
  <c r="D675" i="15"/>
  <c r="AN685" i="1"/>
  <c r="L675" i="15"/>
  <c r="AM685" i="1"/>
  <c r="F675" i="12"/>
  <c r="G679" i="10"/>
  <c r="K675" i="15"/>
  <c r="D678" i="10"/>
  <c r="E674" i="15"/>
  <c r="C678" i="10"/>
  <c r="D674" i="15"/>
  <c r="AN684" i="1"/>
  <c r="L674" i="15"/>
  <c r="AM684" i="1"/>
  <c r="F674" i="12"/>
  <c r="G678" i="10"/>
  <c r="K674" i="15"/>
  <c r="D677" i="10"/>
  <c r="E673" i="15"/>
  <c r="C677" i="10"/>
  <c r="D673" i="15"/>
  <c r="AN683" i="1"/>
  <c r="L673" i="15"/>
  <c r="AM683" i="1"/>
  <c r="F673" i="12"/>
  <c r="G677" i="10"/>
  <c r="K673" i="15"/>
  <c r="D676" i="10"/>
  <c r="E672" i="15"/>
  <c r="C676" i="10"/>
  <c r="D672" i="15"/>
  <c r="AN682" i="1"/>
  <c r="L672" i="15"/>
  <c r="AM682" i="1"/>
  <c r="F672" i="12"/>
  <c r="G676" i="10"/>
  <c r="K672" i="15"/>
  <c r="D675" i="10"/>
  <c r="E671" i="15"/>
  <c r="C675" i="10"/>
  <c r="D671" i="15"/>
  <c r="AN681" i="1"/>
  <c r="L671" i="15"/>
  <c r="AM681" i="1"/>
  <c r="F671" i="12"/>
  <c r="G675" i="10"/>
  <c r="K671" i="15"/>
  <c r="D674" i="10"/>
  <c r="E670" i="15"/>
  <c r="C674" i="10"/>
  <c r="D670" i="15"/>
  <c r="AN680" i="1"/>
  <c r="L670" i="15"/>
  <c r="AM680" i="1"/>
  <c r="F670" i="12"/>
  <c r="G674" i="10"/>
  <c r="K670" i="15"/>
  <c r="D673" i="10"/>
  <c r="E669" i="15"/>
  <c r="C673" i="10"/>
  <c r="D669" i="15"/>
  <c r="AN679" i="1"/>
  <c r="L669" i="15"/>
  <c r="AM679" i="1"/>
  <c r="F669" i="12"/>
  <c r="G673" i="10"/>
  <c r="K669" i="15"/>
  <c r="D672" i="10"/>
  <c r="E668" i="15"/>
  <c r="C672" i="10"/>
  <c r="D668" i="15"/>
  <c r="AN678" i="1"/>
  <c r="L668" i="15"/>
  <c r="AM678" i="1"/>
  <c r="F668" i="12"/>
  <c r="G672" i="10"/>
  <c r="K668" i="15"/>
  <c r="D671" i="10"/>
  <c r="E667" i="15"/>
  <c r="C671" i="10"/>
  <c r="D667" i="15"/>
  <c r="AN677" i="1"/>
  <c r="L667" i="15"/>
  <c r="AM677" i="1"/>
  <c r="F667" i="12"/>
  <c r="G671" i="10"/>
  <c r="K667" i="15"/>
  <c r="D670" i="10"/>
  <c r="E666" i="15"/>
  <c r="C670" i="10"/>
  <c r="D666" i="15"/>
  <c r="AN676" i="1"/>
  <c r="L666" i="15"/>
  <c r="AM676" i="1"/>
  <c r="F666" i="12"/>
  <c r="G670" i="10"/>
  <c r="K666" i="15"/>
  <c r="D669" i="10"/>
  <c r="E665" i="15"/>
  <c r="C669" i="10"/>
  <c r="D665" i="15"/>
  <c r="AN675" i="1"/>
  <c r="L665" i="15"/>
  <c r="AM675" i="1"/>
  <c r="F665" i="12"/>
  <c r="G669" i="10"/>
  <c r="K665" i="15"/>
  <c r="D668" i="10"/>
  <c r="E664" i="15"/>
  <c r="C668" i="10"/>
  <c r="D664" i="15"/>
  <c r="AN674" i="1"/>
  <c r="L664" i="15"/>
  <c r="AM674" i="1"/>
  <c r="F664" i="12"/>
  <c r="G668" i="10"/>
  <c r="K664" i="15"/>
  <c r="D667" i="10"/>
  <c r="E663" i="15"/>
  <c r="C667" i="10"/>
  <c r="D663" i="15"/>
  <c r="AN673" i="1"/>
  <c r="L663" i="15"/>
  <c r="AM673" i="1"/>
  <c r="F663" i="12"/>
  <c r="G667" i="10"/>
  <c r="K663" i="15"/>
  <c r="D666" i="10"/>
  <c r="E662" i="15"/>
  <c r="C666" i="10"/>
  <c r="D662" i="15"/>
  <c r="AN672" i="1"/>
  <c r="L662" i="15"/>
  <c r="F662" i="12"/>
  <c r="G666" i="10"/>
  <c r="K662" i="15"/>
  <c r="D665" i="10"/>
  <c r="E661" i="15"/>
  <c r="C665" i="10"/>
  <c r="D661" i="15"/>
  <c r="AN671" i="1"/>
  <c r="L661" i="15"/>
  <c r="AM671" i="1"/>
  <c r="F661" i="12"/>
  <c r="G665" i="10"/>
  <c r="K661" i="15"/>
  <c r="D664" i="10"/>
  <c r="E660" i="15"/>
  <c r="C664" i="10"/>
  <c r="D660" i="15"/>
  <c r="AN670" i="1"/>
  <c r="L660" i="15"/>
  <c r="AM670" i="1"/>
  <c r="F660" i="12"/>
  <c r="G664" i="10"/>
  <c r="K660" i="15"/>
  <c r="D663" i="10"/>
  <c r="E659" i="15"/>
  <c r="C663" i="10"/>
  <c r="D659" i="15"/>
  <c r="AN669" i="1"/>
  <c r="L659" i="15"/>
  <c r="AM669" i="1"/>
  <c r="F659" i="12"/>
  <c r="G663" i="10"/>
  <c r="K659" i="15"/>
  <c r="D662" i="10"/>
  <c r="E658" i="15"/>
  <c r="C662" i="10"/>
  <c r="D658" i="15"/>
  <c r="AN668" i="1"/>
  <c r="L658" i="15"/>
  <c r="AM668" i="1"/>
  <c r="F658" i="12"/>
  <c r="G662" i="10"/>
  <c r="K658" i="15"/>
  <c r="D661" i="10"/>
  <c r="E657" i="15"/>
  <c r="C661" i="10"/>
  <c r="D657" i="15"/>
  <c r="AN667" i="1"/>
  <c r="L657" i="15"/>
  <c r="AM667" i="1"/>
  <c r="F657" i="12"/>
  <c r="G661" i="10"/>
  <c r="K657" i="15"/>
  <c r="D660" i="10"/>
  <c r="E656" i="15"/>
  <c r="C660" i="10"/>
  <c r="D656" i="15"/>
  <c r="AN666" i="1"/>
  <c r="L656" i="15"/>
  <c r="AM666" i="1"/>
  <c r="F656" i="12"/>
  <c r="G660" i="10"/>
  <c r="K656" i="15"/>
  <c r="D659" i="10"/>
  <c r="E655" i="15"/>
  <c r="C659" i="10"/>
  <c r="D655" i="15"/>
  <c r="AN665" i="1"/>
  <c r="L655" i="15"/>
  <c r="AM665" i="1"/>
  <c r="F655" i="12"/>
  <c r="G659" i="10"/>
  <c r="K655" i="15"/>
  <c r="D658" i="10"/>
  <c r="E654" i="15"/>
  <c r="C658" i="10"/>
  <c r="D654" i="15"/>
  <c r="AN664" i="1"/>
  <c r="L654" i="15"/>
  <c r="AM664" i="1"/>
  <c r="F654" i="12"/>
  <c r="G658" i="10"/>
  <c r="K654" i="15"/>
  <c r="D657" i="10"/>
  <c r="E653" i="15"/>
  <c r="C657" i="10"/>
  <c r="D653" i="15"/>
  <c r="AN663" i="1"/>
  <c r="L653" i="15"/>
  <c r="AM663" i="1"/>
  <c r="F653" i="12"/>
  <c r="G657" i="10"/>
  <c r="K653" i="15"/>
  <c r="D656" i="10"/>
  <c r="E652" i="15"/>
  <c r="C656" i="10"/>
  <c r="D652" i="15"/>
  <c r="AN662" i="1"/>
  <c r="L652" i="15"/>
  <c r="AM662" i="1"/>
  <c r="F652" i="12"/>
  <c r="G656" i="10"/>
  <c r="K652" i="15"/>
  <c r="D655" i="10"/>
  <c r="E651" i="15"/>
  <c r="C655" i="10"/>
  <c r="D651" i="15"/>
  <c r="AN661" i="1"/>
  <c r="L651" i="15"/>
  <c r="AM661" i="1"/>
  <c r="F651" i="12"/>
  <c r="G655" i="10"/>
  <c r="K651" i="15"/>
  <c r="D654" i="10"/>
  <c r="E650" i="15"/>
  <c r="C654" i="10"/>
  <c r="D650" i="15"/>
  <c r="AN660" i="1"/>
  <c r="L650" i="15"/>
  <c r="AM660" i="1"/>
  <c r="F650" i="12"/>
  <c r="G654" i="10"/>
  <c r="K650" i="15"/>
  <c r="D653" i="10"/>
  <c r="E649" i="15"/>
  <c r="C653" i="10"/>
  <c r="D649" i="15"/>
  <c r="AN659" i="1"/>
  <c r="L649" i="15"/>
  <c r="AM659" i="1"/>
  <c r="F649" i="12"/>
  <c r="G653" i="10"/>
  <c r="K649" i="15"/>
  <c r="D652" i="10"/>
  <c r="E648" i="15"/>
  <c r="C652" i="10"/>
  <c r="D648" i="15"/>
  <c r="AN658" i="1"/>
  <c r="L648" i="15"/>
  <c r="AM658" i="1"/>
  <c r="F648" i="12"/>
  <c r="G652" i="10"/>
  <c r="K648" i="15"/>
  <c r="D651" i="10"/>
  <c r="E647" i="15"/>
  <c r="C651" i="10"/>
  <c r="D647" i="15"/>
  <c r="AN657" i="1"/>
  <c r="L647" i="15"/>
  <c r="AM657" i="1"/>
  <c r="F647" i="12"/>
  <c r="G651" i="10"/>
  <c r="K647" i="15"/>
  <c r="D650" i="10"/>
  <c r="E646" i="15"/>
  <c r="C650" i="10"/>
  <c r="D646" i="15"/>
  <c r="AN656" i="1"/>
  <c r="L646" i="15"/>
  <c r="AM656" i="1"/>
  <c r="F646" i="12"/>
  <c r="G650" i="10"/>
  <c r="K646" i="15"/>
  <c r="D649" i="10"/>
  <c r="E645" i="15"/>
  <c r="C649" i="10"/>
  <c r="D645" i="15"/>
  <c r="AN655" i="1"/>
  <c r="L645" i="15"/>
  <c r="AM655" i="1"/>
  <c r="F645" i="12"/>
  <c r="G649" i="10"/>
  <c r="K645" i="15"/>
  <c r="D648" i="10"/>
  <c r="E644" i="15"/>
  <c r="C648" i="10"/>
  <c r="D644" i="15"/>
  <c r="AN654" i="1"/>
  <c r="L644" i="15"/>
  <c r="AM654" i="1"/>
  <c r="F644" i="12"/>
  <c r="G648" i="10"/>
  <c r="K644" i="15"/>
  <c r="D647" i="10"/>
  <c r="E643" i="15"/>
  <c r="C647" i="10"/>
  <c r="D643" i="15"/>
  <c r="AN653" i="1"/>
  <c r="L643" i="15"/>
  <c r="AM653" i="1"/>
  <c r="F643" i="12"/>
  <c r="G647" i="10"/>
  <c r="K643" i="15"/>
  <c r="D646" i="10"/>
  <c r="E642" i="15"/>
  <c r="C646" i="10"/>
  <c r="D642" i="15"/>
  <c r="AN652" i="1"/>
  <c r="L642" i="15"/>
  <c r="AM652" i="1"/>
  <c r="F642" i="12"/>
  <c r="G646" i="10"/>
  <c r="K642" i="15"/>
  <c r="D645" i="10"/>
  <c r="E641" i="15"/>
  <c r="C645" i="10"/>
  <c r="D641" i="15"/>
  <c r="AN651" i="1"/>
  <c r="L641" i="15"/>
  <c r="AM651" i="1"/>
  <c r="F641" i="12"/>
  <c r="G645" i="10"/>
  <c r="K641" i="15"/>
  <c r="D644" i="10"/>
  <c r="E640" i="15"/>
  <c r="C644" i="10"/>
  <c r="D640" i="15"/>
  <c r="AN650" i="1"/>
  <c r="L640" i="15"/>
  <c r="AM650" i="1"/>
  <c r="F640" i="12"/>
  <c r="G644" i="10"/>
  <c r="K640" i="15"/>
  <c r="D643" i="10"/>
  <c r="E639" i="15"/>
  <c r="C643" i="10"/>
  <c r="D639" i="15"/>
  <c r="AN649" i="1"/>
  <c r="L639" i="15"/>
  <c r="AM649" i="1"/>
  <c r="F639" i="12"/>
  <c r="G643" i="10"/>
  <c r="K639" i="15"/>
  <c r="D642" i="10"/>
  <c r="E638" i="15"/>
  <c r="C642" i="10"/>
  <c r="D638" i="15"/>
  <c r="AN648" i="1"/>
  <c r="L638" i="15"/>
  <c r="AM648" i="1"/>
  <c r="F638" i="12"/>
  <c r="G642" i="10"/>
  <c r="K638" i="15"/>
  <c r="D641" i="10"/>
  <c r="E637" i="15"/>
  <c r="C641" i="10"/>
  <c r="D637" i="15"/>
  <c r="AN647" i="1"/>
  <c r="L637" i="15"/>
  <c r="AM647" i="1"/>
  <c r="F637" i="12"/>
  <c r="G641" i="10"/>
  <c r="K637" i="15"/>
  <c r="D640" i="10"/>
  <c r="E636" i="15"/>
  <c r="C640" i="10"/>
  <c r="D636" i="15"/>
  <c r="AN646" i="1"/>
  <c r="L636" i="15"/>
  <c r="AM646" i="1"/>
  <c r="F636" i="12"/>
  <c r="G640" i="10"/>
  <c r="K636" i="15"/>
  <c r="D639" i="10"/>
  <c r="E635" i="15"/>
  <c r="C639" i="10"/>
  <c r="D635" i="15"/>
  <c r="AN645" i="1"/>
  <c r="L635" i="15"/>
  <c r="AM645" i="1"/>
  <c r="F635" i="12"/>
  <c r="G639" i="10"/>
  <c r="K635" i="15"/>
  <c r="D638" i="10"/>
  <c r="E634" i="15"/>
  <c r="C638" i="10"/>
  <c r="D634" i="15"/>
  <c r="AN644" i="1"/>
  <c r="L634" i="15"/>
  <c r="AM644" i="1"/>
  <c r="F634" i="12"/>
  <c r="G638" i="10"/>
  <c r="K634" i="15"/>
  <c r="D637" i="10"/>
  <c r="E633" i="15"/>
  <c r="C637" i="10"/>
  <c r="D633" i="15"/>
  <c r="AN643" i="1"/>
  <c r="L633" i="15"/>
  <c r="AM643" i="1"/>
  <c r="F633" i="12"/>
  <c r="G637" i="10"/>
  <c r="K633" i="15"/>
  <c r="D636" i="10"/>
  <c r="E632" i="15"/>
  <c r="C636" i="10"/>
  <c r="D632" i="15"/>
  <c r="AN642" i="1"/>
  <c r="L632" i="15"/>
  <c r="AM642" i="1"/>
  <c r="F632" i="12"/>
  <c r="G636" i="10"/>
  <c r="K632" i="15"/>
  <c r="D635" i="10"/>
  <c r="E631" i="15"/>
  <c r="C635" i="10"/>
  <c r="D631" i="15"/>
  <c r="AN641" i="1"/>
  <c r="L631" i="15"/>
  <c r="AM641" i="1"/>
  <c r="F631" i="12"/>
  <c r="G635" i="10"/>
  <c r="K631" i="15"/>
  <c r="D634" i="10"/>
  <c r="E630" i="15"/>
  <c r="C634" i="10"/>
  <c r="D630" i="15"/>
  <c r="AN640" i="1"/>
  <c r="L630" i="15"/>
  <c r="AM640" i="1"/>
  <c r="F630" i="12"/>
  <c r="G634" i="10"/>
  <c r="K630" i="15"/>
  <c r="D633" i="10"/>
  <c r="E629" i="15"/>
  <c r="C633" i="10"/>
  <c r="D629" i="15"/>
  <c r="AN639" i="1"/>
  <c r="L629" i="15"/>
  <c r="AM639" i="1"/>
  <c r="F629" i="12"/>
  <c r="G633" i="10"/>
  <c r="K629" i="15"/>
  <c r="D632" i="10"/>
  <c r="E628" i="15"/>
  <c r="C632" i="10"/>
  <c r="D628" i="15"/>
  <c r="AN638" i="1"/>
  <c r="L628" i="15"/>
  <c r="AM638" i="1"/>
  <c r="F628" i="12"/>
  <c r="G632" i="10"/>
  <c r="K628" i="15"/>
  <c r="D631" i="10"/>
  <c r="E627" i="15"/>
  <c r="C631" i="10"/>
  <c r="D627" i="15"/>
  <c r="AN637" i="1"/>
  <c r="L627" i="15"/>
  <c r="AM637" i="1"/>
  <c r="F627" i="12"/>
  <c r="G631" i="10"/>
  <c r="K627" i="15"/>
  <c r="D630" i="10"/>
  <c r="E626" i="15"/>
  <c r="C630" i="10"/>
  <c r="D626" i="15"/>
  <c r="AN636" i="1"/>
  <c r="L626" i="15"/>
  <c r="AM636" i="1"/>
  <c r="F626" i="12"/>
  <c r="G630" i="10"/>
  <c r="K626" i="15"/>
  <c r="D629" i="10"/>
  <c r="E625" i="15"/>
  <c r="C629" i="10"/>
  <c r="D625" i="15"/>
  <c r="AN635" i="1"/>
  <c r="L625" i="15"/>
  <c r="AM635" i="1"/>
  <c r="F625" i="12"/>
  <c r="G629" i="10"/>
  <c r="K625" i="15"/>
  <c r="D628" i="10"/>
  <c r="E624" i="15"/>
  <c r="C628" i="10"/>
  <c r="D624" i="15"/>
  <c r="AN634" i="1"/>
  <c r="L624" i="15"/>
  <c r="AM634" i="1"/>
  <c r="F624" i="12"/>
  <c r="G628" i="10"/>
  <c r="K624" i="15"/>
  <c r="D627" i="10"/>
  <c r="E623" i="15"/>
  <c r="C627" i="10"/>
  <c r="D623" i="15"/>
  <c r="AN633" i="1"/>
  <c r="L623" i="15"/>
  <c r="AM633" i="1"/>
  <c r="F623" i="12"/>
  <c r="G627" i="10"/>
  <c r="K623" i="15"/>
  <c r="D626" i="10"/>
  <c r="E622" i="15"/>
  <c r="C626" i="10"/>
  <c r="D622" i="15"/>
  <c r="AN632" i="1"/>
  <c r="L622" i="15"/>
  <c r="AM632" i="1"/>
  <c r="F622" i="12"/>
  <c r="G626" i="10"/>
  <c r="K622" i="15"/>
  <c r="D625" i="10"/>
  <c r="E621" i="15"/>
  <c r="C625" i="10"/>
  <c r="D621" i="15"/>
  <c r="AN631" i="1"/>
  <c r="L621" i="15"/>
  <c r="AM631" i="1"/>
  <c r="F621" i="12"/>
  <c r="G625" i="10"/>
  <c r="K621" i="15"/>
  <c r="D624" i="10"/>
  <c r="E620" i="15"/>
  <c r="C624" i="10"/>
  <c r="D620" i="15"/>
  <c r="AN630" i="1"/>
  <c r="L620" i="15"/>
  <c r="AM630" i="1"/>
  <c r="F620" i="12"/>
  <c r="G624" i="10"/>
  <c r="K620" i="15"/>
  <c r="D623" i="10"/>
  <c r="E619" i="15"/>
  <c r="C623" i="10"/>
  <c r="D619" i="15"/>
  <c r="AN629" i="1"/>
  <c r="L619" i="15"/>
  <c r="AM629" i="1"/>
  <c r="F619" i="12"/>
  <c r="G623" i="10"/>
  <c r="K619" i="15"/>
  <c r="D622" i="10"/>
  <c r="E618" i="15"/>
  <c r="C622" i="10"/>
  <c r="D618" i="15"/>
  <c r="AN628" i="1"/>
  <c r="L618" i="15"/>
  <c r="AM628" i="1"/>
  <c r="F618" i="12"/>
  <c r="G622" i="10"/>
  <c r="K618" i="15"/>
  <c r="D621" i="10"/>
  <c r="E617" i="15"/>
  <c r="C621" i="10"/>
  <c r="D617" i="15"/>
  <c r="AN627" i="1"/>
  <c r="L617" i="15"/>
  <c r="AM627" i="1"/>
  <c r="F617" i="12"/>
  <c r="G621" i="10"/>
  <c r="K617" i="15"/>
  <c r="D620" i="10"/>
  <c r="E616" i="15"/>
  <c r="C620" i="10"/>
  <c r="D616" i="15"/>
  <c r="AN626" i="1"/>
  <c r="L616" i="15"/>
  <c r="AM626" i="1"/>
  <c r="F616" i="12"/>
  <c r="G620" i="10"/>
  <c r="K616" i="15"/>
  <c r="D619" i="10"/>
  <c r="E615" i="15"/>
  <c r="C619" i="10"/>
  <c r="D615" i="15"/>
  <c r="AN625" i="1"/>
  <c r="L615" i="15"/>
  <c r="AM625" i="1"/>
  <c r="F615" i="12"/>
  <c r="G619" i="10"/>
  <c r="K615" i="15"/>
  <c r="D618" i="10"/>
  <c r="E614" i="15"/>
  <c r="C618" i="10"/>
  <c r="D614" i="15"/>
  <c r="AN624" i="1"/>
  <c r="L614" i="15"/>
  <c r="AM624" i="1"/>
  <c r="F614" i="12"/>
  <c r="G618" i="10"/>
  <c r="K614" i="15"/>
  <c r="D617" i="10"/>
  <c r="E613" i="15"/>
  <c r="C617" i="10"/>
  <c r="D613" i="15"/>
  <c r="AN623" i="1"/>
  <c r="L613" i="15"/>
  <c r="AM623" i="1"/>
  <c r="F613" i="12"/>
  <c r="G617" i="10"/>
  <c r="K613" i="15"/>
  <c r="D616" i="10"/>
  <c r="E612" i="15"/>
  <c r="C616" i="10"/>
  <c r="D612" i="15"/>
  <c r="AN622" i="1"/>
  <c r="L612" i="15"/>
  <c r="AM622" i="1"/>
  <c r="F612" i="12"/>
  <c r="G616" i="10"/>
  <c r="K612" i="15"/>
  <c r="D615" i="10"/>
  <c r="E611" i="15"/>
  <c r="C615" i="10"/>
  <c r="D611" i="15"/>
  <c r="AN621" i="1"/>
  <c r="L611" i="15"/>
  <c r="AM621" i="1"/>
  <c r="F611" i="12"/>
  <c r="G615" i="10"/>
  <c r="K611" i="15"/>
  <c r="D614" i="10"/>
  <c r="E610" i="15"/>
  <c r="C614" i="10"/>
  <c r="D610" i="15"/>
  <c r="AN620" i="1"/>
  <c r="L610" i="15"/>
  <c r="AM620" i="1"/>
  <c r="F610" i="12"/>
  <c r="G614" i="10"/>
  <c r="K610" i="15"/>
  <c r="D613" i="10"/>
  <c r="E609" i="15"/>
  <c r="C613" i="10"/>
  <c r="D609" i="15"/>
  <c r="AN619" i="1"/>
  <c r="L609" i="15"/>
  <c r="AM619" i="1"/>
  <c r="F609" i="12"/>
  <c r="G613" i="10"/>
  <c r="K609" i="15"/>
  <c r="D612" i="10"/>
  <c r="E608" i="15"/>
  <c r="C612" i="10"/>
  <c r="D608" i="15"/>
  <c r="AN618" i="1"/>
  <c r="L608" i="15"/>
  <c r="AM618" i="1"/>
  <c r="F608" i="12"/>
  <c r="G612" i="10"/>
  <c r="K608" i="15"/>
  <c r="D611" i="10"/>
  <c r="E607" i="15"/>
  <c r="C611" i="10"/>
  <c r="D607" i="15"/>
  <c r="AN617" i="1"/>
  <c r="L607" i="15"/>
  <c r="AM617" i="1"/>
  <c r="F607" i="12"/>
  <c r="G611" i="10"/>
  <c r="K607" i="15"/>
  <c r="D610" i="10"/>
  <c r="E606" i="15"/>
  <c r="C610" i="10"/>
  <c r="D606" i="15"/>
  <c r="AN616" i="1"/>
  <c r="L606" i="15"/>
  <c r="AM616" i="1"/>
  <c r="F606" i="12"/>
  <c r="G610" i="10"/>
  <c r="K606" i="15"/>
  <c r="D609" i="10"/>
  <c r="E605" i="15"/>
  <c r="C609" i="10"/>
  <c r="D605" i="15"/>
  <c r="AN615" i="1"/>
  <c r="L605" i="15"/>
  <c r="AM615" i="1"/>
  <c r="F605" i="12"/>
  <c r="G609" i="10"/>
  <c r="K605" i="15"/>
  <c r="D608" i="10"/>
  <c r="E604" i="15"/>
  <c r="C608" i="10"/>
  <c r="D604" i="15"/>
  <c r="AM614" i="1"/>
  <c r="F604" i="12"/>
  <c r="G608" i="10"/>
  <c r="K604" i="15"/>
  <c r="D607" i="10"/>
  <c r="E603" i="15"/>
  <c r="C607" i="10"/>
  <c r="D603" i="15"/>
  <c r="AN613" i="1"/>
  <c r="L603" i="15"/>
  <c r="AM613" i="1"/>
  <c r="F603" i="12"/>
  <c r="G607" i="10"/>
  <c r="K603" i="15"/>
  <c r="D606" i="10"/>
  <c r="E602" i="15"/>
  <c r="C606" i="10"/>
  <c r="D602" i="15"/>
  <c r="AN612" i="1"/>
  <c r="L602" i="15"/>
  <c r="AM612" i="1"/>
  <c r="F602" i="12"/>
  <c r="G606" i="10"/>
  <c r="K602" i="15"/>
  <c r="D605" i="10"/>
  <c r="E601" i="15"/>
  <c r="C605" i="10"/>
  <c r="D601" i="15"/>
  <c r="AN611" i="1"/>
  <c r="L601" i="15"/>
  <c r="AM611" i="1"/>
  <c r="F601" i="12"/>
  <c r="G605" i="10"/>
  <c r="K601" i="15"/>
  <c r="D604" i="10"/>
  <c r="E600" i="15"/>
  <c r="C604" i="10"/>
  <c r="D600" i="15"/>
  <c r="AN610" i="1"/>
  <c r="L600" i="15"/>
  <c r="AM610" i="1"/>
  <c r="F600" i="12"/>
  <c r="G604" i="10"/>
  <c r="K600" i="15"/>
  <c r="D603" i="10"/>
  <c r="E599" i="15"/>
  <c r="C603" i="10"/>
  <c r="D599" i="15"/>
  <c r="AN609" i="1"/>
  <c r="L599" i="15"/>
  <c r="AM609" i="1"/>
  <c r="F599" i="12"/>
  <c r="G603" i="10"/>
  <c r="K599" i="15"/>
  <c r="D602" i="10"/>
  <c r="E598" i="15"/>
  <c r="C602" i="10"/>
  <c r="D598" i="15"/>
  <c r="AN608" i="1"/>
  <c r="L598" i="15"/>
  <c r="AM608" i="1"/>
  <c r="F598" i="12"/>
  <c r="G602" i="10"/>
  <c r="K598" i="15"/>
  <c r="D601" i="10"/>
  <c r="E597" i="15"/>
  <c r="C601" i="10"/>
  <c r="D597" i="15"/>
  <c r="AM607" i="1"/>
  <c r="F597" i="12"/>
  <c r="G601" i="10"/>
  <c r="K597" i="15"/>
  <c r="D600" i="10"/>
  <c r="E596" i="15"/>
  <c r="C600" i="10"/>
  <c r="D596" i="15"/>
  <c r="AN606" i="1"/>
  <c r="L596" i="15"/>
  <c r="AM606" i="1"/>
  <c r="F596" i="12"/>
  <c r="G600" i="10"/>
  <c r="K596" i="15"/>
  <c r="D599" i="10"/>
  <c r="E595" i="15"/>
  <c r="C599" i="10"/>
  <c r="D595" i="15"/>
  <c r="AN605" i="1"/>
  <c r="L595" i="15"/>
  <c r="AM605" i="1"/>
  <c r="F595" i="12"/>
  <c r="G599" i="10"/>
  <c r="K595" i="15"/>
  <c r="D598" i="10"/>
  <c r="E594" i="15"/>
  <c r="C598" i="10"/>
  <c r="D594" i="15"/>
  <c r="AN604" i="1"/>
  <c r="L594" i="15"/>
  <c r="AM604" i="1"/>
  <c r="F594" i="12"/>
  <c r="G598" i="10"/>
  <c r="K594" i="15"/>
  <c r="D597" i="10"/>
  <c r="E593" i="15"/>
  <c r="C597" i="10"/>
  <c r="D593" i="15"/>
  <c r="AN603" i="1"/>
  <c r="L593" i="15"/>
  <c r="AM603" i="1"/>
  <c r="F593" i="12"/>
  <c r="G597" i="10"/>
  <c r="K593" i="15"/>
  <c r="D596" i="10"/>
  <c r="E592" i="15"/>
  <c r="C596" i="10"/>
  <c r="D592" i="15"/>
  <c r="AN602" i="1"/>
  <c r="L592" i="15"/>
  <c r="AM602" i="1"/>
  <c r="F592" i="12"/>
  <c r="G596" i="10"/>
  <c r="K592" i="15"/>
  <c r="D595" i="10"/>
  <c r="E591" i="15"/>
  <c r="C595" i="10"/>
  <c r="D591" i="15"/>
  <c r="AN601" i="1"/>
  <c r="L591" i="15"/>
  <c r="AM601" i="1"/>
  <c r="F591" i="12"/>
  <c r="G595" i="10"/>
  <c r="K591" i="15"/>
  <c r="D594" i="10"/>
  <c r="E590" i="15"/>
  <c r="C594" i="10"/>
  <c r="D590" i="15"/>
  <c r="AN600" i="1"/>
  <c r="L590" i="15"/>
  <c r="AM600" i="1"/>
  <c r="F590" i="12"/>
  <c r="G594" i="10"/>
  <c r="K590" i="15"/>
  <c r="D593" i="10"/>
  <c r="E589" i="15"/>
  <c r="C593" i="10"/>
  <c r="D589" i="15"/>
  <c r="AM599" i="1"/>
  <c r="F589" i="12"/>
  <c r="G593" i="10"/>
  <c r="K589" i="15"/>
  <c r="D592" i="10"/>
  <c r="E588" i="15"/>
  <c r="C592" i="10"/>
  <c r="D588" i="15"/>
  <c r="AN598" i="1"/>
  <c r="L588" i="15"/>
  <c r="AM598" i="1"/>
  <c r="F588" i="12"/>
  <c r="G592" i="10"/>
  <c r="K588" i="15"/>
  <c r="D591" i="10"/>
  <c r="E587" i="15"/>
  <c r="C591" i="10"/>
  <c r="D587" i="15"/>
  <c r="AN597" i="1"/>
  <c r="L587" i="15"/>
  <c r="AM597" i="1"/>
  <c r="F587" i="12"/>
  <c r="G591" i="10"/>
  <c r="K587" i="15"/>
  <c r="D590" i="10"/>
  <c r="E586" i="15"/>
  <c r="C590" i="10"/>
  <c r="D586" i="15"/>
  <c r="AN596" i="1"/>
  <c r="L586" i="15"/>
  <c r="AM596" i="1"/>
  <c r="F586" i="12"/>
  <c r="G590" i="10"/>
  <c r="K586" i="15"/>
  <c r="D589" i="10"/>
  <c r="E585" i="15"/>
  <c r="C589" i="10"/>
  <c r="D585" i="15"/>
  <c r="AN595" i="1"/>
  <c r="L585" i="15"/>
  <c r="AM595" i="1"/>
  <c r="F585" i="12"/>
  <c r="G589" i="10"/>
  <c r="K585" i="15"/>
  <c r="D588" i="10"/>
  <c r="E584" i="15"/>
  <c r="C588" i="10"/>
  <c r="D584" i="15"/>
  <c r="AN594" i="1"/>
  <c r="L584" i="15"/>
  <c r="AM594" i="1"/>
  <c r="F584" i="12"/>
  <c r="G588" i="10"/>
  <c r="K584" i="15"/>
  <c r="D587" i="10"/>
  <c r="E583" i="15"/>
  <c r="C587" i="10"/>
  <c r="D583" i="15"/>
  <c r="AM593" i="1"/>
  <c r="F583" i="12"/>
  <c r="G587" i="10"/>
  <c r="K583" i="15"/>
  <c r="L586" i="10"/>
  <c r="N586" i="10"/>
  <c r="D586" i="10"/>
  <c r="E582" i="15"/>
  <c r="C586" i="10"/>
  <c r="D582" i="15"/>
  <c r="AN592" i="1"/>
  <c r="L582" i="15"/>
  <c r="F582" i="12"/>
  <c r="G586" i="10"/>
  <c r="K582" i="15"/>
  <c r="D585" i="10"/>
  <c r="E581" i="15"/>
  <c r="C585" i="10"/>
  <c r="D581" i="15"/>
  <c r="AN591" i="1"/>
  <c r="L581" i="15"/>
  <c r="AM591" i="1"/>
  <c r="F581" i="12"/>
  <c r="G585" i="10"/>
  <c r="K581" i="15"/>
  <c r="D584" i="10"/>
  <c r="E580" i="15"/>
  <c r="C584" i="10"/>
  <c r="D580" i="15"/>
  <c r="AM590" i="1"/>
  <c r="F580" i="12"/>
  <c r="G584" i="10"/>
  <c r="K580" i="15"/>
  <c r="BC589" i="1" a="1"/>
  <c r="BC589" i="1" s="1"/>
  <c r="M583" i="10"/>
  <c r="L583" i="10"/>
  <c r="N583" i="10"/>
  <c r="D583" i="10"/>
  <c r="E579" i="15"/>
  <c r="C583" i="10"/>
  <c r="D579" i="15"/>
  <c r="AN589" i="1"/>
  <c r="L579" i="15"/>
  <c r="F579" i="12"/>
  <c r="G583" i="10"/>
  <c r="K579" i="15"/>
  <c r="D582" i="10"/>
  <c r="E578" i="15"/>
  <c r="C582" i="10"/>
  <c r="D578" i="15"/>
  <c r="AN588" i="1"/>
  <c r="L578" i="15"/>
  <c r="AM588" i="1"/>
  <c r="F578" i="12"/>
  <c r="G582" i="10"/>
  <c r="K578" i="15"/>
  <c r="D581" i="10"/>
  <c r="E577" i="15"/>
  <c r="C581" i="10"/>
  <c r="D577" i="15"/>
  <c r="AN587" i="1"/>
  <c r="L577" i="15"/>
  <c r="AM587" i="1"/>
  <c r="F577" i="12"/>
  <c r="G581" i="10"/>
  <c r="K577" i="15"/>
  <c r="D580" i="10"/>
  <c r="E576" i="15"/>
  <c r="C580" i="10"/>
  <c r="D576" i="15"/>
  <c r="AN586" i="1"/>
  <c r="L576" i="15"/>
  <c r="AM586" i="1"/>
  <c r="F576" i="12"/>
  <c r="G580" i="10"/>
  <c r="K576" i="15"/>
  <c r="D579" i="10"/>
  <c r="E575" i="15"/>
  <c r="C579" i="10"/>
  <c r="D575" i="15"/>
  <c r="AN585" i="1"/>
  <c r="L575" i="15"/>
  <c r="AM585" i="1"/>
  <c r="F575" i="12"/>
  <c r="G579" i="10"/>
  <c r="K575" i="15"/>
  <c r="D578" i="10"/>
  <c r="E574" i="15"/>
  <c r="C578" i="10"/>
  <c r="D574" i="15"/>
  <c r="AN584" i="1"/>
  <c r="L574" i="15"/>
  <c r="AM584" i="1"/>
  <c r="F574" i="12"/>
  <c r="G578" i="10"/>
  <c r="K574" i="15"/>
  <c r="D577" i="10"/>
  <c r="E573" i="15"/>
  <c r="C577" i="10"/>
  <c r="D573" i="15"/>
  <c r="AN583" i="1"/>
  <c r="L573" i="15"/>
  <c r="AM583" i="1"/>
  <c r="F573" i="12"/>
  <c r="G577" i="10"/>
  <c r="K573" i="15"/>
  <c r="D576" i="10"/>
  <c r="E572" i="15"/>
  <c r="C576" i="10"/>
  <c r="D572" i="15"/>
  <c r="AN582" i="1"/>
  <c r="L572" i="15"/>
  <c r="AM582" i="1"/>
  <c r="F572" i="12"/>
  <c r="G576" i="10"/>
  <c r="K572" i="15"/>
  <c r="D575" i="10"/>
  <c r="E571" i="15"/>
  <c r="C575" i="10"/>
  <c r="D571" i="15"/>
  <c r="AN581" i="1"/>
  <c r="L571" i="15"/>
  <c r="AM581" i="1"/>
  <c r="F571" i="12"/>
  <c r="G575" i="10"/>
  <c r="K571" i="15"/>
  <c r="D574" i="10"/>
  <c r="E570" i="15"/>
  <c r="C574" i="10"/>
  <c r="D570" i="15"/>
  <c r="AN580" i="1"/>
  <c r="L570" i="15"/>
  <c r="AM580" i="1"/>
  <c r="F570" i="12"/>
  <c r="G574" i="10"/>
  <c r="K570" i="15"/>
  <c r="D573" i="10"/>
  <c r="E569" i="15"/>
  <c r="C573" i="10"/>
  <c r="D569" i="15"/>
  <c r="AN579" i="1"/>
  <c r="L569" i="15"/>
  <c r="AM579" i="1"/>
  <c r="F569" i="12"/>
  <c r="G573" i="10"/>
  <c r="K569" i="15"/>
  <c r="D572" i="10"/>
  <c r="E568" i="15"/>
  <c r="C572" i="10"/>
  <c r="D568" i="15"/>
  <c r="AN578" i="1"/>
  <c r="L568" i="15"/>
  <c r="AM578" i="1"/>
  <c r="F568" i="12"/>
  <c r="G572" i="10"/>
  <c r="K568" i="15"/>
  <c r="D571" i="10"/>
  <c r="E567" i="15"/>
  <c r="C571" i="10"/>
  <c r="D567" i="15"/>
  <c r="AN577" i="1"/>
  <c r="L567" i="15"/>
  <c r="AM577" i="1"/>
  <c r="F567" i="12"/>
  <c r="G571" i="10"/>
  <c r="K567" i="15"/>
  <c r="D570" i="10"/>
  <c r="E566" i="15"/>
  <c r="C570" i="10"/>
  <c r="D566" i="15"/>
  <c r="AN576" i="1"/>
  <c r="L566" i="15"/>
  <c r="AM576" i="1"/>
  <c r="F566" i="12"/>
  <c r="G570" i="10"/>
  <c r="K566" i="15"/>
  <c r="D569" i="10"/>
  <c r="E565" i="15"/>
  <c r="C569" i="10"/>
  <c r="D565" i="15"/>
  <c r="AN575" i="1"/>
  <c r="L565" i="15"/>
  <c r="AM575" i="1"/>
  <c r="F565" i="12"/>
  <c r="G569" i="10"/>
  <c r="K565" i="15"/>
  <c r="D568" i="10"/>
  <c r="E564" i="15"/>
  <c r="C568" i="10"/>
  <c r="D564" i="15"/>
  <c r="AN574" i="1"/>
  <c r="L564" i="15"/>
  <c r="AM574" i="1"/>
  <c r="F564" i="12"/>
  <c r="G568" i="10"/>
  <c r="K564" i="15"/>
  <c r="D567" i="10"/>
  <c r="E563" i="15"/>
  <c r="C567" i="10"/>
  <c r="D563" i="15"/>
  <c r="AN573" i="1"/>
  <c r="L563" i="15"/>
  <c r="AM573" i="1"/>
  <c r="F563" i="12"/>
  <c r="G567" i="10"/>
  <c r="K563" i="15"/>
  <c r="D566" i="10"/>
  <c r="E562" i="15"/>
  <c r="C566" i="10"/>
  <c r="D562" i="15"/>
  <c r="AN572" i="1"/>
  <c r="L562" i="15"/>
  <c r="AM572" i="1"/>
  <c r="F562" i="12"/>
  <c r="G566" i="10"/>
  <c r="K562" i="15"/>
  <c r="D565" i="10"/>
  <c r="E561" i="15"/>
  <c r="C565" i="10"/>
  <c r="D561" i="15"/>
  <c r="AN571" i="1"/>
  <c r="L561" i="15"/>
  <c r="AM571" i="1"/>
  <c r="F561" i="12"/>
  <c r="G565" i="10"/>
  <c r="K561" i="15"/>
  <c r="D564" i="10"/>
  <c r="E560" i="15"/>
  <c r="C564" i="10"/>
  <c r="D560" i="15"/>
  <c r="AN570" i="1"/>
  <c r="L560" i="15"/>
  <c r="AM570" i="1"/>
  <c r="F560" i="12"/>
  <c r="G564" i="10"/>
  <c r="K560" i="15"/>
  <c r="D563" i="10"/>
  <c r="E559" i="15"/>
  <c r="C563" i="10"/>
  <c r="D559" i="15"/>
  <c r="AM569" i="1"/>
  <c r="F559" i="12"/>
  <c r="G563" i="10"/>
  <c r="K559" i="15"/>
  <c r="D562" i="10"/>
  <c r="E558" i="15"/>
  <c r="C562" i="10"/>
  <c r="D558" i="15"/>
  <c r="AN568" i="1"/>
  <c r="L558" i="15"/>
  <c r="AM568" i="1"/>
  <c r="F558" i="12"/>
  <c r="G562" i="10"/>
  <c r="K558" i="15"/>
  <c r="D561" i="10"/>
  <c r="E557" i="15"/>
  <c r="C561" i="10"/>
  <c r="D557" i="15"/>
  <c r="AN567" i="1"/>
  <c r="L557" i="15"/>
  <c r="AM567" i="1"/>
  <c r="F557" i="12"/>
  <c r="G561" i="10"/>
  <c r="K557" i="15"/>
  <c r="D560" i="10"/>
  <c r="E556" i="15"/>
  <c r="C560" i="10"/>
  <c r="D556" i="15"/>
  <c r="AM566" i="1"/>
  <c r="F556" i="12"/>
  <c r="G560" i="10"/>
  <c r="K556" i="15"/>
  <c r="D559" i="10"/>
  <c r="E555" i="15"/>
  <c r="C559" i="10"/>
  <c r="D555" i="15"/>
  <c r="AN565" i="1"/>
  <c r="L555" i="15"/>
  <c r="AM565" i="1"/>
  <c r="F555" i="12"/>
  <c r="G559" i="10"/>
  <c r="K555" i="15"/>
  <c r="D558" i="10"/>
  <c r="E554" i="15"/>
  <c r="C558" i="10"/>
  <c r="D554" i="15"/>
  <c r="AN564" i="1"/>
  <c r="L554" i="15"/>
  <c r="AM564" i="1"/>
  <c r="F554" i="12"/>
  <c r="G558" i="10"/>
  <c r="K554" i="15"/>
  <c r="D557" i="10"/>
  <c r="E553" i="15"/>
  <c r="C557" i="10"/>
  <c r="D553" i="15"/>
  <c r="AN563" i="1"/>
  <c r="L553" i="15"/>
  <c r="AM563" i="1"/>
  <c r="F553" i="12"/>
  <c r="G557" i="10"/>
  <c r="K553" i="15"/>
  <c r="D556" i="10"/>
  <c r="E552" i="15"/>
  <c r="C556" i="10"/>
  <c r="D552" i="15"/>
  <c r="AN562" i="1"/>
  <c r="L552" i="15"/>
  <c r="AM562" i="1"/>
  <c r="F552" i="12"/>
  <c r="G556" i="10"/>
  <c r="K552" i="15"/>
  <c r="D555" i="10"/>
  <c r="E551" i="15"/>
  <c r="C555" i="10"/>
  <c r="D551" i="15"/>
  <c r="AN561" i="1"/>
  <c r="L551" i="15"/>
  <c r="AM561" i="1"/>
  <c r="F551" i="12"/>
  <c r="G555" i="10"/>
  <c r="K551" i="15"/>
  <c r="D554" i="10"/>
  <c r="E550" i="15"/>
  <c r="C554" i="10"/>
  <c r="D550" i="15"/>
  <c r="AN560" i="1"/>
  <c r="L550" i="15"/>
  <c r="AM560" i="1"/>
  <c r="F550" i="12"/>
  <c r="G554" i="10"/>
  <c r="K550" i="15"/>
  <c r="D553" i="10"/>
  <c r="E549" i="15"/>
  <c r="C553" i="10"/>
  <c r="D549" i="15"/>
  <c r="AN559" i="1"/>
  <c r="L549" i="15"/>
  <c r="AM559" i="1"/>
  <c r="F549" i="12"/>
  <c r="G553" i="10"/>
  <c r="K549" i="15"/>
  <c r="D552" i="10"/>
  <c r="E548" i="15"/>
  <c r="C552" i="10"/>
  <c r="D548" i="15"/>
  <c r="AN558" i="1"/>
  <c r="L548" i="15"/>
  <c r="AM558" i="1"/>
  <c r="F548" i="12"/>
  <c r="G552" i="10"/>
  <c r="K548" i="15"/>
  <c r="D551" i="10"/>
  <c r="E547" i="15"/>
  <c r="C551" i="10"/>
  <c r="D547" i="15"/>
  <c r="AN557" i="1"/>
  <c r="L547" i="15"/>
  <c r="AM557" i="1"/>
  <c r="F547" i="12"/>
  <c r="G551" i="10"/>
  <c r="K547" i="15"/>
  <c r="D550" i="10"/>
  <c r="E546" i="15"/>
  <c r="C550" i="10"/>
  <c r="D546" i="15"/>
  <c r="AN556" i="1"/>
  <c r="L546" i="15"/>
  <c r="AM556" i="1"/>
  <c r="F546" i="12"/>
  <c r="G550" i="10"/>
  <c r="K546" i="15"/>
  <c r="D549" i="10"/>
  <c r="E545" i="15"/>
  <c r="C549" i="10"/>
  <c r="D545" i="15"/>
  <c r="AN555" i="1"/>
  <c r="L545" i="15"/>
  <c r="AM555" i="1"/>
  <c r="F545" i="12"/>
  <c r="G549" i="10"/>
  <c r="K545" i="15"/>
  <c r="D548" i="10"/>
  <c r="E544" i="15"/>
  <c r="C548" i="10"/>
  <c r="D544" i="15"/>
  <c r="AN554" i="1"/>
  <c r="L544" i="15"/>
  <c r="AM554" i="1"/>
  <c r="F544" i="12"/>
  <c r="G548" i="10"/>
  <c r="K544" i="15"/>
  <c r="D547" i="10"/>
  <c r="E543" i="15"/>
  <c r="C547" i="10"/>
  <c r="D543" i="15"/>
  <c r="AN553" i="1"/>
  <c r="L543" i="15"/>
  <c r="AM553" i="1"/>
  <c r="F543" i="12"/>
  <c r="G547" i="10"/>
  <c r="K543" i="15"/>
  <c r="D546" i="10"/>
  <c r="E542" i="15"/>
  <c r="C546" i="10"/>
  <c r="D542" i="15"/>
  <c r="AN552" i="1"/>
  <c r="L542" i="15"/>
  <c r="AM552" i="1"/>
  <c r="F542" i="12"/>
  <c r="G546" i="10"/>
  <c r="K542" i="15"/>
  <c r="D545" i="10"/>
  <c r="E541" i="15"/>
  <c r="C545" i="10"/>
  <c r="D541" i="15"/>
  <c r="AN551" i="1"/>
  <c r="L541" i="15"/>
  <c r="AM551" i="1"/>
  <c r="F541" i="12"/>
  <c r="G545" i="10"/>
  <c r="K541" i="15"/>
  <c r="D544" i="10"/>
  <c r="E540" i="15"/>
  <c r="C544" i="10"/>
  <c r="D540" i="15"/>
  <c r="AN550" i="1"/>
  <c r="L540" i="15"/>
  <c r="AM550" i="1"/>
  <c r="F540" i="12"/>
  <c r="G544" i="10"/>
  <c r="K540" i="15"/>
  <c r="D543" i="10"/>
  <c r="E539" i="15"/>
  <c r="C543" i="10"/>
  <c r="D539" i="15"/>
  <c r="AN549" i="1"/>
  <c r="L539" i="15"/>
  <c r="AM549" i="1"/>
  <c r="F539" i="12"/>
  <c r="G543" i="10"/>
  <c r="K539" i="15"/>
  <c r="D542" i="10"/>
  <c r="E538" i="15"/>
  <c r="C542" i="10"/>
  <c r="D538" i="15"/>
  <c r="AN548" i="1"/>
  <c r="L538" i="15"/>
  <c r="AM548" i="1"/>
  <c r="F538" i="12"/>
  <c r="G542" i="10"/>
  <c r="K538" i="15"/>
  <c r="D541" i="10"/>
  <c r="E537" i="15"/>
  <c r="C541" i="10"/>
  <c r="D537" i="15"/>
  <c r="AN547" i="1"/>
  <c r="L537" i="15"/>
  <c r="AM547" i="1"/>
  <c r="F537" i="12"/>
  <c r="G541" i="10"/>
  <c r="K537" i="15"/>
  <c r="D540" i="10"/>
  <c r="E536" i="15"/>
  <c r="C540" i="10"/>
  <c r="D536" i="15"/>
  <c r="AN546" i="1"/>
  <c r="L536" i="15"/>
  <c r="AM546" i="1"/>
  <c r="F536" i="12"/>
  <c r="G540" i="10"/>
  <c r="K536" i="15"/>
  <c r="D539" i="10"/>
  <c r="E535" i="15"/>
  <c r="C539" i="10"/>
  <c r="D535" i="15"/>
  <c r="AN545" i="1"/>
  <c r="L535" i="15"/>
  <c r="F535" i="12"/>
  <c r="G539" i="10"/>
  <c r="K535" i="15"/>
  <c r="D538" i="10"/>
  <c r="E534" i="15"/>
  <c r="C538" i="10"/>
  <c r="D534" i="15"/>
  <c r="AN544" i="1"/>
  <c r="L534" i="15"/>
  <c r="AM544" i="1"/>
  <c r="F534" i="12"/>
  <c r="G538" i="10"/>
  <c r="K534" i="15"/>
  <c r="D537" i="10"/>
  <c r="E533" i="15"/>
  <c r="C537" i="10"/>
  <c r="D533" i="15"/>
  <c r="AN543" i="1"/>
  <c r="L533" i="15"/>
  <c r="AM543" i="1"/>
  <c r="F533" i="12"/>
  <c r="G537" i="10"/>
  <c r="K533" i="15"/>
  <c r="D536" i="10"/>
  <c r="E532" i="15"/>
  <c r="C536" i="10"/>
  <c r="D532" i="15"/>
  <c r="AN542" i="1"/>
  <c r="L532" i="15"/>
  <c r="AM542" i="1"/>
  <c r="F532" i="12"/>
  <c r="G536" i="10"/>
  <c r="K532" i="15"/>
  <c r="D535" i="10"/>
  <c r="E531" i="15"/>
  <c r="C535" i="10"/>
  <c r="D531" i="15"/>
  <c r="AN541" i="1"/>
  <c r="L531" i="15"/>
  <c r="AM541" i="1"/>
  <c r="F531" i="12"/>
  <c r="G535" i="10"/>
  <c r="K531" i="15"/>
  <c r="D534" i="10"/>
  <c r="E530" i="15"/>
  <c r="C534" i="10"/>
  <c r="D530" i="15"/>
  <c r="AN540" i="1"/>
  <c r="L530" i="15"/>
  <c r="AM540" i="1"/>
  <c r="F530" i="12"/>
  <c r="G534" i="10"/>
  <c r="K530" i="15"/>
  <c r="D533" i="10"/>
  <c r="E529" i="15"/>
  <c r="C533" i="10"/>
  <c r="D529" i="15"/>
  <c r="AN539" i="1"/>
  <c r="L529" i="15"/>
  <c r="AM539" i="1"/>
  <c r="F529" i="12"/>
  <c r="G533" i="10"/>
  <c r="K529" i="15"/>
  <c r="D532" i="10"/>
  <c r="E528" i="15"/>
  <c r="C532" i="10"/>
  <c r="D528" i="15"/>
  <c r="AN538" i="1"/>
  <c r="L528" i="15"/>
  <c r="AM538" i="1"/>
  <c r="F528" i="12"/>
  <c r="G532" i="10"/>
  <c r="K528" i="15"/>
  <c r="D531" i="10"/>
  <c r="E527" i="15"/>
  <c r="C531" i="10"/>
  <c r="D527" i="15"/>
  <c r="AN537" i="1"/>
  <c r="L527" i="15"/>
  <c r="AM537" i="1"/>
  <c r="F527" i="12"/>
  <c r="G531" i="10"/>
  <c r="K527" i="15"/>
  <c r="D530" i="10"/>
  <c r="E526" i="15"/>
  <c r="C530" i="10"/>
  <c r="D526" i="15"/>
  <c r="AN536" i="1"/>
  <c r="L526" i="15"/>
  <c r="AM536" i="1"/>
  <c r="F526" i="12"/>
  <c r="G530" i="10"/>
  <c r="K526" i="15"/>
  <c r="D529" i="10"/>
  <c r="E525" i="15"/>
  <c r="C529" i="10"/>
  <c r="D525" i="15"/>
  <c r="AN535" i="1"/>
  <c r="L525" i="15"/>
  <c r="AM535" i="1"/>
  <c r="F525" i="12"/>
  <c r="G529" i="10"/>
  <c r="K525" i="15"/>
  <c r="D528" i="10"/>
  <c r="E524" i="15"/>
  <c r="C528" i="10"/>
  <c r="D524" i="15"/>
  <c r="AN534" i="1"/>
  <c r="L524" i="15"/>
  <c r="AM534" i="1"/>
  <c r="F524" i="12"/>
  <c r="G528" i="10"/>
  <c r="K524" i="15"/>
  <c r="D527" i="10"/>
  <c r="E523" i="15"/>
  <c r="C527" i="10"/>
  <c r="D523" i="15"/>
  <c r="AN533" i="1"/>
  <c r="L523" i="15"/>
  <c r="AM533" i="1"/>
  <c r="F523" i="12"/>
  <c r="G527" i="10"/>
  <c r="K523" i="15"/>
  <c r="D526" i="10"/>
  <c r="E522" i="15"/>
  <c r="C526" i="10"/>
  <c r="D522" i="15"/>
  <c r="AN532" i="1"/>
  <c r="L522" i="15"/>
  <c r="AM532" i="1"/>
  <c r="F522" i="12"/>
  <c r="G526" i="10"/>
  <c r="K522" i="15"/>
  <c r="D525" i="10"/>
  <c r="E521" i="15"/>
  <c r="C525" i="10"/>
  <c r="D521" i="15"/>
  <c r="AN531" i="1"/>
  <c r="L521" i="15"/>
  <c r="AM531" i="1"/>
  <c r="F521" i="12"/>
  <c r="G525" i="10"/>
  <c r="K521" i="15"/>
  <c r="D524" i="10"/>
  <c r="E520" i="15"/>
  <c r="C524" i="10"/>
  <c r="D520" i="15"/>
  <c r="AN530" i="1"/>
  <c r="L520" i="15"/>
  <c r="AM530" i="1"/>
  <c r="F520" i="12"/>
  <c r="G524" i="10"/>
  <c r="K520" i="15"/>
  <c r="D523" i="10"/>
  <c r="E519" i="15"/>
  <c r="C523" i="10"/>
  <c r="D519" i="15"/>
  <c r="AN529" i="1"/>
  <c r="L519" i="15"/>
  <c r="AM529" i="1"/>
  <c r="F519" i="12"/>
  <c r="G523" i="10"/>
  <c r="K519" i="15"/>
  <c r="D522" i="10"/>
  <c r="E518" i="15"/>
  <c r="C522" i="10"/>
  <c r="D518" i="15"/>
  <c r="AN528" i="1"/>
  <c r="L518" i="15"/>
  <c r="AM528" i="1"/>
  <c r="F518" i="12"/>
  <c r="G522" i="10"/>
  <c r="K518" i="15"/>
  <c r="D521" i="10"/>
  <c r="E517" i="15"/>
  <c r="C521" i="10"/>
  <c r="D517" i="15"/>
  <c r="AN527" i="1"/>
  <c r="L517" i="15"/>
  <c r="AM527" i="1"/>
  <c r="F517" i="12"/>
  <c r="G521" i="10"/>
  <c r="K517" i="15"/>
  <c r="D520" i="10"/>
  <c r="E516" i="15"/>
  <c r="C520" i="10"/>
  <c r="D516" i="15"/>
  <c r="AN526" i="1"/>
  <c r="L516" i="15"/>
  <c r="AM526" i="1"/>
  <c r="F516" i="12"/>
  <c r="G520" i="10"/>
  <c r="K516" i="15"/>
  <c r="D519" i="10"/>
  <c r="E515" i="15"/>
  <c r="C519" i="10"/>
  <c r="D515" i="15"/>
  <c r="AN525" i="1"/>
  <c r="L515" i="15"/>
  <c r="AM525" i="1"/>
  <c r="F515" i="12"/>
  <c r="G519" i="10"/>
  <c r="K515" i="15"/>
  <c r="D518" i="10"/>
  <c r="E514" i="15"/>
  <c r="C518" i="10"/>
  <c r="D514" i="15"/>
  <c r="AN524" i="1"/>
  <c r="L514" i="15"/>
  <c r="AM524" i="1"/>
  <c r="F514" i="12"/>
  <c r="G518" i="10"/>
  <c r="K514" i="15"/>
  <c r="D517" i="10"/>
  <c r="E513" i="15"/>
  <c r="C517" i="10"/>
  <c r="D513" i="15"/>
  <c r="AN523" i="1"/>
  <c r="L513" i="15"/>
  <c r="AM523" i="1"/>
  <c r="F513" i="12"/>
  <c r="G517" i="10"/>
  <c r="K513" i="15"/>
  <c r="D516" i="10"/>
  <c r="E512" i="15"/>
  <c r="C516" i="10"/>
  <c r="D512" i="15"/>
  <c r="AN522" i="1"/>
  <c r="L512" i="15"/>
  <c r="AM522" i="1"/>
  <c r="F512" i="12"/>
  <c r="G516" i="10"/>
  <c r="K512" i="15"/>
  <c r="D515" i="10"/>
  <c r="E511" i="15"/>
  <c r="C515" i="10"/>
  <c r="D511" i="15"/>
  <c r="AN521" i="1"/>
  <c r="L511" i="15"/>
  <c r="AM521" i="1"/>
  <c r="F511" i="12"/>
  <c r="G515" i="10"/>
  <c r="K511" i="15"/>
  <c r="D514" i="10"/>
  <c r="E510" i="15"/>
  <c r="C514" i="10"/>
  <c r="D510" i="15"/>
  <c r="AN520" i="1"/>
  <c r="L510" i="15"/>
  <c r="AM520" i="1"/>
  <c r="F510" i="12"/>
  <c r="G514" i="10"/>
  <c r="K510" i="15"/>
  <c r="D513" i="10"/>
  <c r="E509" i="15"/>
  <c r="C513" i="10"/>
  <c r="D509" i="15"/>
  <c r="AN519" i="1"/>
  <c r="L509" i="15"/>
  <c r="AM519" i="1"/>
  <c r="F509" i="12"/>
  <c r="G513" i="10"/>
  <c r="K509" i="15"/>
  <c r="D512" i="10"/>
  <c r="E508" i="15"/>
  <c r="C512" i="10"/>
  <c r="D508" i="15"/>
  <c r="AN518" i="1"/>
  <c r="L508" i="15"/>
  <c r="AM518" i="1"/>
  <c r="F508" i="12"/>
  <c r="G512" i="10"/>
  <c r="K508" i="15"/>
  <c r="D511" i="10"/>
  <c r="E507" i="15"/>
  <c r="C511" i="10"/>
  <c r="D507" i="15"/>
  <c r="AN517" i="1"/>
  <c r="L507" i="15"/>
  <c r="AM517" i="1"/>
  <c r="F507" i="12"/>
  <c r="G511" i="10"/>
  <c r="K507" i="15"/>
  <c r="D510" i="10"/>
  <c r="E506" i="15"/>
  <c r="C510" i="10"/>
  <c r="D506" i="15"/>
  <c r="AN516" i="1"/>
  <c r="L506" i="15"/>
  <c r="AM516" i="1"/>
  <c r="F506" i="12"/>
  <c r="G510" i="10"/>
  <c r="K506" i="15"/>
  <c r="D509" i="10"/>
  <c r="E505" i="15"/>
  <c r="C509" i="10"/>
  <c r="D505" i="15"/>
  <c r="AN515" i="1"/>
  <c r="L505" i="15"/>
  <c r="AM515" i="1"/>
  <c r="F505" i="12"/>
  <c r="G509" i="10"/>
  <c r="K505" i="15"/>
  <c r="D508" i="10"/>
  <c r="E504" i="15"/>
  <c r="C508" i="10"/>
  <c r="D504" i="15"/>
  <c r="AN514" i="1"/>
  <c r="L504" i="15"/>
  <c r="AM514" i="1"/>
  <c r="F504" i="12"/>
  <c r="G508" i="10"/>
  <c r="K504" i="15"/>
  <c r="D507" i="10"/>
  <c r="E503" i="15"/>
  <c r="C507" i="10"/>
  <c r="D503" i="15"/>
  <c r="AN513" i="1"/>
  <c r="L503" i="15"/>
  <c r="AM513" i="1"/>
  <c r="F503" i="12"/>
  <c r="G507" i="10"/>
  <c r="K503" i="15"/>
  <c r="D506" i="10"/>
  <c r="E502" i="15"/>
  <c r="C506" i="10"/>
  <c r="D502" i="15"/>
  <c r="AN512" i="1"/>
  <c r="L502" i="15"/>
  <c r="AM512" i="1"/>
  <c r="F502" i="12"/>
  <c r="G506" i="10"/>
  <c r="K502" i="15"/>
  <c r="D505" i="10"/>
  <c r="E501" i="15"/>
  <c r="C505" i="10"/>
  <c r="D501" i="15"/>
  <c r="AN511" i="1"/>
  <c r="L501" i="15"/>
  <c r="AM511" i="1"/>
  <c r="F501" i="12"/>
  <c r="G505" i="10"/>
  <c r="K501" i="15"/>
  <c r="D504" i="10"/>
  <c r="E500" i="15"/>
  <c r="C504" i="10"/>
  <c r="D500" i="15"/>
  <c r="AN510" i="1"/>
  <c r="L500" i="15"/>
  <c r="AM510" i="1"/>
  <c r="F500" i="12"/>
  <c r="G504" i="10"/>
  <c r="K500" i="15"/>
  <c r="D503" i="10"/>
  <c r="E499" i="15"/>
  <c r="C503" i="10"/>
  <c r="D499" i="15"/>
  <c r="AN509" i="1"/>
  <c r="L499" i="15"/>
  <c r="AM509" i="1"/>
  <c r="F499" i="12"/>
  <c r="G503" i="10"/>
  <c r="K499" i="15"/>
  <c r="D502" i="10"/>
  <c r="E498" i="15"/>
  <c r="C502" i="10"/>
  <c r="D498" i="15"/>
  <c r="AN508" i="1"/>
  <c r="L498" i="15"/>
  <c r="AM508" i="1"/>
  <c r="F498" i="12"/>
  <c r="G502" i="10"/>
  <c r="K498" i="15"/>
  <c r="D501" i="10"/>
  <c r="E497" i="15"/>
  <c r="C501" i="10"/>
  <c r="D497" i="15"/>
  <c r="AN507" i="1"/>
  <c r="L497" i="15"/>
  <c r="AM507" i="1"/>
  <c r="F497" i="12"/>
  <c r="G501" i="10"/>
  <c r="K497" i="15"/>
  <c r="D500" i="10"/>
  <c r="E496" i="15"/>
  <c r="C500" i="10"/>
  <c r="D496" i="15"/>
  <c r="AN506" i="1"/>
  <c r="L496" i="15"/>
  <c r="AM506" i="1"/>
  <c r="F496" i="12"/>
  <c r="G500" i="10"/>
  <c r="K496" i="15"/>
  <c r="D499" i="10"/>
  <c r="E495" i="15"/>
  <c r="C499" i="10"/>
  <c r="D495" i="15"/>
  <c r="AN505" i="1"/>
  <c r="L495" i="15"/>
  <c r="AM505" i="1"/>
  <c r="F495" i="12"/>
  <c r="G499" i="10"/>
  <c r="K495" i="15"/>
  <c r="D498" i="10"/>
  <c r="E494" i="15"/>
  <c r="C498" i="10"/>
  <c r="D494" i="15"/>
  <c r="AN504" i="1"/>
  <c r="L494" i="15"/>
  <c r="AM504" i="1"/>
  <c r="F494" i="12"/>
  <c r="G498" i="10"/>
  <c r="K494" i="15"/>
  <c r="D497" i="10"/>
  <c r="E493" i="15"/>
  <c r="C497" i="10"/>
  <c r="D493" i="15"/>
  <c r="AN503" i="1"/>
  <c r="L493" i="15"/>
  <c r="AM503" i="1"/>
  <c r="F493" i="12"/>
  <c r="G497" i="10"/>
  <c r="K493" i="15"/>
  <c r="D496" i="10"/>
  <c r="E492" i="15"/>
  <c r="C496" i="10"/>
  <c r="D492" i="15"/>
  <c r="AN502" i="1"/>
  <c r="L492" i="15"/>
  <c r="AM502" i="1"/>
  <c r="F492" i="12"/>
  <c r="G496" i="10"/>
  <c r="K492" i="15"/>
  <c r="D495" i="10"/>
  <c r="E491" i="15"/>
  <c r="C495" i="10"/>
  <c r="D491" i="15"/>
  <c r="AN501" i="1"/>
  <c r="L491" i="15"/>
  <c r="AM501" i="1"/>
  <c r="F491" i="12"/>
  <c r="G495" i="10"/>
  <c r="K491" i="15"/>
  <c r="D494" i="10"/>
  <c r="E490" i="15"/>
  <c r="C494" i="10"/>
  <c r="D490" i="15"/>
  <c r="AN500" i="1"/>
  <c r="L490" i="15"/>
  <c r="AM500" i="1"/>
  <c r="F490" i="12"/>
  <c r="G494" i="10"/>
  <c r="K490" i="15"/>
  <c r="D493" i="10"/>
  <c r="E489" i="15"/>
  <c r="C493" i="10"/>
  <c r="D489" i="15"/>
  <c r="AN499" i="1"/>
  <c r="L489" i="15"/>
  <c r="AM499" i="1"/>
  <c r="F489" i="12"/>
  <c r="G493" i="10"/>
  <c r="K489" i="15"/>
  <c r="D492" i="10"/>
  <c r="E488" i="15"/>
  <c r="C492" i="10"/>
  <c r="D488" i="15"/>
  <c r="AN498" i="1"/>
  <c r="L488" i="15"/>
  <c r="AM498" i="1"/>
  <c r="F488" i="12"/>
  <c r="G492" i="10"/>
  <c r="K488" i="15"/>
  <c r="D491" i="10"/>
  <c r="E487" i="15"/>
  <c r="C491" i="10"/>
  <c r="D487" i="15"/>
  <c r="AN497" i="1"/>
  <c r="L487" i="15"/>
  <c r="AM497" i="1"/>
  <c r="F487" i="12"/>
  <c r="G491" i="10"/>
  <c r="K487" i="15"/>
  <c r="D490" i="10"/>
  <c r="E486" i="15"/>
  <c r="C490" i="10"/>
  <c r="D486" i="15"/>
  <c r="AN496" i="1"/>
  <c r="L486" i="15"/>
  <c r="AM496" i="1"/>
  <c r="F486" i="12"/>
  <c r="G490" i="10"/>
  <c r="K486" i="15"/>
  <c r="D489" i="10"/>
  <c r="E485" i="15"/>
  <c r="C489" i="10"/>
  <c r="D485" i="15"/>
  <c r="AN495" i="1"/>
  <c r="L485" i="15"/>
  <c r="AM495" i="1"/>
  <c r="F485" i="12"/>
  <c r="G489" i="10"/>
  <c r="K485" i="15"/>
  <c r="D488" i="10"/>
  <c r="E484" i="15"/>
  <c r="C488" i="10"/>
  <c r="D484" i="15"/>
  <c r="AN494" i="1"/>
  <c r="L484" i="15"/>
  <c r="AM494" i="1"/>
  <c r="F484" i="12"/>
  <c r="G488" i="10"/>
  <c r="K484" i="15"/>
  <c r="D487" i="10"/>
  <c r="E483" i="15"/>
  <c r="C487" i="10"/>
  <c r="D483" i="15"/>
  <c r="AN493" i="1"/>
  <c r="L483" i="15"/>
  <c r="AM493" i="1"/>
  <c r="F483" i="12"/>
  <c r="G487" i="10"/>
  <c r="K483" i="15"/>
  <c r="D486" i="10"/>
  <c r="E482" i="15"/>
  <c r="C486" i="10"/>
  <c r="D482" i="15"/>
  <c r="AN492" i="1"/>
  <c r="L482" i="15"/>
  <c r="AM492" i="1"/>
  <c r="F482" i="12"/>
  <c r="G486" i="10"/>
  <c r="K482" i="15"/>
  <c r="D485" i="10"/>
  <c r="E481" i="15"/>
  <c r="C485" i="10"/>
  <c r="D481" i="15"/>
  <c r="AN491" i="1"/>
  <c r="L481" i="15"/>
  <c r="AM491" i="1"/>
  <c r="F481" i="12"/>
  <c r="G485" i="10"/>
  <c r="K481" i="15"/>
  <c r="D484" i="10"/>
  <c r="E480" i="15"/>
  <c r="C484" i="10"/>
  <c r="D480" i="15"/>
  <c r="AN490" i="1"/>
  <c r="L480" i="15"/>
  <c r="AM490" i="1"/>
  <c r="F480" i="12"/>
  <c r="G484" i="10"/>
  <c r="K480" i="15"/>
  <c r="D483" i="10"/>
  <c r="E479" i="15"/>
  <c r="C483" i="10"/>
  <c r="D479" i="15"/>
  <c r="AN489" i="1"/>
  <c r="L479" i="15"/>
  <c r="AM489" i="1"/>
  <c r="F479" i="12"/>
  <c r="G483" i="10"/>
  <c r="K479" i="15"/>
  <c r="D482" i="10"/>
  <c r="E478" i="15"/>
  <c r="C482" i="10"/>
  <c r="D478" i="15"/>
  <c r="AN488" i="1"/>
  <c r="L478" i="15"/>
  <c r="AM488" i="1"/>
  <c r="F478" i="12"/>
  <c r="G482" i="10"/>
  <c r="K478" i="15"/>
  <c r="D481" i="10"/>
  <c r="E477" i="15"/>
  <c r="C481" i="10"/>
  <c r="D477" i="15"/>
  <c r="AN487" i="1"/>
  <c r="L477" i="15"/>
  <c r="AM487" i="1"/>
  <c r="F477" i="12"/>
  <c r="G481" i="10"/>
  <c r="K477" i="15"/>
  <c r="D480" i="10"/>
  <c r="E476" i="15"/>
  <c r="C480" i="10"/>
  <c r="D476" i="15"/>
  <c r="AN486" i="1"/>
  <c r="L476" i="15"/>
  <c r="AM486" i="1"/>
  <c r="F476" i="12"/>
  <c r="G480" i="10"/>
  <c r="K476" i="15"/>
  <c r="D479" i="10"/>
  <c r="E475" i="15"/>
  <c r="C479" i="10"/>
  <c r="D475" i="15"/>
  <c r="AN485" i="1"/>
  <c r="L475" i="15"/>
  <c r="AM485" i="1"/>
  <c r="F475" i="12"/>
  <c r="G479" i="10"/>
  <c r="K475" i="15"/>
  <c r="D478" i="10"/>
  <c r="E474" i="15"/>
  <c r="C478" i="10"/>
  <c r="D474" i="15"/>
  <c r="AN484" i="1"/>
  <c r="L474" i="15"/>
  <c r="AM484" i="1"/>
  <c r="F474" i="12"/>
  <c r="G478" i="10"/>
  <c r="K474" i="15"/>
  <c r="D477" i="10"/>
  <c r="E473" i="15"/>
  <c r="C477" i="10"/>
  <c r="D473" i="15"/>
  <c r="AN483" i="1"/>
  <c r="L473" i="15"/>
  <c r="AM483" i="1"/>
  <c r="F473" i="12"/>
  <c r="G477" i="10"/>
  <c r="K473" i="15"/>
  <c r="D476" i="10"/>
  <c r="E472" i="15"/>
  <c r="C476" i="10"/>
  <c r="D472" i="15"/>
  <c r="AN482" i="1"/>
  <c r="L472" i="15"/>
  <c r="AM482" i="1"/>
  <c r="F472" i="12"/>
  <c r="G476" i="10"/>
  <c r="K472" i="15"/>
  <c r="D475" i="10"/>
  <c r="E471" i="15"/>
  <c r="C475" i="10"/>
  <c r="D471" i="15"/>
  <c r="AN481" i="1"/>
  <c r="L471" i="15"/>
  <c r="AM481" i="1"/>
  <c r="F471" i="12"/>
  <c r="G475" i="10"/>
  <c r="K471" i="15"/>
  <c r="D474" i="10"/>
  <c r="E470" i="15"/>
  <c r="C474" i="10"/>
  <c r="D470" i="15"/>
  <c r="AN480" i="1"/>
  <c r="L470" i="15"/>
  <c r="AM480" i="1"/>
  <c r="F470" i="12"/>
  <c r="G474" i="10"/>
  <c r="K470" i="15"/>
  <c r="D473" i="10"/>
  <c r="E469" i="15"/>
  <c r="C473" i="10"/>
  <c r="D469" i="15"/>
  <c r="AN479" i="1"/>
  <c r="L469" i="15"/>
  <c r="AM479" i="1"/>
  <c r="F469" i="12"/>
  <c r="G473" i="10"/>
  <c r="K469" i="15"/>
  <c r="D472" i="10"/>
  <c r="E468" i="15"/>
  <c r="C472" i="10"/>
  <c r="D468" i="15"/>
  <c r="AN478" i="1"/>
  <c r="L468" i="15"/>
  <c r="AM478" i="1"/>
  <c r="F468" i="12"/>
  <c r="G472" i="10"/>
  <c r="K468" i="15"/>
  <c r="D471" i="10"/>
  <c r="E467" i="15"/>
  <c r="C471" i="10"/>
  <c r="D467" i="15"/>
  <c r="AN477" i="1"/>
  <c r="L467" i="15"/>
  <c r="AM477" i="1"/>
  <c r="F467" i="12"/>
  <c r="G471" i="10"/>
  <c r="K467" i="15"/>
  <c r="D470" i="10"/>
  <c r="E466" i="15"/>
  <c r="C470" i="10"/>
  <c r="D466" i="15"/>
  <c r="AN476" i="1"/>
  <c r="L466" i="15"/>
  <c r="AM476" i="1"/>
  <c r="F466" i="12"/>
  <c r="G470" i="10"/>
  <c r="K466" i="15"/>
  <c r="D469" i="10"/>
  <c r="E465" i="15"/>
  <c r="C469" i="10"/>
  <c r="D465" i="15"/>
  <c r="AN475" i="1"/>
  <c r="L465" i="15"/>
  <c r="AM475" i="1"/>
  <c r="F465" i="12"/>
  <c r="G469" i="10"/>
  <c r="K465" i="15"/>
  <c r="D468" i="10"/>
  <c r="E464" i="15"/>
  <c r="C468" i="10"/>
  <c r="D464" i="15"/>
  <c r="AN474" i="1"/>
  <c r="L464" i="15"/>
  <c r="AM474" i="1"/>
  <c r="F464" i="12"/>
  <c r="G468" i="10"/>
  <c r="K464" i="15"/>
  <c r="D467" i="10"/>
  <c r="E463" i="15"/>
  <c r="C467" i="10"/>
  <c r="D463" i="15"/>
  <c r="AN473" i="1"/>
  <c r="L463" i="15"/>
  <c r="AM473" i="1"/>
  <c r="F463" i="12"/>
  <c r="G467" i="10"/>
  <c r="K463" i="15"/>
  <c r="D466" i="10"/>
  <c r="E462" i="15"/>
  <c r="C466" i="10"/>
  <c r="D462" i="15"/>
  <c r="AN472" i="1"/>
  <c r="L462" i="15"/>
  <c r="AM472" i="1"/>
  <c r="F462" i="12"/>
  <c r="G466" i="10"/>
  <c r="K462" i="15"/>
  <c r="D465" i="10"/>
  <c r="E461" i="15"/>
  <c r="C465" i="10"/>
  <c r="D461" i="15"/>
  <c r="AN471" i="1"/>
  <c r="L461" i="15"/>
  <c r="AM471" i="1"/>
  <c r="F461" i="12"/>
  <c r="G465" i="10"/>
  <c r="K461" i="15"/>
  <c r="D464" i="10"/>
  <c r="E460" i="15"/>
  <c r="C464" i="10"/>
  <c r="D460" i="15"/>
  <c r="AN470" i="1"/>
  <c r="L460" i="15"/>
  <c r="AM470" i="1"/>
  <c r="F460" i="12"/>
  <c r="G464" i="10"/>
  <c r="K460" i="15"/>
  <c r="D463" i="10"/>
  <c r="E459" i="15"/>
  <c r="C463" i="10"/>
  <c r="D459" i="15"/>
  <c r="AN469" i="1"/>
  <c r="L459" i="15"/>
  <c r="AM469" i="1"/>
  <c r="F459" i="12"/>
  <c r="G463" i="10"/>
  <c r="K459" i="15"/>
  <c r="D462" i="10"/>
  <c r="E458" i="15"/>
  <c r="C462" i="10"/>
  <c r="D458" i="15"/>
  <c r="AN468" i="1"/>
  <c r="L458" i="15"/>
  <c r="AM468" i="1"/>
  <c r="F458" i="12"/>
  <c r="G462" i="10"/>
  <c r="K458" i="15"/>
  <c r="D461" i="10"/>
  <c r="E457" i="15"/>
  <c r="C461" i="10"/>
  <c r="D457" i="15"/>
  <c r="AN467" i="1"/>
  <c r="L457" i="15"/>
  <c r="AM467" i="1"/>
  <c r="F457" i="12"/>
  <c r="G461" i="10"/>
  <c r="K457" i="15"/>
  <c r="D460" i="10"/>
  <c r="E456" i="15"/>
  <c r="C460" i="10"/>
  <c r="D456" i="15"/>
  <c r="AN466" i="1"/>
  <c r="L456" i="15"/>
  <c r="AM466" i="1"/>
  <c r="F456" i="12"/>
  <c r="G460" i="10"/>
  <c r="K456" i="15"/>
  <c r="D459" i="10"/>
  <c r="E455" i="15"/>
  <c r="C459" i="10"/>
  <c r="D455" i="15"/>
  <c r="AN465" i="1"/>
  <c r="L455" i="15"/>
  <c r="AM465" i="1"/>
  <c r="F455" i="12"/>
  <c r="G459" i="10"/>
  <c r="K455" i="15"/>
  <c r="D458" i="10"/>
  <c r="E454" i="15"/>
  <c r="C458" i="10"/>
  <c r="D454" i="15"/>
  <c r="AN464" i="1"/>
  <c r="L454" i="15"/>
  <c r="AM464" i="1"/>
  <c r="F454" i="12"/>
  <c r="G458" i="10"/>
  <c r="K454" i="15"/>
  <c r="D457" i="10"/>
  <c r="E453" i="15"/>
  <c r="C457" i="10"/>
  <c r="D453" i="15"/>
  <c r="AN463" i="1"/>
  <c r="L453" i="15"/>
  <c r="AM463" i="1"/>
  <c r="F453" i="12"/>
  <c r="G457" i="10"/>
  <c r="K453" i="15"/>
  <c r="D456" i="10"/>
  <c r="E452" i="15"/>
  <c r="C456" i="10"/>
  <c r="D452" i="15"/>
  <c r="AN462" i="1"/>
  <c r="L452" i="15"/>
  <c r="AM462" i="1"/>
  <c r="F452" i="12"/>
  <c r="G456" i="10"/>
  <c r="K452" i="15"/>
  <c r="D455" i="10"/>
  <c r="E451" i="15"/>
  <c r="C455" i="10"/>
  <c r="D451" i="15"/>
  <c r="AN461" i="1"/>
  <c r="L451" i="15"/>
  <c r="AM461" i="1"/>
  <c r="F451" i="12"/>
  <c r="G455" i="10"/>
  <c r="K451" i="15"/>
  <c r="D454" i="10"/>
  <c r="E450" i="15"/>
  <c r="C454" i="10"/>
  <c r="D450" i="15"/>
  <c r="AN460" i="1"/>
  <c r="L450" i="15"/>
  <c r="AM460" i="1"/>
  <c r="F450" i="12"/>
  <c r="G454" i="10"/>
  <c r="K450" i="15"/>
  <c r="D453" i="10"/>
  <c r="E449" i="15"/>
  <c r="C453" i="10"/>
  <c r="D449" i="15"/>
  <c r="AN459" i="1"/>
  <c r="L449" i="15"/>
  <c r="AM459" i="1"/>
  <c r="F449" i="12"/>
  <c r="G453" i="10"/>
  <c r="K449" i="15"/>
  <c r="D452" i="10"/>
  <c r="E448" i="15"/>
  <c r="C452" i="10"/>
  <c r="D448" i="15"/>
  <c r="AN458" i="1"/>
  <c r="L448" i="15"/>
  <c r="AM458" i="1"/>
  <c r="F448" i="12"/>
  <c r="G452" i="10"/>
  <c r="K448" i="15"/>
  <c r="D451" i="10"/>
  <c r="E447" i="15"/>
  <c r="C451" i="10"/>
  <c r="D447" i="15"/>
  <c r="AN457" i="1"/>
  <c r="L447" i="15"/>
  <c r="AM457" i="1"/>
  <c r="F447" i="12"/>
  <c r="G451" i="10"/>
  <c r="K447" i="15"/>
  <c r="D450" i="10"/>
  <c r="E446" i="15"/>
  <c r="C450" i="10"/>
  <c r="D446" i="15"/>
  <c r="AN456" i="1"/>
  <c r="L446" i="15"/>
  <c r="AM456" i="1"/>
  <c r="F446" i="12"/>
  <c r="G450" i="10"/>
  <c r="K446" i="15"/>
  <c r="D449" i="10"/>
  <c r="E445" i="15"/>
  <c r="C449" i="10"/>
  <c r="D445" i="15"/>
  <c r="AN455" i="1"/>
  <c r="L445" i="15"/>
  <c r="AM455" i="1"/>
  <c r="F445" i="12"/>
  <c r="G449" i="10"/>
  <c r="K445" i="15"/>
  <c r="D448" i="10"/>
  <c r="E444" i="15"/>
  <c r="C448" i="10"/>
  <c r="D444" i="15"/>
  <c r="AN454" i="1"/>
  <c r="L444" i="15"/>
  <c r="AM454" i="1"/>
  <c r="F444" i="12"/>
  <c r="G448" i="10"/>
  <c r="K444" i="15"/>
  <c r="D447" i="10"/>
  <c r="E443" i="15"/>
  <c r="C447" i="10"/>
  <c r="D443" i="15"/>
  <c r="AN453" i="1"/>
  <c r="L443" i="15"/>
  <c r="AM453" i="1"/>
  <c r="F443" i="12"/>
  <c r="G447" i="10"/>
  <c r="K443" i="15"/>
  <c r="D446" i="10"/>
  <c r="E442" i="15"/>
  <c r="C446" i="10"/>
  <c r="D442" i="15"/>
  <c r="AN452" i="1"/>
  <c r="L442" i="15"/>
  <c r="AM452" i="1"/>
  <c r="F442" i="12"/>
  <c r="G446" i="10"/>
  <c r="K442" i="15"/>
  <c r="D445" i="10"/>
  <c r="E441" i="15"/>
  <c r="C445" i="10"/>
  <c r="D441" i="15"/>
  <c r="AN451" i="1"/>
  <c r="L441" i="15"/>
  <c r="AM451" i="1"/>
  <c r="F441" i="12"/>
  <c r="G445" i="10"/>
  <c r="K441" i="15"/>
  <c r="D444" i="10"/>
  <c r="E440" i="15"/>
  <c r="C444" i="10"/>
  <c r="D440" i="15"/>
  <c r="AN450" i="1"/>
  <c r="L440" i="15"/>
  <c r="AM450" i="1"/>
  <c r="F440" i="12"/>
  <c r="G444" i="10"/>
  <c r="K440" i="15"/>
  <c r="D443" i="10"/>
  <c r="E439" i="15"/>
  <c r="C443" i="10"/>
  <c r="D439" i="15"/>
  <c r="AN449" i="1"/>
  <c r="L439" i="15"/>
  <c r="AM449" i="1"/>
  <c r="F439" i="12"/>
  <c r="G443" i="10"/>
  <c r="K439" i="15"/>
  <c r="D442" i="10"/>
  <c r="E438" i="15"/>
  <c r="C442" i="10"/>
  <c r="D438" i="15"/>
  <c r="AN448" i="1"/>
  <c r="L438" i="15"/>
  <c r="AM448" i="1"/>
  <c r="F438" i="12"/>
  <c r="G442" i="10"/>
  <c r="K438" i="15"/>
  <c r="D441" i="10"/>
  <c r="E437" i="15"/>
  <c r="C441" i="10"/>
  <c r="D437" i="15"/>
  <c r="AN447" i="1"/>
  <c r="L437" i="15"/>
  <c r="AM447" i="1"/>
  <c r="F437" i="12"/>
  <c r="G441" i="10"/>
  <c r="K437" i="15"/>
  <c r="D440" i="10"/>
  <c r="E436" i="15"/>
  <c r="C440" i="10"/>
  <c r="D436" i="15"/>
  <c r="AN446" i="1"/>
  <c r="L436" i="15"/>
  <c r="AM446" i="1"/>
  <c r="F436" i="12"/>
  <c r="G440" i="10"/>
  <c r="K436" i="15"/>
  <c r="D439" i="10"/>
  <c r="E435" i="15"/>
  <c r="C439" i="10"/>
  <c r="D435" i="15"/>
  <c r="AN445" i="1"/>
  <c r="L435" i="15"/>
  <c r="AM445" i="1"/>
  <c r="F435" i="12"/>
  <c r="G439" i="10"/>
  <c r="K435" i="15"/>
  <c r="D438" i="10"/>
  <c r="E434" i="15"/>
  <c r="C438" i="10"/>
  <c r="D434" i="15"/>
  <c r="AM444" i="1"/>
  <c r="F434" i="12"/>
  <c r="G438" i="10"/>
  <c r="K434" i="15"/>
  <c r="D437" i="10"/>
  <c r="E433" i="15"/>
  <c r="C437" i="10"/>
  <c r="D433" i="15"/>
  <c r="AN443" i="1"/>
  <c r="L433" i="15"/>
  <c r="AM443" i="1"/>
  <c r="F433" i="12"/>
  <c r="G437" i="10"/>
  <c r="K433" i="15"/>
  <c r="D436" i="10"/>
  <c r="E432" i="15"/>
  <c r="C436" i="10"/>
  <c r="D432" i="15"/>
  <c r="AN442" i="1"/>
  <c r="L432" i="15"/>
  <c r="AM442" i="1"/>
  <c r="F432" i="12"/>
  <c r="G436" i="10"/>
  <c r="K432" i="15"/>
  <c r="D435" i="10"/>
  <c r="E431" i="15"/>
  <c r="C435" i="10"/>
  <c r="D431" i="15"/>
  <c r="AN441" i="1"/>
  <c r="L431" i="15"/>
  <c r="AM441" i="1"/>
  <c r="F431" i="12"/>
  <c r="G435" i="10"/>
  <c r="K431" i="15"/>
  <c r="D434" i="10"/>
  <c r="E430" i="15"/>
  <c r="C434" i="10"/>
  <c r="D430" i="15"/>
  <c r="AN440" i="1"/>
  <c r="L430" i="15"/>
  <c r="AM440" i="1"/>
  <c r="F430" i="12"/>
  <c r="G434" i="10"/>
  <c r="K430" i="15"/>
  <c r="D433" i="10"/>
  <c r="E429" i="15"/>
  <c r="C433" i="10"/>
  <c r="D429" i="15"/>
  <c r="AN439" i="1"/>
  <c r="L429" i="15"/>
  <c r="AM439" i="1"/>
  <c r="F429" i="12"/>
  <c r="G433" i="10"/>
  <c r="K429" i="15"/>
  <c r="D432" i="10"/>
  <c r="E428" i="15"/>
  <c r="C432" i="10"/>
  <c r="D428" i="15"/>
  <c r="AN438" i="1"/>
  <c r="L428" i="15"/>
  <c r="AM438" i="1"/>
  <c r="F428" i="12"/>
  <c r="G432" i="10"/>
  <c r="K428" i="15"/>
  <c r="D431" i="10"/>
  <c r="E427" i="15"/>
  <c r="C431" i="10"/>
  <c r="D427" i="15"/>
  <c r="AN437" i="1"/>
  <c r="L427" i="15"/>
  <c r="AM437" i="1"/>
  <c r="F427" i="12"/>
  <c r="G431" i="10"/>
  <c r="K427" i="15"/>
  <c r="D430" i="10"/>
  <c r="E426" i="15"/>
  <c r="C430" i="10"/>
  <c r="D426" i="15"/>
  <c r="AN436" i="1"/>
  <c r="L426" i="15"/>
  <c r="AM436" i="1"/>
  <c r="F426" i="12"/>
  <c r="G430" i="10"/>
  <c r="K426" i="15"/>
  <c r="D429" i="10"/>
  <c r="E425" i="15"/>
  <c r="C429" i="10"/>
  <c r="D425" i="15"/>
  <c r="AM435" i="1"/>
  <c r="F425" i="12"/>
  <c r="G429" i="10"/>
  <c r="K425" i="15"/>
  <c r="D428" i="10"/>
  <c r="E424" i="15"/>
  <c r="C428" i="10"/>
  <c r="D424" i="15"/>
  <c r="AN434" i="1"/>
  <c r="L424" i="15"/>
  <c r="AM434" i="1"/>
  <c r="F424" i="12"/>
  <c r="G428" i="10"/>
  <c r="K424" i="15"/>
  <c r="D427" i="10"/>
  <c r="E423" i="15"/>
  <c r="C427" i="10"/>
  <c r="D423" i="15"/>
  <c r="AN433" i="1"/>
  <c r="L423" i="15"/>
  <c r="AM433" i="1"/>
  <c r="F423" i="12"/>
  <c r="G427" i="10"/>
  <c r="K423" i="15"/>
  <c r="D426" i="10"/>
  <c r="E422" i="15"/>
  <c r="C426" i="10"/>
  <c r="D422" i="15"/>
  <c r="AN432" i="1"/>
  <c r="L422" i="15"/>
  <c r="AM432" i="1"/>
  <c r="F422" i="12"/>
  <c r="G426" i="10"/>
  <c r="K422" i="15"/>
  <c r="D425" i="10"/>
  <c r="E421" i="15"/>
  <c r="C425" i="10"/>
  <c r="D421" i="15"/>
  <c r="AN431" i="1"/>
  <c r="L421" i="15"/>
  <c r="AM431" i="1"/>
  <c r="F421" i="12"/>
  <c r="G425" i="10"/>
  <c r="K421" i="15"/>
  <c r="D424" i="10"/>
  <c r="E420" i="15"/>
  <c r="C424" i="10"/>
  <c r="D420" i="15"/>
  <c r="AN430" i="1"/>
  <c r="L420" i="15"/>
  <c r="AM430" i="1"/>
  <c r="F420" i="12"/>
  <c r="G424" i="10"/>
  <c r="K420" i="15"/>
  <c r="D423" i="10"/>
  <c r="E419" i="15"/>
  <c r="C423" i="10"/>
  <c r="D419" i="15"/>
  <c r="AN429" i="1"/>
  <c r="L419" i="15"/>
  <c r="AM429" i="1"/>
  <c r="F419" i="12"/>
  <c r="G423" i="10"/>
  <c r="K419" i="15"/>
  <c r="D422" i="10"/>
  <c r="E418" i="15"/>
  <c r="C422" i="10"/>
  <c r="D418" i="15"/>
  <c r="AN428" i="1"/>
  <c r="L418" i="15"/>
  <c r="AM428" i="1"/>
  <c r="F418" i="12"/>
  <c r="G422" i="10"/>
  <c r="K418" i="15"/>
  <c r="D421" i="10"/>
  <c r="E417" i="15"/>
  <c r="C421" i="10"/>
  <c r="D417" i="15"/>
  <c r="AN427" i="1"/>
  <c r="L417" i="15"/>
  <c r="AM427" i="1"/>
  <c r="F417" i="12"/>
  <c r="G421" i="10"/>
  <c r="K417" i="15"/>
  <c r="D420" i="10"/>
  <c r="E416" i="15"/>
  <c r="C420" i="10"/>
  <c r="D416" i="15"/>
  <c r="AM426" i="1"/>
  <c r="F416" i="12"/>
  <c r="G420" i="10"/>
  <c r="K416" i="15"/>
  <c r="D419" i="10"/>
  <c r="E415" i="15"/>
  <c r="C419" i="10"/>
  <c r="D415" i="15"/>
  <c r="AN425" i="1"/>
  <c r="L415" i="15"/>
  <c r="AM425" i="1"/>
  <c r="F415" i="12"/>
  <c r="G419" i="10"/>
  <c r="K415" i="15"/>
  <c r="D418" i="10"/>
  <c r="E414" i="15"/>
  <c r="C418" i="10"/>
  <c r="D414" i="15"/>
  <c r="AN424" i="1"/>
  <c r="L414" i="15"/>
  <c r="F414" i="12"/>
  <c r="G418" i="10"/>
  <c r="K414" i="15"/>
  <c r="D417" i="10"/>
  <c r="E413" i="15"/>
  <c r="C417" i="10"/>
  <c r="D413" i="15"/>
  <c r="AN423" i="1"/>
  <c r="L413" i="15"/>
  <c r="AM423" i="1"/>
  <c r="F413" i="12"/>
  <c r="G417" i="10"/>
  <c r="K413" i="15"/>
  <c r="D416" i="10"/>
  <c r="E412" i="15"/>
  <c r="C416" i="10"/>
  <c r="D412" i="15"/>
  <c r="AN422" i="1"/>
  <c r="L412" i="15"/>
  <c r="AM422" i="1"/>
  <c r="F412" i="12"/>
  <c r="G416" i="10"/>
  <c r="K412" i="15"/>
  <c r="D415" i="10"/>
  <c r="E411" i="15"/>
  <c r="C415" i="10"/>
  <c r="D411" i="15"/>
  <c r="AN421" i="1"/>
  <c r="L411" i="15"/>
  <c r="AM421" i="1"/>
  <c r="F411" i="12"/>
  <c r="G415" i="10"/>
  <c r="K411" i="15"/>
  <c r="D414" i="10"/>
  <c r="E410" i="15"/>
  <c r="C414" i="10"/>
  <c r="D410" i="15"/>
  <c r="AN420" i="1"/>
  <c r="L410" i="15"/>
  <c r="AM420" i="1"/>
  <c r="F410" i="12"/>
  <c r="G414" i="10"/>
  <c r="K410" i="15"/>
  <c r="D413" i="10"/>
  <c r="E409" i="15"/>
  <c r="C413" i="10"/>
  <c r="D409" i="15"/>
  <c r="AN419" i="1"/>
  <c r="L409" i="15"/>
  <c r="AM419" i="1"/>
  <c r="F409" i="12"/>
  <c r="G413" i="10"/>
  <c r="K409" i="15"/>
  <c r="D412" i="10"/>
  <c r="E408" i="15"/>
  <c r="C412" i="10"/>
  <c r="D408" i="15"/>
  <c r="AN418" i="1"/>
  <c r="L408" i="15"/>
  <c r="AM418" i="1"/>
  <c r="F408" i="12"/>
  <c r="G412" i="10"/>
  <c r="K408" i="15"/>
  <c r="D411" i="10"/>
  <c r="E407" i="15"/>
  <c r="C411" i="10"/>
  <c r="D407" i="15"/>
  <c r="AM417" i="1"/>
  <c r="F407" i="12"/>
  <c r="G411" i="10"/>
  <c r="K407" i="15"/>
  <c r="D410" i="10"/>
  <c r="E406" i="15"/>
  <c r="C410" i="10"/>
  <c r="D406" i="15"/>
  <c r="AN416" i="1"/>
  <c r="L406" i="15"/>
  <c r="AM416" i="1"/>
  <c r="F406" i="12"/>
  <c r="G410" i="10"/>
  <c r="K406" i="15"/>
  <c r="D409" i="10"/>
  <c r="E405" i="15"/>
  <c r="C409" i="10"/>
  <c r="D405" i="15"/>
  <c r="AN415" i="1"/>
  <c r="L405" i="15"/>
  <c r="AM415" i="1"/>
  <c r="F405" i="12"/>
  <c r="G409" i="10"/>
  <c r="K405" i="15"/>
  <c r="D408" i="10"/>
  <c r="E404" i="15"/>
  <c r="C408" i="10"/>
  <c r="D404" i="15"/>
  <c r="AN414" i="1"/>
  <c r="L404" i="15"/>
  <c r="AM414" i="1"/>
  <c r="F404" i="12"/>
  <c r="G408" i="10"/>
  <c r="K404" i="15"/>
  <c r="D407" i="10"/>
  <c r="E403" i="15"/>
  <c r="C407" i="10"/>
  <c r="D403" i="15"/>
  <c r="AN413" i="1"/>
  <c r="L403" i="15"/>
  <c r="AM413" i="1"/>
  <c r="F403" i="12"/>
  <c r="G407" i="10"/>
  <c r="K403" i="15"/>
  <c r="D406" i="10"/>
  <c r="E402" i="15"/>
  <c r="C406" i="10"/>
  <c r="D402" i="15"/>
  <c r="AN412" i="1"/>
  <c r="L402" i="15"/>
  <c r="AM412" i="1"/>
  <c r="F402" i="12"/>
  <c r="G406" i="10"/>
  <c r="K402" i="15"/>
  <c r="D405" i="10"/>
  <c r="E401" i="15"/>
  <c r="C405" i="10"/>
  <c r="D401" i="15"/>
  <c r="AN411" i="1"/>
  <c r="L401" i="15"/>
  <c r="AM411" i="1"/>
  <c r="F401" i="12"/>
  <c r="G405" i="10"/>
  <c r="K401" i="15"/>
  <c r="D404" i="10"/>
  <c r="E400" i="15"/>
  <c r="C404" i="10"/>
  <c r="D400" i="15"/>
  <c r="AN410" i="1"/>
  <c r="L400" i="15"/>
  <c r="AM410" i="1"/>
  <c r="F400" i="12"/>
  <c r="G404" i="10"/>
  <c r="K400" i="15"/>
  <c r="D403" i="10"/>
  <c r="E399" i="15"/>
  <c r="C403" i="10"/>
  <c r="D399" i="15"/>
  <c r="AN409" i="1"/>
  <c r="L399" i="15"/>
  <c r="AM409" i="1"/>
  <c r="F399" i="12"/>
  <c r="G403" i="10"/>
  <c r="K399" i="15"/>
  <c r="D402" i="10"/>
  <c r="E398" i="15"/>
  <c r="C402" i="10"/>
  <c r="D398" i="15"/>
  <c r="AM408" i="1"/>
  <c r="F398" i="12"/>
  <c r="G402" i="10"/>
  <c r="K398" i="15"/>
  <c r="D401" i="10"/>
  <c r="E397" i="15"/>
  <c r="C401" i="10"/>
  <c r="D397" i="15"/>
  <c r="AN407" i="1"/>
  <c r="L397" i="15"/>
  <c r="AM407" i="1"/>
  <c r="F397" i="12"/>
  <c r="G401" i="10"/>
  <c r="K397" i="15"/>
  <c r="D400" i="10"/>
  <c r="E396" i="15"/>
  <c r="C400" i="10"/>
  <c r="D396" i="15"/>
  <c r="AN406" i="1"/>
  <c r="L396" i="15"/>
  <c r="AM406" i="1"/>
  <c r="F396" i="12"/>
  <c r="G400" i="10"/>
  <c r="K396" i="15"/>
  <c r="D399" i="10"/>
  <c r="E395" i="15"/>
  <c r="C399" i="10"/>
  <c r="D395" i="15"/>
  <c r="AN405" i="1"/>
  <c r="L395" i="15"/>
  <c r="AM405" i="1"/>
  <c r="F395" i="12"/>
  <c r="G399" i="10"/>
  <c r="K395" i="15"/>
  <c r="D398" i="10"/>
  <c r="E394" i="15"/>
  <c r="C398" i="10"/>
  <c r="D394" i="15"/>
  <c r="AN404" i="1"/>
  <c r="L394" i="15"/>
  <c r="AM404" i="1"/>
  <c r="F394" i="12"/>
  <c r="G398" i="10"/>
  <c r="K394" i="15"/>
  <c r="D397" i="10"/>
  <c r="E393" i="15"/>
  <c r="C397" i="10"/>
  <c r="D393" i="15"/>
  <c r="AN403" i="1"/>
  <c r="L393" i="15"/>
  <c r="AM403" i="1"/>
  <c r="F393" i="12"/>
  <c r="G397" i="10"/>
  <c r="K393" i="15"/>
  <c r="D396" i="10"/>
  <c r="E392" i="15"/>
  <c r="C396" i="10"/>
  <c r="D392" i="15"/>
  <c r="AN402" i="1"/>
  <c r="L392" i="15"/>
  <c r="AM402" i="1"/>
  <c r="F392" i="12"/>
  <c r="G396" i="10"/>
  <c r="K392" i="15"/>
  <c r="D395" i="10"/>
  <c r="E391" i="15"/>
  <c r="C395" i="10"/>
  <c r="D391" i="15"/>
  <c r="AN401" i="1"/>
  <c r="L391" i="15"/>
  <c r="AM401" i="1"/>
  <c r="F391" i="12"/>
  <c r="G395" i="10"/>
  <c r="K391" i="15"/>
  <c r="D394" i="10"/>
  <c r="E390" i="15"/>
  <c r="C394" i="10"/>
  <c r="D390" i="15"/>
  <c r="AN400" i="1"/>
  <c r="L390" i="15"/>
  <c r="AM400" i="1"/>
  <c r="F390" i="12"/>
  <c r="G394" i="10"/>
  <c r="K390" i="15"/>
  <c r="D393" i="10"/>
  <c r="E389" i="15"/>
  <c r="C393" i="10"/>
  <c r="D389" i="15"/>
  <c r="AN399" i="1"/>
  <c r="L389" i="15"/>
  <c r="AM399" i="1"/>
  <c r="F389" i="12"/>
  <c r="G393" i="10"/>
  <c r="K389" i="15"/>
  <c r="D392" i="10"/>
  <c r="E388" i="15"/>
  <c r="C392" i="10"/>
  <c r="D388" i="15"/>
  <c r="AN398" i="1"/>
  <c r="L388" i="15"/>
  <c r="AM398" i="1"/>
  <c r="F388" i="12"/>
  <c r="G392" i="10"/>
  <c r="K388" i="15"/>
  <c r="D391" i="10"/>
  <c r="E387" i="15"/>
  <c r="C391" i="10"/>
  <c r="D387" i="15"/>
  <c r="AN397" i="1"/>
  <c r="L387" i="15"/>
  <c r="AM397" i="1"/>
  <c r="F387" i="12"/>
  <c r="G391" i="10"/>
  <c r="K387" i="15"/>
  <c r="D390" i="10"/>
  <c r="E386" i="15"/>
  <c r="C390" i="10"/>
  <c r="D386" i="15"/>
  <c r="AM396" i="1"/>
  <c r="F386" i="12"/>
  <c r="G390" i="10"/>
  <c r="K386" i="15"/>
  <c r="D389" i="10"/>
  <c r="E385" i="15"/>
  <c r="C389" i="10"/>
  <c r="D385" i="15"/>
  <c r="AN395" i="1"/>
  <c r="L385" i="15"/>
  <c r="AM395" i="1"/>
  <c r="F385" i="12"/>
  <c r="G389" i="10"/>
  <c r="K385" i="15"/>
  <c r="D388" i="10"/>
  <c r="E384" i="15"/>
  <c r="C388" i="10"/>
  <c r="D384" i="15"/>
  <c r="AN394" i="1"/>
  <c r="L384" i="15"/>
  <c r="AM394" i="1"/>
  <c r="F384" i="12"/>
  <c r="G388" i="10"/>
  <c r="K384" i="15"/>
  <c r="D387" i="10"/>
  <c r="E383" i="15"/>
  <c r="C387" i="10"/>
  <c r="D383" i="15"/>
  <c r="AN393" i="1"/>
  <c r="L383" i="15"/>
  <c r="AM393" i="1"/>
  <c r="F383" i="12"/>
  <c r="G387" i="10"/>
  <c r="K383" i="15"/>
  <c r="D386" i="10"/>
  <c r="E382" i="15"/>
  <c r="C386" i="10"/>
  <c r="D382" i="15"/>
  <c r="AN392" i="1"/>
  <c r="L382" i="15"/>
  <c r="AM392" i="1"/>
  <c r="F382" i="12"/>
  <c r="G386" i="10"/>
  <c r="K382" i="15"/>
  <c r="D385" i="10"/>
  <c r="E381" i="15"/>
  <c r="C385" i="10"/>
  <c r="D381" i="15"/>
  <c r="AN391" i="1"/>
  <c r="L381" i="15"/>
  <c r="AM391" i="1"/>
  <c r="F381" i="12"/>
  <c r="G385" i="10"/>
  <c r="K381" i="15"/>
  <c r="D384" i="10"/>
  <c r="E380" i="15"/>
  <c r="C384" i="10"/>
  <c r="D380" i="15"/>
  <c r="AN390" i="1"/>
  <c r="L380" i="15"/>
  <c r="AM390" i="1"/>
  <c r="F380" i="12"/>
  <c r="G384" i="10"/>
  <c r="K380" i="15"/>
  <c r="D383" i="10"/>
  <c r="E379" i="15"/>
  <c r="C383" i="10"/>
  <c r="D379" i="15"/>
  <c r="AN389" i="1"/>
  <c r="L379" i="15"/>
  <c r="AM389" i="1"/>
  <c r="F379" i="12"/>
  <c r="G383" i="10"/>
  <c r="K379" i="15"/>
  <c r="D382" i="10"/>
  <c r="E378" i="15"/>
  <c r="C382" i="10"/>
  <c r="D378" i="15"/>
  <c r="AN388" i="1"/>
  <c r="L378" i="15"/>
  <c r="AM388" i="1"/>
  <c r="F378" i="12"/>
  <c r="G382" i="10"/>
  <c r="K378" i="15"/>
  <c r="D381" i="10"/>
  <c r="E377" i="15"/>
  <c r="C381" i="10"/>
  <c r="D377" i="15"/>
  <c r="AN387" i="1"/>
  <c r="L377" i="15"/>
  <c r="AM387" i="1"/>
  <c r="F377" i="12"/>
  <c r="G381" i="10"/>
  <c r="K377" i="15"/>
  <c r="D380" i="10"/>
  <c r="E376" i="15"/>
  <c r="C380" i="10"/>
  <c r="D376" i="15"/>
  <c r="AN386" i="1"/>
  <c r="L376" i="15"/>
  <c r="AM386" i="1"/>
  <c r="F376" i="12"/>
  <c r="G380" i="10"/>
  <c r="K376" i="15"/>
  <c r="D379" i="10"/>
  <c r="E375" i="15"/>
  <c r="C379" i="10"/>
  <c r="D375" i="15"/>
  <c r="AN385" i="1"/>
  <c r="L375" i="15"/>
  <c r="AM385" i="1"/>
  <c r="F375" i="12"/>
  <c r="G379" i="10"/>
  <c r="K375" i="15"/>
  <c r="D378" i="10"/>
  <c r="E374" i="15"/>
  <c r="C378" i="10"/>
  <c r="D374" i="15"/>
  <c r="AN384" i="1"/>
  <c r="L374" i="15"/>
  <c r="AM384" i="1"/>
  <c r="F374" i="12"/>
  <c r="G378" i="10"/>
  <c r="K374" i="15"/>
  <c r="D377" i="10"/>
  <c r="E373" i="15"/>
  <c r="C377" i="10"/>
  <c r="D373" i="15"/>
  <c r="AN383" i="1"/>
  <c r="L373" i="15"/>
  <c r="AM383" i="1"/>
  <c r="F373" i="12"/>
  <c r="G377" i="10"/>
  <c r="K373" i="15"/>
  <c r="D376" i="10"/>
  <c r="E372" i="15"/>
  <c r="C376" i="10"/>
  <c r="D372" i="15"/>
  <c r="AN382" i="1"/>
  <c r="L372" i="15"/>
  <c r="AM382" i="1"/>
  <c r="F372" i="12"/>
  <c r="G376" i="10"/>
  <c r="K372" i="15"/>
  <c r="D375" i="10"/>
  <c r="E371" i="15"/>
  <c r="C375" i="10"/>
  <c r="D371" i="15"/>
  <c r="AN381" i="1"/>
  <c r="L371" i="15"/>
  <c r="AM381" i="1"/>
  <c r="F371" i="12"/>
  <c r="G375" i="10"/>
  <c r="K371" i="15"/>
  <c r="D374" i="10"/>
  <c r="E370" i="15"/>
  <c r="C374" i="10"/>
  <c r="D370" i="15"/>
  <c r="AN380" i="1"/>
  <c r="L370" i="15"/>
  <c r="AM380" i="1"/>
  <c r="F370" i="12"/>
  <c r="G374" i="10"/>
  <c r="K370" i="15"/>
  <c r="D373" i="10"/>
  <c r="E369" i="15"/>
  <c r="C373" i="10"/>
  <c r="D369" i="15"/>
  <c r="AN379" i="1"/>
  <c r="L369" i="15"/>
  <c r="AM379" i="1"/>
  <c r="F369" i="12"/>
  <c r="G373" i="10"/>
  <c r="K369" i="15"/>
  <c r="D372" i="10"/>
  <c r="E368" i="15"/>
  <c r="C372" i="10"/>
  <c r="D368" i="15"/>
  <c r="AN378" i="1"/>
  <c r="L368" i="15"/>
  <c r="AM378" i="1"/>
  <c r="F368" i="12"/>
  <c r="G372" i="10"/>
  <c r="K368" i="15"/>
  <c r="D371" i="10"/>
  <c r="E367" i="15"/>
  <c r="C371" i="10"/>
  <c r="D367" i="15"/>
  <c r="AN377" i="1"/>
  <c r="L367" i="15"/>
  <c r="AM377" i="1"/>
  <c r="F367" i="12"/>
  <c r="G371" i="10"/>
  <c r="K367" i="15"/>
  <c r="D370" i="10"/>
  <c r="E366" i="15"/>
  <c r="C370" i="10"/>
  <c r="D366" i="15"/>
  <c r="AN376" i="1"/>
  <c r="L366" i="15"/>
  <c r="AM376" i="1"/>
  <c r="F366" i="12"/>
  <c r="G370" i="10"/>
  <c r="K366" i="15"/>
  <c r="D369" i="10"/>
  <c r="E365" i="15"/>
  <c r="C369" i="10"/>
  <c r="D365" i="15"/>
  <c r="AN375" i="1"/>
  <c r="L365" i="15"/>
  <c r="AM375" i="1"/>
  <c r="F365" i="12"/>
  <c r="G369" i="10"/>
  <c r="K365" i="15"/>
  <c r="D368" i="10"/>
  <c r="E364" i="15"/>
  <c r="C368" i="10"/>
  <c r="D364" i="15"/>
  <c r="AM374" i="1"/>
  <c r="F364" i="12"/>
  <c r="G368" i="10"/>
  <c r="K364" i="15"/>
  <c r="D367" i="10"/>
  <c r="E363" i="15"/>
  <c r="C367" i="10"/>
  <c r="D363" i="15"/>
  <c r="AN373" i="1"/>
  <c r="L363" i="15"/>
  <c r="AM373" i="1"/>
  <c r="F363" i="12"/>
  <c r="G367" i="10"/>
  <c r="K363" i="15"/>
  <c r="D366" i="10"/>
  <c r="E362" i="15"/>
  <c r="C366" i="10"/>
  <c r="D362" i="15"/>
  <c r="AN372" i="1"/>
  <c r="L362" i="15"/>
  <c r="AM372" i="1"/>
  <c r="F362" i="12"/>
  <c r="G366" i="10"/>
  <c r="K362" i="15"/>
  <c r="D365" i="10"/>
  <c r="E361" i="15"/>
  <c r="C365" i="10"/>
  <c r="D361" i="15"/>
  <c r="AN371" i="1"/>
  <c r="L361" i="15"/>
  <c r="AM371" i="1"/>
  <c r="F361" i="12"/>
  <c r="G365" i="10"/>
  <c r="K361" i="15"/>
  <c r="D364" i="10"/>
  <c r="E360" i="15"/>
  <c r="C364" i="10"/>
  <c r="D360" i="15"/>
  <c r="AN370" i="1"/>
  <c r="L360" i="15"/>
  <c r="AM370" i="1"/>
  <c r="F360" i="12"/>
  <c r="G364" i="10"/>
  <c r="K360" i="15"/>
  <c r="D363" i="10"/>
  <c r="E359" i="15"/>
  <c r="C363" i="10"/>
  <c r="D359" i="15"/>
  <c r="AN369" i="1"/>
  <c r="L359" i="15"/>
  <c r="AM369" i="1"/>
  <c r="F359" i="12"/>
  <c r="G363" i="10"/>
  <c r="K359" i="15"/>
  <c r="D362" i="10"/>
  <c r="E358" i="15"/>
  <c r="C362" i="10"/>
  <c r="D358" i="15"/>
  <c r="AN368" i="1"/>
  <c r="L358" i="15"/>
  <c r="AM368" i="1"/>
  <c r="F358" i="12"/>
  <c r="G362" i="10"/>
  <c r="K358" i="15"/>
  <c r="D361" i="10"/>
  <c r="E357" i="15"/>
  <c r="C361" i="10"/>
  <c r="D357" i="15"/>
  <c r="AN367" i="1"/>
  <c r="L357" i="15"/>
  <c r="AM367" i="1"/>
  <c r="F357" i="12"/>
  <c r="G361" i="10"/>
  <c r="K357" i="15"/>
  <c r="D360" i="10"/>
  <c r="E356" i="15"/>
  <c r="C360" i="10"/>
  <c r="D356" i="15"/>
  <c r="AN366" i="1"/>
  <c r="L356" i="15"/>
  <c r="AM366" i="1"/>
  <c r="F356" i="12"/>
  <c r="G360" i="10"/>
  <c r="K356" i="15"/>
  <c r="D359" i="10"/>
  <c r="E355" i="15"/>
  <c r="C359" i="10"/>
  <c r="D355" i="15"/>
  <c r="AM365" i="1"/>
  <c r="F355" i="12"/>
  <c r="G359" i="10"/>
  <c r="K355" i="15"/>
  <c r="D358" i="10"/>
  <c r="E354" i="15"/>
  <c r="C358" i="10"/>
  <c r="D354" i="15"/>
  <c r="AN364" i="1"/>
  <c r="L354" i="15"/>
  <c r="AM364" i="1"/>
  <c r="F354" i="12"/>
  <c r="G358" i="10"/>
  <c r="K354" i="15"/>
  <c r="D357" i="10"/>
  <c r="E353" i="15"/>
  <c r="C357" i="10"/>
  <c r="D353" i="15"/>
  <c r="AN363" i="1"/>
  <c r="L353" i="15"/>
  <c r="AM363" i="1"/>
  <c r="F353" i="12"/>
  <c r="G357" i="10"/>
  <c r="K353" i="15"/>
  <c r="D356" i="10"/>
  <c r="E352" i="15"/>
  <c r="C356" i="10"/>
  <c r="D352" i="15"/>
  <c r="AN362" i="1"/>
  <c r="L352" i="15"/>
  <c r="AM362" i="1"/>
  <c r="F352" i="12"/>
  <c r="G356" i="10"/>
  <c r="K352" i="15"/>
  <c r="D355" i="10"/>
  <c r="E351" i="15"/>
  <c r="C355" i="10"/>
  <c r="D351" i="15"/>
  <c r="AN361" i="1"/>
  <c r="L351" i="15"/>
  <c r="AM361" i="1"/>
  <c r="F351" i="12"/>
  <c r="G355" i="10"/>
  <c r="K351" i="15"/>
  <c r="D354" i="10"/>
  <c r="E350" i="15"/>
  <c r="C354" i="10"/>
  <c r="D350" i="15"/>
  <c r="AN360" i="1"/>
  <c r="L350" i="15"/>
  <c r="AM360" i="1"/>
  <c r="F350" i="12"/>
  <c r="G354" i="10"/>
  <c r="K350" i="15"/>
  <c r="D353" i="10"/>
  <c r="E349" i="15"/>
  <c r="C353" i="10"/>
  <c r="D349" i="15"/>
  <c r="AN359" i="1"/>
  <c r="L349" i="15"/>
  <c r="AM359" i="1"/>
  <c r="F349" i="12"/>
  <c r="G353" i="10"/>
  <c r="K349" i="15"/>
  <c r="D352" i="10"/>
  <c r="E348" i="15"/>
  <c r="C352" i="10"/>
  <c r="D348" i="15"/>
  <c r="AN358" i="1"/>
  <c r="L348" i="15"/>
  <c r="AM358" i="1"/>
  <c r="F348" i="12"/>
  <c r="G352" i="10"/>
  <c r="K348" i="15"/>
  <c r="D351" i="10"/>
  <c r="E347" i="15"/>
  <c r="C351" i="10"/>
  <c r="D347" i="15"/>
  <c r="AN357" i="1"/>
  <c r="L347" i="15"/>
  <c r="AM357" i="1"/>
  <c r="F347" i="12"/>
  <c r="G351" i="10"/>
  <c r="K347" i="15"/>
  <c r="D350" i="10"/>
  <c r="E346" i="15"/>
  <c r="C350" i="10"/>
  <c r="D346" i="15"/>
  <c r="AN356" i="1"/>
  <c r="L346" i="15"/>
  <c r="AM356" i="1"/>
  <c r="F346" i="12"/>
  <c r="G350" i="10"/>
  <c r="K346" i="15"/>
  <c r="D349" i="10"/>
  <c r="E345" i="15"/>
  <c r="C349" i="10"/>
  <c r="D345" i="15"/>
  <c r="AN355" i="1"/>
  <c r="L345" i="15"/>
  <c r="AM355" i="1"/>
  <c r="F345" i="12"/>
  <c r="G349" i="10"/>
  <c r="K345" i="15"/>
  <c r="D348" i="10"/>
  <c r="E344" i="15"/>
  <c r="C348" i="10"/>
  <c r="D344" i="15"/>
  <c r="AN354" i="1"/>
  <c r="L344" i="15"/>
  <c r="AM354" i="1"/>
  <c r="F344" i="12"/>
  <c r="G348" i="10"/>
  <c r="K344" i="15"/>
  <c r="D347" i="10"/>
  <c r="E343" i="15"/>
  <c r="C347" i="10"/>
  <c r="D343" i="15"/>
  <c r="AN353" i="1"/>
  <c r="L343" i="15"/>
  <c r="AM353" i="1"/>
  <c r="F343" i="12"/>
  <c r="G347" i="10"/>
  <c r="K343" i="15"/>
  <c r="D346" i="10"/>
  <c r="E342" i="15"/>
  <c r="C346" i="10"/>
  <c r="D342" i="15"/>
  <c r="AN352" i="1"/>
  <c r="L342" i="15"/>
  <c r="AM352" i="1"/>
  <c r="F342" i="12"/>
  <c r="G346" i="10"/>
  <c r="K342" i="15"/>
  <c r="D345" i="10"/>
  <c r="E341" i="15"/>
  <c r="C345" i="10"/>
  <c r="D341" i="15"/>
  <c r="AN351" i="1"/>
  <c r="L341" i="15"/>
  <c r="AM351" i="1"/>
  <c r="F341" i="12"/>
  <c r="G345" i="10"/>
  <c r="K341" i="15"/>
  <c r="D344" i="10"/>
  <c r="E340" i="15"/>
  <c r="C344" i="10"/>
  <c r="D340" i="15"/>
  <c r="AN350" i="1"/>
  <c r="L340" i="15"/>
  <c r="AM350" i="1"/>
  <c r="F340" i="12"/>
  <c r="G344" i="10"/>
  <c r="K340" i="15"/>
  <c r="D343" i="10"/>
  <c r="E339" i="15"/>
  <c r="C343" i="10"/>
  <c r="D339" i="15"/>
  <c r="AN349" i="1"/>
  <c r="L339" i="15"/>
  <c r="AM349" i="1"/>
  <c r="F339" i="12"/>
  <c r="G343" i="10"/>
  <c r="K339" i="15"/>
  <c r="D342" i="10"/>
  <c r="E338" i="15"/>
  <c r="C342" i="10"/>
  <c r="D338" i="15"/>
  <c r="AN348" i="1"/>
  <c r="L338" i="15"/>
  <c r="AM348" i="1"/>
  <c r="F338" i="12"/>
  <c r="G342" i="10"/>
  <c r="K338" i="15"/>
  <c r="D341" i="10"/>
  <c r="E337" i="15"/>
  <c r="C341" i="10"/>
  <c r="D337" i="15"/>
  <c r="AM347" i="1"/>
  <c r="F337" i="12"/>
  <c r="G341" i="10"/>
  <c r="K337" i="15"/>
  <c r="D340" i="10"/>
  <c r="E336" i="15"/>
  <c r="C340" i="10"/>
  <c r="D336" i="15"/>
  <c r="AN346" i="1"/>
  <c r="L336" i="15"/>
  <c r="AM346" i="1"/>
  <c r="F336" i="12"/>
  <c r="G340" i="10"/>
  <c r="K336" i="15"/>
  <c r="D339" i="10"/>
  <c r="E335" i="15"/>
  <c r="C339" i="10"/>
  <c r="D335" i="15"/>
  <c r="AN345" i="1"/>
  <c r="L335" i="15"/>
  <c r="AM345" i="1"/>
  <c r="F335" i="12"/>
  <c r="G339" i="10"/>
  <c r="K335" i="15"/>
  <c r="D338" i="10"/>
  <c r="E334" i="15"/>
  <c r="C338" i="10"/>
  <c r="D334" i="15"/>
  <c r="AN344" i="1"/>
  <c r="L334" i="15"/>
  <c r="AM344" i="1"/>
  <c r="F334" i="12"/>
  <c r="G338" i="10"/>
  <c r="K334" i="15"/>
  <c r="D337" i="10"/>
  <c r="E333" i="15"/>
  <c r="C337" i="10"/>
  <c r="D333" i="15"/>
  <c r="AN343" i="1"/>
  <c r="L333" i="15"/>
  <c r="AM343" i="1"/>
  <c r="F333" i="12"/>
  <c r="G337" i="10"/>
  <c r="K333" i="15"/>
  <c r="D336" i="10"/>
  <c r="E332" i="15"/>
  <c r="C336" i="10"/>
  <c r="D332" i="15"/>
  <c r="AN342" i="1"/>
  <c r="L332" i="15"/>
  <c r="AM342" i="1"/>
  <c r="F332" i="12"/>
  <c r="G336" i="10"/>
  <c r="K332" i="15"/>
  <c r="D335" i="10"/>
  <c r="E331" i="15"/>
  <c r="C335" i="10"/>
  <c r="D331" i="15"/>
  <c r="AN341" i="1"/>
  <c r="L331" i="15"/>
  <c r="AM341" i="1"/>
  <c r="F331" i="12"/>
  <c r="G335" i="10"/>
  <c r="K331" i="15"/>
  <c r="D334" i="10"/>
  <c r="E330" i="15"/>
  <c r="C334" i="10"/>
  <c r="D330" i="15"/>
  <c r="AN340" i="1"/>
  <c r="L330" i="15"/>
  <c r="AM340" i="1"/>
  <c r="F330" i="12"/>
  <c r="G334" i="10"/>
  <c r="K330" i="15"/>
  <c r="D333" i="10"/>
  <c r="E329" i="15"/>
  <c r="C333" i="10"/>
  <c r="D329" i="15"/>
  <c r="AN339" i="1"/>
  <c r="L329" i="15"/>
  <c r="AM339" i="1"/>
  <c r="F329" i="12"/>
  <c r="G333" i="10"/>
  <c r="K329" i="15"/>
  <c r="D332" i="10"/>
  <c r="E328" i="15"/>
  <c r="C332" i="10"/>
  <c r="D328" i="15"/>
  <c r="AN338" i="1"/>
  <c r="L328" i="15"/>
  <c r="AM338" i="1"/>
  <c r="F328" i="12"/>
  <c r="G332" i="10"/>
  <c r="K328" i="15"/>
  <c r="D331" i="10"/>
  <c r="E327" i="15"/>
  <c r="C331" i="10"/>
  <c r="D327" i="15"/>
  <c r="AN337" i="1"/>
  <c r="L327" i="15"/>
  <c r="AM337" i="1"/>
  <c r="F327" i="12"/>
  <c r="G331" i="10"/>
  <c r="K327" i="15"/>
  <c r="D330" i="10"/>
  <c r="E326" i="15"/>
  <c r="C330" i="10"/>
  <c r="D326" i="15"/>
  <c r="AN336" i="1"/>
  <c r="L326" i="15"/>
  <c r="AM336" i="1"/>
  <c r="F326" i="12"/>
  <c r="G330" i="10"/>
  <c r="K326" i="15"/>
  <c r="D329" i="10"/>
  <c r="E325" i="15"/>
  <c r="C329" i="10"/>
  <c r="D325" i="15"/>
  <c r="AN335" i="1"/>
  <c r="L325" i="15"/>
  <c r="AM335" i="1"/>
  <c r="F325" i="12"/>
  <c r="G329" i="10"/>
  <c r="K325" i="15"/>
  <c r="D328" i="10"/>
  <c r="E324" i="15"/>
  <c r="C328" i="10"/>
  <c r="D324" i="15"/>
  <c r="AN334" i="1"/>
  <c r="L324" i="15"/>
  <c r="AM334" i="1"/>
  <c r="F324" i="12"/>
  <c r="G328" i="10"/>
  <c r="K324" i="15"/>
  <c r="D327" i="10"/>
  <c r="E323" i="15"/>
  <c r="C327" i="10"/>
  <c r="D323" i="15"/>
  <c r="AN333" i="1"/>
  <c r="L323" i="15"/>
  <c r="AM333" i="1"/>
  <c r="F323" i="12"/>
  <c r="G327" i="10"/>
  <c r="K323" i="15"/>
  <c r="D326" i="10"/>
  <c r="E322" i="15"/>
  <c r="C326" i="10"/>
  <c r="D322" i="15"/>
  <c r="AN332" i="1"/>
  <c r="L322" i="15"/>
  <c r="AM332" i="1"/>
  <c r="F322" i="12"/>
  <c r="G326" i="10"/>
  <c r="K322" i="15"/>
  <c r="D325" i="10"/>
  <c r="E321" i="15"/>
  <c r="C325" i="10"/>
  <c r="D321" i="15"/>
  <c r="AN331" i="1"/>
  <c r="L321" i="15"/>
  <c r="AM331" i="1"/>
  <c r="F321" i="12"/>
  <c r="G325" i="10"/>
  <c r="K321" i="15"/>
  <c r="D324" i="10"/>
  <c r="E320" i="15"/>
  <c r="C324" i="10"/>
  <c r="D320" i="15"/>
  <c r="AN330" i="1"/>
  <c r="L320" i="15"/>
  <c r="AM330" i="1"/>
  <c r="F320" i="12"/>
  <c r="G324" i="10"/>
  <c r="K320" i="15"/>
  <c r="D323" i="10"/>
  <c r="E319" i="15"/>
  <c r="C323" i="10"/>
  <c r="D319" i="15"/>
  <c r="AN329" i="1"/>
  <c r="L319" i="15"/>
  <c r="AM329" i="1"/>
  <c r="F319" i="12"/>
  <c r="G323" i="10"/>
  <c r="K319" i="15"/>
  <c r="D322" i="10"/>
  <c r="E318" i="15"/>
  <c r="C322" i="10"/>
  <c r="D318" i="15"/>
  <c r="AN328" i="1"/>
  <c r="L318" i="15"/>
  <c r="AM328" i="1"/>
  <c r="F318" i="12"/>
  <c r="G322" i="10"/>
  <c r="K318" i="15"/>
  <c r="D321" i="10"/>
  <c r="E317" i="15"/>
  <c r="C321" i="10"/>
  <c r="D317" i="15"/>
  <c r="AN327" i="1"/>
  <c r="L317" i="15"/>
  <c r="AM327" i="1"/>
  <c r="F317" i="12"/>
  <c r="G321" i="10"/>
  <c r="K317" i="15"/>
  <c r="D320" i="10"/>
  <c r="E316" i="15"/>
  <c r="C320" i="10"/>
  <c r="D316" i="15"/>
  <c r="AN326" i="1"/>
  <c r="L316" i="15"/>
  <c r="AM326" i="1"/>
  <c r="F316" i="12"/>
  <c r="G320" i="10"/>
  <c r="K316" i="15"/>
  <c r="D319" i="10"/>
  <c r="E315" i="15"/>
  <c r="C319" i="10"/>
  <c r="D315" i="15"/>
  <c r="AN325" i="1"/>
  <c r="L315" i="15"/>
  <c r="AM325" i="1"/>
  <c r="F315" i="12"/>
  <c r="G319" i="10"/>
  <c r="K315" i="15"/>
  <c r="D318" i="10"/>
  <c r="E314" i="15"/>
  <c r="C318" i="10"/>
  <c r="D314" i="15"/>
  <c r="AN324" i="1"/>
  <c r="L314" i="15"/>
  <c r="AM324" i="1"/>
  <c r="F314" i="12"/>
  <c r="G318" i="10"/>
  <c r="K314" i="15"/>
  <c r="D317" i="10"/>
  <c r="E313" i="15"/>
  <c r="C317" i="10"/>
  <c r="D313" i="15"/>
  <c r="AM323" i="1"/>
  <c r="F313" i="12"/>
  <c r="G317" i="10"/>
  <c r="K313" i="15"/>
  <c r="D316" i="10"/>
  <c r="E312" i="15"/>
  <c r="C316" i="10"/>
  <c r="D312" i="15"/>
  <c r="AN322" i="1"/>
  <c r="L312" i="15"/>
  <c r="AM322" i="1"/>
  <c r="F312" i="12"/>
  <c r="G316" i="10"/>
  <c r="K312" i="15"/>
  <c r="D315" i="10"/>
  <c r="E311" i="15"/>
  <c r="C315" i="10"/>
  <c r="D311" i="15"/>
  <c r="AN321" i="1"/>
  <c r="L311" i="15"/>
  <c r="AM321" i="1"/>
  <c r="F311" i="12"/>
  <c r="G315" i="10"/>
  <c r="K311" i="15"/>
  <c r="D314" i="10"/>
  <c r="E310" i="15"/>
  <c r="C314" i="10"/>
  <c r="D310" i="15"/>
  <c r="AN320" i="1"/>
  <c r="L310" i="15"/>
  <c r="AM320" i="1"/>
  <c r="F310" i="12"/>
  <c r="G314" i="10"/>
  <c r="K310" i="15"/>
  <c r="D313" i="10"/>
  <c r="E309" i="15"/>
  <c r="C313" i="10"/>
  <c r="D309" i="15"/>
  <c r="AN319" i="1"/>
  <c r="L309" i="15"/>
  <c r="AM319" i="1"/>
  <c r="F309" i="12"/>
  <c r="G313" i="10"/>
  <c r="K309" i="15"/>
  <c r="D312" i="10"/>
  <c r="E308" i="15"/>
  <c r="C312" i="10"/>
  <c r="D308" i="15"/>
  <c r="AN318" i="1"/>
  <c r="L308" i="15"/>
  <c r="AM318" i="1"/>
  <c r="F308" i="12"/>
  <c r="G312" i="10"/>
  <c r="K308" i="15"/>
  <c r="D311" i="10"/>
  <c r="E307" i="15"/>
  <c r="C311" i="10"/>
  <c r="D307" i="15"/>
  <c r="AN317" i="1"/>
  <c r="L307" i="15"/>
  <c r="AM317" i="1"/>
  <c r="F307" i="12"/>
  <c r="G311" i="10"/>
  <c r="K307" i="15"/>
  <c r="D310" i="10"/>
  <c r="E306" i="15"/>
  <c r="C310" i="10"/>
  <c r="D306" i="15"/>
  <c r="AN316" i="1"/>
  <c r="L306" i="15"/>
  <c r="AM316" i="1"/>
  <c r="F306" i="12"/>
  <c r="G310" i="10"/>
  <c r="K306" i="15"/>
  <c r="D309" i="10"/>
  <c r="E305" i="15"/>
  <c r="C309" i="10"/>
  <c r="D305" i="15"/>
  <c r="AN315" i="1"/>
  <c r="L305" i="15"/>
  <c r="AM315" i="1"/>
  <c r="F305" i="12"/>
  <c r="G309" i="10"/>
  <c r="K305" i="15"/>
  <c r="D308" i="10"/>
  <c r="E304" i="15"/>
  <c r="C308" i="10"/>
  <c r="D304" i="15"/>
  <c r="AM314" i="1"/>
  <c r="F304" i="12"/>
  <c r="G308" i="10"/>
  <c r="K304" i="15"/>
  <c r="D307" i="10"/>
  <c r="E303" i="15"/>
  <c r="C307" i="10"/>
  <c r="D303" i="15"/>
  <c r="AN313" i="1"/>
  <c r="L303" i="15"/>
  <c r="AM313" i="1"/>
  <c r="F303" i="12"/>
  <c r="G307" i="10"/>
  <c r="K303" i="15"/>
  <c r="D306" i="10"/>
  <c r="E302" i="15"/>
  <c r="C306" i="10"/>
  <c r="D302" i="15"/>
  <c r="AN312" i="1"/>
  <c r="L302" i="15"/>
  <c r="AM312" i="1"/>
  <c r="F302" i="12"/>
  <c r="G306" i="10"/>
  <c r="K302" i="15"/>
  <c r="D305" i="10"/>
  <c r="E301" i="15"/>
  <c r="C305" i="10"/>
  <c r="D301" i="15"/>
  <c r="AN311" i="1"/>
  <c r="L301" i="15"/>
  <c r="AM311" i="1"/>
  <c r="F301" i="12"/>
  <c r="G305" i="10"/>
  <c r="K301" i="15"/>
  <c r="D304" i="10"/>
  <c r="E300" i="15"/>
  <c r="C304" i="10"/>
  <c r="D300" i="15"/>
  <c r="AN310" i="1"/>
  <c r="L300" i="15"/>
  <c r="AM310" i="1"/>
  <c r="F300" i="12"/>
  <c r="G304" i="10"/>
  <c r="K300" i="15"/>
  <c r="D303" i="10"/>
  <c r="E299" i="15"/>
  <c r="C303" i="10"/>
  <c r="D299" i="15"/>
  <c r="AN309" i="1"/>
  <c r="L299" i="15"/>
  <c r="AM309" i="1"/>
  <c r="F299" i="12"/>
  <c r="G303" i="10"/>
  <c r="K299" i="15"/>
  <c r="D302" i="10"/>
  <c r="E298" i="15"/>
  <c r="C302" i="10"/>
  <c r="D298" i="15"/>
  <c r="AN308" i="1"/>
  <c r="L298" i="15"/>
  <c r="AM308" i="1"/>
  <c r="F298" i="12"/>
  <c r="G302" i="10"/>
  <c r="K298" i="15"/>
  <c r="D301" i="10"/>
  <c r="E297" i="15"/>
  <c r="C301" i="10"/>
  <c r="D297" i="15"/>
  <c r="AN307" i="1"/>
  <c r="L297" i="15"/>
  <c r="AM307" i="1"/>
  <c r="F297" i="12"/>
  <c r="G301" i="10"/>
  <c r="K297" i="15"/>
  <c r="D300" i="10"/>
  <c r="E296" i="15"/>
  <c r="C300" i="10"/>
  <c r="D296" i="15"/>
  <c r="AN306" i="1"/>
  <c r="L296" i="15"/>
  <c r="AM306" i="1"/>
  <c r="F296" i="12"/>
  <c r="G300" i="10"/>
  <c r="K296" i="15"/>
  <c r="D299" i="10"/>
  <c r="E295" i="15"/>
  <c r="C299" i="10"/>
  <c r="D295" i="15"/>
  <c r="AM305" i="1"/>
  <c r="F295" i="12"/>
  <c r="G299" i="10"/>
  <c r="K295" i="15"/>
  <c r="D298" i="10"/>
  <c r="E294" i="15"/>
  <c r="C298" i="10"/>
  <c r="D294" i="15"/>
  <c r="AN304" i="1"/>
  <c r="L294" i="15"/>
  <c r="AM304" i="1"/>
  <c r="F294" i="12"/>
  <c r="G298" i="10"/>
  <c r="K294" i="15"/>
  <c r="D297" i="10"/>
  <c r="E293" i="15"/>
  <c r="C297" i="10"/>
  <c r="D293" i="15"/>
  <c r="AN303" i="1"/>
  <c r="L293" i="15"/>
  <c r="AM303" i="1"/>
  <c r="F293" i="12"/>
  <c r="G297" i="10"/>
  <c r="K293" i="15"/>
  <c r="D296" i="10"/>
  <c r="E292" i="15"/>
  <c r="C296" i="10"/>
  <c r="D292" i="15"/>
  <c r="AN302" i="1"/>
  <c r="L292" i="15"/>
  <c r="AM302" i="1"/>
  <c r="F292" i="12"/>
  <c r="G296" i="10"/>
  <c r="K292" i="15"/>
  <c r="D295" i="10"/>
  <c r="E291" i="15"/>
  <c r="C295" i="10"/>
  <c r="D291" i="15"/>
  <c r="AN301" i="1"/>
  <c r="L291" i="15"/>
  <c r="AM301" i="1"/>
  <c r="F291" i="12"/>
  <c r="G295" i="10"/>
  <c r="K291" i="15"/>
  <c r="D294" i="10"/>
  <c r="E290" i="15"/>
  <c r="C294" i="10"/>
  <c r="D290" i="15"/>
  <c r="AN300" i="1"/>
  <c r="L290" i="15"/>
  <c r="AM300" i="1"/>
  <c r="F290" i="12"/>
  <c r="G294" i="10"/>
  <c r="K290" i="15"/>
  <c r="D293" i="10"/>
  <c r="E289" i="15"/>
  <c r="C293" i="10"/>
  <c r="D289" i="15"/>
  <c r="AN299" i="1"/>
  <c r="L289" i="15"/>
  <c r="AM299" i="1"/>
  <c r="F289" i="12"/>
  <c r="G293" i="10"/>
  <c r="K289" i="15"/>
  <c r="D292" i="10"/>
  <c r="E288" i="15"/>
  <c r="C292" i="10"/>
  <c r="D288" i="15"/>
  <c r="AN298" i="1"/>
  <c r="L288" i="15"/>
  <c r="AM298" i="1"/>
  <c r="F288" i="12"/>
  <c r="G292" i="10"/>
  <c r="K288" i="15"/>
  <c r="D291" i="10"/>
  <c r="E287" i="15"/>
  <c r="C291" i="10"/>
  <c r="D287" i="15"/>
  <c r="AM297" i="1"/>
  <c r="F287" i="12"/>
  <c r="G291" i="10"/>
  <c r="K287" i="15"/>
  <c r="D290" i="10"/>
  <c r="E286" i="15"/>
  <c r="C290" i="10"/>
  <c r="D286" i="15"/>
  <c r="AN296" i="1"/>
  <c r="L286" i="15"/>
  <c r="AM296" i="1"/>
  <c r="F286" i="12"/>
  <c r="G290" i="10"/>
  <c r="K286" i="15"/>
  <c r="D289" i="10"/>
  <c r="E285" i="15"/>
  <c r="C289" i="10"/>
  <c r="D285" i="15"/>
  <c r="AN295" i="1"/>
  <c r="L285" i="15"/>
  <c r="AM295" i="1"/>
  <c r="F285" i="12"/>
  <c r="G289" i="10"/>
  <c r="K285" i="15"/>
  <c r="D288" i="10"/>
  <c r="E284" i="15"/>
  <c r="C288" i="10"/>
  <c r="D284" i="15"/>
  <c r="AN294" i="1"/>
  <c r="L284" i="15"/>
  <c r="AM294" i="1"/>
  <c r="F284" i="12"/>
  <c r="G288" i="10"/>
  <c r="K284" i="15"/>
  <c r="D287" i="10"/>
  <c r="E283" i="15"/>
  <c r="C287" i="10"/>
  <c r="D283" i="15"/>
  <c r="AN293" i="1"/>
  <c r="L283" i="15"/>
  <c r="AM293" i="1"/>
  <c r="F283" i="12"/>
  <c r="G287" i="10"/>
  <c r="K283" i="15"/>
  <c r="D286" i="10"/>
  <c r="E282" i="15"/>
  <c r="C286" i="10"/>
  <c r="D282" i="15"/>
  <c r="AN292" i="1"/>
  <c r="L282" i="15"/>
  <c r="AM292" i="1"/>
  <c r="F282" i="12"/>
  <c r="G286" i="10"/>
  <c r="K282" i="15"/>
  <c r="D285" i="10"/>
  <c r="E281" i="15"/>
  <c r="C285" i="10"/>
  <c r="D281" i="15"/>
  <c r="AN291" i="1"/>
  <c r="L281" i="15"/>
  <c r="AM291" i="1"/>
  <c r="F281" i="12"/>
  <c r="G285" i="10"/>
  <c r="K281" i="15"/>
  <c r="D284" i="10"/>
  <c r="E280" i="15"/>
  <c r="C284" i="10"/>
  <c r="D280" i="15"/>
  <c r="AN290" i="1"/>
  <c r="L280" i="15"/>
  <c r="AM290" i="1"/>
  <c r="F280" i="12"/>
  <c r="G284" i="10"/>
  <c r="K280" i="15"/>
  <c r="D283" i="10"/>
  <c r="E279" i="15"/>
  <c r="C283" i="10"/>
  <c r="D279" i="15"/>
  <c r="AN289" i="1"/>
  <c r="L279" i="15"/>
  <c r="AM289" i="1"/>
  <c r="F279" i="12"/>
  <c r="G283" i="10"/>
  <c r="K279" i="15"/>
  <c r="D282" i="10"/>
  <c r="E278" i="15"/>
  <c r="C282" i="10"/>
  <c r="D278" i="15"/>
  <c r="AM288" i="1"/>
  <c r="F278" i="12"/>
  <c r="G282" i="10"/>
  <c r="K278" i="15"/>
  <c r="D281" i="10"/>
  <c r="E277" i="15"/>
  <c r="C281" i="10"/>
  <c r="D277" i="15"/>
  <c r="AN287" i="1"/>
  <c r="L277" i="15"/>
  <c r="AM287" i="1"/>
  <c r="F277" i="12"/>
  <c r="G281" i="10"/>
  <c r="K277" i="15"/>
  <c r="D280" i="10"/>
  <c r="E276" i="15"/>
  <c r="C280" i="10"/>
  <c r="D276" i="15"/>
  <c r="AN286" i="1"/>
  <c r="L276" i="15"/>
  <c r="F276" i="12"/>
  <c r="G280" i="10"/>
  <c r="K276" i="15"/>
  <c r="D279" i="10"/>
  <c r="E275" i="15"/>
  <c r="C279" i="10"/>
  <c r="D275" i="15"/>
  <c r="AN285" i="1"/>
  <c r="L275" i="15"/>
  <c r="AM285" i="1"/>
  <c r="F275" i="12"/>
  <c r="G279" i="10"/>
  <c r="K275" i="15"/>
  <c r="BD284" i="1" a="1"/>
  <c r="BD284" i="1" s="1"/>
  <c r="M278" i="10"/>
  <c r="D278" i="10"/>
  <c r="E274" i="15"/>
  <c r="C278" i="10"/>
  <c r="D274" i="15"/>
  <c r="AN284" i="1"/>
  <c r="L274" i="15"/>
  <c r="AM284" i="1"/>
  <c r="F274" i="12"/>
  <c r="G278" i="10"/>
  <c r="K274" i="15"/>
  <c r="D277" i="10"/>
  <c r="E273" i="15"/>
  <c r="C277" i="10"/>
  <c r="D273" i="15"/>
  <c r="AN283" i="1"/>
  <c r="L273" i="15"/>
  <c r="AM283" i="1"/>
  <c r="F273" i="12"/>
  <c r="G277" i="10"/>
  <c r="K273" i="15"/>
  <c r="D276" i="10"/>
  <c r="E272" i="15"/>
  <c r="C276" i="10"/>
  <c r="D272" i="15"/>
  <c r="AM282" i="1"/>
  <c r="F272" i="12"/>
  <c r="G276" i="10"/>
  <c r="K272" i="15"/>
  <c r="D275" i="10"/>
  <c r="E271" i="15"/>
  <c r="C275" i="10"/>
  <c r="D271" i="15"/>
  <c r="AN281" i="1"/>
  <c r="L271" i="15"/>
  <c r="AM281" i="1"/>
  <c r="F271" i="12"/>
  <c r="G275" i="10"/>
  <c r="K271" i="15"/>
  <c r="D274" i="10"/>
  <c r="E270" i="15"/>
  <c r="C274" i="10"/>
  <c r="D270" i="15"/>
  <c r="AN280" i="1"/>
  <c r="L270" i="15"/>
  <c r="AM280" i="1"/>
  <c r="F270" i="12"/>
  <c r="G274" i="10"/>
  <c r="K270" i="15"/>
  <c r="D273" i="10"/>
  <c r="E269" i="15"/>
  <c r="C273" i="10"/>
  <c r="D269" i="15"/>
  <c r="AN279" i="1"/>
  <c r="L269" i="15"/>
  <c r="AM279" i="1"/>
  <c r="F269" i="12"/>
  <c r="G273" i="10"/>
  <c r="K269" i="15"/>
  <c r="D272" i="10"/>
  <c r="E268" i="15"/>
  <c r="C272" i="10"/>
  <c r="D268" i="15"/>
  <c r="AN278" i="1"/>
  <c r="L268" i="15"/>
  <c r="AM278" i="1"/>
  <c r="F268" i="12"/>
  <c r="G272" i="10"/>
  <c r="K268" i="15"/>
  <c r="D271" i="10"/>
  <c r="E267" i="15"/>
  <c r="C271" i="10"/>
  <c r="D267" i="15"/>
  <c r="AN277" i="1"/>
  <c r="L267" i="15"/>
  <c r="F267" i="12"/>
  <c r="G271" i="10"/>
  <c r="K267" i="15"/>
  <c r="D270" i="10"/>
  <c r="E266" i="15"/>
  <c r="C270" i="10"/>
  <c r="D266" i="15"/>
  <c r="AM276" i="1"/>
  <c r="F266" i="12"/>
  <c r="G270" i="10"/>
  <c r="K266" i="15"/>
  <c r="D269" i="10"/>
  <c r="E265" i="15"/>
  <c r="C269" i="10"/>
  <c r="D265" i="15"/>
  <c r="AN275" i="1"/>
  <c r="L265" i="15"/>
  <c r="AM275" i="1"/>
  <c r="F265" i="12"/>
  <c r="G269" i="10"/>
  <c r="K265" i="15"/>
  <c r="D268" i="10"/>
  <c r="E264" i="15"/>
  <c r="C268" i="10"/>
  <c r="D264" i="15"/>
  <c r="AN274" i="1"/>
  <c r="L264" i="15"/>
  <c r="AM274" i="1"/>
  <c r="F264" i="12"/>
  <c r="G268" i="10"/>
  <c r="K264" i="15"/>
  <c r="D267" i="10"/>
  <c r="E263" i="15"/>
  <c r="C267" i="10"/>
  <c r="D263" i="15"/>
  <c r="AN273" i="1"/>
  <c r="L263" i="15"/>
  <c r="AM273" i="1"/>
  <c r="F263" i="12"/>
  <c r="G267" i="10"/>
  <c r="K263" i="15"/>
  <c r="D266" i="10"/>
  <c r="E262" i="15"/>
  <c r="C266" i="10"/>
  <c r="D262" i="15"/>
  <c r="AN272" i="1"/>
  <c r="L262" i="15"/>
  <c r="AM272" i="1"/>
  <c r="F262" i="12"/>
  <c r="G266" i="10"/>
  <c r="K262" i="15"/>
  <c r="D265" i="10"/>
  <c r="E261" i="15"/>
  <c r="C265" i="10"/>
  <c r="D261" i="15"/>
  <c r="AN271" i="1"/>
  <c r="L261" i="15"/>
  <c r="AM271" i="1"/>
  <c r="F261" i="12"/>
  <c r="G265" i="10"/>
  <c r="K261" i="15"/>
  <c r="D264" i="10"/>
  <c r="E260" i="15"/>
  <c r="C264" i="10"/>
  <c r="D260" i="15"/>
  <c r="AM270" i="1"/>
  <c r="F260" i="12"/>
  <c r="G264" i="10"/>
  <c r="K260" i="15"/>
  <c r="D263" i="10"/>
  <c r="E259" i="15"/>
  <c r="C263" i="10"/>
  <c r="D259" i="15"/>
  <c r="AN269" i="1"/>
  <c r="L259" i="15"/>
  <c r="AM269" i="1"/>
  <c r="F259" i="12"/>
  <c r="G263" i="10"/>
  <c r="K259" i="15"/>
  <c r="D262" i="10"/>
  <c r="E258" i="15"/>
  <c r="C262" i="10"/>
  <c r="D258" i="15"/>
  <c r="AN268" i="1"/>
  <c r="L258" i="15"/>
  <c r="AM268" i="1"/>
  <c r="F258" i="12"/>
  <c r="G262" i="10"/>
  <c r="K258" i="15"/>
  <c r="D261" i="10"/>
  <c r="E257" i="15"/>
  <c r="C261" i="10"/>
  <c r="D257" i="15"/>
  <c r="AN267" i="1"/>
  <c r="L257" i="15"/>
  <c r="AM267" i="1"/>
  <c r="F257" i="12"/>
  <c r="G261" i="10"/>
  <c r="K257" i="15"/>
  <c r="D260" i="10"/>
  <c r="E256" i="15"/>
  <c r="C260" i="10"/>
  <c r="D256" i="15"/>
  <c r="AN266" i="1"/>
  <c r="L256" i="15"/>
  <c r="AM266" i="1"/>
  <c r="F256" i="12"/>
  <c r="G260" i="10"/>
  <c r="K256" i="15"/>
  <c r="D259" i="10"/>
  <c r="E255" i="15"/>
  <c r="C259" i="10"/>
  <c r="D255" i="15"/>
  <c r="AN265" i="1"/>
  <c r="L255" i="15"/>
  <c r="AM265" i="1"/>
  <c r="F255" i="12"/>
  <c r="G259" i="10"/>
  <c r="K255" i="15"/>
  <c r="D258" i="10"/>
  <c r="E254" i="15"/>
  <c r="C258" i="10"/>
  <c r="D254" i="15"/>
  <c r="AN264" i="1"/>
  <c r="L254" i="15"/>
  <c r="AM264" i="1"/>
  <c r="F254" i="12"/>
  <c r="G258" i="10"/>
  <c r="K254" i="15"/>
  <c r="D257" i="10"/>
  <c r="E253" i="15"/>
  <c r="C257" i="10"/>
  <c r="D253" i="15"/>
  <c r="AN263" i="1"/>
  <c r="L253" i="15"/>
  <c r="F253" i="12"/>
  <c r="G257" i="10"/>
  <c r="K253" i="15"/>
  <c r="L256" i="10"/>
  <c r="N256" i="10"/>
  <c r="D256" i="10"/>
  <c r="E252" i="15"/>
  <c r="C256" i="10"/>
  <c r="D252" i="15"/>
  <c r="AN262" i="1"/>
  <c r="L252" i="15"/>
  <c r="F252" i="12"/>
  <c r="G256" i="10"/>
  <c r="K252" i="15"/>
  <c r="D255" i="10"/>
  <c r="E251" i="15"/>
  <c r="C255" i="10"/>
  <c r="D251" i="15"/>
  <c r="AN261" i="1"/>
  <c r="L251" i="15"/>
  <c r="AM261" i="1"/>
  <c r="F251" i="12"/>
  <c r="G255" i="10"/>
  <c r="K251" i="15"/>
  <c r="D254" i="10"/>
  <c r="E250" i="15"/>
  <c r="C254" i="10"/>
  <c r="D250" i="15"/>
  <c r="AN260" i="1"/>
  <c r="L250" i="15"/>
  <c r="F250" i="12"/>
  <c r="G254" i="10"/>
  <c r="K250" i="15"/>
  <c r="L253" i="10"/>
  <c r="N253" i="10"/>
  <c r="D253" i="10"/>
  <c r="E249" i="15"/>
  <c r="C253" i="10"/>
  <c r="D249" i="15"/>
  <c r="AN259" i="1"/>
  <c r="L249" i="15"/>
  <c r="F249" i="12"/>
  <c r="G253" i="10"/>
  <c r="K249" i="15"/>
  <c r="D252" i="10"/>
  <c r="E248" i="15"/>
  <c r="C252" i="10"/>
  <c r="D248" i="15"/>
  <c r="AN258" i="1"/>
  <c r="L248" i="15"/>
  <c r="AM258" i="1"/>
  <c r="F248" i="12"/>
  <c r="G252" i="10"/>
  <c r="K248" i="15"/>
  <c r="D251" i="10"/>
  <c r="E247" i="15"/>
  <c r="C251" i="10"/>
  <c r="D247" i="15"/>
  <c r="AN257" i="1"/>
  <c r="L247" i="15"/>
  <c r="F247" i="12"/>
  <c r="G251" i="10"/>
  <c r="K247" i="15"/>
  <c r="D250" i="10"/>
  <c r="E246" i="15"/>
  <c r="C250" i="10"/>
  <c r="D246" i="15"/>
  <c r="AN256" i="1"/>
  <c r="L246" i="15"/>
  <c r="AM256" i="1"/>
  <c r="F246" i="12"/>
  <c r="G250" i="10"/>
  <c r="K246" i="15"/>
  <c r="D249" i="10"/>
  <c r="E245" i="15"/>
  <c r="C249" i="10"/>
  <c r="D245" i="15"/>
  <c r="AN255" i="1"/>
  <c r="L245" i="15"/>
  <c r="AM255" i="1"/>
  <c r="F245" i="12"/>
  <c r="G249" i="10"/>
  <c r="K245" i="15"/>
  <c r="D248" i="10"/>
  <c r="E244" i="15"/>
  <c r="C248" i="10"/>
  <c r="D244" i="15"/>
  <c r="AN254" i="1"/>
  <c r="L244" i="15"/>
  <c r="AM254" i="1"/>
  <c r="F244" i="12"/>
  <c r="G248" i="10"/>
  <c r="K244" i="15"/>
  <c r="BC253" i="1" a="1"/>
  <c r="BC253" i="1" s="1"/>
  <c r="M247" i="10"/>
  <c r="D247" i="10"/>
  <c r="E243" i="15"/>
  <c r="C247" i="10"/>
  <c r="D243" i="15"/>
  <c r="AN253" i="1"/>
  <c r="L243" i="15"/>
  <c r="AM253" i="1"/>
  <c r="F243" i="12"/>
  <c r="G247" i="10"/>
  <c r="K243" i="15"/>
  <c r="D246" i="10"/>
  <c r="E242" i="15"/>
  <c r="C246" i="10"/>
  <c r="D242" i="15"/>
  <c r="AN252" i="1"/>
  <c r="L242" i="15"/>
  <c r="AM252" i="1"/>
  <c r="F242" i="12"/>
  <c r="G246" i="10"/>
  <c r="K242" i="15"/>
  <c r="D245" i="10"/>
  <c r="E241" i="15"/>
  <c r="C245" i="10"/>
  <c r="D241" i="15"/>
  <c r="AN251" i="1"/>
  <c r="L241" i="15"/>
  <c r="AM251" i="1"/>
  <c r="F241" i="12"/>
  <c r="G245" i="10"/>
  <c r="K241" i="15"/>
  <c r="D244" i="10"/>
  <c r="E240" i="15"/>
  <c r="C244" i="10"/>
  <c r="D240" i="15"/>
  <c r="AN250" i="1"/>
  <c r="L240" i="15"/>
  <c r="F240" i="12"/>
  <c r="G244" i="10"/>
  <c r="K240" i="15"/>
  <c r="D243" i="10"/>
  <c r="E239" i="15"/>
  <c r="C243" i="10"/>
  <c r="D239" i="15"/>
  <c r="AN249" i="1"/>
  <c r="L239" i="15"/>
  <c r="AM249" i="1"/>
  <c r="F239" i="12"/>
  <c r="G243" i="10"/>
  <c r="K239" i="15"/>
  <c r="D242" i="10"/>
  <c r="E238" i="15"/>
  <c r="C242" i="10"/>
  <c r="D238" i="15"/>
  <c r="AN248" i="1"/>
  <c r="L238" i="15"/>
  <c r="AM248" i="1"/>
  <c r="F238" i="12"/>
  <c r="G242" i="10"/>
  <c r="K238" i="15"/>
  <c r="D241" i="10"/>
  <c r="E237" i="15"/>
  <c r="C241" i="10"/>
  <c r="D237" i="15"/>
  <c r="AN247" i="1"/>
  <c r="L237" i="15"/>
  <c r="AM247" i="1"/>
  <c r="F237" i="12"/>
  <c r="G241" i="10"/>
  <c r="K237" i="15"/>
  <c r="D240" i="10"/>
  <c r="E236" i="15"/>
  <c r="C240" i="10"/>
  <c r="D236" i="15"/>
  <c r="AN246" i="1"/>
  <c r="L236" i="15"/>
  <c r="AM246" i="1"/>
  <c r="F236" i="12"/>
  <c r="G240" i="10"/>
  <c r="K236" i="15"/>
  <c r="D239" i="10"/>
  <c r="E235" i="15"/>
  <c r="C239" i="10"/>
  <c r="D235" i="15"/>
  <c r="AN245" i="1"/>
  <c r="L235" i="15"/>
  <c r="AM245" i="1"/>
  <c r="F235" i="12"/>
  <c r="G239" i="10"/>
  <c r="K235" i="15"/>
  <c r="BC244" i="1" a="1"/>
  <c r="BC244" i="1" s="1"/>
  <c r="M238" i="10"/>
  <c r="D238" i="10"/>
  <c r="E234" i="15"/>
  <c r="C238" i="10"/>
  <c r="D234" i="15"/>
  <c r="AN244" i="1"/>
  <c r="L234" i="15"/>
  <c r="AM244" i="1"/>
  <c r="F234" i="12"/>
  <c r="G238" i="10"/>
  <c r="K234" i="15"/>
  <c r="D237" i="10"/>
  <c r="E233" i="15"/>
  <c r="C237" i="10"/>
  <c r="D233" i="15"/>
  <c r="AN243" i="1"/>
  <c r="L233" i="15"/>
  <c r="AM243" i="1"/>
  <c r="F233" i="12"/>
  <c r="G237" i="10"/>
  <c r="K233" i="15"/>
  <c r="D236" i="10"/>
  <c r="E232" i="15"/>
  <c r="C236" i="10"/>
  <c r="D232" i="15"/>
  <c r="AN242" i="1"/>
  <c r="L232" i="15"/>
  <c r="AM242" i="1"/>
  <c r="F232" i="12"/>
  <c r="G236" i="10"/>
  <c r="K232" i="15"/>
  <c r="BC241" i="1" a="1"/>
  <c r="BC241" i="1" s="1"/>
  <c r="M235" i="10"/>
  <c r="D235" i="10"/>
  <c r="E231" i="15"/>
  <c r="C235" i="10"/>
  <c r="D231" i="15"/>
  <c r="AN241" i="1"/>
  <c r="L231" i="15"/>
  <c r="AM241" i="1"/>
  <c r="F231" i="12"/>
  <c r="G235" i="10"/>
  <c r="K231" i="15"/>
  <c r="D234" i="10"/>
  <c r="E230" i="15"/>
  <c r="C234" i="10"/>
  <c r="D230" i="15"/>
  <c r="AN240" i="1"/>
  <c r="L230" i="15"/>
  <c r="AM240" i="1"/>
  <c r="F230" i="12"/>
  <c r="G234" i="10"/>
  <c r="K230" i="15"/>
  <c r="D233" i="10"/>
  <c r="E229" i="15"/>
  <c r="C233" i="10"/>
  <c r="D229" i="15"/>
  <c r="AN239" i="1"/>
  <c r="L229" i="15"/>
  <c r="AM239" i="1"/>
  <c r="F229" i="12"/>
  <c r="G233" i="10"/>
  <c r="K229" i="15"/>
  <c r="D232" i="10"/>
  <c r="E228" i="15"/>
  <c r="C232" i="10"/>
  <c r="D228" i="15"/>
  <c r="AN238" i="1"/>
  <c r="L228" i="15"/>
  <c r="AM238" i="1"/>
  <c r="F228" i="12"/>
  <c r="G232" i="10"/>
  <c r="K228" i="15"/>
  <c r="D231" i="10"/>
  <c r="E227" i="15"/>
  <c r="C231" i="10"/>
  <c r="D227" i="15"/>
  <c r="AN237" i="1"/>
  <c r="L227" i="15"/>
  <c r="AM237" i="1"/>
  <c r="F227" i="12"/>
  <c r="G231" i="10"/>
  <c r="K227" i="15"/>
  <c r="D230" i="10"/>
  <c r="E226" i="15"/>
  <c r="C230" i="10"/>
  <c r="D226" i="15"/>
  <c r="AN236" i="1"/>
  <c r="L226" i="15"/>
  <c r="AM236" i="1"/>
  <c r="F226" i="12"/>
  <c r="G230" i="10"/>
  <c r="K226" i="15"/>
  <c r="D229" i="10"/>
  <c r="E225" i="15"/>
  <c r="C229" i="10"/>
  <c r="D225" i="15"/>
  <c r="AN235" i="1"/>
  <c r="L225" i="15"/>
  <c r="AM235" i="1"/>
  <c r="F225" i="12"/>
  <c r="G229" i="10"/>
  <c r="K225" i="15"/>
  <c r="D228" i="10"/>
  <c r="E224" i="15"/>
  <c r="C228" i="10"/>
  <c r="D224" i="15"/>
  <c r="AN234" i="1"/>
  <c r="L224" i="15"/>
  <c r="AM234" i="1"/>
  <c r="F224" i="12"/>
  <c r="G228" i="10"/>
  <c r="K224" i="15"/>
  <c r="D227" i="10"/>
  <c r="E223" i="15"/>
  <c r="C227" i="10"/>
  <c r="D223" i="15"/>
  <c r="AN233" i="1"/>
  <c r="L223" i="15"/>
  <c r="AM233" i="1"/>
  <c r="F223" i="12"/>
  <c r="G227" i="10"/>
  <c r="K223" i="15"/>
  <c r="BC232" i="1" a="1"/>
  <c r="BC232" i="1" s="1"/>
  <c r="M226" i="10"/>
  <c r="D226" i="10"/>
  <c r="E222" i="15"/>
  <c r="C226" i="10"/>
  <c r="D222" i="15"/>
  <c r="AN232" i="1"/>
  <c r="L222" i="15"/>
  <c r="AM232" i="1"/>
  <c r="F222" i="12"/>
  <c r="G226" i="10"/>
  <c r="K222" i="15"/>
  <c r="D225" i="10"/>
  <c r="E221" i="15"/>
  <c r="C225" i="10"/>
  <c r="D221" i="15"/>
  <c r="AN231" i="1"/>
  <c r="L221" i="15"/>
  <c r="AM231" i="1"/>
  <c r="F221" i="12"/>
  <c r="G225" i="10"/>
  <c r="K221" i="15"/>
  <c r="D224" i="10"/>
  <c r="E220" i="15"/>
  <c r="C224" i="10"/>
  <c r="D220" i="15"/>
  <c r="AM230" i="1"/>
  <c r="F220" i="12"/>
  <c r="G224" i="10"/>
  <c r="K220" i="15"/>
  <c r="BD229" i="1" a="1"/>
  <c r="BD229" i="1" s="1"/>
  <c r="M223" i="10"/>
  <c r="D223" i="10"/>
  <c r="E219" i="15"/>
  <c r="C223" i="10"/>
  <c r="D219" i="15"/>
  <c r="AN229" i="1"/>
  <c r="L219" i="15"/>
  <c r="AM229" i="1"/>
  <c r="F219" i="12"/>
  <c r="G223" i="10"/>
  <c r="K219" i="15"/>
  <c r="BC228" i="1" a="1"/>
  <c r="BC228" i="1" s="1"/>
  <c r="M222" i="10"/>
  <c r="D222" i="10"/>
  <c r="E218" i="15"/>
  <c r="C222" i="10"/>
  <c r="D218" i="15"/>
  <c r="AM228" i="1"/>
  <c r="F218" i="12"/>
  <c r="G222" i="10"/>
  <c r="K218" i="15"/>
  <c r="D221" i="10"/>
  <c r="E217" i="15"/>
  <c r="C221" i="10"/>
  <c r="D217" i="15"/>
  <c r="AN227" i="1"/>
  <c r="L217" i="15"/>
  <c r="AM227" i="1"/>
  <c r="F217" i="12"/>
  <c r="G221" i="10"/>
  <c r="K217" i="15"/>
  <c r="L220" i="10"/>
  <c r="N220" i="10"/>
  <c r="D220" i="10"/>
  <c r="E216" i="15"/>
  <c r="C220" i="10"/>
  <c r="D216" i="15"/>
  <c r="AN226" i="1"/>
  <c r="L216" i="15"/>
  <c r="F216" i="12"/>
  <c r="G220" i="10"/>
  <c r="K216" i="15"/>
  <c r="BD225" i="1" a="1"/>
  <c r="BD225" i="1" s="1"/>
  <c r="M219" i="10"/>
  <c r="D219" i="10"/>
  <c r="E215" i="15"/>
  <c r="C219" i="10"/>
  <c r="D215" i="15"/>
  <c r="AM225" i="1"/>
  <c r="F215" i="12"/>
  <c r="G219" i="10"/>
  <c r="K215" i="15"/>
  <c r="D218" i="10"/>
  <c r="E214" i="15"/>
  <c r="C218" i="10"/>
  <c r="D214" i="15"/>
  <c r="AM224" i="1"/>
  <c r="F214" i="12"/>
  <c r="G218" i="10"/>
  <c r="K214" i="15"/>
  <c r="D217" i="10"/>
  <c r="E213" i="15"/>
  <c r="C217" i="10"/>
  <c r="D213" i="15"/>
  <c r="AN223" i="1"/>
  <c r="L213" i="15"/>
  <c r="AM223" i="1"/>
  <c r="F213" i="12"/>
  <c r="G217" i="10"/>
  <c r="K213" i="15"/>
  <c r="D216" i="10"/>
  <c r="E212" i="15"/>
  <c r="C216" i="10"/>
  <c r="D212" i="15"/>
  <c r="AM222" i="1"/>
  <c r="F212" i="12"/>
  <c r="G216" i="10"/>
  <c r="K212" i="15"/>
  <c r="D215" i="10"/>
  <c r="E211" i="15"/>
  <c r="C215" i="10"/>
  <c r="D211" i="15"/>
  <c r="AN221" i="1"/>
  <c r="L211" i="15"/>
  <c r="AM221" i="1"/>
  <c r="F211" i="12"/>
  <c r="G215" i="10"/>
  <c r="K211" i="15"/>
  <c r="D214" i="10"/>
  <c r="E210" i="15"/>
  <c r="C214" i="10"/>
  <c r="D210" i="15"/>
  <c r="AN220" i="1"/>
  <c r="L210" i="15"/>
  <c r="AM220" i="1"/>
  <c r="F210" i="12"/>
  <c r="G214" i="10"/>
  <c r="K210" i="15"/>
  <c r="D213" i="10"/>
  <c r="E209" i="15"/>
  <c r="C213" i="10"/>
  <c r="D209" i="15"/>
  <c r="AN219" i="1"/>
  <c r="L209" i="15"/>
  <c r="AM219" i="1"/>
  <c r="F209" i="12"/>
  <c r="G213" i="10"/>
  <c r="K209" i="15"/>
  <c r="D212" i="10"/>
  <c r="E208" i="15"/>
  <c r="C212" i="10"/>
  <c r="D208" i="15"/>
  <c r="AN218" i="1"/>
  <c r="L208" i="15"/>
  <c r="AM218" i="1"/>
  <c r="F208" i="12"/>
  <c r="G212" i="10"/>
  <c r="K208" i="15"/>
  <c r="D211" i="10"/>
  <c r="E207" i="15"/>
  <c r="C211" i="10"/>
  <c r="D207" i="15"/>
  <c r="AN217" i="1"/>
  <c r="L207" i="15"/>
  <c r="AM217" i="1"/>
  <c r="F207" i="12"/>
  <c r="G211" i="10"/>
  <c r="K207" i="15"/>
  <c r="BD216" i="1" a="1"/>
  <c r="BD216" i="1" s="1"/>
  <c r="M210" i="10"/>
  <c r="D210" i="10"/>
  <c r="E206" i="15"/>
  <c r="C210" i="10"/>
  <c r="D206" i="15"/>
  <c r="AN216" i="1"/>
  <c r="L206" i="15"/>
  <c r="AM216" i="1"/>
  <c r="F206" i="12"/>
  <c r="G210" i="10"/>
  <c r="K206" i="15"/>
  <c r="D209" i="10"/>
  <c r="E205" i="15"/>
  <c r="C209" i="10"/>
  <c r="D205" i="15"/>
  <c r="AN215" i="1"/>
  <c r="L205" i="15"/>
  <c r="AM215" i="1"/>
  <c r="F205" i="12"/>
  <c r="G209" i="10"/>
  <c r="K205" i="15"/>
  <c r="D208" i="10"/>
  <c r="E204" i="15"/>
  <c r="C208" i="10"/>
  <c r="D204" i="15"/>
  <c r="AN214" i="1"/>
  <c r="L204" i="15"/>
  <c r="AM214" i="1"/>
  <c r="F204" i="12"/>
  <c r="G208" i="10"/>
  <c r="K204" i="15"/>
  <c r="BD213" i="1" a="1"/>
  <c r="BD213" i="1" s="1"/>
  <c r="M207" i="10"/>
  <c r="D207" i="10"/>
  <c r="E203" i="15"/>
  <c r="C207" i="10"/>
  <c r="D203" i="15"/>
  <c r="AM213" i="1"/>
  <c r="F203" i="12"/>
  <c r="G207" i="10"/>
  <c r="K203" i="15"/>
  <c r="D206" i="10"/>
  <c r="E202" i="15"/>
  <c r="C206" i="10"/>
  <c r="D202" i="15"/>
  <c r="AN212" i="1"/>
  <c r="L202" i="15"/>
  <c r="AM212" i="1"/>
  <c r="F202" i="12"/>
  <c r="G206" i="10"/>
  <c r="K202" i="15"/>
  <c r="D205" i="10"/>
  <c r="E201" i="15"/>
  <c r="C205" i="10"/>
  <c r="D201" i="15"/>
  <c r="AN211" i="1"/>
  <c r="L201" i="15"/>
  <c r="AM211" i="1"/>
  <c r="F201" i="12"/>
  <c r="G205" i="10"/>
  <c r="K201" i="15"/>
  <c r="D204" i="10"/>
  <c r="E200" i="15"/>
  <c r="C204" i="10"/>
  <c r="D200" i="15"/>
  <c r="AM210" i="1"/>
  <c r="F200" i="12"/>
  <c r="G204" i="10"/>
  <c r="K200" i="15"/>
  <c r="D203" i="10"/>
  <c r="E199" i="15"/>
  <c r="C203" i="10"/>
  <c r="D199" i="15"/>
  <c r="AN209" i="1"/>
  <c r="L199" i="15"/>
  <c r="AM209" i="1"/>
  <c r="F199" i="12"/>
  <c r="G203" i="10"/>
  <c r="K199" i="15"/>
  <c r="D202" i="10"/>
  <c r="E198" i="15"/>
  <c r="C202" i="10"/>
  <c r="D198" i="15"/>
  <c r="AN208" i="1"/>
  <c r="L198" i="15"/>
  <c r="AM208" i="1"/>
  <c r="F198" i="12"/>
  <c r="G202" i="10"/>
  <c r="K198" i="15"/>
  <c r="D201" i="10"/>
  <c r="E197" i="15"/>
  <c r="C201" i="10"/>
  <c r="D197" i="15"/>
  <c r="AM207" i="1"/>
  <c r="F197" i="12"/>
  <c r="G201" i="10"/>
  <c r="K197" i="15"/>
  <c r="D200" i="10"/>
  <c r="E196" i="15"/>
  <c r="C200" i="10"/>
  <c r="D196" i="15"/>
  <c r="AN206" i="1"/>
  <c r="L196" i="15"/>
  <c r="AM206" i="1"/>
  <c r="F196" i="12"/>
  <c r="G200" i="10"/>
  <c r="K196" i="15"/>
  <c r="D199" i="10"/>
  <c r="E195" i="15"/>
  <c r="C199" i="10"/>
  <c r="D195" i="15"/>
  <c r="AN205" i="1"/>
  <c r="L195" i="15"/>
  <c r="AM205" i="1"/>
  <c r="F195" i="12"/>
  <c r="G199" i="10"/>
  <c r="K195" i="15"/>
  <c r="D198" i="10"/>
  <c r="E194" i="15"/>
  <c r="C198" i="10"/>
  <c r="D194" i="15"/>
  <c r="AM204" i="1"/>
  <c r="F194" i="12"/>
  <c r="G198" i="10"/>
  <c r="K194" i="15"/>
  <c r="D197" i="10"/>
  <c r="E193" i="15"/>
  <c r="C197" i="10"/>
  <c r="D193" i="15"/>
  <c r="AN203" i="1"/>
  <c r="L193" i="15"/>
  <c r="AM203" i="1"/>
  <c r="F193" i="12"/>
  <c r="G197" i="10"/>
  <c r="K193" i="15"/>
  <c r="D196" i="10"/>
  <c r="E192" i="15"/>
  <c r="C196" i="10"/>
  <c r="D192" i="15"/>
  <c r="AN202" i="1"/>
  <c r="L192" i="15"/>
  <c r="AM202" i="1"/>
  <c r="F192" i="12"/>
  <c r="G196" i="10"/>
  <c r="K192" i="15"/>
  <c r="D195" i="10"/>
  <c r="E191" i="15"/>
  <c r="C195" i="10"/>
  <c r="D191" i="15"/>
  <c r="AM201" i="1"/>
  <c r="F191" i="12"/>
  <c r="G195" i="10"/>
  <c r="K191" i="15"/>
  <c r="D194" i="10"/>
  <c r="E190" i="15"/>
  <c r="C194" i="10"/>
  <c r="D190" i="15"/>
  <c r="AN200" i="1"/>
  <c r="L190" i="15"/>
  <c r="AM200" i="1"/>
  <c r="F190" i="12"/>
  <c r="G194" i="10"/>
  <c r="K190" i="15"/>
  <c r="D193" i="10"/>
  <c r="E189" i="15"/>
  <c r="C193" i="10"/>
  <c r="D189" i="15"/>
  <c r="AN199" i="1"/>
  <c r="L189" i="15"/>
  <c r="AM199" i="1"/>
  <c r="F189" i="12"/>
  <c r="G193" i="10"/>
  <c r="K189" i="15"/>
  <c r="D192" i="10"/>
  <c r="E188" i="15"/>
  <c r="C192" i="10"/>
  <c r="D188" i="15"/>
  <c r="AM198" i="1"/>
  <c r="F188" i="12"/>
  <c r="G192" i="10"/>
  <c r="K188" i="15"/>
  <c r="D191" i="10"/>
  <c r="E187" i="15"/>
  <c r="C191" i="10"/>
  <c r="D187" i="15"/>
  <c r="AN197" i="1"/>
  <c r="L187" i="15"/>
  <c r="AM197" i="1"/>
  <c r="F187" i="12"/>
  <c r="G191" i="10"/>
  <c r="K187" i="15"/>
  <c r="D190" i="10"/>
  <c r="E186" i="15"/>
  <c r="C190" i="10"/>
  <c r="D186" i="15"/>
  <c r="AN196" i="1"/>
  <c r="L186" i="15"/>
  <c r="AM196" i="1"/>
  <c r="F186" i="12"/>
  <c r="G190" i="10"/>
  <c r="K186" i="15"/>
  <c r="D189" i="10"/>
  <c r="E185" i="15"/>
  <c r="C189" i="10"/>
  <c r="D185" i="15"/>
  <c r="AM195" i="1"/>
  <c r="F185" i="12"/>
  <c r="G189" i="10"/>
  <c r="K185" i="15"/>
  <c r="D188" i="10"/>
  <c r="E184" i="15"/>
  <c r="C188" i="10"/>
  <c r="D184" i="15"/>
  <c r="AN194" i="1"/>
  <c r="L184" i="15"/>
  <c r="AM194" i="1"/>
  <c r="F184" i="12"/>
  <c r="G188" i="10"/>
  <c r="K184" i="15"/>
  <c r="D187" i="10"/>
  <c r="E183" i="15"/>
  <c r="C187" i="10"/>
  <c r="D183" i="15"/>
  <c r="AN193" i="1"/>
  <c r="L183" i="15"/>
  <c r="AM193" i="1"/>
  <c r="F183" i="12"/>
  <c r="G187" i="10"/>
  <c r="K183" i="15"/>
  <c r="D186" i="10"/>
  <c r="E182" i="15"/>
  <c r="C186" i="10"/>
  <c r="D182" i="15"/>
  <c r="AM192" i="1"/>
  <c r="F182" i="12"/>
  <c r="G186" i="10"/>
  <c r="K182" i="15"/>
  <c r="D185" i="10"/>
  <c r="E181" i="15"/>
  <c r="C185" i="10"/>
  <c r="D181" i="15"/>
  <c r="AN191" i="1"/>
  <c r="L181" i="15"/>
  <c r="AM191" i="1"/>
  <c r="F181" i="12"/>
  <c r="G185" i="10"/>
  <c r="K181" i="15"/>
  <c r="D184" i="10"/>
  <c r="E180" i="15"/>
  <c r="C184" i="10"/>
  <c r="D180" i="15"/>
  <c r="AN190" i="1"/>
  <c r="L180" i="15"/>
  <c r="AM190" i="1"/>
  <c r="F180" i="12"/>
  <c r="G184" i="10"/>
  <c r="K180" i="15"/>
  <c r="D183" i="10"/>
  <c r="E179" i="15"/>
  <c r="C183" i="10"/>
  <c r="D179" i="15"/>
  <c r="AM189" i="1"/>
  <c r="F179" i="12"/>
  <c r="G183" i="10"/>
  <c r="K179" i="15"/>
  <c r="D182" i="10"/>
  <c r="E178" i="15"/>
  <c r="C182" i="10"/>
  <c r="D178" i="15"/>
  <c r="AN188" i="1"/>
  <c r="L178" i="15"/>
  <c r="AM188" i="1"/>
  <c r="F178" i="12"/>
  <c r="G182" i="10"/>
  <c r="K178" i="15"/>
  <c r="D181" i="10"/>
  <c r="E177" i="15"/>
  <c r="C181" i="10"/>
  <c r="D177" i="15"/>
  <c r="AN187" i="1"/>
  <c r="L177" i="15"/>
  <c r="AM187" i="1"/>
  <c r="F177" i="12"/>
  <c r="G181" i="10"/>
  <c r="K177" i="15"/>
  <c r="D180" i="10"/>
  <c r="E176" i="15"/>
  <c r="C180" i="10"/>
  <c r="D176" i="15"/>
  <c r="AM186" i="1"/>
  <c r="F176" i="12"/>
  <c r="G180" i="10"/>
  <c r="K176" i="15"/>
  <c r="D179" i="10"/>
  <c r="E175" i="15"/>
  <c r="C179" i="10"/>
  <c r="D175" i="15"/>
  <c r="AN185" i="1"/>
  <c r="L175" i="15"/>
  <c r="AM185" i="1"/>
  <c r="F175" i="12"/>
  <c r="G179" i="10"/>
  <c r="K175" i="15"/>
  <c r="D178" i="10"/>
  <c r="E174" i="15"/>
  <c r="C178" i="10"/>
  <c r="D174" i="15"/>
  <c r="AN184" i="1"/>
  <c r="L174" i="15"/>
  <c r="AM184" i="1"/>
  <c r="F174" i="12"/>
  <c r="G178" i="10"/>
  <c r="K174" i="15"/>
  <c r="D177" i="10"/>
  <c r="E173" i="15"/>
  <c r="C177" i="10"/>
  <c r="D173" i="15"/>
  <c r="AM183" i="1"/>
  <c r="F173" i="12"/>
  <c r="G177" i="10"/>
  <c r="K173" i="15"/>
  <c r="D176" i="10"/>
  <c r="E172" i="15"/>
  <c r="C176" i="10"/>
  <c r="D172" i="15"/>
  <c r="AM182" i="1"/>
  <c r="F172" i="12"/>
  <c r="G176" i="10"/>
  <c r="K172" i="15"/>
  <c r="BD181" i="1" a="1"/>
  <c r="BD181" i="1" s="1"/>
  <c r="M175" i="10"/>
  <c r="D175" i="10"/>
  <c r="E171" i="15"/>
  <c r="C175" i="10"/>
  <c r="D171" i="15"/>
  <c r="AN181" i="1"/>
  <c r="L171" i="15"/>
  <c r="AM181" i="1"/>
  <c r="F171" i="12"/>
  <c r="G175" i="10"/>
  <c r="K171" i="15"/>
  <c r="BC180" i="1" a="1"/>
  <c r="BC180" i="1" s="1"/>
  <c r="M174" i="10"/>
  <c r="L174" i="10"/>
  <c r="N174" i="10"/>
  <c r="D174" i="10"/>
  <c r="E170" i="15"/>
  <c r="C174" i="10"/>
  <c r="D170" i="15"/>
  <c r="AN180" i="1"/>
  <c r="L170" i="15"/>
  <c r="F170" i="12"/>
  <c r="G174" i="10"/>
  <c r="K170" i="15"/>
  <c r="D173" i="10"/>
  <c r="E169" i="15"/>
  <c r="C173" i="10"/>
  <c r="D169" i="15"/>
  <c r="AM179" i="1"/>
  <c r="F169" i="12"/>
  <c r="G173" i="10"/>
  <c r="K169" i="15"/>
  <c r="D172" i="10"/>
  <c r="E168" i="15"/>
  <c r="C172" i="10"/>
  <c r="D168" i="15"/>
  <c r="AN178" i="1"/>
  <c r="L168" i="15"/>
  <c r="AM178" i="1"/>
  <c r="F168" i="12"/>
  <c r="G172" i="10"/>
  <c r="K168" i="15"/>
  <c r="BC177" i="1" a="1"/>
  <c r="BC177" i="1" s="1"/>
  <c r="M171" i="10"/>
  <c r="L171" i="10"/>
  <c r="N171" i="10"/>
  <c r="D171" i="10"/>
  <c r="E167" i="15"/>
  <c r="C171" i="10"/>
  <c r="D167" i="15"/>
  <c r="AN177" i="1"/>
  <c r="L167" i="15"/>
  <c r="F167" i="12"/>
  <c r="G171" i="10"/>
  <c r="K167" i="15"/>
  <c r="D170" i="10"/>
  <c r="E166" i="15"/>
  <c r="C170" i="10"/>
  <c r="D166" i="15"/>
  <c r="AM176" i="1"/>
  <c r="F166" i="12"/>
  <c r="G170" i="10"/>
  <c r="K166" i="15"/>
  <c r="D169" i="10"/>
  <c r="E165" i="15"/>
  <c r="C169" i="10"/>
  <c r="D165" i="15"/>
  <c r="AN175" i="1"/>
  <c r="L165" i="15"/>
  <c r="AM175" i="1"/>
  <c r="F165" i="12"/>
  <c r="G169" i="10"/>
  <c r="K165" i="15"/>
  <c r="BC174" i="1" a="1"/>
  <c r="BC174" i="1" s="1"/>
  <c r="M168" i="10"/>
  <c r="D168" i="10"/>
  <c r="E164" i="15"/>
  <c r="C168" i="10"/>
  <c r="D164" i="15"/>
  <c r="AN174" i="1"/>
  <c r="L164" i="15"/>
  <c r="AM174" i="1"/>
  <c r="F164" i="12"/>
  <c r="G168" i="10"/>
  <c r="K164" i="15"/>
  <c r="D167" i="10"/>
  <c r="E163" i="15"/>
  <c r="C167" i="10"/>
  <c r="D163" i="15"/>
  <c r="AN173" i="1"/>
  <c r="L163" i="15"/>
  <c r="AM173" i="1"/>
  <c r="F163" i="12"/>
  <c r="G167" i="10"/>
  <c r="K163" i="15"/>
  <c r="D166" i="10"/>
  <c r="E162" i="15"/>
  <c r="C166" i="10"/>
  <c r="D162" i="15"/>
  <c r="AN172" i="1"/>
  <c r="L162" i="15"/>
  <c r="AM172" i="1"/>
  <c r="F162" i="12"/>
  <c r="G166" i="10"/>
  <c r="K162" i="15"/>
  <c r="BC171" i="1" a="1"/>
  <c r="BC171" i="1" s="1"/>
  <c r="M165" i="10"/>
  <c r="D165" i="10"/>
  <c r="E161" i="15"/>
  <c r="C165" i="10"/>
  <c r="D161" i="15"/>
  <c r="AN171" i="1"/>
  <c r="L161" i="15"/>
  <c r="AM171" i="1"/>
  <c r="F161" i="12"/>
  <c r="G165" i="10"/>
  <c r="K161" i="15"/>
  <c r="D164" i="10"/>
  <c r="E160" i="15"/>
  <c r="C164" i="10"/>
  <c r="D160" i="15"/>
  <c r="AN170" i="1"/>
  <c r="L160" i="15"/>
  <c r="AM170" i="1"/>
  <c r="F160" i="12"/>
  <c r="G164" i="10"/>
  <c r="K160" i="15"/>
  <c r="D163" i="10"/>
  <c r="E159" i="15"/>
  <c r="C163" i="10"/>
  <c r="D159" i="15"/>
  <c r="AN169" i="1"/>
  <c r="L159" i="15"/>
  <c r="AM169" i="1"/>
  <c r="F159" i="12"/>
  <c r="G163" i="10"/>
  <c r="K159" i="15"/>
  <c r="BC168" i="1" a="1"/>
  <c r="BC168" i="1" s="1"/>
  <c r="M162" i="10"/>
  <c r="D162" i="10"/>
  <c r="E158" i="15"/>
  <c r="C162" i="10"/>
  <c r="D158" i="15"/>
  <c r="AN168" i="1"/>
  <c r="L158" i="15"/>
  <c r="AM168" i="1"/>
  <c r="F158" i="12"/>
  <c r="G162" i="10"/>
  <c r="K158" i="15"/>
  <c r="BD167" i="1" a="1"/>
  <c r="BD167" i="1" s="1"/>
  <c r="M161" i="10"/>
  <c r="D161" i="10"/>
  <c r="E157" i="15"/>
  <c r="C161" i="10"/>
  <c r="D157" i="15"/>
  <c r="AN167" i="1"/>
  <c r="L157" i="15"/>
  <c r="AM167" i="1"/>
  <c r="F157" i="12"/>
  <c r="G161" i="10"/>
  <c r="K157" i="15"/>
  <c r="BD166" i="1" a="1"/>
  <c r="BD166" i="1" s="1"/>
  <c r="M160" i="10"/>
  <c r="D160" i="10"/>
  <c r="E156" i="15"/>
  <c r="C160" i="10"/>
  <c r="D156" i="15"/>
  <c r="AM166" i="1"/>
  <c r="F156" i="12"/>
  <c r="G160" i="10"/>
  <c r="K156" i="15"/>
  <c r="D159" i="10"/>
  <c r="E155" i="15"/>
  <c r="C159" i="10"/>
  <c r="D155" i="15"/>
  <c r="AM165" i="1"/>
  <c r="F155" i="12"/>
  <c r="G159" i="10"/>
  <c r="K155" i="15"/>
  <c r="D158" i="10"/>
  <c r="E154" i="15"/>
  <c r="C158" i="10"/>
  <c r="D154" i="15"/>
  <c r="AN164" i="1"/>
  <c r="L154" i="15"/>
  <c r="AM164" i="1"/>
  <c r="F154" i="12"/>
  <c r="G158" i="10"/>
  <c r="K154" i="15"/>
  <c r="D157" i="10"/>
  <c r="E153" i="15"/>
  <c r="C157" i="10"/>
  <c r="D153" i="15"/>
  <c r="AM163" i="1"/>
  <c r="F153" i="12"/>
  <c r="G157" i="10"/>
  <c r="K153" i="15"/>
  <c r="D156" i="10"/>
  <c r="E152" i="15"/>
  <c r="C156" i="10"/>
  <c r="D152" i="15"/>
  <c r="AN162" i="1"/>
  <c r="L152" i="15"/>
  <c r="AM162" i="1"/>
  <c r="F152" i="12"/>
  <c r="G156" i="10"/>
  <c r="K152" i="15"/>
  <c r="BD161" i="1" a="1"/>
  <c r="BD161" i="1" s="1"/>
  <c r="M155" i="10"/>
  <c r="D155" i="10"/>
  <c r="E151" i="15"/>
  <c r="C155" i="10"/>
  <c r="D151" i="15"/>
  <c r="AN161" i="1"/>
  <c r="L151" i="15"/>
  <c r="AM161" i="1"/>
  <c r="F151" i="12"/>
  <c r="G155" i="10"/>
  <c r="K151" i="15"/>
  <c r="D154" i="10"/>
  <c r="E150" i="15"/>
  <c r="C154" i="10"/>
  <c r="D150" i="15"/>
  <c r="AM160" i="1"/>
  <c r="F150" i="12"/>
  <c r="G154" i="10"/>
  <c r="K150" i="15"/>
  <c r="D153" i="10"/>
  <c r="E149" i="15"/>
  <c r="C153" i="10"/>
  <c r="D149" i="15"/>
  <c r="AN159" i="1"/>
  <c r="L149" i="15"/>
  <c r="AM159" i="1"/>
  <c r="F149" i="12"/>
  <c r="G153" i="10"/>
  <c r="K149" i="15"/>
  <c r="BD158" i="1" a="1"/>
  <c r="BD158" i="1" s="1"/>
  <c r="M152" i="10"/>
  <c r="D152" i="10"/>
  <c r="E148" i="15"/>
  <c r="C152" i="10"/>
  <c r="D148" i="15"/>
  <c r="AN158" i="1"/>
  <c r="L148" i="15"/>
  <c r="AM158" i="1"/>
  <c r="F148" i="12"/>
  <c r="G152" i="10"/>
  <c r="K148" i="15"/>
  <c r="D151" i="10"/>
  <c r="E147" i="15"/>
  <c r="C151" i="10"/>
  <c r="D147" i="15"/>
  <c r="AM157" i="1"/>
  <c r="F147" i="12"/>
  <c r="G151" i="10"/>
  <c r="K147" i="15"/>
  <c r="D150" i="10"/>
  <c r="E146" i="15"/>
  <c r="C150" i="10"/>
  <c r="D146" i="15"/>
  <c r="AN156" i="1"/>
  <c r="L146" i="15"/>
  <c r="AM156" i="1"/>
  <c r="F146" i="12"/>
  <c r="G150" i="10"/>
  <c r="K146" i="15"/>
  <c r="BD155" i="1" a="1"/>
  <c r="BD155" i="1" s="1"/>
  <c r="M149" i="10"/>
  <c r="D149" i="10"/>
  <c r="E145" i="15"/>
  <c r="C149" i="10"/>
  <c r="D145" i="15"/>
  <c r="AN155" i="1"/>
  <c r="L145" i="15"/>
  <c r="AM155" i="1"/>
  <c r="F145" i="12"/>
  <c r="G149" i="10"/>
  <c r="K145" i="15"/>
  <c r="D148" i="10"/>
  <c r="E144" i="15"/>
  <c r="C148" i="10"/>
  <c r="D144" i="15"/>
  <c r="AM154" i="1"/>
  <c r="F144" i="12"/>
  <c r="G148" i="10"/>
  <c r="K144" i="15"/>
  <c r="D147" i="10"/>
  <c r="E143" i="15"/>
  <c r="C147" i="10"/>
  <c r="D143" i="15"/>
  <c r="AN153" i="1"/>
  <c r="L143" i="15"/>
  <c r="AM153" i="1"/>
  <c r="F143" i="12"/>
  <c r="G147" i="10"/>
  <c r="K143" i="15"/>
  <c r="D146" i="10"/>
  <c r="E142" i="15"/>
  <c r="C146" i="10"/>
  <c r="D142" i="15"/>
  <c r="AN152" i="1"/>
  <c r="L142" i="15"/>
  <c r="AM152" i="1"/>
  <c r="F142" i="12"/>
  <c r="G146" i="10"/>
  <c r="K142" i="15"/>
  <c r="D145" i="10"/>
  <c r="E141" i="15"/>
  <c r="C145" i="10"/>
  <c r="D141" i="15"/>
  <c r="AM151" i="1"/>
  <c r="F141" i="12"/>
  <c r="G145" i="10"/>
  <c r="K141" i="15"/>
  <c r="D144" i="10"/>
  <c r="E140" i="15"/>
  <c r="C144" i="10"/>
  <c r="D140" i="15"/>
  <c r="AN150" i="1"/>
  <c r="L140" i="15"/>
  <c r="AM150" i="1"/>
  <c r="F140" i="12"/>
  <c r="G144" i="10"/>
  <c r="K140" i="15"/>
  <c r="D143" i="10"/>
  <c r="E139" i="15"/>
  <c r="C143" i="10"/>
  <c r="D139" i="15"/>
  <c r="AN149" i="1"/>
  <c r="L139" i="15"/>
  <c r="AM149" i="1"/>
  <c r="F139" i="12"/>
  <c r="G143" i="10"/>
  <c r="K139" i="15"/>
  <c r="L142" i="10"/>
  <c r="N142" i="10"/>
  <c r="D142" i="10"/>
  <c r="E138" i="15"/>
  <c r="C142" i="10"/>
  <c r="D138" i="15"/>
  <c r="AN148" i="1"/>
  <c r="L138" i="15"/>
  <c r="F138" i="12"/>
  <c r="G142" i="10"/>
  <c r="K138" i="15"/>
  <c r="L141" i="10"/>
  <c r="N141" i="10"/>
  <c r="D141" i="10"/>
  <c r="E137" i="15"/>
  <c r="C141" i="10"/>
  <c r="D137" i="15"/>
  <c r="F137" i="12"/>
  <c r="G141" i="10"/>
  <c r="K137" i="15"/>
  <c r="L140" i="10"/>
  <c r="N140" i="10"/>
  <c r="D140" i="10"/>
  <c r="E136" i="15"/>
  <c r="C140" i="10"/>
  <c r="D136" i="15"/>
  <c r="F136" i="12"/>
  <c r="G140" i="10"/>
  <c r="K136" i="15"/>
  <c r="L139" i="10"/>
  <c r="N139" i="10"/>
  <c r="D139" i="10"/>
  <c r="E135" i="15"/>
  <c r="C139" i="10"/>
  <c r="D135" i="15"/>
  <c r="F135" i="12"/>
  <c r="G139" i="10"/>
  <c r="K135" i="15"/>
  <c r="L138" i="10"/>
  <c r="N138" i="10"/>
  <c r="D138" i="10"/>
  <c r="E134" i="15"/>
  <c r="C138" i="10"/>
  <c r="D134" i="15"/>
  <c r="F134" i="12"/>
  <c r="G138" i="10"/>
  <c r="K134" i="15"/>
  <c r="L137" i="10"/>
  <c r="N137" i="10"/>
  <c r="D137" i="10"/>
  <c r="E133" i="15"/>
  <c r="C137" i="10"/>
  <c r="D133" i="15"/>
  <c r="F133" i="12"/>
  <c r="G137" i="10"/>
  <c r="K133" i="15"/>
  <c r="L136" i="10"/>
  <c r="N136" i="10"/>
  <c r="D136" i="10"/>
  <c r="E132" i="15"/>
  <c r="C136" i="10"/>
  <c r="D132" i="15"/>
  <c r="F132" i="12"/>
  <c r="G136" i="10"/>
  <c r="K132" i="15"/>
  <c r="L135" i="10"/>
  <c r="N135" i="10"/>
  <c r="D135" i="10"/>
  <c r="E131" i="15"/>
  <c r="C135" i="10"/>
  <c r="D131" i="15"/>
  <c r="F131" i="12"/>
  <c r="G135" i="10"/>
  <c r="K131" i="15"/>
  <c r="L134" i="10"/>
  <c r="N134" i="10"/>
  <c r="D134" i="10"/>
  <c r="E130" i="15"/>
  <c r="C134" i="10"/>
  <c r="D130" i="15"/>
  <c r="F130" i="12"/>
  <c r="G134" i="10"/>
  <c r="K130" i="15"/>
  <c r="L133" i="10"/>
  <c r="N133" i="10"/>
  <c r="D133" i="10"/>
  <c r="E129" i="15"/>
  <c r="C133" i="10"/>
  <c r="D129" i="15"/>
  <c r="F129" i="12"/>
  <c r="G133" i="10"/>
  <c r="K129" i="15"/>
  <c r="L132" i="10"/>
  <c r="N132" i="10"/>
  <c r="D132" i="10"/>
  <c r="E128" i="15"/>
  <c r="C132" i="10"/>
  <c r="D128" i="15"/>
  <c r="F128" i="12"/>
  <c r="G132" i="10"/>
  <c r="K128" i="15"/>
  <c r="L131" i="10"/>
  <c r="N131" i="10"/>
  <c r="D131" i="10"/>
  <c r="E127" i="15"/>
  <c r="C131" i="10"/>
  <c r="D127" i="15"/>
  <c r="F127" i="12"/>
  <c r="G131" i="10"/>
  <c r="K127" i="15"/>
  <c r="L130" i="10"/>
  <c r="N130" i="10"/>
  <c r="D130" i="10"/>
  <c r="E126" i="15"/>
  <c r="C130" i="10"/>
  <c r="D126" i="15"/>
  <c r="F126" i="12"/>
  <c r="G130" i="10"/>
  <c r="K126" i="15"/>
  <c r="L129" i="10"/>
  <c r="N129" i="10"/>
  <c r="D129" i="10"/>
  <c r="E125" i="15"/>
  <c r="C129" i="10"/>
  <c r="D125" i="15"/>
  <c r="F125" i="12"/>
  <c r="G129" i="10"/>
  <c r="K125" i="15"/>
  <c r="L128" i="10"/>
  <c r="N128" i="10"/>
  <c r="D128" i="10"/>
  <c r="E124" i="15"/>
  <c r="C128" i="10"/>
  <c r="D124" i="15"/>
  <c r="F124" i="12"/>
  <c r="G128" i="10"/>
  <c r="K124" i="15"/>
  <c r="L127" i="10"/>
  <c r="N127" i="10"/>
  <c r="D127" i="10"/>
  <c r="E123" i="15"/>
  <c r="C127" i="10"/>
  <c r="D123" i="15"/>
  <c r="F123" i="12"/>
  <c r="G127" i="10"/>
  <c r="K123" i="15"/>
  <c r="L126" i="10"/>
  <c r="N126" i="10"/>
  <c r="D126" i="10"/>
  <c r="E122" i="15"/>
  <c r="C126" i="10"/>
  <c r="D122" i="15"/>
  <c r="F122" i="12"/>
  <c r="G126" i="10"/>
  <c r="K122" i="15"/>
  <c r="L125" i="10"/>
  <c r="N125" i="10"/>
  <c r="D125" i="10"/>
  <c r="E121" i="15"/>
  <c r="C125" i="10"/>
  <c r="D121" i="15"/>
  <c r="F121" i="12"/>
  <c r="G125" i="10"/>
  <c r="K121" i="15"/>
  <c r="L124" i="10"/>
  <c r="N124" i="10"/>
  <c r="D124" i="10"/>
  <c r="E120" i="15"/>
  <c r="C124" i="10"/>
  <c r="D120" i="15"/>
  <c r="F120" i="12"/>
  <c r="G124" i="10"/>
  <c r="K120" i="15"/>
  <c r="L123" i="10"/>
  <c r="N123" i="10"/>
  <c r="D123" i="10"/>
  <c r="E119" i="15"/>
  <c r="C123" i="10"/>
  <c r="D119" i="15"/>
  <c r="F119" i="12"/>
  <c r="G123" i="10"/>
  <c r="K119" i="15"/>
  <c r="L122" i="10"/>
  <c r="N122" i="10"/>
  <c r="D122" i="10"/>
  <c r="E118" i="15"/>
  <c r="C122" i="10"/>
  <c r="D118" i="15"/>
  <c r="F118" i="12"/>
  <c r="G122" i="10"/>
  <c r="K118" i="15"/>
  <c r="L121" i="10"/>
  <c r="N121" i="10"/>
  <c r="D121" i="10"/>
  <c r="E117" i="15"/>
  <c r="C121" i="10"/>
  <c r="D117" i="15"/>
  <c r="F117" i="12"/>
  <c r="G121" i="10"/>
  <c r="K117" i="15"/>
  <c r="L120" i="10"/>
  <c r="N120" i="10"/>
  <c r="D120" i="10"/>
  <c r="E116" i="15"/>
  <c r="C120" i="10"/>
  <c r="D116" i="15"/>
  <c r="F116" i="12"/>
  <c r="G120" i="10"/>
  <c r="K116" i="15"/>
  <c r="L119" i="10"/>
  <c r="N119" i="10"/>
  <c r="D119" i="10"/>
  <c r="E115" i="15"/>
  <c r="C119" i="10"/>
  <c r="D115" i="15"/>
  <c r="F115" i="12"/>
  <c r="G119" i="10"/>
  <c r="K115" i="15"/>
  <c r="L118" i="10"/>
  <c r="N118" i="10"/>
  <c r="D118" i="10"/>
  <c r="E114" i="15"/>
  <c r="C118" i="10"/>
  <c r="D114" i="15"/>
  <c r="F114" i="12"/>
  <c r="G118" i="10"/>
  <c r="K114" i="15"/>
  <c r="L117" i="10"/>
  <c r="N117" i="10"/>
  <c r="D117" i="10"/>
  <c r="E113" i="15"/>
  <c r="C117" i="10"/>
  <c r="D113" i="15"/>
  <c r="F113" i="12"/>
  <c r="G117" i="10"/>
  <c r="K113" i="15"/>
  <c r="L116" i="10"/>
  <c r="N116" i="10"/>
  <c r="D116" i="10"/>
  <c r="E112" i="15"/>
  <c r="C116" i="10"/>
  <c r="D112" i="15"/>
  <c r="F112" i="12"/>
  <c r="G116" i="10"/>
  <c r="K112" i="15"/>
  <c r="L115" i="10"/>
  <c r="N115" i="10"/>
  <c r="D115" i="10"/>
  <c r="E111" i="15"/>
  <c r="C115" i="10"/>
  <c r="D111" i="15"/>
  <c r="F111" i="12"/>
  <c r="G115" i="10"/>
  <c r="K111" i="15"/>
  <c r="L114" i="10"/>
  <c r="N114" i="10"/>
  <c r="D114" i="10"/>
  <c r="E110" i="15"/>
  <c r="C114" i="10"/>
  <c r="D110" i="15"/>
  <c r="F110" i="12"/>
  <c r="G114" i="10"/>
  <c r="K110" i="15"/>
  <c r="L113" i="10"/>
  <c r="N113" i="10"/>
  <c r="D113" i="10"/>
  <c r="E109" i="15"/>
  <c r="C113" i="10"/>
  <c r="D109" i="15"/>
  <c r="F109" i="12"/>
  <c r="G113" i="10"/>
  <c r="K109" i="15"/>
  <c r="L112" i="10"/>
  <c r="N112" i="10"/>
  <c r="D112" i="10"/>
  <c r="E108" i="15"/>
  <c r="C112" i="10"/>
  <c r="D108" i="15"/>
  <c r="F108" i="12"/>
  <c r="G112" i="10"/>
  <c r="K108" i="15"/>
  <c r="L111" i="10"/>
  <c r="N111" i="10"/>
  <c r="D111" i="10"/>
  <c r="E107" i="15"/>
  <c r="C111" i="10"/>
  <c r="D107" i="15"/>
  <c r="F107" i="12"/>
  <c r="G111" i="10"/>
  <c r="K107" i="15"/>
  <c r="L110" i="10"/>
  <c r="N110" i="10"/>
  <c r="D110" i="10"/>
  <c r="E106" i="15"/>
  <c r="C110" i="10"/>
  <c r="D106" i="15"/>
  <c r="F106" i="12"/>
  <c r="G110" i="10"/>
  <c r="K106" i="15"/>
  <c r="L109" i="10"/>
  <c r="N109" i="10"/>
  <c r="D109" i="10"/>
  <c r="E105" i="15"/>
  <c r="C109" i="10"/>
  <c r="D105" i="15"/>
  <c r="F105" i="12"/>
  <c r="G109" i="10"/>
  <c r="K105" i="15"/>
  <c r="L108" i="10"/>
  <c r="N108" i="10"/>
  <c r="D108" i="10"/>
  <c r="E104" i="15"/>
  <c r="C108" i="10"/>
  <c r="D104" i="15"/>
  <c r="F104" i="12"/>
  <c r="G108" i="10"/>
  <c r="K104" i="15"/>
  <c r="L107" i="10"/>
  <c r="N107" i="10"/>
  <c r="D107" i="10"/>
  <c r="E103" i="15"/>
  <c r="C107" i="10"/>
  <c r="D103" i="15"/>
  <c r="F103" i="12"/>
  <c r="G107" i="10"/>
  <c r="K103" i="15"/>
  <c r="L106" i="10"/>
  <c r="N106" i="10"/>
  <c r="D106" i="10"/>
  <c r="E102" i="15"/>
  <c r="C106" i="10"/>
  <c r="D102" i="15"/>
  <c r="F102" i="12"/>
  <c r="G106" i="10"/>
  <c r="K102" i="15"/>
  <c r="L105" i="10"/>
  <c r="N105" i="10"/>
  <c r="D105" i="10"/>
  <c r="E101" i="15"/>
  <c r="C105" i="10"/>
  <c r="D101" i="15"/>
  <c r="F101" i="12"/>
  <c r="G105" i="10"/>
  <c r="K101" i="15"/>
  <c r="L104" i="10"/>
  <c r="N104" i="10"/>
  <c r="D104" i="10"/>
  <c r="E100" i="15"/>
  <c r="C104" i="10"/>
  <c r="D100" i="15"/>
  <c r="F100" i="12"/>
  <c r="G104" i="10"/>
  <c r="K100" i="15"/>
  <c r="L103" i="10"/>
  <c r="N103" i="10"/>
  <c r="D103" i="10"/>
  <c r="E99" i="15"/>
  <c r="C103" i="10"/>
  <c r="D99" i="15"/>
  <c r="F99" i="12"/>
  <c r="G103" i="10"/>
  <c r="K99" i="15"/>
  <c r="L102" i="10"/>
  <c r="N102" i="10"/>
  <c r="D102" i="10"/>
  <c r="E98" i="15"/>
  <c r="C102" i="10"/>
  <c r="D98" i="15"/>
  <c r="F98" i="12"/>
  <c r="G102" i="10"/>
  <c r="K98" i="15"/>
  <c r="L101" i="10"/>
  <c r="N101" i="10"/>
  <c r="D101" i="10"/>
  <c r="E97" i="15"/>
  <c r="C101" i="10"/>
  <c r="D97" i="15"/>
  <c r="F97" i="12"/>
  <c r="G101" i="10"/>
  <c r="K97" i="15"/>
  <c r="L100" i="10"/>
  <c r="N100" i="10"/>
  <c r="D100" i="10"/>
  <c r="E96" i="15"/>
  <c r="C100" i="10"/>
  <c r="D96" i="15"/>
  <c r="F96" i="12"/>
  <c r="G100" i="10"/>
  <c r="K96" i="15"/>
  <c r="L99" i="10"/>
  <c r="N99" i="10"/>
  <c r="D99" i="10"/>
  <c r="E95" i="15"/>
  <c r="C99" i="10"/>
  <c r="D95" i="15"/>
  <c r="F95" i="12"/>
  <c r="G99" i="10"/>
  <c r="K95" i="15"/>
  <c r="L98" i="10"/>
  <c r="N98" i="10"/>
  <c r="D98" i="10"/>
  <c r="E94" i="15"/>
  <c r="C98" i="10"/>
  <c r="D94" i="15"/>
  <c r="F94" i="12"/>
  <c r="G98" i="10"/>
  <c r="K94" i="15"/>
  <c r="L97" i="10"/>
  <c r="N97" i="10"/>
  <c r="D97" i="10"/>
  <c r="E93" i="15"/>
  <c r="C97" i="10"/>
  <c r="D93" i="15"/>
  <c r="F93" i="12"/>
  <c r="G97" i="10"/>
  <c r="K93" i="15"/>
  <c r="L96" i="10"/>
  <c r="N96" i="10"/>
  <c r="D96" i="10"/>
  <c r="E92" i="15"/>
  <c r="C96" i="10"/>
  <c r="D92" i="15"/>
  <c r="F92" i="12"/>
  <c r="G96" i="10"/>
  <c r="K92" i="15"/>
  <c r="L95" i="10"/>
  <c r="N95" i="10"/>
  <c r="D95" i="10"/>
  <c r="E91" i="15"/>
  <c r="C95" i="10"/>
  <c r="D91" i="15"/>
  <c r="F91" i="12"/>
  <c r="G95" i="10"/>
  <c r="K91" i="15"/>
  <c r="L94" i="10"/>
  <c r="N94" i="10"/>
  <c r="D94" i="10"/>
  <c r="E90" i="15"/>
  <c r="C94" i="10"/>
  <c r="D90" i="15"/>
  <c r="F90" i="12"/>
  <c r="G94" i="10"/>
  <c r="K90" i="15"/>
  <c r="L93" i="10"/>
  <c r="N93" i="10"/>
  <c r="D93" i="10"/>
  <c r="E89" i="15"/>
  <c r="C93" i="10"/>
  <c r="D89" i="15"/>
  <c r="F89" i="12"/>
  <c r="G93" i="10"/>
  <c r="K89" i="15"/>
  <c r="L92" i="10"/>
  <c r="N92" i="10"/>
  <c r="D92" i="10"/>
  <c r="E88" i="15"/>
  <c r="C92" i="10"/>
  <c r="D88" i="15"/>
  <c r="F88" i="12"/>
  <c r="G92" i="10"/>
  <c r="K88" i="15"/>
  <c r="L91" i="10"/>
  <c r="N91" i="10"/>
  <c r="D91" i="10"/>
  <c r="E87" i="15"/>
  <c r="C91" i="10"/>
  <c r="D87" i="15"/>
  <c r="F87" i="12"/>
  <c r="G91" i="10"/>
  <c r="K87" i="15"/>
  <c r="L90" i="10"/>
  <c r="N90" i="10"/>
  <c r="D90" i="10"/>
  <c r="E86" i="15"/>
  <c r="C90" i="10"/>
  <c r="D86" i="15"/>
  <c r="F86" i="12"/>
  <c r="G90" i="10"/>
  <c r="K86" i="15"/>
  <c r="L89" i="10"/>
  <c r="N89" i="10"/>
  <c r="D89" i="10"/>
  <c r="E85" i="15"/>
  <c r="C89" i="10"/>
  <c r="D85" i="15"/>
  <c r="F85" i="12"/>
  <c r="G89" i="10"/>
  <c r="K85" i="15"/>
  <c r="L88" i="10"/>
  <c r="N88" i="10"/>
  <c r="D88" i="10"/>
  <c r="E84" i="15"/>
  <c r="C88" i="10"/>
  <c r="D84" i="15"/>
  <c r="F84" i="12"/>
  <c r="G88" i="10"/>
  <c r="K84" i="15"/>
  <c r="L87" i="10"/>
  <c r="N87" i="10"/>
  <c r="D87" i="10"/>
  <c r="E83" i="15"/>
  <c r="C87" i="10"/>
  <c r="D83" i="15"/>
  <c r="F83" i="12"/>
  <c r="G87" i="10"/>
  <c r="K83" i="15"/>
  <c r="L86" i="10"/>
  <c r="N86" i="10"/>
  <c r="D86" i="10"/>
  <c r="E82" i="15"/>
  <c r="C86" i="10"/>
  <c r="D82" i="15"/>
  <c r="F82" i="12"/>
  <c r="G86" i="10"/>
  <c r="K82" i="15"/>
  <c r="L85" i="10"/>
  <c r="N85" i="10"/>
  <c r="D85" i="10"/>
  <c r="E81" i="15"/>
  <c r="C85" i="10"/>
  <c r="D81" i="15"/>
  <c r="F81" i="12"/>
  <c r="G85" i="10"/>
  <c r="K81" i="15"/>
  <c r="L84" i="10"/>
  <c r="N84" i="10"/>
  <c r="D84" i="10"/>
  <c r="E80" i="15"/>
  <c r="C84" i="10"/>
  <c r="D80" i="15"/>
  <c r="F80" i="12"/>
  <c r="G84" i="10"/>
  <c r="K80" i="15"/>
  <c r="L83" i="10"/>
  <c r="N83" i="10"/>
  <c r="D83" i="10"/>
  <c r="E79" i="15"/>
  <c r="C83" i="10"/>
  <c r="D79" i="15"/>
  <c r="F79" i="12"/>
  <c r="G83" i="10"/>
  <c r="K79" i="15"/>
  <c r="L82" i="10"/>
  <c r="N82" i="10"/>
  <c r="D82" i="10"/>
  <c r="E78" i="15"/>
  <c r="C82" i="10"/>
  <c r="D78" i="15"/>
  <c r="F78" i="12"/>
  <c r="G82" i="10"/>
  <c r="K78" i="15"/>
  <c r="L81" i="10"/>
  <c r="N81" i="10"/>
  <c r="D81" i="10"/>
  <c r="E77" i="15"/>
  <c r="C81" i="10"/>
  <c r="D77" i="15"/>
  <c r="F77" i="12"/>
  <c r="G81" i="10"/>
  <c r="K77" i="15"/>
  <c r="L80" i="10"/>
  <c r="N80" i="10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L78" i="10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L76" i="10"/>
  <c r="N76" i="10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L73" i="10"/>
  <c r="N73" i="10"/>
  <c r="D73" i="10"/>
  <c r="E69" i="15"/>
  <c r="C73" i="10"/>
  <c r="D69" i="15"/>
  <c r="F69" i="12"/>
  <c r="G73" i="10"/>
  <c r="K69" i="15"/>
  <c r="L72" i="10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L70" i="10"/>
  <c r="N70" i="10"/>
  <c r="D70" i="10"/>
  <c r="E66" i="15"/>
  <c r="C70" i="10"/>
  <c r="D66" i="15"/>
  <c r="F66" i="12"/>
  <c r="G70" i="10"/>
  <c r="K66" i="15"/>
  <c r="L69" i="10"/>
  <c r="N69" i="10"/>
  <c r="D69" i="10"/>
  <c r="E65" i="15"/>
  <c r="C69" i="10"/>
  <c r="D65" i="15"/>
  <c r="F65" i="12"/>
  <c r="G69" i="10"/>
  <c r="K65" i="15"/>
  <c r="L68" i="10"/>
  <c r="N68" i="10"/>
  <c r="D68" i="10"/>
  <c r="E64" i="15"/>
  <c r="C68" i="10"/>
  <c r="D64" i="15"/>
  <c r="F64" i="12"/>
  <c r="G68" i="10"/>
  <c r="K64" i="15"/>
  <c r="L67" i="10"/>
  <c r="N67" i="10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L65" i="10"/>
  <c r="N65" i="10"/>
  <c r="D65" i="10"/>
  <c r="E61" i="15"/>
  <c r="C65" i="10"/>
  <c r="D61" i="15"/>
  <c r="F61" i="12"/>
  <c r="G65" i="10"/>
  <c r="K61" i="15"/>
  <c r="L64" i="10"/>
  <c r="N64" i="10"/>
  <c r="D64" i="10"/>
  <c r="E60" i="15"/>
  <c r="C64" i="10"/>
  <c r="D60" i="15"/>
  <c r="F60" i="12"/>
  <c r="G64" i="10"/>
  <c r="K60" i="15"/>
  <c r="L63" i="10"/>
  <c r="N63" i="10"/>
  <c r="D63" i="10"/>
  <c r="E59" i="15"/>
  <c r="C63" i="10"/>
  <c r="D59" i="15"/>
  <c r="F59" i="12"/>
  <c r="G63" i="10"/>
  <c r="K59" i="15"/>
  <c r="L62" i="10"/>
  <c r="N62" i="10"/>
  <c r="D62" i="10"/>
  <c r="E58" i="15"/>
  <c r="C62" i="10"/>
  <c r="D58" i="15"/>
  <c r="F58" i="12"/>
  <c r="G62" i="10"/>
  <c r="K58" i="15"/>
  <c r="L61" i="10"/>
  <c r="N61" i="10"/>
  <c r="D61" i="10"/>
  <c r="E57" i="15"/>
  <c r="C61" i="10"/>
  <c r="D57" i="15"/>
  <c r="F57" i="12"/>
  <c r="G61" i="10"/>
  <c r="K57" i="15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8" i="1"/>
  <c r="AM943" i="1"/>
  <c r="AM934" i="1"/>
  <c r="AN931" i="1"/>
  <c r="AM925" i="1"/>
  <c r="AM920" i="1"/>
  <c r="AM876" i="1"/>
  <c r="AM875" i="1"/>
  <c r="AM871" i="1"/>
  <c r="AM864" i="1"/>
  <c r="AM861" i="1"/>
  <c r="AN857" i="1"/>
  <c r="AM856" i="1"/>
  <c r="AM852" i="1"/>
  <c r="AM963" i="1"/>
  <c r="AM946" i="1"/>
  <c r="AM979" i="1"/>
  <c r="AM975" i="1"/>
  <c r="AM956" i="1"/>
  <c r="AM952" i="1"/>
  <c r="AM947" i="1"/>
  <c r="AN936" i="1"/>
  <c r="AM955" i="1"/>
  <c r="AM950" i="1"/>
  <c r="AM942" i="1"/>
  <c r="AM937" i="1"/>
  <c r="AM928" i="1"/>
  <c r="AN925" i="1"/>
  <c r="AM924" i="1"/>
  <c r="AM923" i="1"/>
  <c r="AN916" i="1"/>
  <c r="AM914" i="1"/>
  <c r="AM910" i="1"/>
  <c r="AM905" i="1"/>
  <c r="AM901" i="1"/>
  <c r="AM896" i="1"/>
  <c r="AM889" i="1"/>
  <c r="AM882" i="1"/>
  <c r="AM870" i="1"/>
  <c r="AM867" i="1"/>
  <c r="AM866" i="1"/>
  <c r="AN860" i="1"/>
  <c r="AM855" i="1"/>
  <c r="AM854" i="1"/>
  <c r="AM853" i="1"/>
  <c r="AM851" i="1"/>
  <c r="AM848" i="1"/>
  <c r="AM842" i="1"/>
  <c r="AM833" i="1"/>
  <c r="AM824" i="1"/>
  <c r="AM821" i="1"/>
  <c r="AM818" i="1"/>
  <c r="AM805" i="1"/>
  <c r="AM785" i="1"/>
  <c r="AM776" i="1"/>
  <c r="AM917" i="1"/>
  <c r="AM895" i="1"/>
  <c r="AM888" i="1"/>
  <c r="AM884" i="1"/>
  <c r="AM880" i="1"/>
  <c r="AM873" i="1"/>
  <c r="AM751" i="1"/>
  <c r="AM739" i="1"/>
  <c r="AM836" i="1"/>
  <c r="AM827" i="1"/>
  <c r="AM815" i="1"/>
  <c r="AM791" i="1"/>
  <c r="AM788" i="1"/>
  <c r="AM779" i="1"/>
  <c r="AM763" i="1"/>
  <c r="AM760" i="1"/>
  <c r="AN741" i="1"/>
  <c r="BD558" i="1" a="1"/>
  <c r="BD558" i="1" s="1"/>
  <c r="BD920" i="1" a="1"/>
  <c r="BD920" i="1" s="1"/>
  <c r="BC753" i="1" a="1"/>
  <c r="BC753" i="1" s="1"/>
  <c r="BC746" i="1" a="1"/>
  <c r="BC746" i="1" s="1"/>
  <c r="BD625" i="1" a="1"/>
  <c r="BD625" i="1" s="1"/>
  <c r="BD610" i="1" a="1"/>
  <c r="BD610" i="1" s="1"/>
  <c r="BC607" i="1" a="1"/>
  <c r="BC607" i="1" s="1"/>
  <c r="BC596" i="1" a="1"/>
  <c r="BC596" i="1" s="1"/>
  <c r="BC500" i="1" a="1"/>
  <c r="BC500" i="1" s="1"/>
  <c r="BD476" i="1" a="1"/>
  <c r="BD476" i="1" s="1"/>
  <c r="BD371" i="1" a="1"/>
  <c r="BD371" i="1" s="1"/>
  <c r="AN984" i="1"/>
  <c r="AN971" i="1"/>
  <c r="AM970" i="1"/>
  <c r="AN297" i="1"/>
  <c r="AM263" i="1"/>
  <c r="AM260" i="1"/>
  <c r="AM257" i="1"/>
  <c r="AM250" i="1"/>
  <c r="AM973" i="1"/>
  <c r="AM286" i="1"/>
  <c r="AN276" i="1"/>
  <c r="AN983" i="1"/>
  <c r="AM982" i="1"/>
  <c r="AM424" i="1"/>
  <c r="AM277" i="1"/>
  <c r="BD857" i="1" a="1"/>
  <c r="BD857" i="1" s="1"/>
  <c r="BD798" i="1" a="1"/>
  <c r="BD798" i="1" s="1"/>
  <c r="BD783" i="1" a="1"/>
  <c r="BD783" i="1" s="1"/>
  <c r="BC773" i="1" a="1"/>
  <c r="BC773" i="1" s="1"/>
  <c r="BC693" i="1" a="1"/>
  <c r="BC693" i="1" s="1"/>
  <c r="BD656" i="1" a="1"/>
  <c r="BD656" i="1" s="1"/>
  <c r="BC656" i="1" a="1"/>
  <c r="BC656" i="1" s="1"/>
  <c r="BD653" i="1" a="1"/>
  <c r="BD653" i="1" s="1"/>
  <c r="BD565" i="1" a="1"/>
  <c r="BD565" i="1" s="1"/>
  <c r="BD531" i="1" a="1"/>
  <c r="BD531" i="1" s="1"/>
  <c r="BD463" i="1" a="1"/>
  <c r="BD463" i="1" s="1"/>
  <c r="BC381" i="1" a="1"/>
  <c r="BC381" i="1" s="1"/>
  <c r="BC335" i="1" a="1"/>
  <c r="BC335" i="1" s="1"/>
  <c r="BD329" i="1" a="1"/>
  <c r="BD329" i="1" s="1"/>
  <c r="BD317" i="1" a="1"/>
  <c r="BD317" i="1" s="1"/>
  <c r="BD316" i="1" a="1"/>
  <c r="BD316" i="1" s="1"/>
  <c r="BC308" i="1" a="1"/>
  <c r="BC308" i="1" s="1"/>
  <c r="BD297" i="1" a="1"/>
  <c r="BD297" i="1" s="1"/>
  <c r="BD288" i="1" a="1"/>
  <c r="BD288" i="1" s="1"/>
  <c r="BC280" i="1" a="1"/>
  <c r="BC280" i="1" s="1"/>
  <c r="BD270" i="1" a="1"/>
  <c r="BD270" i="1" s="1"/>
  <c r="BC247" i="1" a="1"/>
  <c r="BC247" i="1" s="1"/>
  <c r="BD932" i="1" a="1"/>
  <c r="BD932" i="1" s="1"/>
  <c r="BC917" i="1" a="1"/>
  <c r="BC917" i="1" s="1"/>
  <c r="BD913" i="1" a="1"/>
  <c r="BD913" i="1" s="1"/>
  <c r="BC908" i="1" a="1"/>
  <c r="BC908" i="1" s="1"/>
  <c r="BC876" i="1" a="1"/>
  <c r="BC876" i="1" s="1"/>
  <c r="BC566" i="1" a="1"/>
  <c r="BC566" i="1" s="1"/>
  <c r="BC444" i="1" a="1"/>
  <c r="BC444" i="1" s="1"/>
  <c r="BC263" i="1" a="1"/>
  <c r="BC263" i="1" s="1"/>
  <c r="BC1005" i="1" a="1"/>
  <c r="BC1005" i="1" s="1"/>
  <c r="BD992" i="1" a="1"/>
  <c r="BD992" i="1" s="1"/>
  <c r="BC987" i="1" a="1"/>
  <c r="BC987" i="1" s="1"/>
  <c r="BD973" i="1" a="1"/>
  <c r="BD973" i="1" s="1"/>
  <c r="BD972" i="1" a="1"/>
  <c r="BD972" i="1" s="1"/>
  <c r="BD944" i="1" a="1"/>
  <c r="BD944" i="1" s="1"/>
  <c r="BD943" i="1" a="1"/>
  <c r="BD943" i="1" s="1"/>
  <c r="BD929" i="1" a="1"/>
  <c r="BD929" i="1" s="1"/>
  <c r="BD730" i="1" a="1"/>
  <c r="BD730" i="1" s="1"/>
  <c r="BC714" i="1" a="1"/>
  <c r="BC714" i="1" s="1"/>
  <c r="BD692" i="1" a="1"/>
  <c r="BD692" i="1" s="1"/>
  <c r="BC690" i="1" a="1"/>
  <c r="BC690" i="1" s="1"/>
  <c r="BD683" i="1" a="1"/>
  <c r="BD683" i="1" s="1"/>
  <c r="BC678" i="1" a="1"/>
  <c r="BC678" i="1" s="1"/>
  <c r="BD674" i="1" a="1"/>
  <c r="BD674" i="1" s="1"/>
  <c r="BD665" i="1" a="1"/>
  <c r="BD665" i="1" s="1"/>
  <c r="BC642" i="1" a="1"/>
  <c r="BC642" i="1" s="1"/>
  <c r="BD998" i="1" a="1"/>
  <c r="BD998" i="1" s="1"/>
  <c r="BC975" i="1" a="1"/>
  <c r="BC975" i="1" s="1"/>
  <c r="BD974" i="1" a="1"/>
  <c r="BD974" i="1" s="1"/>
  <c r="BD971" i="1" a="1"/>
  <c r="BD971" i="1" s="1"/>
  <c r="BC953" i="1" a="1"/>
  <c r="BC953" i="1" s="1"/>
  <c r="BE1005" i="1" a="1"/>
  <c r="BE1005" i="1" s="1"/>
  <c r="BC999" i="1" a="1"/>
  <c r="BC999" i="1" s="1"/>
  <c r="BC965" i="1" a="1"/>
  <c r="BC965" i="1" s="1"/>
  <c r="BC949" i="1" a="1"/>
  <c r="BC949" i="1" s="1"/>
  <c r="BC914" i="1" a="1"/>
  <c r="BC914" i="1" s="1"/>
  <c r="BC906" i="1" a="1"/>
  <c r="BC906" i="1" s="1"/>
  <c r="BD899" i="1" a="1"/>
  <c r="BD899" i="1" s="1"/>
  <c r="BC884" i="1" a="1"/>
  <c r="BC884" i="1" s="1"/>
  <c r="BD863" i="1" a="1"/>
  <c r="BD863" i="1" s="1"/>
  <c r="BD810" i="1" a="1"/>
  <c r="BD810" i="1" s="1"/>
  <c r="BD809" i="1" a="1"/>
  <c r="BD809" i="1" s="1"/>
  <c r="BD791" i="1" a="1"/>
  <c r="BD791" i="1" s="1"/>
  <c r="BD762" i="1" a="1"/>
  <c r="BD762" i="1" s="1"/>
  <c r="BD737" i="1" a="1"/>
  <c r="BD737" i="1" s="1"/>
  <c r="BD650" i="1" a="1"/>
  <c r="BD650" i="1" s="1"/>
  <c r="BC569" i="1" a="1"/>
  <c r="BC569" i="1" s="1"/>
  <c r="BC559" i="1" a="1"/>
  <c r="BC559" i="1" s="1"/>
  <c r="BC551" i="1" a="1"/>
  <c r="BC551" i="1" s="1"/>
  <c r="BC542" i="1" a="1"/>
  <c r="BC542" i="1" s="1"/>
  <c r="BE538" i="1" a="1"/>
  <c r="BE538" i="1" s="1"/>
  <c r="BC532" i="1" a="1"/>
  <c r="BC532" i="1" s="1"/>
  <c r="BC524" i="1" a="1"/>
  <c r="BC524" i="1" s="1"/>
  <c r="BC515" i="1" a="1"/>
  <c r="BC515" i="1" s="1"/>
  <c r="BE511" i="1" a="1"/>
  <c r="BE511" i="1" s="1"/>
  <c r="BD455" i="1" a="1"/>
  <c r="BD455" i="1" s="1"/>
  <c r="BC450" i="1" a="1"/>
  <c r="BC450" i="1" s="1"/>
  <c r="BD435" i="1" a="1"/>
  <c r="BD435" i="1" s="1"/>
  <c r="BC383" i="1" a="1"/>
  <c r="BC383" i="1" s="1"/>
  <c r="BC354" i="1" a="1"/>
  <c r="BC354" i="1" s="1"/>
  <c r="BD326" i="1" a="1"/>
  <c r="BD326" i="1" s="1"/>
  <c r="BC575" i="1" a="1"/>
  <c r="BC575" i="1" s="1"/>
  <c r="BE565" i="1" a="1"/>
  <c r="BE565" i="1" s="1"/>
  <c r="BD493" i="1" a="1"/>
  <c r="BD493" i="1" s="1"/>
  <c r="BD484" i="1" a="1"/>
  <c r="BD484" i="1" s="1"/>
  <c r="BC482" i="1" a="1"/>
  <c r="BC482" i="1" s="1"/>
  <c r="BD420" i="1" a="1"/>
  <c r="BD420" i="1" s="1"/>
  <c r="BC417" i="1" a="1"/>
  <c r="BC417" i="1" s="1"/>
  <c r="BD402" i="1" a="1"/>
  <c r="BD402" i="1" s="1"/>
  <c r="BD368" i="1" a="1"/>
  <c r="BD368" i="1" s="1"/>
  <c r="BD287" i="1" a="1"/>
  <c r="BD287" i="1" s="1"/>
  <c r="BD273" i="1" a="1"/>
  <c r="BD273" i="1" s="1"/>
  <c r="BD272" i="1" a="1"/>
  <c r="BD272" i="1" s="1"/>
  <c r="BD264" i="1" a="1"/>
  <c r="BD264" i="1" s="1"/>
  <c r="BD232" i="1" a="1"/>
  <c r="BD232" i="1" s="1"/>
  <c r="BD220" i="1" a="1"/>
  <c r="BD220" i="1" s="1"/>
  <c r="BD219" i="1" a="1"/>
  <c r="BD219" i="1" s="1"/>
  <c r="BC216" i="1" a="1"/>
  <c r="BC216" i="1" s="1"/>
  <c r="BD214" i="1" a="1"/>
  <c r="BD214" i="1" s="1"/>
  <c r="BD211" i="1" a="1"/>
  <c r="BD211" i="1" s="1"/>
  <c r="BC209" i="1" a="1"/>
  <c r="BC209" i="1" s="1"/>
  <c r="BC208" i="1" a="1"/>
  <c r="BC208" i="1" s="1"/>
  <c r="BC206" i="1" a="1"/>
  <c r="BC206" i="1" s="1"/>
  <c r="BC205" i="1" a="1"/>
  <c r="BC205" i="1" s="1"/>
  <c r="BC203" i="1" a="1"/>
  <c r="BC203" i="1" s="1"/>
  <c r="BC202" i="1" a="1"/>
  <c r="BC202" i="1" s="1"/>
  <c r="BC200" i="1" a="1"/>
  <c r="BC200" i="1" s="1"/>
  <c r="BC199" i="1" a="1"/>
  <c r="BC199" i="1" s="1"/>
  <c r="BC197" i="1" a="1"/>
  <c r="BC197" i="1" s="1"/>
  <c r="BC196" i="1" a="1"/>
  <c r="BC196" i="1" s="1"/>
  <c r="BC194" i="1" a="1"/>
  <c r="BC194" i="1" s="1"/>
  <c r="BC193" i="1" a="1"/>
  <c r="BC193" i="1" s="1"/>
  <c r="BC191" i="1" a="1"/>
  <c r="BC191" i="1" s="1"/>
  <c r="BC190" i="1" a="1"/>
  <c r="BC190" i="1" s="1"/>
  <c r="BC188" i="1" a="1"/>
  <c r="BC188" i="1" s="1"/>
  <c r="BC187" i="1" a="1"/>
  <c r="BC187" i="1" s="1"/>
  <c r="BC185" i="1" a="1"/>
  <c r="BC185" i="1" s="1"/>
  <c r="BC184" i="1" a="1"/>
  <c r="BC184" i="1" s="1"/>
  <c r="BD182" i="1" a="1"/>
  <c r="BD182" i="1" s="1"/>
  <c r="BD179" i="1" a="1"/>
  <c r="BD179" i="1" s="1"/>
  <c r="BD176" i="1" a="1"/>
  <c r="BD176" i="1" s="1"/>
  <c r="BC175" i="1" a="1"/>
  <c r="BC175" i="1" s="1"/>
  <c r="BD173" i="1" a="1"/>
  <c r="BD173" i="1" s="1"/>
  <c r="BC172" i="1" a="1"/>
  <c r="BC172" i="1" s="1"/>
  <c r="BD170" i="1" a="1"/>
  <c r="BD170" i="1" s="1"/>
  <c r="BC169" i="1" a="1"/>
  <c r="BC169" i="1" s="1"/>
  <c r="BD165" i="1" a="1"/>
  <c r="BD165" i="1" s="1"/>
  <c r="BC164" i="1" a="1"/>
  <c r="BC164" i="1" s="1"/>
  <c r="BC161" i="1" a="1"/>
  <c r="BC161" i="1" s="1"/>
  <c r="BC158" i="1" a="1"/>
  <c r="BC158" i="1" s="1"/>
  <c r="BC155" i="1" a="1"/>
  <c r="BC155" i="1" s="1"/>
  <c r="BC153" i="1" a="1"/>
  <c r="BC153" i="1" s="1"/>
  <c r="BC152" i="1" a="1"/>
  <c r="BC152" i="1" s="1"/>
  <c r="BC150" i="1" a="1"/>
  <c r="BC150" i="1" s="1"/>
  <c r="BC149" i="1" a="1"/>
  <c r="BC149" i="1" s="1"/>
  <c r="AM935" i="1"/>
  <c r="AM915" i="1"/>
  <c r="AN905" i="1"/>
  <c r="AM878" i="1"/>
  <c r="AN828" i="1"/>
  <c r="AM811" i="1"/>
  <c r="AM768" i="1"/>
  <c r="AM672" i="1"/>
  <c r="AM1005" i="1"/>
  <c r="AM858" i="1"/>
  <c r="AM841" i="1"/>
  <c r="AN834" i="1"/>
  <c r="AM784" i="1"/>
  <c r="AN756" i="1"/>
  <c r="AM708" i="1"/>
  <c r="AM687" i="1"/>
  <c r="AM953" i="1"/>
  <c r="AM908" i="1"/>
  <c r="AM902" i="1"/>
  <c r="AN892" i="1"/>
  <c r="AM891" i="1"/>
  <c r="AM881" i="1"/>
  <c r="AN871" i="1"/>
  <c r="AM813" i="1"/>
  <c r="AN810" i="1"/>
  <c r="AM804" i="1"/>
  <c r="AM795" i="1"/>
  <c r="AM757" i="1"/>
  <c r="AM748" i="1"/>
  <c r="AN720" i="1"/>
  <c r="AM545" i="1"/>
  <c r="BD1007" i="1" a="1"/>
  <c r="BD1007" i="1" s="1"/>
  <c r="BE992" i="1" a="1"/>
  <c r="BE992" i="1" s="1"/>
  <c r="BC990" i="1" a="1"/>
  <c r="BC990" i="1" s="1"/>
  <c r="BD986" i="1" a="1"/>
  <c r="BD986" i="1" s="1"/>
  <c r="BD969" i="1" a="1"/>
  <c r="BD969" i="1" s="1"/>
  <c r="BC962" i="1" a="1"/>
  <c r="BC962" i="1" s="1"/>
  <c r="BC957" i="1" a="1"/>
  <c r="BC957" i="1" s="1"/>
  <c r="BC956" i="1" a="1"/>
  <c r="BC956" i="1" s="1"/>
  <c r="BE943" i="1" a="1"/>
  <c r="BE943" i="1" s="1"/>
  <c r="BD937" i="1" a="1"/>
  <c r="BD937" i="1" s="1"/>
  <c r="BE913" i="1" a="1"/>
  <c r="BE913" i="1" s="1"/>
  <c r="BE902" i="1" a="1"/>
  <c r="BE902" i="1" s="1"/>
  <c r="BD890" i="1" a="1"/>
  <c r="BD890" i="1" s="1"/>
  <c r="BC835" i="1" a="1"/>
  <c r="BC835" i="1" s="1"/>
  <c r="BD834" i="1" a="1"/>
  <c r="BD834" i="1" s="1"/>
  <c r="BC825" i="1" a="1"/>
  <c r="BC825" i="1" s="1"/>
  <c r="BD812" i="1" a="1"/>
  <c r="BD812" i="1" s="1"/>
  <c r="BD804" i="1" a="1"/>
  <c r="BD804" i="1" s="1"/>
  <c r="BC800" i="1" a="1"/>
  <c r="BC800" i="1" s="1"/>
  <c r="BD780" i="1" a="1"/>
  <c r="BD780" i="1" s="1"/>
  <c r="BD771" i="1" a="1"/>
  <c r="BD771" i="1" s="1"/>
  <c r="BD764" i="1" a="1"/>
  <c r="BD764" i="1" s="1"/>
  <c r="BE737" i="1" a="1"/>
  <c r="BE737" i="1" s="1"/>
  <c r="BD720" i="1" a="1"/>
  <c r="BD720" i="1" s="1"/>
  <c r="BC710" i="1" a="1"/>
  <c r="BC710" i="1" s="1"/>
  <c r="BD708" i="1" a="1"/>
  <c r="BD708" i="1" s="1"/>
  <c r="BE693" i="1" a="1"/>
  <c r="BE693" i="1" s="1"/>
  <c r="BE674" i="1" a="1"/>
  <c r="BE674" i="1" s="1"/>
  <c r="BD671" i="1" a="1"/>
  <c r="BD671" i="1" s="1"/>
  <c r="BD983" i="1" a="1"/>
  <c r="BD983" i="1" s="1"/>
  <c r="BE953" i="1" a="1"/>
  <c r="BE953" i="1" s="1"/>
  <c r="BD905" i="1" a="1"/>
  <c r="BD905" i="1" s="1"/>
  <c r="BE791" i="1" a="1"/>
  <c r="BE791" i="1" s="1"/>
  <c r="BD689" i="1" a="1"/>
  <c r="BD689" i="1" s="1"/>
  <c r="BC687" i="1" a="1"/>
  <c r="BC687" i="1" s="1"/>
  <c r="BE683" i="1" a="1"/>
  <c r="BE683" i="1" s="1"/>
  <c r="BC674" i="1" a="1"/>
  <c r="BC674" i="1" s="1"/>
  <c r="BC672" i="1" a="1"/>
  <c r="BC672" i="1" s="1"/>
  <c r="BC630" i="1" a="1"/>
  <c r="BC630" i="1" s="1"/>
  <c r="BD628" i="1" a="1"/>
  <c r="BD628" i="1" s="1"/>
  <c r="BC595" i="1" a="1"/>
  <c r="BC595" i="1" s="1"/>
  <c r="BC545" i="1" a="1"/>
  <c r="BC545" i="1" s="1"/>
  <c r="BE518" i="1" a="1"/>
  <c r="BE518" i="1" s="1"/>
  <c r="BC518" i="1" a="1"/>
  <c r="BC518" i="1" s="1"/>
  <c r="BD568" i="1" a="1"/>
  <c r="BD568" i="1" s="1"/>
  <c r="BE568" i="1" a="1"/>
  <c r="BE568" i="1" s="1"/>
  <c r="BD505" i="1" a="1"/>
  <c r="BD505" i="1" s="1"/>
  <c r="BC505" i="1" a="1"/>
  <c r="BC505" i="1" s="1"/>
  <c r="BD502" i="1" a="1"/>
  <c r="BD502" i="1" s="1"/>
  <c r="BC496" i="1" a="1"/>
  <c r="BC496" i="1" s="1"/>
  <c r="BC238" i="1" a="1"/>
  <c r="BC238" i="1" s="1"/>
  <c r="BD441" i="1" a="1"/>
  <c r="BD441" i="1" s="1"/>
  <c r="BD416" i="1" a="1"/>
  <c r="BD416" i="1" s="1"/>
  <c r="BC396" i="1" a="1"/>
  <c r="BC396" i="1" s="1"/>
  <c r="BD377" i="1" a="1"/>
  <c r="BD377" i="1" s="1"/>
  <c r="BC365" i="1" a="1"/>
  <c r="BC365" i="1" s="1"/>
  <c r="BC360" i="1" a="1"/>
  <c r="BC360" i="1" s="1"/>
  <c r="BD348" i="1" a="1"/>
  <c r="BD348" i="1" s="1"/>
  <c r="BC331" i="1" a="1"/>
  <c r="BC331" i="1" s="1"/>
  <c r="BC328" i="1" a="1"/>
  <c r="BC328" i="1" s="1"/>
  <c r="BE272" i="1" a="1"/>
  <c r="BE272" i="1" s="1"/>
  <c r="BC660" i="1" a="1"/>
  <c r="BC660" i="1" s="1"/>
  <c r="BC617" i="1" a="1"/>
  <c r="BC617" i="1" s="1"/>
  <c r="BC592" i="1" a="1"/>
  <c r="BC592" i="1" s="1"/>
  <c r="BD583" i="1" a="1"/>
  <c r="BD583" i="1" s="1"/>
  <c r="BC580" i="1" a="1"/>
  <c r="BC580" i="1" s="1"/>
  <c r="BC565" i="1" a="1"/>
  <c r="BC565" i="1" s="1"/>
  <c r="BC538" i="1" a="1"/>
  <c r="BC538" i="1" s="1"/>
  <c r="BC511" i="1" a="1"/>
  <c r="BC511" i="1" s="1"/>
  <c r="BC473" i="1" a="1"/>
  <c r="BC473" i="1" s="1"/>
  <c r="BD470" i="1" a="1"/>
  <c r="BD470" i="1" s="1"/>
  <c r="BC456" i="1" a="1"/>
  <c r="BC456" i="1" s="1"/>
  <c r="BD438" i="1" a="1"/>
  <c r="BD438" i="1" s="1"/>
  <c r="BD423" i="1" a="1"/>
  <c r="BD423" i="1" s="1"/>
  <c r="BD419" i="1" a="1"/>
  <c r="BD419" i="1" s="1"/>
  <c r="BC408" i="1" a="1"/>
  <c r="BC408" i="1" s="1"/>
  <c r="BE396" i="1" a="1"/>
  <c r="BE396" i="1" s="1"/>
  <c r="BD389" i="1" a="1"/>
  <c r="BD389" i="1" s="1"/>
  <c r="BD367" i="1" a="1"/>
  <c r="BD367" i="1" s="1"/>
  <c r="BE365" i="1" a="1"/>
  <c r="BE365" i="1" s="1"/>
  <c r="BC347" i="1" a="1"/>
  <c r="BC347" i="1" s="1"/>
  <c r="BD335" i="1" a="1"/>
  <c r="BD335" i="1" s="1"/>
  <c r="BD314" i="1" a="1"/>
  <c r="BD314" i="1" s="1"/>
  <c r="BD308" i="1" a="1"/>
  <c r="BD308" i="1" s="1"/>
  <c r="BD282" i="1" a="1"/>
  <c r="BD282" i="1" s="1"/>
  <c r="BD267" i="1" a="1"/>
  <c r="BD267" i="1" s="1"/>
  <c r="BC266" i="1" a="1"/>
  <c r="BC266" i="1" s="1"/>
  <c r="BD265" i="1" a="1"/>
  <c r="BD265" i="1" s="1"/>
  <c r="BD252" i="1" a="1"/>
  <c r="BD252" i="1" s="1"/>
  <c r="BC250" i="1" a="1"/>
  <c r="BC250" i="1" s="1"/>
  <c r="BC235" i="1" a="1"/>
  <c r="BC235" i="1" s="1"/>
  <c r="BC231" i="1" a="1"/>
  <c r="BC231" i="1" s="1"/>
  <c r="BE219" i="1" a="1"/>
  <c r="BE219" i="1" s="1"/>
  <c r="BD223" i="1" a="1"/>
  <c r="BD223" i="1" s="1"/>
  <c r="BC222" i="1" a="1"/>
  <c r="BC222" i="1" s="1"/>
  <c r="BC219" i="1" a="1"/>
  <c r="BC219" i="1" s="1"/>
  <c r="BE216" i="1" a="1"/>
  <c r="BE216" i="1" s="1"/>
  <c r="BD209" i="1" a="1"/>
  <c r="BD209" i="1" s="1"/>
  <c r="BD206" i="1" a="1"/>
  <c r="BD206" i="1" s="1"/>
  <c r="BD203" i="1" a="1"/>
  <c r="BD203" i="1" s="1"/>
  <c r="BD200" i="1" a="1"/>
  <c r="BD200" i="1" s="1"/>
  <c r="BD197" i="1" a="1"/>
  <c r="BD197" i="1" s="1"/>
  <c r="BD194" i="1" a="1"/>
  <c r="BD194" i="1" s="1"/>
  <c r="BD191" i="1" a="1"/>
  <c r="BD191" i="1" s="1"/>
  <c r="BD188" i="1" a="1"/>
  <c r="BD188" i="1" s="1"/>
  <c r="BD185" i="1" a="1"/>
  <c r="BD185" i="1" s="1"/>
  <c r="BD177" i="1" a="1"/>
  <c r="BD177" i="1" s="1"/>
  <c r="BC178" i="1" a="1"/>
  <c r="BC178" i="1" s="1"/>
  <c r="BD178" i="1" a="1"/>
  <c r="BD178" i="1" s="1"/>
  <c r="BC181" i="1" a="1"/>
  <c r="BC181" i="1" s="1"/>
  <c r="BE178" i="1" a="1"/>
  <c r="BE178" i="1" s="1"/>
  <c r="BD175" i="1" a="1"/>
  <c r="BD175" i="1" s="1"/>
  <c r="BD172" i="1" a="1"/>
  <c r="BD172" i="1" s="1"/>
  <c r="BD169" i="1" a="1"/>
  <c r="BD169" i="1" s="1"/>
  <c r="BC166" i="1" a="1"/>
  <c r="BC166" i="1" s="1"/>
  <c r="BE164" i="1" a="1"/>
  <c r="BE164" i="1" s="1"/>
  <c r="BC162" i="1" a="1"/>
  <c r="BC162" i="1" s="1"/>
  <c r="BD162" i="1" a="1"/>
  <c r="BD162" i="1" s="1"/>
  <c r="BC159" i="1" a="1"/>
  <c r="BC159" i="1" s="1"/>
  <c r="BD159" i="1" a="1"/>
  <c r="BD159" i="1" s="1"/>
  <c r="BC156" i="1" a="1"/>
  <c r="BC156" i="1" s="1"/>
  <c r="BD156" i="1" a="1"/>
  <c r="BD156" i="1" s="1"/>
  <c r="BC167" i="1" a="1"/>
  <c r="BC167" i="1" s="1"/>
  <c r="BE162" i="1" a="1"/>
  <c r="BE162" i="1" s="1"/>
  <c r="BE159" i="1" a="1"/>
  <c r="BE159" i="1" s="1"/>
  <c r="BE156" i="1" a="1"/>
  <c r="BE156" i="1" s="1"/>
  <c r="BD153" i="1" a="1"/>
  <c r="BD153" i="1" s="1"/>
  <c r="BD150" i="1" a="1"/>
  <c r="BD150" i="1" s="1"/>
  <c r="BD307" i="1" a="1"/>
  <c r="BD307" i="1" s="1"/>
  <c r="BC301" i="1" a="1"/>
  <c r="BC301" i="1" s="1"/>
  <c r="BC279" i="1" a="1"/>
  <c r="BC279" i="1" s="1"/>
  <c r="BD278" i="1" a="1"/>
  <c r="BD278" i="1" s="1"/>
  <c r="BD275" i="1" a="1"/>
  <c r="BD275" i="1" s="1"/>
  <c r="BC273" i="1" a="1"/>
  <c r="BC273" i="1" s="1"/>
  <c r="BD269" i="1" a="1"/>
  <c r="BD269" i="1" s="1"/>
  <c r="BD262" i="1" a="1"/>
  <c r="BD262" i="1" s="1"/>
  <c r="BC260" i="1" a="1"/>
  <c r="BC260" i="1" s="1"/>
  <c r="BD259" i="1" a="1"/>
  <c r="BD259" i="1" s="1"/>
  <c r="BD256" i="1" a="1"/>
  <c r="BD256" i="1" s="1"/>
  <c r="BC254" i="1" a="1"/>
  <c r="BC254" i="1" s="1"/>
  <c r="BD249" i="1" a="1"/>
  <c r="BD249" i="1" s="1"/>
  <c r="BD243" i="1" a="1"/>
  <c r="BD243" i="1" s="1"/>
  <c r="BD240" i="1" a="1"/>
  <c r="BD240" i="1" s="1"/>
  <c r="BD237" i="1" a="1"/>
  <c r="BD237" i="1" s="1"/>
  <c r="BD234" i="1" a="1"/>
  <c r="BD234" i="1" s="1"/>
  <c r="BD233" i="1" a="1"/>
  <c r="BD233" i="1" s="1"/>
  <c r="BD231" i="1" a="1"/>
  <c r="BD231" i="1" s="1"/>
  <c r="BD230" i="1" a="1"/>
  <c r="BD230" i="1" s="1"/>
  <c r="BC229" i="1" a="1"/>
  <c r="BC229" i="1" s="1"/>
  <c r="BD227" i="1" a="1"/>
  <c r="BD227" i="1" s="1"/>
  <c r="BC226" i="1" a="1"/>
  <c r="BC226" i="1" s="1"/>
  <c r="BD224" i="1" a="1"/>
  <c r="BD224" i="1" s="1"/>
  <c r="BD221" i="1" a="1"/>
  <c r="BD221" i="1" s="1"/>
  <c r="BC220" i="1" a="1"/>
  <c r="BC220" i="1" s="1"/>
  <c r="BC217" i="1" a="1"/>
  <c r="BC217" i="1" s="1"/>
  <c r="BD215" i="1" a="1"/>
  <c r="BD215" i="1" s="1"/>
  <c r="BC214" i="1" a="1"/>
  <c r="BC214" i="1" s="1"/>
  <c r="BD212" i="1" a="1"/>
  <c r="BD212" i="1" s="1"/>
  <c r="BC211" i="1" a="1"/>
  <c r="BC211" i="1" s="1"/>
  <c r="AN947" i="1"/>
  <c r="AM996" i="1"/>
  <c r="AN962" i="1"/>
  <c r="AN944" i="1"/>
  <c r="AN937" i="1"/>
  <c r="AN932" i="1"/>
  <c r="AN926" i="1"/>
  <c r="AN901" i="1"/>
  <c r="AN959" i="1"/>
  <c r="AM945" i="1"/>
  <c r="AM933" i="1"/>
  <c r="BD1001" i="1" a="1"/>
  <c r="BD1001" i="1" s="1"/>
  <c r="BC1001" i="1" a="1"/>
  <c r="BC1001" i="1" s="1"/>
  <c r="BC996" i="1" a="1"/>
  <c r="BC996" i="1" s="1"/>
  <c r="BC980" i="1" a="1"/>
  <c r="BC980" i="1" s="1"/>
  <c r="BD970" i="1" a="1"/>
  <c r="BD970" i="1" s="1"/>
  <c r="BC935" i="1" a="1"/>
  <c r="BC935" i="1" s="1"/>
  <c r="BD931" i="1" a="1"/>
  <c r="BD931" i="1" s="1"/>
  <c r="BD926" i="1" a="1"/>
  <c r="BD926" i="1" s="1"/>
  <c r="BC924" i="1" a="1"/>
  <c r="BC924" i="1" s="1"/>
  <c r="BD922" i="1" a="1"/>
  <c r="BD922" i="1" s="1"/>
  <c r="BC887" i="1" a="1"/>
  <c r="BC887" i="1" s="1"/>
  <c r="BD887" i="1" a="1"/>
  <c r="BD887" i="1" s="1"/>
  <c r="BE904" i="1" a="1"/>
  <c r="BE904" i="1" s="1"/>
  <c r="BD904" i="1" a="1"/>
  <c r="BD904" i="1" s="1"/>
  <c r="BC992" i="1" a="1"/>
  <c r="BC992" i="1" s="1"/>
  <c r="BE987" i="1" a="1"/>
  <c r="BE987" i="1" s="1"/>
  <c r="BE956" i="1" a="1"/>
  <c r="BE956" i="1" s="1"/>
  <c r="BC950" i="1" a="1"/>
  <c r="BC950" i="1" s="1"/>
  <c r="BD947" i="1" a="1"/>
  <c r="BD947" i="1" s="1"/>
  <c r="BD946" i="1" a="1"/>
  <c r="BD946" i="1" s="1"/>
  <c r="BC938" i="1" a="1"/>
  <c r="BC938" i="1" s="1"/>
  <c r="BC807" i="1" a="1"/>
  <c r="BC807" i="1" s="1"/>
  <c r="BD807" i="1" a="1"/>
  <c r="BD807" i="1" s="1"/>
  <c r="BE735" i="1" a="1"/>
  <c r="BE735" i="1" s="1"/>
  <c r="BD735" i="1" a="1"/>
  <c r="BD735" i="1" s="1"/>
  <c r="BC729" i="1" a="1"/>
  <c r="BC729" i="1" s="1"/>
  <c r="BD729" i="1" a="1"/>
  <c r="BD729" i="1" s="1"/>
  <c r="BC584" i="1" a="1"/>
  <c r="BC584" i="1" s="1"/>
  <c r="BE584" i="1" a="1"/>
  <c r="BE584" i="1" s="1"/>
  <c r="BC897" i="1" a="1"/>
  <c r="BC897" i="1" s="1"/>
  <c r="BC893" i="1" a="1"/>
  <c r="BC893" i="1" s="1"/>
  <c r="BD838" i="1" a="1"/>
  <c r="BD838" i="1" s="1"/>
  <c r="BD825" i="1" a="1"/>
  <c r="BD825" i="1" s="1"/>
  <c r="BC815" i="1" a="1"/>
  <c r="BC815" i="1" s="1"/>
  <c r="BC782" i="1" a="1"/>
  <c r="BC782" i="1" s="1"/>
  <c r="BD753" i="1" a="1"/>
  <c r="BD753" i="1" s="1"/>
  <c r="BD738" i="1" a="1"/>
  <c r="BD738" i="1" s="1"/>
  <c r="BD736" i="1" a="1"/>
  <c r="BD736" i="1" s="1"/>
  <c r="BD727" i="1" a="1"/>
  <c r="BD727" i="1" s="1"/>
  <c r="BD715" i="1" a="1"/>
  <c r="BD715" i="1" s="1"/>
  <c r="BE714" i="1" a="1"/>
  <c r="BE714" i="1" s="1"/>
  <c r="BC702" i="1" a="1"/>
  <c r="BC702" i="1" s="1"/>
  <c r="BE678" i="1" a="1"/>
  <c r="BE678" i="1" s="1"/>
  <c r="BD668" i="1" a="1"/>
  <c r="BD668" i="1" s="1"/>
  <c r="BE668" i="1" a="1"/>
  <c r="BE668" i="1" s="1"/>
  <c r="BD647" i="1" a="1"/>
  <c r="BD647" i="1" s="1"/>
  <c r="BC647" i="1" a="1"/>
  <c r="BC647" i="1" s="1"/>
  <c r="BE642" i="1" a="1"/>
  <c r="BE642" i="1" s="1"/>
  <c r="BD902" i="1" a="1"/>
  <c r="BD902" i="1" s="1"/>
  <c r="BD895" i="1" a="1"/>
  <c r="BD895" i="1" s="1"/>
  <c r="BC881" i="1" a="1"/>
  <c r="BC881" i="1" s="1"/>
  <c r="BC855" i="1" a="1"/>
  <c r="BC855" i="1" s="1"/>
  <c r="BD854" i="1" a="1"/>
  <c r="BD854" i="1" s="1"/>
  <c r="BD844" i="1" a="1"/>
  <c r="BD844" i="1" s="1"/>
  <c r="BC837" i="1" a="1"/>
  <c r="BC837" i="1" s="1"/>
  <c r="BC836" i="1" a="1"/>
  <c r="BC836" i="1" s="1"/>
  <c r="BD827" i="1" a="1"/>
  <c r="BD827" i="1" s="1"/>
  <c r="BD815" i="1" a="1"/>
  <c r="BD815" i="1" s="1"/>
  <c r="BD813" i="1" a="1"/>
  <c r="BD813" i="1" s="1"/>
  <c r="BD806" i="1" a="1"/>
  <c r="BD806" i="1" s="1"/>
  <c r="BD801" i="1" a="1"/>
  <c r="BD801" i="1" s="1"/>
  <c r="BE800" i="1" a="1"/>
  <c r="BE800" i="1" s="1"/>
  <c r="BC789" i="1" a="1"/>
  <c r="BC789" i="1" s="1"/>
  <c r="BD779" i="1" a="1"/>
  <c r="BD779" i="1" s="1"/>
  <c r="BD774" i="1" a="1"/>
  <c r="BD774" i="1" s="1"/>
  <c r="BE773" i="1" a="1"/>
  <c r="BE773" i="1" s="1"/>
  <c r="BC762" i="1" a="1"/>
  <c r="BC762" i="1" s="1"/>
  <c r="BD744" i="1" a="1"/>
  <c r="BD744" i="1" s="1"/>
  <c r="BC735" i="1" a="1"/>
  <c r="BC735" i="1" s="1"/>
  <c r="BD707" i="1" a="1"/>
  <c r="BD707" i="1" s="1"/>
  <c r="BC669" i="1" a="1"/>
  <c r="BC669" i="1" s="1"/>
  <c r="BE665" i="1" a="1"/>
  <c r="BE665" i="1" s="1"/>
  <c r="BE650" i="1" a="1"/>
  <c r="BE650" i="1" s="1"/>
  <c r="BE630" i="1" a="1"/>
  <c r="BE630" i="1" s="1"/>
  <c r="BD623" i="1" a="1"/>
  <c r="BD623" i="1" s="1"/>
  <c r="BD611" i="1" a="1"/>
  <c r="BD611" i="1" s="1"/>
  <c r="BD605" i="1" a="1"/>
  <c r="BD605" i="1" s="1"/>
  <c r="BD598" i="1" a="1"/>
  <c r="BD598" i="1" s="1"/>
  <c r="BC560" i="1" a="1"/>
  <c r="BC560" i="1" s="1"/>
  <c r="BD553" i="1" a="1"/>
  <c r="BD553" i="1" s="1"/>
  <c r="BD539" i="1" a="1"/>
  <c r="BD539" i="1" s="1"/>
  <c r="BC533" i="1" a="1"/>
  <c r="BC533" i="1" s="1"/>
  <c r="BD526" i="1" a="1"/>
  <c r="BD526" i="1" s="1"/>
  <c r="BD512" i="1" a="1"/>
  <c r="BD512" i="1" s="1"/>
  <c r="BC503" i="1" a="1"/>
  <c r="BC503" i="1" s="1"/>
  <c r="BE493" i="1" a="1"/>
  <c r="BE493" i="1" s="1"/>
  <c r="BD489" i="1" a="1"/>
  <c r="BD489" i="1" s="1"/>
  <c r="BE482" i="1" a="1"/>
  <c r="BE482" i="1" s="1"/>
  <c r="BD480" i="1" a="1"/>
  <c r="BD480" i="1" s="1"/>
  <c r="BE473" i="1" a="1"/>
  <c r="BE473" i="1" s="1"/>
  <c r="BC470" i="1" a="1"/>
  <c r="BC470" i="1" s="1"/>
  <c r="BC458" i="1" a="1"/>
  <c r="BC458" i="1" s="1"/>
  <c r="BC426" i="1" a="1"/>
  <c r="BC426" i="1" s="1"/>
  <c r="BE419" i="1" a="1"/>
  <c r="BE419" i="1" s="1"/>
  <c r="BC414" i="1" a="1"/>
  <c r="BC414" i="1" s="1"/>
  <c r="BD410" i="1" a="1"/>
  <c r="BD410" i="1" s="1"/>
  <c r="BC397" i="1" a="1"/>
  <c r="BC397" i="1" s="1"/>
  <c r="BD393" i="1" a="1"/>
  <c r="BD393" i="1" s="1"/>
  <c r="BC391" i="1" a="1"/>
  <c r="BC391" i="1" s="1"/>
  <c r="BD387" i="1" a="1"/>
  <c r="BD387" i="1" s="1"/>
  <c r="BC374" i="1" a="1"/>
  <c r="BC374" i="1" s="1"/>
  <c r="BE354" i="1" a="1"/>
  <c r="BE354" i="1" s="1"/>
  <c r="BC329" i="1" a="1"/>
  <c r="BC329" i="1" s="1"/>
  <c r="BE316" i="1" a="1"/>
  <c r="BE316" i="1" s="1"/>
  <c r="BE307" i="1" a="1"/>
  <c r="BE307" i="1" s="1"/>
  <c r="BE301" i="1" a="1"/>
  <c r="BE301" i="1" s="1"/>
  <c r="BE298" i="1" a="1"/>
  <c r="BE298" i="1" s="1"/>
  <c r="BC298" i="1" a="1"/>
  <c r="BC298" i="1" s="1"/>
  <c r="BD279" i="1" a="1"/>
  <c r="BD279" i="1" s="1"/>
  <c r="BC276" i="1" a="1"/>
  <c r="BC276" i="1" s="1"/>
  <c r="BE276" i="1" a="1"/>
  <c r="BE276" i="1" s="1"/>
  <c r="BE275" i="1" a="1"/>
  <c r="BE275" i="1" s="1"/>
  <c r="BC265" i="1" a="1"/>
  <c r="BC265" i="1" s="1"/>
  <c r="BE262" i="1" a="1"/>
  <c r="BE262" i="1" s="1"/>
  <c r="BE256" i="1" a="1"/>
  <c r="BE256" i="1" s="1"/>
  <c r="BC798" i="1" a="1"/>
  <c r="BC798" i="1" s="1"/>
  <c r="BD790" i="1" a="1"/>
  <c r="BD790" i="1" s="1"/>
  <c r="BC771" i="1" a="1"/>
  <c r="BC771" i="1" s="1"/>
  <c r="BD763" i="1" a="1"/>
  <c r="BD763" i="1" s="1"/>
  <c r="BC755" i="1" a="1"/>
  <c r="BC755" i="1" s="1"/>
  <c r="BD745" i="1" a="1"/>
  <c r="BD745" i="1" s="1"/>
  <c r="BD743" i="1" a="1"/>
  <c r="BD743" i="1" s="1"/>
  <c r="BC731" i="1" a="1"/>
  <c r="BC731" i="1" s="1"/>
  <c r="BC728" i="1" a="1"/>
  <c r="BC728" i="1" s="1"/>
  <c r="BD726" i="1" a="1"/>
  <c r="BD726" i="1" s="1"/>
  <c r="BC719" i="1" a="1"/>
  <c r="BC719" i="1" s="1"/>
  <c r="BD711" i="1" a="1"/>
  <c r="BD711" i="1" s="1"/>
  <c r="BC701" i="1" a="1"/>
  <c r="BC701" i="1" s="1"/>
  <c r="BC698" i="1" a="1"/>
  <c r="BC698" i="1" s="1"/>
  <c r="BC683" i="1" a="1"/>
  <c r="BC683" i="1" s="1"/>
  <c r="BD680" i="1" a="1"/>
  <c r="BD680" i="1" s="1"/>
  <c r="BD677" i="1" a="1"/>
  <c r="BD677" i="1" s="1"/>
  <c r="BC665" i="1" a="1"/>
  <c r="BC665" i="1" s="1"/>
  <c r="BD662" i="1" a="1"/>
  <c r="BD662" i="1" s="1"/>
  <c r="BD638" i="1" a="1"/>
  <c r="BD638" i="1" s="1"/>
  <c r="BC608" i="1" a="1"/>
  <c r="BC608" i="1" s="1"/>
  <c r="BD606" i="1" a="1"/>
  <c r="BD606" i="1" s="1"/>
  <c r="BD604" i="1" a="1"/>
  <c r="BD604" i="1" s="1"/>
  <c r="BC599" i="1" a="1"/>
  <c r="BC599" i="1" s="1"/>
  <c r="BE598" i="1" a="1"/>
  <c r="BE598" i="1" s="1"/>
  <c r="BD586" i="1" a="1"/>
  <c r="BD586" i="1" s="1"/>
  <c r="BC577" i="1" a="1"/>
  <c r="BC577" i="1" s="1"/>
  <c r="BC574" i="1" a="1"/>
  <c r="BC574" i="1" s="1"/>
  <c r="BC571" i="1" a="1"/>
  <c r="BC571" i="1" s="1"/>
  <c r="BC568" i="1" a="1"/>
  <c r="BC568" i="1" s="1"/>
  <c r="BC554" i="1" a="1"/>
  <c r="BC554" i="1" s="1"/>
  <c r="BC550" i="1" a="1"/>
  <c r="BC550" i="1" s="1"/>
  <c r="BD547" i="1" a="1"/>
  <c r="BD547" i="1" s="1"/>
  <c r="BC547" i="1" a="1"/>
  <c r="BC547" i="1" s="1"/>
  <c r="BD541" i="1" a="1"/>
  <c r="BD541" i="1" s="1"/>
  <c r="BC527" i="1" a="1"/>
  <c r="BC527" i="1" s="1"/>
  <c r="BC523" i="1" a="1"/>
  <c r="BC523" i="1" s="1"/>
  <c r="BD520" i="1" a="1"/>
  <c r="BD520" i="1" s="1"/>
  <c r="BC520" i="1" a="1"/>
  <c r="BC520" i="1" s="1"/>
  <c r="BD514" i="1" a="1"/>
  <c r="BD514" i="1" s="1"/>
  <c r="BC491" i="1" a="1"/>
  <c r="BC491" i="1" s="1"/>
  <c r="BD471" i="1" a="1"/>
  <c r="BD471" i="1" s="1"/>
  <c r="BD466" i="1" a="1"/>
  <c r="BD466" i="1" s="1"/>
  <c r="BD458" i="1" a="1"/>
  <c r="BD458" i="1" s="1"/>
  <c r="BC453" i="1" a="1"/>
  <c r="BC453" i="1" s="1"/>
  <c r="BD452" i="1" a="1"/>
  <c r="BD452" i="1" s="1"/>
  <c r="BC447" i="1" a="1"/>
  <c r="BC447" i="1" s="1"/>
  <c r="BC440" i="1" a="1"/>
  <c r="BC440" i="1" s="1"/>
  <c r="BD437" i="1" a="1"/>
  <c r="BD437" i="1" s="1"/>
  <c r="BC432" i="1" a="1"/>
  <c r="BC432" i="1" s="1"/>
  <c r="BD429" i="1" a="1"/>
  <c r="BD429" i="1" s="1"/>
  <c r="BD428" i="1" a="1"/>
  <c r="BD428" i="1" s="1"/>
  <c r="BE426" i="1" a="1"/>
  <c r="BE426" i="1" s="1"/>
  <c r="BD405" i="1" a="1"/>
  <c r="BD405" i="1" s="1"/>
  <c r="BD382" i="1" a="1"/>
  <c r="BD382" i="1" s="1"/>
  <c r="BC380" i="1" a="1"/>
  <c r="BC380" i="1" s="1"/>
  <c r="BE374" i="1" a="1"/>
  <c r="BE374" i="1" s="1"/>
  <c r="BE360" i="1" a="1"/>
  <c r="BE360" i="1" s="1"/>
  <c r="BD350" i="1" a="1"/>
  <c r="BD350" i="1" s="1"/>
  <c r="BD346" i="1" a="1"/>
  <c r="BD346" i="1" s="1"/>
  <c r="BD344" i="1" a="1"/>
  <c r="BD344" i="1" s="1"/>
  <c r="BD334" i="1" a="1"/>
  <c r="BD334" i="1" s="1"/>
  <c r="BE331" i="1" a="1"/>
  <c r="BE331" i="1" s="1"/>
  <c r="BD330" i="1" a="1"/>
  <c r="BD330" i="1" s="1"/>
  <c r="BD327" i="1" a="1"/>
  <c r="BD327" i="1" s="1"/>
  <c r="BC317" i="1" a="1"/>
  <c r="BC317" i="1" s="1"/>
  <c r="BD311" i="1" a="1"/>
  <c r="BD311" i="1" s="1"/>
  <c r="BC310" i="1" a="1"/>
  <c r="BC310" i="1" s="1"/>
  <c r="BC302" i="1" a="1"/>
  <c r="BC302" i="1" s="1"/>
  <c r="BC288" i="1" a="1"/>
  <c r="BC288" i="1" s="1"/>
  <c r="BC282" i="1" a="1"/>
  <c r="BC282" i="1" s="1"/>
  <c r="BD281" i="1" a="1"/>
  <c r="BD281" i="1" s="1"/>
  <c r="BD276" i="1" a="1"/>
  <c r="BD276" i="1" s="1"/>
  <c r="BC270" i="1" a="1"/>
  <c r="BC270" i="1" s="1"/>
  <c r="BE265" i="1" a="1"/>
  <c r="BE265" i="1" s="1"/>
  <c r="BC262" i="1" a="1"/>
  <c r="BC262" i="1" s="1"/>
  <c r="BC256" i="1" a="1"/>
  <c r="BC256" i="1" s="1"/>
  <c r="BD253" i="1" a="1"/>
  <c r="BD253" i="1" s="1"/>
  <c r="BE254" i="1" a="1"/>
  <c r="BE254" i="1" s="1"/>
  <c r="BC285" i="1" a="1"/>
  <c r="BC285" i="1" s="1"/>
  <c r="BC268" i="1" a="1"/>
  <c r="BC268" i="1" s="1"/>
  <c r="BC259" i="1" a="1"/>
  <c r="BC259" i="1" s="1"/>
  <c r="BD250" i="1" a="1"/>
  <c r="BD250" i="1" s="1"/>
  <c r="BD247" i="1" a="1"/>
  <c r="BD247" i="1" s="1"/>
  <c r="BD246" i="1" a="1"/>
  <c r="BD246" i="1" s="1"/>
  <c r="BD244" i="1" a="1"/>
  <c r="BD244" i="1" s="1"/>
  <c r="BD241" i="1" a="1"/>
  <c r="BD241" i="1" s="1"/>
  <c r="BD238" i="1" a="1"/>
  <c r="BD238" i="1" s="1"/>
  <c r="BD235" i="1" a="1"/>
  <c r="BD235" i="1" s="1"/>
  <c r="BC233" i="1" a="1"/>
  <c r="BC233" i="1" s="1"/>
  <c r="BC230" i="1" a="1"/>
  <c r="BC230" i="1" s="1"/>
  <c r="BE226" i="1" a="1"/>
  <c r="BE226" i="1" s="1"/>
  <c r="BE224" i="1" a="1"/>
  <c r="BE224" i="1" s="1"/>
  <c r="BC224" i="1" a="1"/>
  <c r="BC224" i="1" s="1"/>
  <c r="BC223" i="1" a="1"/>
  <c r="BC223" i="1" s="1"/>
  <c r="BD222" i="1" a="1"/>
  <c r="BD222" i="1" s="1"/>
  <c r="BD218" i="1" a="1"/>
  <c r="BD218" i="1" s="1"/>
  <c r="BC218" i="1" a="1"/>
  <c r="BC218" i="1" s="1"/>
  <c r="BE229" i="1" a="1"/>
  <c r="BE229" i="1" s="1"/>
  <c r="BE227" i="1" a="1"/>
  <c r="BE227" i="1" s="1"/>
  <c r="BC227" i="1" a="1"/>
  <c r="BC227" i="1" s="1"/>
  <c r="BE220" i="1" a="1"/>
  <c r="BE220" i="1" s="1"/>
  <c r="BC215" i="1" a="1"/>
  <c r="BC215" i="1" s="1"/>
  <c r="BC212" i="1" a="1"/>
  <c r="BC212" i="1" s="1"/>
  <c r="BC300" i="1" a="1"/>
  <c r="BC300" i="1" s="1"/>
  <c r="BD299" i="1" a="1"/>
  <c r="BD299" i="1" s="1"/>
  <c r="BD295" i="1" a="1"/>
  <c r="BD295" i="1" s="1"/>
  <c r="BC291" i="1" a="1"/>
  <c r="BC291" i="1" s="1"/>
  <c r="BD290" i="1" a="1"/>
  <c r="BD290" i="1" s="1"/>
  <c r="AN998" i="1"/>
  <c r="AN992" i="1"/>
  <c r="AN989" i="1"/>
  <c r="AM978" i="1"/>
  <c r="AN973" i="1"/>
  <c r="AM960" i="1"/>
  <c r="AM948" i="1"/>
  <c r="AN896" i="1"/>
  <c r="AN1007" i="1"/>
  <c r="AN1001" i="1"/>
  <c r="AM990" i="1"/>
  <c r="AM987" i="1"/>
  <c r="AN980" i="1"/>
  <c r="AN974" i="1"/>
  <c r="AM957" i="1"/>
  <c r="AN941" i="1"/>
  <c r="AM929" i="1"/>
  <c r="AN919" i="1"/>
  <c r="AM918" i="1"/>
  <c r="AN917" i="1"/>
  <c r="AM999" i="1"/>
  <c r="AM971" i="1"/>
  <c r="AN968" i="1"/>
  <c r="AM966" i="1"/>
  <c r="AN964" i="1"/>
  <c r="AM962" i="1"/>
  <c r="AN940" i="1"/>
  <c r="AM939" i="1"/>
  <c r="AN938" i="1"/>
  <c r="AN913" i="1"/>
  <c r="AM906" i="1"/>
  <c r="BC923" i="1" a="1"/>
  <c r="BC923" i="1" s="1"/>
  <c r="BD923" i="1" a="1"/>
  <c r="BD923" i="1" s="1"/>
  <c r="BC898" i="1" a="1"/>
  <c r="BC898" i="1" s="1"/>
  <c r="BE898" i="1" a="1"/>
  <c r="BE898" i="1" s="1"/>
  <c r="BC869" i="1" a="1"/>
  <c r="BC869" i="1" s="1"/>
  <c r="BE869" i="1" a="1"/>
  <c r="BE869" i="1" s="1"/>
  <c r="BC856" i="1" a="1"/>
  <c r="BC856" i="1" s="1"/>
  <c r="BE856" i="1" a="1"/>
  <c r="BE856" i="1" s="1"/>
  <c r="BD856" i="1" a="1"/>
  <c r="BD856" i="1" s="1"/>
  <c r="BD852" i="1" a="1"/>
  <c r="BD852" i="1" s="1"/>
  <c r="BC852" i="1" a="1"/>
  <c r="BC852" i="1" s="1"/>
  <c r="BE1007" i="1" a="1"/>
  <c r="BE1007" i="1" s="1"/>
  <c r="BC1004" i="1" a="1"/>
  <c r="BC1004" i="1" s="1"/>
  <c r="BC995" i="1" a="1"/>
  <c r="BC995" i="1" s="1"/>
  <c r="BD989" i="1" a="1"/>
  <c r="BD989" i="1" s="1"/>
  <c r="BE986" i="1" a="1"/>
  <c r="BE986" i="1" s="1"/>
  <c r="BD980" i="1" a="1"/>
  <c r="BD980" i="1" s="1"/>
  <c r="BD976" i="1" a="1"/>
  <c r="BD976" i="1" s="1"/>
  <c r="BE975" i="1" a="1"/>
  <c r="BE975" i="1" s="1"/>
  <c r="BE971" i="1" a="1"/>
  <c r="BE971" i="1" s="1"/>
  <c r="BD968" i="1" a="1"/>
  <c r="BD968" i="1" s="1"/>
  <c r="BD967" i="1" a="1"/>
  <c r="BD967" i="1" s="1"/>
  <c r="BD965" i="1" a="1"/>
  <c r="BD965" i="1" s="1"/>
  <c r="BD961" i="1" a="1"/>
  <c r="BD961" i="1" s="1"/>
  <c r="BD959" i="1" a="1"/>
  <c r="BD959" i="1" s="1"/>
  <c r="BC958" i="1" a="1"/>
  <c r="BC958" i="1" s="1"/>
  <c r="BD956" i="1" a="1"/>
  <c r="BD956" i="1" s="1"/>
  <c r="BE950" i="1" a="1"/>
  <c r="BE950" i="1" s="1"/>
  <c r="BD940" i="1" a="1"/>
  <c r="BD940" i="1" s="1"/>
  <c r="BD938" i="1" a="1"/>
  <c r="BD938" i="1" s="1"/>
  <c r="BC934" i="1" a="1"/>
  <c r="BC934" i="1" s="1"/>
  <c r="BC933" i="1" a="1"/>
  <c r="BC933" i="1" s="1"/>
  <c r="BC929" i="1" a="1"/>
  <c r="BC929" i="1" s="1"/>
  <c r="BC925" i="1" a="1"/>
  <c r="BC925" i="1" s="1"/>
  <c r="BE925" i="1" a="1"/>
  <c r="BE925" i="1" s="1"/>
  <c r="BC920" i="1" a="1"/>
  <c r="BC920" i="1" s="1"/>
  <c r="BD917" i="1" a="1"/>
  <c r="BD917" i="1" s="1"/>
  <c r="BE911" i="1" a="1"/>
  <c r="BE911" i="1" s="1"/>
  <c r="BE893" i="1" a="1"/>
  <c r="BE893" i="1" s="1"/>
  <c r="BC890" i="1" a="1"/>
  <c r="BC890" i="1" s="1"/>
  <c r="BC880" i="1" a="1"/>
  <c r="BC880" i="1" s="1"/>
  <c r="BE880" i="1" a="1"/>
  <c r="BE880" i="1" s="1"/>
  <c r="BC874" i="1" a="1"/>
  <c r="BC874" i="1" s="1"/>
  <c r="BE874" i="1" a="1"/>
  <c r="BE874" i="1" s="1"/>
  <c r="BD874" i="1" a="1"/>
  <c r="BD874" i="1" s="1"/>
  <c r="BE872" i="1" a="1"/>
  <c r="BE872" i="1" s="1"/>
  <c r="BD872" i="1" a="1"/>
  <c r="BD872" i="1" s="1"/>
  <c r="BC986" i="1" a="1"/>
  <c r="BC986" i="1" s="1"/>
  <c r="BD962" i="1" a="1"/>
  <c r="BD962" i="1" s="1"/>
  <c r="BD950" i="1" a="1"/>
  <c r="BD950" i="1" s="1"/>
  <c r="BC941" i="1" a="1"/>
  <c r="BC941" i="1" s="1"/>
  <c r="BD941" i="1" a="1"/>
  <c r="BD941" i="1" s="1"/>
  <c r="BD914" i="1" a="1"/>
  <c r="BD914" i="1" s="1"/>
  <c r="BE907" i="1" a="1"/>
  <c r="BE907" i="1" s="1"/>
  <c r="BC896" i="1" a="1"/>
  <c r="BC896" i="1" s="1"/>
  <c r="BD896" i="1" a="1"/>
  <c r="BD896" i="1" s="1"/>
  <c r="BE895" i="1" a="1"/>
  <c r="BE895" i="1" s="1"/>
  <c r="BD893" i="1" a="1"/>
  <c r="BD893" i="1" s="1"/>
  <c r="BD878" i="1" a="1"/>
  <c r="BD878" i="1" s="1"/>
  <c r="BC878" i="1" a="1"/>
  <c r="BC878" i="1" s="1"/>
  <c r="BC863" i="1" a="1"/>
  <c r="BC863" i="1" s="1"/>
  <c r="BE863" i="1" a="1"/>
  <c r="BE863" i="1" s="1"/>
  <c r="BD869" i="1" a="1"/>
  <c r="BD869" i="1" s="1"/>
  <c r="BD862" i="1" a="1"/>
  <c r="BD862" i="1" s="1"/>
  <c r="BD849" i="1" a="1"/>
  <c r="BD849" i="1" s="1"/>
  <c r="BD842" i="1" a="1"/>
  <c r="BD842" i="1" s="1"/>
  <c r="BD839" i="1" a="1"/>
  <c r="BD839" i="1" s="1"/>
  <c r="BC829" i="1" a="1"/>
  <c r="BC829" i="1" s="1"/>
  <c r="BC828" i="1" a="1"/>
  <c r="BC828" i="1" s="1"/>
  <c r="BE825" i="1" a="1"/>
  <c r="BE825" i="1" s="1"/>
  <c r="BE822" i="1" a="1"/>
  <c r="BE822" i="1" s="1"/>
  <c r="BD822" i="1" a="1"/>
  <c r="BD822" i="1" s="1"/>
  <c r="BE819" i="1" a="1"/>
  <c r="BE819" i="1" s="1"/>
  <c r="BD819" i="1" a="1"/>
  <c r="BD819" i="1" s="1"/>
  <c r="BD816" i="1" a="1"/>
  <c r="BD816" i="1" s="1"/>
  <c r="BE798" i="1" a="1"/>
  <c r="BE798" i="1" s="1"/>
  <c r="BD797" i="1" a="1"/>
  <c r="BD797" i="1" s="1"/>
  <c r="BD782" i="1" a="1"/>
  <c r="BD782" i="1" s="1"/>
  <c r="BC780" i="1" a="1"/>
  <c r="BC780" i="1" s="1"/>
  <c r="BE771" i="1" a="1"/>
  <c r="BE771" i="1" s="1"/>
  <c r="BD770" i="1" a="1"/>
  <c r="BD770" i="1" s="1"/>
  <c r="BE753" i="1" a="1"/>
  <c r="BE753" i="1" s="1"/>
  <c r="BD752" i="1" a="1"/>
  <c r="BD752" i="1" s="1"/>
  <c r="BD746" i="1" a="1"/>
  <c r="BD746" i="1" s="1"/>
  <c r="BC744" i="1" a="1"/>
  <c r="BC744" i="1" s="1"/>
  <c r="BC732" i="1" a="1"/>
  <c r="BC732" i="1" s="1"/>
  <c r="BD728" i="1" a="1"/>
  <c r="BD728" i="1" s="1"/>
  <c r="BC726" i="1" a="1"/>
  <c r="BC726" i="1" s="1"/>
  <c r="BD725" i="1" a="1"/>
  <c r="BD725" i="1" s="1"/>
  <c r="BC707" i="1" a="1"/>
  <c r="BC707" i="1" s="1"/>
  <c r="BC699" i="1" a="1"/>
  <c r="BC699" i="1" s="1"/>
  <c r="BD698" i="1" a="1"/>
  <c r="BD698" i="1" s="1"/>
  <c r="BE671" i="1" a="1"/>
  <c r="BE671" i="1" s="1"/>
  <c r="BD641" i="1" a="1"/>
  <c r="BD641" i="1" s="1"/>
  <c r="BE641" i="1" a="1"/>
  <c r="BE641" i="1" s="1"/>
  <c r="BE610" i="1" a="1"/>
  <c r="BE610" i="1" s="1"/>
  <c r="BD953" i="1" a="1"/>
  <c r="BD953" i="1" s="1"/>
  <c r="BC947" i="1" a="1"/>
  <c r="BC947" i="1" s="1"/>
  <c r="BC944" i="1" a="1"/>
  <c r="BC944" i="1" s="1"/>
  <c r="BD935" i="1" a="1"/>
  <c r="BD935" i="1" s="1"/>
  <c r="BC932" i="1" a="1"/>
  <c r="BC932" i="1" s="1"/>
  <c r="BC926" i="1" a="1"/>
  <c r="BC926" i="1" s="1"/>
  <c r="BC916" i="1" a="1"/>
  <c r="BC916" i="1" s="1"/>
  <c r="BC915" i="1" a="1"/>
  <c r="BC915" i="1" s="1"/>
  <c r="BD911" i="1" a="1"/>
  <c r="BD911" i="1" s="1"/>
  <c r="BD908" i="1" a="1"/>
  <c r="BD908" i="1" s="1"/>
  <c r="BC905" i="1" a="1"/>
  <c r="BC905" i="1" s="1"/>
  <c r="BC899" i="1" a="1"/>
  <c r="BC899" i="1" s="1"/>
  <c r="BC889" i="1" a="1"/>
  <c r="BC889" i="1" s="1"/>
  <c r="BC888" i="1" a="1"/>
  <c r="BC888" i="1" s="1"/>
  <c r="BD884" i="1" a="1"/>
  <c r="BD884" i="1" s="1"/>
  <c r="BD881" i="1" a="1"/>
  <c r="BD881" i="1" s="1"/>
  <c r="BD875" i="1" a="1"/>
  <c r="BD875" i="1" s="1"/>
  <c r="BD871" i="1" a="1"/>
  <c r="BD871" i="1" s="1"/>
  <c r="BC865" i="1" a="1"/>
  <c r="BC865" i="1" s="1"/>
  <c r="BD850" i="1" a="1"/>
  <c r="BD850" i="1" s="1"/>
  <c r="BD836" i="1" a="1"/>
  <c r="BD836" i="1" s="1"/>
  <c r="BC834" i="1" a="1"/>
  <c r="BC834" i="1" s="1"/>
  <c r="BD832" i="1" a="1"/>
  <c r="BD832" i="1" s="1"/>
  <c r="BD824" i="1" a="1"/>
  <c r="BD824" i="1" s="1"/>
  <c r="BD800" i="1" a="1"/>
  <c r="BD800" i="1" s="1"/>
  <c r="BD799" i="1" a="1"/>
  <c r="BD799" i="1" s="1"/>
  <c r="BC791" i="1" a="1"/>
  <c r="BC791" i="1" s="1"/>
  <c r="BD788" i="1" a="1"/>
  <c r="BD788" i="1" s="1"/>
  <c r="BE782" i="1" a="1"/>
  <c r="BE782" i="1" s="1"/>
  <c r="BD773" i="1" a="1"/>
  <c r="BD773" i="1" s="1"/>
  <c r="BD772" i="1" a="1"/>
  <c r="BD772" i="1" s="1"/>
  <c r="BC764" i="1" a="1"/>
  <c r="BC764" i="1" s="1"/>
  <c r="BD761" i="1" a="1"/>
  <c r="BD761" i="1" s="1"/>
  <c r="BD755" i="1" a="1"/>
  <c r="BD755" i="1" s="1"/>
  <c r="BD754" i="1" a="1"/>
  <c r="BD754" i="1" s="1"/>
  <c r="BE746" i="1" a="1"/>
  <c r="BE746" i="1" s="1"/>
  <c r="BC737" i="1" a="1"/>
  <c r="BC737" i="1" s="1"/>
  <c r="BE728" i="1" a="1"/>
  <c r="BE728" i="1" s="1"/>
  <c r="BC723" i="1" a="1"/>
  <c r="BC723" i="1" s="1"/>
  <c r="BC722" i="1" a="1"/>
  <c r="BC722" i="1" s="1"/>
  <c r="BD721" i="1" a="1"/>
  <c r="BD721" i="1" s="1"/>
  <c r="BC720" i="1" a="1"/>
  <c r="BC720" i="1" s="1"/>
  <c r="BD719" i="1" a="1"/>
  <c r="BD719" i="1" s="1"/>
  <c r="BD718" i="1" a="1"/>
  <c r="BD718" i="1" s="1"/>
  <c r="BD717" i="1" a="1"/>
  <c r="BD717" i="1" s="1"/>
  <c r="BD713" i="1" a="1"/>
  <c r="BD713" i="1" s="1"/>
  <c r="BE708" i="1" a="1"/>
  <c r="BE708" i="1" s="1"/>
  <c r="BC705" i="1" a="1"/>
  <c r="BC705" i="1" s="1"/>
  <c r="BC704" i="1" a="1"/>
  <c r="BC704" i="1" s="1"/>
  <c r="BC696" i="1" a="1"/>
  <c r="BC696" i="1" s="1"/>
  <c r="BC695" i="1" a="1"/>
  <c r="BC695" i="1" s="1"/>
  <c r="BC692" i="1" a="1"/>
  <c r="BC692" i="1" s="1"/>
  <c r="BC689" i="1" a="1"/>
  <c r="BC689" i="1" s="1"/>
  <c r="BC686" i="1" a="1"/>
  <c r="BC686" i="1" s="1"/>
  <c r="BC681" i="1" a="1"/>
  <c r="BC681" i="1" s="1"/>
  <c r="BC677" i="1" a="1"/>
  <c r="BC677" i="1" s="1"/>
  <c r="BE663" i="1" a="1"/>
  <c r="BE663" i="1" s="1"/>
  <c r="BC663" i="1" a="1"/>
  <c r="BC663" i="1" s="1"/>
  <c r="BE654" i="1" a="1"/>
  <c r="BE654" i="1" s="1"/>
  <c r="BC654" i="1" a="1"/>
  <c r="BC654" i="1" s="1"/>
  <c r="BE645" i="1" a="1"/>
  <c r="BE645" i="1" s="1"/>
  <c r="BC645" i="1" a="1"/>
  <c r="BC645" i="1" s="1"/>
  <c r="BE628" i="1" a="1"/>
  <c r="BE628" i="1" s="1"/>
  <c r="BD614" i="1" a="1"/>
  <c r="BD614" i="1" s="1"/>
  <c r="BC614" i="1" a="1"/>
  <c r="BC614" i="1" s="1"/>
  <c r="BC641" i="1" a="1"/>
  <c r="BC641" i="1" s="1"/>
  <c r="BD631" i="1" a="1"/>
  <c r="BD631" i="1" s="1"/>
  <c r="BD620" i="1" a="1"/>
  <c r="BD620" i="1" s="1"/>
  <c r="BD616" i="1" a="1"/>
  <c r="BD616" i="1" s="1"/>
  <c r="BC604" i="1" a="1"/>
  <c r="BC604" i="1" s="1"/>
  <c r="BD601" i="1" a="1"/>
  <c r="BD601" i="1" s="1"/>
  <c r="BC598" i="1" a="1"/>
  <c r="BC598" i="1" s="1"/>
  <c r="BC593" i="1" a="1"/>
  <c r="BC593" i="1" s="1"/>
  <c r="BD592" i="1" a="1"/>
  <c r="BD592" i="1" s="1"/>
  <c r="BC590" i="1" a="1"/>
  <c r="BC590" i="1" s="1"/>
  <c r="BD589" i="1" a="1"/>
  <c r="BD589" i="1" s="1"/>
  <c r="BC586" i="1" a="1"/>
  <c r="BC586" i="1" s="1"/>
  <c r="BC583" i="1" a="1"/>
  <c r="BC583" i="1" s="1"/>
  <c r="BD475" i="1" a="1"/>
  <c r="BD475" i="1" s="1"/>
  <c r="BE475" i="1" a="1"/>
  <c r="BE475" i="1" s="1"/>
  <c r="BC467" i="1" a="1"/>
  <c r="BC467" i="1" s="1"/>
  <c r="BD467" i="1" a="1"/>
  <c r="BD467" i="1" s="1"/>
  <c r="BD465" i="1" a="1"/>
  <c r="BD465" i="1" s="1"/>
  <c r="BE465" i="1" a="1"/>
  <c r="BE465" i="1" s="1"/>
  <c r="BD581" i="1" a="1"/>
  <c r="BD581" i="1" s="1"/>
  <c r="BD577" i="1" a="1"/>
  <c r="BD577" i="1" s="1"/>
  <c r="BE575" i="1" a="1"/>
  <c r="BE575" i="1" s="1"/>
  <c r="BD574" i="1" a="1"/>
  <c r="BD574" i="1" s="1"/>
  <c r="BD572" i="1" a="1"/>
  <c r="BD572" i="1" s="1"/>
  <c r="BE560" i="1" a="1"/>
  <c r="BE560" i="1" s="1"/>
  <c r="BD559" i="1" a="1"/>
  <c r="BD559" i="1" s="1"/>
  <c r="BD557" i="1" a="1"/>
  <c r="BD557" i="1" s="1"/>
  <c r="BE556" i="1" a="1"/>
  <c r="BE556" i="1" s="1"/>
  <c r="BD549" i="1" a="1"/>
  <c r="BD549" i="1" s="1"/>
  <c r="BD544" i="1" a="1"/>
  <c r="BD544" i="1" s="1"/>
  <c r="BE541" i="1" a="1"/>
  <c r="BE541" i="1" s="1"/>
  <c r="BE533" i="1" a="1"/>
  <c r="BE533" i="1" s="1"/>
  <c r="BD532" i="1" a="1"/>
  <c r="BD532" i="1" s="1"/>
  <c r="BD530" i="1" a="1"/>
  <c r="BD530" i="1" s="1"/>
  <c r="BE529" i="1" a="1"/>
  <c r="BE529" i="1" s="1"/>
  <c r="BD522" i="1" a="1"/>
  <c r="BD522" i="1" s="1"/>
  <c r="BD517" i="1" a="1"/>
  <c r="BD517" i="1" s="1"/>
  <c r="BE514" i="1" a="1"/>
  <c r="BE514" i="1" s="1"/>
  <c r="BE500" i="1" a="1"/>
  <c r="BE500" i="1" s="1"/>
  <c r="BD490" i="1" a="1"/>
  <c r="BD490" i="1" s="1"/>
  <c r="BE490" i="1" a="1"/>
  <c r="BE490" i="1" s="1"/>
  <c r="BD488" i="1" a="1"/>
  <c r="BD488" i="1" s="1"/>
  <c r="BD481" i="1" a="1"/>
  <c r="BD481" i="1" s="1"/>
  <c r="BD479" i="1" a="1"/>
  <c r="BD479" i="1" s="1"/>
  <c r="BC469" i="1" a="1"/>
  <c r="BC469" i="1" s="1"/>
  <c r="BE469" i="1" a="1"/>
  <c r="BE469" i="1" s="1"/>
  <c r="BE468" i="1" a="1"/>
  <c r="BE468" i="1" s="1"/>
  <c r="BD468" i="1" a="1"/>
  <c r="BD468" i="1" s="1"/>
  <c r="BC668" i="1" a="1"/>
  <c r="BC668" i="1" s="1"/>
  <c r="BC659" i="1" a="1"/>
  <c r="BC659" i="1" s="1"/>
  <c r="BC650" i="1" a="1"/>
  <c r="BC650" i="1" s="1"/>
  <c r="BD644" i="1" a="1"/>
  <c r="BD644" i="1" s="1"/>
  <c r="BC635" i="1" a="1"/>
  <c r="BC635" i="1" s="1"/>
  <c r="BD622" i="1" a="1"/>
  <c r="BD622" i="1" s="1"/>
  <c r="BD617" i="1" a="1"/>
  <c r="BD617" i="1" s="1"/>
  <c r="BD607" i="1" a="1"/>
  <c r="BD607" i="1" s="1"/>
  <c r="BD603" i="1" a="1"/>
  <c r="BD603" i="1" s="1"/>
  <c r="BC587" i="1" a="1"/>
  <c r="BC587" i="1" s="1"/>
  <c r="BE586" i="1" a="1"/>
  <c r="BE586" i="1" s="1"/>
  <c r="BE583" i="1" a="1"/>
  <c r="BE583" i="1" s="1"/>
  <c r="BC578" i="1" a="1"/>
  <c r="BC578" i="1" s="1"/>
  <c r="BE577" i="1" a="1"/>
  <c r="BE577" i="1" s="1"/>
  <c r="BE574" i="1" a="1"/>
  <c r="BE574" i="1" s="1"/>
  <c r="BC563" i="1" a="1"/>
  <c r="BC563" i="1" s="1"/>
  <c r="BD562" i="1" a="1"/>
  <c r="BD562" i="1" s="1"/>
  <c r="BE559" i="1" a="1"/>
  <c r="BE559" i="1" s="1"/>
  <c r="BC556" i="1" a="1"/>
  <c r="BC556" i="1" s="1"/>
  <c r="BE553" i="1" a="1"/>
  <c r="BE553" i="1" s="1"/>
  <c r="BD550" i="1" a="1"/>
  <c r="BD550" i="1" s="1"/>
  <c r="BD548" i="1" a="1"/>
  <c r="BD548" i="1" s="1"/>
  <c r="BC541" i="1" a="1"/>
  <c r="BC541" i="1" s="1"/>
  <c r="BD540" i="1" a="1"/>
  <c r="BD540" i="1" s="1"/>
  <c r="BC536" i="1" a="1"/>
  <c r="BC536" i="1" s="1"/>
  <c r="BD535" i="1" a="1"/>
  <c r="BD535" i="1" s="1"/>
  <c r="BE532" i="1" a="1"/>
  <c r="BE532" i="1" s="1"/>
  <c r="BC529" i="1" a="1"/>
  <c r="BC529" i="1" s="1"/>
  <c r="BE526" i="1" a="1"/>
  <c r="BE526" i="1" s="1"/>
  <c r="BD523" i="1" a="1"/>
  <c r="BD523" i="1" s="1"/>
  <c r="BD521" i="1" a="1"/>
  <c r="BD521" i="1" s="1"/>
  <c r="BC514" i="1" a="1"/>
  <c r="BC514" i="1" s="1"/>
  <c r="BD513" i="1" a="1"/>
  <c r="BD513" i="1" s="1"/>
  <c r="BC509" i="1" a="1"/>
  <c r="BC509" i="1" s="1"/>
  <c r="BC508" i="1" a="1"/>
  <c r="BC508" i="1" s="1"/>
  <c r="BD499" i="1" a="1"/>
  <c r="BD499" i="1" s="1"/>
  <c r="BC478" i="1" a="1"/>
  <c r="BC478" i="1" s="1"/>
  <c r="BD477" i="1" a="1"/>
  <c r="BD477" i="1" s="1"/>
  <c r="BD472" i="1" a="1"/>
  <c r="BD472" i="1" s="1"/>
  <c r="BD461" i="1" a="1"/>
  <c r="BD461" i="1" s="1"/>
  <c r="BD460" i="1" a="1"/>
  <c r="BD460" i="1" s="1"/>
  <c r="BC459" i="1" a="1"/>
  <c r="BC459" i="1" s="1"/>
  <c r="BD456" i="1" a="1"/>
  <c r="BD456" i="1" s="1"/>
  <c r="BD450" i="1" a="1"/>
  <c r="BD450" i="1" s="1"/>
  <c r="BD447" i="1" a="1"/>
  <c r="BD447" i="1" s="1"/>
  <c r="BD444" i="1" a="1"/>
  <c r="BD444" i="1" s="1"/>
  <c r="BD442" i="1" a="1"/>
  <c r="BD442" i="1" s="1"/>
  <c r="BD432" i="1" a="1"/>
  <c r="BD432" i="1" s="1"/>
  <c r="BD425" i="1" a="1"/>
  <c r="BD425" i="1" s="1"/>
  <c r="BD417" i="1" a="1"/>
  <c r="BD417" i="1" s="1"/>
  <c r="BE416" i="1" a="1"/>
  <c r="BE416" i="1" s="1"/>
  <c r="BD411" i="1" a="1"/>
  <c r="BD411" i="1" s="1"/>
  <c r="BE410" i="1" a="1"/>
  <c r="BE410" i="1" s="1"/>
  <c r="BD408" i="1" a="1"/>
  <c r="BD408" i="1" s="1"/>
  <c r="BD449" i="1" a="1"/>
  <c r="BD449" i="1" s="1"/>
  <c r="BD446" i="1" a="1"/>
  <c r="BD446" i="1" s="1"/>
  <c r="BE440" i="1" a="1"/>
  <c r="BE440" i="1" s="1"/>
  <c r="BD426" i="1" a="1"/>
  <c r="BD426" i="1" s="1"/>
  <c r="BE408" i="1" a="1"/>
  <c r="BE408" i="1" s="1"/>
  <c r="BD390" i="1" a="1"/>
  <c r="BD390" i="1" s="1"/>
  <c r="BE390" i="1" a="1"/>
  <c r="BE390" i="1" s="1"/>
  <c r="BC338" i="1" a="1"/>
  <c r="BC338" i="1" s="1"/>
  <c r="BE338" i="1" a="1"/>
  <c r="BE338" i="1" s="1"/>
  <c r="BD414" i="1" a="1"/>
  <c r="BD414" i="1" s="1"/>
  <c r="BC405" i="1" a="1"/>
  <c r="BC405" i="1" s="1"/>
  <c r="BD400" i="1" a="1"/>
  <c r="BD400" i="1" s="1"/>
  <c r="BD396" i="1" a="1"/>
  <c r="BD396" i="1" s="1"/>
  <c r="BC389" i="1" a="1"/>
  <c r="BC389" i="1" s="1"/>
  <c r="BD386" i="1" a="1"/>
  <c r="BD386" i="1" s="1"/>
  <c r="BD385" i="1" a="1"/>
  <c r="BD385" i="1" s="1"/>
  <c r="BD384" i="1" a="1"/>
  <c r="BD384" i="1" s="1"/>
  <c r="BE383" i="1" a="1"/>
  <c r="BE383" i="1" s="1"/>
  <c r="BC382" i="1" a="1"/>
  <c r="BC382" i="1" s="1"/>
  <c r="BD380" i="1" a="1"/>
  <c r="BD380" i="1" s="1"/>
  <c r="BC379" i="1" a="1"/>
  <c r="BC379" i="1" s="1"/>
  <c r="BD376" i="1" a="1"/>
  <c r="BD376" i="1" s="1"/>
  <c r="BD373" i="1" a="1"/>
  <c r="BD373" i="1" s="1"/>
  <c r="BD365" i="1" a="1"/>
  <c r="BD365" i="1" s="1"/>
  <c r="BD362" i="1" a="1"/>
  <c r="BD362" i="1" s="1"/>
  <c r="BC351" i="1" a="1"/>
  <c r="BC351" i="1" s="1"/>
  <c r="BC341" i="1" a="1"/>
  <c r="BC341" i="1" s="1"/>
  <c r="BD338" i="1" a="1"/>
  <c r="BD338" i="1" s="1"/>
  <c r="BC399" i="1" a="1"/>
  <c r="BC399" i="1" s="1"/>
  <c r="BC390" i="1" a="1"/>
  <c r="BC390" i="1" s="1"/>
  <c r="BD374" i="1" a="1"/>
  <c r="BD374" i="1" s="1"/>
  <c r="BC359" i="1" a="1"/>
  <c r="BC359" i="1" s="1"/>
  <c r="BE359" i="1" a="1"/>
  <c r="BE359" i="1" s="1"/>
  <c r="BD358" i="1" a="1"/>
  <c r="BD358" i="1" s="1"/>
  <c r="BD355" i="1" a="1"/>
  <c r="BD355" i="1" s="1"/>
  <c r="BD343" i="1" a="1"/>
  <c r="BD343" i="1" s="1"/>
  <c r="BD341" i="1" a="1"/>
  <c r="BD341" i="1" s="1"/>
  <c r="BD332" i="1" a="1"/>
  <c r="BD332" i="1" s="1"/>
  <c r="BD328" i="1" a="1"/>
  <c r="BD328" i="1" s="1"/>
  <c r="BC326" i="1" a="1"/>
  <c r="BC326" i="1" s="1"/>
  <c r="BD325" i="1" a="1"/>
  <c r="BD325" i="1" s="1"/>
  <c r="BD305" i="1" a="1"/>
  <c r="BD305" i="1" s="1"/>
  <c r="BD302" i="1" a="1"/>
  <c r="BD302" i="1" s="1"/>
  <c r="BC292" i="1" a="1"/>
  <c r="BC292" i="1" s="1"/>
  <c r="BD291" i="1" a="1"/>
  <c r="BD291" i="1" s="1"/>
  <c r="BD359" i="1" a="1"/>
  <c r="BD359" i="1" s="1"/>
  <c r="BC353" i="1" a="1"/>
  <c r="BC353" i="1" s="1"/>
  <c r="BC344" i="1" a="1"/>
  <c r="BC344" i="1" s="1"/>
  <c r="BD340" i="1" a="1"/>
  <c r="BD340" i="1" s="1"/>
  <c r="BE328" i="1" a="1"/>
  <c r="BE328" i="1" s="1"/>
  <c r="BD323" i="1" a="1"/>
  <c r="BD323" i="1" s="1"/>
  <c r="BD320" i="1" a="1"/>
  <c r="BD320" i="1" s="1"/>
  <c r="BC319" i="1" a="1"/>
  <c r="BC319" i="1" s="1"/>
  <c r="BC297" i="1" a="1"/>
  <c r="BC297" i="1" s="1"/>
  <c r="BC294" i="1" a="1"/>
  <c r="BC294" i="1" s="1"/>
  <c r="BD289" i="1" a="1"/>
  <c r="BD289" i="1" s="1"/>
  <c r="AM1002" i="1"/>
  <c r="BE998" i="1" a="1"/>
  <c r="BE998" i="1" s="1"/>
  <c r="BD995" i="1" a="1"/>
  <c r="BD995" i="1" s="1"/>
  <c r="BD993" i="1" a="1"/>
  <c r="BD993" i="1" s="1"/>
  <c r="BC993" i="1" a="1"/>
  <c r="BC993" i="1" s="1"/>
  <c r="BE993" i="1" a="1"/>
  <c r="BE993" i="1" s="1"/>
  <c r="BC985" i="1" a="1"/>
  <c r="BC985" i="1" s="1"/>
  <c r="BE985" i="1" a="1"/>
  <c r="BE985" i="1" s="1"/>
  <c r="BE974" i="1" a="1"/>
  <c r="BE974" i="1" s="1"/>
  <c r="BC974" i="1" a="1"/>
  <c r="BC974" i="1" s="1"/>
  <c r="BD966" i="1" a="1"/>
  <c r="BD966" i="1" s="1"/>
  <c r="BC966" i="1" a="1"/>
  <c r="BC966" i="1" s="1"/>
  <c r="BD958" i="1" a="1"/>
  <c r="BD958" i="1" s="1"/>
  <c r="AM930" i="1"/>
  <c r="AN911" i="1"/>
  <c r="AM903" i="1"/>
  <c r="AN884" i="1"/>
  <c r="BC1003" i="1" a="1"/>
  <c r="BC1003" i="1" s="1"/>
  <c r="BE1003" i="1" a="1"/>
  <c r="BE1003" i="1" s="1"/>
  <c r="AM993" i="1"/>
  <c r="BD984" i="1" a="1"/>
  <c r="BD984" i="1" s="1"/>
  <c r="BC984" i="1" a="1"/>
  <c r="BC984" i="1" s="1"/>
  <c r="BE984" i="1" a="1"/>
  <c r="BE984" i="1" s="1"/>
  <c r="AM984" i="1"/>
  <c r="BC982" i="1" a="1"/>
  <c r="BC982" i="1" s="1"/>
  <c r="BD982" i="1" a="1"/>
  <c r="BD982" i="1" s="1"/>
  <c r="AM980" i="1"/>
  <c r="AM969" i="1"/>
  <c r="AM961" i="1"/>
  <c r="AM954" i="1"/>
  <c r="AN920" i="1"/>
  <c r="AM912" i="1"/>
  <c r="AN893" i="1"/>
  <c r="AM885" i="1"/>
  <c r="BD1004" i="1" a="1"/>
  <c r="BD1004" i="1" s="1"/>
  <c r="BD1002" i="1" a="1"/>
  <c r="BD1002" i="1" s="1"/>
  <c r="BC1002" i="1" a="1"/>
  <c r="BC1002" i="1" s="1"/>
  <c r="BE1002" i="1" a="1"/>
  <c r="BE1002" i="1" s="1"/>
  <c r="BC994" i="1" a="1"/>
  <c r="BC994" i="1" s="1"/>
  <c r="BE994" i="1" a="1"/>
  <c r="BE994" i="1" s="1"/>
  <c r="BC983" i="1" a="1"/>
  <c r="BC983" i="1" s="1"/>
  <c r="AM972" i="1"/>
  <c r="AM951" i="1"/>
  <c r="AN929" i="1"/>
  <c r="AM921" i="1"/>
  <c r="AN902" i="1"/>
  <c r="AM894" i="1"/>
  <c r="BC1000" i="1" a="1"/>
  <c r="BC1000" i="1" s="1"/>
  <c r="BD999" i="1" a="1"/>
  <c r="BD999" i="1" s="1"/>
  <c r="BC991" i="1" a="1"/>
  <c r="BC991" i="1" s="1"/>
  <c r="BD990" i="1" a="1"/>
  <c r="BD990" i="1" s="1"/>
  <c r="BD981" i="1" a="1"/>
  <c r="BD981" i="1" s="1"/>
  <c r="BD978" i="1" a="1"/>
  <c r="BD978" i="1" s="1"/>
  <c r="BD975" i="1" a="1"/>
  <c r="BD975" i="1" s="1"/>
  <c r="BC967" i="1" a="1"/>
  <c r="BC967" i="1" s="1"/>
  <c r="BC964" i="1" a="1"/>
  <c r="BC964" i="1" s="1"/>
  <c r="BC952" i="1" a="1"/>
  <c r="BC952" i="1" s="1"/>
  <c r="BE949" i="1" a="1"/>
  <c r="BE949" i="1" s="1"/>
  <c r="BE947" i="1" a="1"/>
  <c r="BE947" i="1" s="1"/>
  <c r="BE944" i="1" a="1"/>
  <c r="BE944" i="1" s="1"/>
  <c r="BE941" i="1" a="1"/>
  <c r="BE941" i="1" s="1"/>
  <c r="BC940" i="1" a="1"/>
  <c r="BC940" i="1" s="1"/>
  <c r="BD934" i="1" a="1"/>
  <c r="BD934" i="1" s="1"/>
  <c r="BE932" i="1" a="1"/>
  <c r="BE932" i="1" s="1"/>
  <c r="BC928" i="1" a="1"/>
  <c r="BC928" i="1" s="1"/>
  <c r="BC927" i="1" a="1"/>
  <c r="BC927" i="1" s="1"/>
  <c r="BD925" i="1" a="1"/>
  <c r="BD925" i="1" s="1"/>
  <c r="BE923" i="1" a="1"/>
  <c r="BE923" i="1" s="1"/>
  <c r="BC919" i="1" a="1"/>
  <c r="BC919" i="1" s="1"/>
  <c r="BC918" i="1" a="1"/>
  <c r="BC918" i="1" s="1"/>
  <c r="BD916" i="1" a="1"/>
  <c r="BD916" i="1" s="1"/>
  <c r="BE914" i="1" a="1"/>
  <c r="BE914" i="1" s="1"/>
  <c r="BC910" i="1" a="1"/>
  <c r="BC910" i="1" s="1"/>
  <c r="BC909" i="1" a="1"/>
  <c r="BC909" i="1" s="1"/>
  <c r="BD907" i="1" a="1"/>
  <c r="BD907" i="1" s="1"/>
  <c r="BE905" i="1" a="1"/>
  <c r="BE905" i="1" s="1"/>
  <c r="BC901" i="1" a="1"/>
  <c r="BC901" i="1" s="1"/>
  <c r="BC900" i="1" a="1"/>
  <c r="BC900" i="1" s="1"/>
  <c r="BD898" i="1" a="1"/>
  <c r="BD898" i="1" s="1"/>
  <c r="BE896" i="1" a="1"/>
  <c r="BE896" i="1" s="1"/>
  <c r="BC892" i="1" a="1"/>
  <c r="BC892" i="1" s="1"/>
  <c r="BC891" i="1" a="1"/>
  <c r="BC891" i="1" s="1"/>
  <c r="BD889" i="1" a="1"/>
  <c r="BD889" i="1" s="1"/>
  <c r="BE887" i="1" a="1"/>
  <c r="BE887" i="1" s="1"/>
  <c r="BC883" i="1" a="1"/>
  <c r="BC883" i="1" s="1"/>
  <c r="BC882" i="1" a="1"/>
  <c r="BC882" i="1" s="1"/>
  <c r="BD880" i="1" a="1"/>
  <c r="BD880" i="1" s="1"/>
  <c r="BC872" i="1" a="1"/>
  <c r="BC872" i="1" s="1"/>
  <c r="BC868" i="1" a="1"/>
  <c r="BC868" i="1" s="1"/>
  <c r="BD868" i="1" a="1"/>
  <c r="BD868" i="1" s="1"/>
  <c r="BC867" i="1" a="1"/>
  <c r="BC867" i="1" s="1"/>
  <c r="BC866" i="1" a="1"/>
  <c r="BC866" i="1" s="1"/>
  <c r="BE866" i="1" a="1"/>
  <c r="BE866" i="1" s="1"/>
  <c r="BE865" i="1" a="1"/>
  <c r="BE865" i="1" s="1"/>
  <c r="BD860" i="1" a="1"/>
  <c r="BD860" i="1" s="1"/>
  <c r="BC860" i="1" a="1"/>
  <c r="BC860" i="1" s="1"/>
  <c r="BC859" i="1" a="1"/>
  <c r="BC859" i="1" s="1"/>
  <c r="BD859" i="1" a="1"/>
  <c r="BD859" i="1" s="1"/>
  <c r="BC858" i="1" a="1"/>
  <c r="BC858" i="1" s="1"/>
  <c r="BE858" i="1" a="1"/>
  <c r="BE858" i="1" s="1"/>
  <c r="BD847" i="1" a="1"/>
  <c r="BD847" i="1" s="1"/>
  <c r="BC847" i="1" a="1"/>
  <c r="BC847" i="1" s="1"/>
  <c r="BD846" i="1" a="1"/>
  <c r="BD846" i="1" s="1"/>
  <c r="BC846" i="1" a="1"/>
  <c r="BC846" i="1" s="1"/>
  <c r="BC1007" i="1" a="1"/>
  <c r="BC1007" i="1" s="1"/>
  <c r="BC1006" i="1" a="1"/>
  <c r="BC1006" i="1" s="1"/>
  <c r="BD1005" i="1" a="1"/>
  <c r="BD1005" i="1" s="1"/>
  <c r="BE999" i="1" a="1"/>
  <c r="BE999" i="1" s="1"/>
  <c r="BC998" i="1" a="1"/>
  <c r="BC998" i="1" s="1"/>
  <c r="BC997" i="1" a="1"/>
  <c r="BC997" i="1" s="1"/>
  <c r="BD996" i="1" a="1"/>
  <c r="BD996" i="1" s="1"/>
  <c r="BE990" i="1" a="1"/>
  <c r="BE990" i="1" s="1"/>
  <c r="BC989" i="1" a="1"/>
  <c r="BC989" i="1" s="1"/>
  <c r="BC988" i="1" a="1"/>
  <c r="BC988" i="1" s="1"/>
  <c r="BD987" i="1" a="1"/>
  <c r="BD987" i="1" s="1"/>
  <c r="BD979" i="1" a="1"/>
  <c r="BD979" i="1" s="1"/>
  <c r="BD977" i="1" a="1"/>
  <c r="BD977" i="1" s="1"/>
  <c r="BC976" i="1" a="1"/>
  <c r="BC976" i="1" s="1"/>
  <c r="BC973" i="1" a="1"/>
  <c r="BC973" i="1" s="1"/>
  <c r="BC971" i="1" a="1"/>
  <c r="BC971" i="1" s="1"/>
  <c r="BD964" i="1" a="1"/>
  <c r="BD964" i="1" s="1"/>
  <c r="BD963" i="1" a="1"/>
  <c r="BD963" i="1" s="1"/>
  <c r="BD960" i="1" a="1"/>
  <c r="BD960" i="1" s="1"/>
  <c r="BD957" i="1" a="1"/>
  <c r="BD957" i="1" s="1"/>
  <c r="BD955" i="1" a="1"/>
  <c r="BD955" i="1" s="1"/>
  <c r="BD952" i="1" a="1"/>
  <c r="BD952" i="1" s="1"/>
  <c r="BD949" i="1" a="1"/>
  <c r="BD949" i="1" s="1"/>
  <c r="BC943" i="1" a="1"/>
  <c r="BC943" i="1" s="1"/>
  <c r="BE940" i="1" a="1"/>
  <c r="BE940" i="1" s="1"/>
  <c r="BE938" i="1" a="1"/>
  <c r="BE938" i="1" s="1"/>
  <c r="BE935" i="1" a="1"/>
  <c r="BE935" i="1" s="1"/>
  <c r="BE933" i="1" a="1"/>
  <c r="BE933" i="1" s="1"/>
  <c r="BC931" i="1" a="1"/>
  <c r="BC931" i="1" s="1"/>
  <c r="BC930" i="1" a="1"/>
  <c r="BC930" i="1" s="1"/>
  <c r="BD928" i="1" a="1"/>
  <c r="BD928" i="1" s="1"/>
  <c r="BE926" i="1" a="1"/>
  <c r="BE926" i="1" s="1"/>
  <c r="BE924" i="1" a="1"/>
  <c r="BE924" i="1" s="1"/>
  <c r="BC922" i="1" a="1"/>
  <c r="BC922" i="1" s="1"/>
  <c r="BC921" i="1" a="1"/>
  <c r="BC921" i="1" s="1"/>
  <c r="BD919" i="1" a="1"/>
  <c r="BD919" i="1" s="1"/>
  <c r="BE917" i="1" a="1"/>
  <c r="BE917" i="1" s="1"/>
  <c r="BE915" i="1" a="1"/>
  <c r="BE915" i="1" s="1"/>
  <c r="BC913" i="1" a="1"/>
  <c r="BC913" i="1" s="1"/>
  <c r="BC912" i="1" a="1"/>
  <c r="BC912" i="1" s="1"/>
  <c r="BD910" i="1" a="1"/>
  <c r="BD910" i="1" s="1"/>
  <c r="BE908" i="1" a="1"/>
  <c r="BE908" i="1" s="1"/>
  <c r="BE906" i="1" a="1"/>
  <c r="BE906" i="1" s="1"/>
  <c r="BC904" i="1" a="1"/>
  <c r="BC904" i="1" s="1"/>
  <c r="BC903" i="1" a="1"/>
  <c r="BC903" i="1" s="1"/>
  <c r="BD901" i="1" a="1"/>
  <c r="BD901" i="1" s="1"/>
  <c r="BE899" i="1" a="1"/>
  <c r="BE899" i="1" s="1"/>
  <c r="BE897" i="1" a="1"/>
  <c r="BE897" i="1" s="1"/>
  <c r="BC895" i="1" a="1"/>
  <c r="BC895" i="1" s="1"/>
  <c r="BC894" i="1" a="1"/>
  <c r="BC894" i="1" s="1"/>
  <c r="BD892" i="1" a="1"/>
  <c r="BD892" i="1" s="1"/>
  <c r="BE890" i="1" a="1"/>
  <c r="BE890" i="1" s="1"/>
  <c r="BE888" i="1" a="1"/>
  <c r="BE888" i="1" s="1"/>
  <c r="BC886" i="1" a="1"/>
  <c r="BC886" i="1" s="1"/>
  <c r="BC885" i="1" a="1"/>
  <c r="BC885" i="1" s="1"/>
  <c r="BD883" i="1" a="1"/>
  <c r="BD883" i="1" s="1"/>
  <c r="BE881" i="1" a="1"/>
  <c r="BE881" i="1" s="1"/>
  <c r="BE876" i="1" a="1"/>
  <c r="BE876" i="1" s="1"/>
  <c r="BC873" i="1" a="1"/>
  <c r="BC873" i="1" s="1"/>
  <c r="BE873" i="1" a="1"/>
  <c r="BE873" i="1" s="1"/>
  <c r="BE868" i="1" a="1"/>
  <c r="BE868" i="1" s="1"/>
  <c r="BD866" i="1" a="1"/>
  <c r="BD866" i="1" s="1"/>
  <c r="BD865" i="1" a="1"/>
  <c r="BD865" i="1" s="1"/>
  <c r="BE859" i="1" a="1"/>
  <c r="BE859" i="1" s="1"/>
  <c r="BC857" i="1" a="1"/>
  <c r="BC857" i="1" s="1"/>
  <c r="BE857" i="1" a="1"/>
  <c r="BE857" i="1" s="1"/>
  <c r="BD853" i="1" a="1"/>
  <c r="BD853" i="1" s="1"/>
  <c r="BC853" i="1" a="1"/>
  <c r="BC853" i="1" s="1"/>
  <c r="BE853" i="1" a="1"/>
  <c r="BE853" i="1" s="1"/>
  <c r="BC845" i="1" a="1"/>
  <c r="BC845" i="1" s="1"/>
  <c r="BD845" i="1" a="1"/>
  <c r="BD845" i="1" s="1"/>
  <c r="BD843" i="1" a="1"/>
  <c r="BD843" i="1" s="1"/>
  <c r="BC843" i="1" a="1"/>
  <c r="BC843" i="1" s="1"/>
  <c r="BC877" i="1" a="1"/>
  <c r="BC877" i="1" s="1"/>
  <c r="BD877" i="1" a="1"/>
  <c r="BD877" i="1" s="1"/>
  <c r="BC875" i="1" a="1"/>
  <c r="BC875" i="1" s="1"/>
  <c r="BE875" i="1" a="1"/>
  <c r="BE875" i="1" s="1"/>
  <c r="BC864" i="1" a="1"/>
  <c r="BC864" i="1" s="1"/>
  <c r="BE864" i="1" a="1"/>
  <c r="BE864" i="1" s="1"/>
  <c r="BD840" i="1" a="1"/>
  <c r="BD840" i="1" s="1"/>
  <c r="BD837" i="1" a="1"/>
  <c r="BD837" i="1" s="1"/>
  <c r="BE834" i="1" a="1"/>
  <c r="BE834" i="1" s="1"/>
  <c r="BD833" i="1" a="1"/>
  <c r="BD833" i="1" s="1"/>
  <c r="BD830" i="1" a="1"/>
  <c r="BD830" i="1" s="1"/>
  <c r="BC813" i="1" a="1"/>
  <c r="BC813" i="1" s="1"/>
  <c r="BE813" i="1" a="1"/>
  <c r="BE813" i="1" s="1"/>
  <c r="BC810" i="1" a="1"/>
  <c r="BC810" i="1" s="1"/>
  <c r="BE810" i="1" a="1"/>
  <c r="BE810" i="1" s="1"/>
  <c r="BE807" i="1" a="1"/>
  <c r="BE807" i="1" s="1"/>
  <c r="BC795" i="1" a="1"/>
  <c r="BC795" i="1" s="1"/>
  <c r="BD795" i="1" a="1"/>
  <c r="BD795" i="1" s="1"/>
  <c r="BC794" i="1" a="1"/>
  <c r="BC794" i="1" s="1"/>
  <c r="BD794" i="1" a="1"/>
  <c r="BD794" i="1" s="1"/>
  <c r="BD793" i="1" a="1"/>
  <c r="BD793" i="1" s="1"/>
  <c r="BE793" i="1" a="1"/>
  <c r="BE793" i="1" s="1"/>
  <c r="BC783" i="1" a="1"/>
  <c r="BC783" i="1" s="1"/>
  <c r="BE783" i="1" a="1"/>
  <c r="BE783" i="1" s="1"/>
  <c r="BC768" i="1" a="1"/>
  <c r="BC768" i="1" s="1"/>
  <c r="BD768" i="1" a="1"/>
  <c r="BD768" i="1" s="1"/>
  <c r="BC767" i="1" a="1"/>
  <c r="BC767" i="1" s="1"/>
  <c r="BD767" i="1" a="1"/>
  <c r="BD767" i="1" s="1"/>
  <c r="BD766" i="1" a="1"/>
  <c r="BD766" i="1" s="1"/>
  <c r="BE766" i="1" a="1"/>
  <c r="BE766" i="1" s="1"/>
  <c r="BC756" i="1" a="1"/>
  <c r="BC756" i="1" s="1"/>
  <c r="BE756" i="1" a="1"/>
  <c r="BE756" i="1" s="1"/>
  <c r="BC741" i="1" a="1"/>
  <c r="BC741" i="1" s="1"/>
  <c r="BD741" i="1" a="1"/>
  <c r="BD741" i="1" s="1"/>
  <c r="BC740" i="1" a="1"/>
  <c r="BC740" i="1" s="1"/>
  <c r="BD740" i="1" a="1"/>
  <c r="BD740" i="1" s="1"/>
  <c r="BD739" i="1" a="1"/>
  <c r="BD739" i="1" s="1"/>
  <c r="BE739" i="1" a="1"/>
  <c r="BE739" i="1" s="1"/>
  <c r="BC792" i="1" a="1"/>
  <c r="BC792" i="1" s="1"/>
  <c r="BE792" i="1" a="1"/>
  <c r="BE792" i="1" s="1"/>
  <c r="BC777" i="1" a="1"/>
  <c r="BC777" i="1" s="1"/>
  <c r="BD777" i="1" a="1"/>
  <c r="BD777" i="1" s="1"/>
  <c r="BC776" i="1" a="1"/>
  <c r="BC776" i="1" s="1"/>
  <c r="BD776" i="1" a="1"/>
  <c r="BD776" i="1" s="1"/>
  <c r="BD775" i="1" a="1"/>
  <c r="BD775" i="1" s="1"/>
  <c r="BE775" i="1" a="1"/>
  <c r="BE775" i="1" s="1"/>
  <c r="BC765" i="1" a="1"/>
  <c r="BC765" i="1" s="1"/>
  <c r="BE765" i="1" a="1"/>
  <c r="BE765" i="1" s="1"/>
  <c r="BD756" i="1" a="1"/>
  <c r="BD756" i="1" s="1"/>
  <c r="BC750" i="1" a="1"/>
  <c r="BC750" i="1" s="1"/>
  <c r="BD750" i="1" a="1"/>
  <c r="BD750" i="1" s="1"/>
  <c r="BC749" i="1" a="1"/>
  <c r="BC749" i="1" s="1"/>
  <c r="BD749" i="1" a="1"/>
  <c r="BD749" i="1" s="1"/>
  <c r="BD748" i="1" a="1"/>
  <c r="BD748" i="1" s="1"/>
  <c r="BE748" i="1" a="1"/>
  <c r="BE748" i="1" s="1"/>
  <c r="BE740" i="1" a="1"/>
  <c r="BE740" i="1" s="1"/>
  <c r="BC738" i="1" a="1"/>
  <c r="BC738" i="1" s="1"/>
  <c r="BE738" i="1" a="1"/>
  <c r="BE738" i="1" s="1"/>
  <c r="BC879" i="1" a="1"/>
  <c r="BC879" i="1" s="1"/>
  <c r="BC871" i="1" a="1"/>
  <c r="BC871" i="1" s="1"/>
  <c r="BC870" i="1" a="1"/>
  <c r="BC870" i="1" s="1"/>
  <c r="BC862" i="1" a="1"/>
  <c r="BC862" i="1" s="1"/>
  <c r="BC861" i="1" a="1"/>
  <c r="BC861" i="1" s="1"/>
  <c r="BE855" i="1" a="1"/>
  <c r="BE855" i="1" s="1"/>
  <c r="BC854" i="1" a="1"/>
  <c r="BC854" i="1" s="1"/>
  <c r="BD851" i="1" a="1"/>
  <c r="BD851" i="1" s="1"/>
  <c r="BD848" i="1" a="1"/>
  <c r="BD848" i="1" s="1"/>
  <c r="BE844" i="1" a="1"/>
  <c r="BE844" i="1" s="1"/>
  <c r="BC844" i="1" a="1"/>
  <c r="BC844" i="1" s="1"/>
  <c r="BD841" i="1" a="1"/>
  <c r="BD841" i="1" s="1"/>
  <c r="BC838" i="1" a="1"/>
  <c r="BC838" i="1" s="1"/>
  <c r="BD835" i="1" a="1"/>
  <c r="BD835" i="1" s="1"/>
  <c r="BD831" i="1" a="1"/>
  <c r="BD831" i="1" s="1"/>
  <c r="BD829" i="1" a="1"/>
  <c r="BD829" i="1" s="1"/>
  <c r="BD828" i="1" a="1"/>
  <c r="BD828" i="1" s="1"/>
  <c r="BC824" i="1" a="1"/>
  <c r="BC824" i="1" s="1"/>
  <c r="BE818" i="1" a="1"/>
  <c r="BE818" i="1" s="1"/>
  <c r="BC816" i="1" a="1"/>
  <c r="BC816" i="1" s="1"/>
  <c r="BE816" i="1" a="1"/>
  <c r="BE816" i="1" s="1"/>
  <c r="BC804" i="1" a="1"/>
  <c r="BC804" i="1" s="1"/>
  <c r="BC803" i="1" a="1"/>
  <c r="BC803" i="1" s="1"/>
  <c r="BD803" i="1" a="1"/>
  <c r="BD803" i="1" s="1"/>
  <c r="BD802" i="1" a="1"/>
  <c r="BD802" i="1" s="1"/>
  <c r="BC801" i="1" a="1"/>
  <c r="BC801" i="1" s="1"/>
  <c r="BE801" i="1" a="1"/>
  <c r="BE801" i="1" s="1"/>
  <c r="BD792" i="1" a="1"/>
  <c r="BD792" i="1" s="1"/>
  <c r="BC786" i="1" a="1"/>
  <c r="BC786" i="1" s="1"/>
  <c r="BD786" i="1" a="1"/>
  <c r="BD786" i="1" s="1"/>
  <c r="BC785" i="1" a="1"/>
  <c r="BC785" i="1" s="1"/>
  <c r="BD785" i="1" a="1"/>
  <c r="BD785" i="1" s="1"/>
  <c r="BD784" i="1" a="1"/>
  <c r="BD784" i="1" s="1"/>
  <c r="BE784" i="1" a="1"/>
  <c r="BE784" i="1" s="1"/>
  <c r="BE776" i="1" a="1"/>
  <c r="BE776" i="1" s="1"/>
  <c r="BC774" i="1" a="1"/>
  <c r="BC774" i="1" s="1"/>
  <c r="BE774" i="1" a="1"/>
  <c r="BE774" i="1" s="1"/>
  <c r="BD765" i="1" a="1"/>
  <c r="BD765" i="1" s="1"/>
  <c r="BC759" i="1" a="1"/>
  <c r="BC759" i="1" s="1"/>
  <c r="BD759" i="1" a="1"/>
  <c r="BD759" i="1" s="1"/>
  <c r="BC758" i="1" a="1"/>
  <c r="BC758" i="1" s="1"/>
  <c r="BD758" i="1" a="1"/>
  <c r="BD758" i="1" s="1"/>
  <c r="BD757" i="1" a="1"/>
  <c r="BD757" i="1" s="1"/>
  <c r="BE757" i="1" a="1"/>
  <c r="BE757" i="1" s="1"/>
  <c r="BE749" i="1" a="1"/>
  <c r="BE749" i="1" s="1"/>
  <c r="BC747" i="1" a="1"/>
  <c r="BC747" i="1" s="1"/>
  <c r="BE747" i="1" a="1"/>
  <c r="BE747" i="1" s="1"/>
  <c r="BD821" i="1" a="1"/>
  <c r="BD821" i="1" s="1"/>
  <c r="BC806" i="1" a="1"/>
  <c r="BC806" i="1" s="1"/>
  <c r="BD805" i="1" a="1"/>
  <c r="BD805" i="1" s="1"/>
  <c r="BE799" i="1" a="1"/>
  <c r="BE799" i="1" s="1"/>
  <c r="BC797" i="1" a="1"/>
  <c r="BC797" i="1" s="1"/>
  <c r="BD796" i="1" a="1"/>
  <c r="BD796" i="1" s="1"/>
  <c r="BE790" i="1" a="1"/>
  <c r="BE790" i="1" s="1"/>
  <c r="BC788" i="1" a="1"/>
  <c r="BC788" i="1" s="1"/>
  <c r="BD787" i="1" a="1"/>
  <c r="BD787" i="1" s="1"/>
  <c r="BE781" i="1" a="1"/>
  <c r="BE781" i="1" s="1"/>
  <c r="BC779" i="1" a="1"/>
  <c r="BC779" i="1" s="1"/>
  <c r="BD778" i="1" a="1"/>
  <c r="BD778" i="1" s="1"/>
  <c r="BE772" i="1" a="1"/>
  <c r="BE772" i="1" s="1"/>
  <c r="BC770" i="1" a="1"/>
  <c r="BC770" i="1" s="1"/>
  <c r="BD769" i="1" a="1"/>
  <c r="BD769" i="1" s="1"/>
  <c r="BE763" i="1" a="1"/>
  <c r="BE763" i="1" s="1"/>
  <c r="BC761" i="1" a="1"/>
  <c r="BC761" i="1" s="1"/>
  <c r="BD760" i="1" a="1"/>
  <c r="BD760" i="1" s="1"/>
  <c r="BE754" i="1" a="1"/>
  <c r="BE754" i="1" s="1"/>
  <c r="BC752" i="1" a="1"/>
  <c r="BC752" i="1" s="1"/>
  <c r="BD751" i="1" a="1"/>
  <c r="BD751" i="1" s="1"/>
  <c r="BE745" i="1" a="1"/>
  <c r="BE745" i="1" s="1"/>
  <c r="BC743" i="1" a="1"/>
  <c r="BC743" i="1" s="1"/>
  <c r="BD742" i="1" a="1"/>
  <c r="BD742" i="1" s="1"/>
  <c r="BE736" i="1" a="1"/>
  <c r="BE736" i="1" s="1"/>
  <c r="BC734" i="1" a="1"/>
  <c r="BC734" i="1" s="1"/>
  <c r="BD733" i="1" a="1"/>
  <c r="BD733" i="1" s="1"/>
  <c r="BD732" i="1" a="1"/>
  <c r="BD732" i="1" s="1"/>
  <c r="BD731" i="1" a="1"/>
  <c r="BD731" i="1" s="1"/>
  <c r="BE729" i="1" a="1"/>
  <c r="BE729" i="1" s="1"/>
  <c r="BE727" i="1" a="1"/>
  <c r="BE727" i="1" s="1"/>
  <c r="BC725" i="1" a="1"/>
  <c r="BC725" i="1" s="1"/>
  <c r="BD724" i="1" a="1"/>
  <c r="BD724" i="1" s="1"/>
  <c r="BD723" i="1" a="1"/>
  <c r="BD723" i="1" s="1"/>
  <c r="BD722" i="1" a="1"/>
  <c r="BD722" i="1" s="1"/>
  <c r="BE720" i="1" a="1"/>
  <c r="BE720" i="1" s="1"/>
  <c r="BE718" i="1" a="1"/>
  <c r="BE718" i="1" s="1"/>
  <c r="BC717" i="1" a="1"/>
  <c r="BC717" i="1" s="1"/>
  <c r="BC716" i="1" a="1"/>
  <c r="BC716" i="1" s="1"/>
  <c r="BD716" i="1" a="1"/>
  <c r="BD716" i="1" s="1"/>
  <c r="BD714" i="1" a="1"/>
  <c r="BD714" i="1" s="1"/>
  <c r="BC713" i="1" a="1"/>
  <c r="BC713" i="1" s="1"/>
  <c r="BC708" i="1" a="1"/>
  <c r="BC708" i="1" s="1"/>
  <c r="BD701" i="1" a="1"/>
  <c r="BD701" i="1" s="1"/>
  <c r="BD686" i="1" a="1"/>
  <c r="BD686" i="1" s="1"/>
  <c r="BD684" i="1" a="1"/>
  <c r="BD684" i="1" s="1"/>
  <c r="BE684" i="1" a="1"/>
  <c r="BE684" i="1" s="1"/>
  <c r="BC684" i="1" a="1"/>
  <c r="BC684" i="1" s="1"/>
  <c r="BC676" i="1" a="1"/>
  <c r="BC676" i="1" s="1"/>
  <c r="BE676" i="1" a="1"/>
  <c r="BE676" i="1" s="1"/>
  <c r="BE662" i="1" a="1"/>
  <c r="BE662" i="1" s="1"/>
  <c r="BD659" i="1" a="1"/>
  <c r="BD659" i="1" s="1"/>
  <c r="BD657" i="1" a="1"/>
  <c r="BD657" i="1" s="1"/>
  <c r="BE657" i="1" a="1"/>
  <c r="BE657" i="1" s="1"/>
  <c r="BC657" i="1" a="1"/>
  <c r="BC657" i="1" s="1"/>
  <c r="BC649" i="1" a="1"/>
  <c r="BC649" i="1" s="1"/>
  <c r="BE649" i="1" a="1"/>
  <c r="BE649" i="1" s="1"/>
  <c r="BC638" i="1" a="1"/>
  <c r="BC638" i="1" s="1"/>
  <c r="BC611" i="1" a="1"/>
  <c r="BC611" i="1" s="1"/>
  <c r="BE611" i="1" a="1"/>
  <c r="BE611" i="1" s="1"/>
  <c r="BE730" i="1" a="1"/>
  <c r="BE730" i="1" s="1"/>
  <c r="BE721" i="1" a="1"/>
  <c r="BE721" i="1" s="1"/>
  <c r="BE680" i="1" a="1"/>
  <c r="BE680" i="1" s="1"/>
  <c r="BD675" i="1" a="1"/>
  <c r="BD675" i="1" s="1"/>
  <c r="BE675" i="1" a="1"/>
  <c r="BE675" i="1" s="1"/>
  <c r="BC675" i="1" a="1"/>
  <c r="BC675" i="1" s="1"/>
  <c r="BC667" i="1" a="1"/>
  <c r="BC667" i="1" s="1"/>
  <c r="BE667" i="1" a="1"/>
  <c r="BE667" i="1" s="1"/>
  <c r="BE653" i="1" a="1"/>
  <c r="BE653" i="1" s="1"/>
  <c r="BD648" i="1" a="1"/>
  <c r="BD648" i="1" s="1"/>
  <c r="BE648" i="1" a="1"/>
  <c r="BE648" i="1" s="1"/>
  <c r="BC648" i="1" a="1"/>
  <c r="BC648" i="1" s="1"/>
  <c r="BC640" i="1" a="1"/>
  <c r="BC640" i="1" s="1"/>
  <c r="BE640" i="1" a="1"/>
  <c r="BE640" i="1" s="1"/>
  <c r="BC629" i="1" a="1"/>
  <c r="BC629" i="1" s="1"/>
  <c r="BE629" i="1" a="1"/>
  <c r="BE629" i="1" s="1"/>
  <c r="BC626" i="1" a="1"/>
  <c r="BC626" i="1" s="1"/>
  <c r="BE626" i="1" a="1"/>
  <c r="BE626" i="1" s="1"/>
  <c r="BC619" i="1" a="1"/>
  <c r="BC619" i="1" s="1"/>
  <c r="BD619" i="1" a="1"/>
  <c r="BD619" i="1" s="1"/>
  <c r="BC612" i="1" a="1"/>
  <c r="BC612" i="1" s="1"/>
  <c r="BE612" i="1" a="1"/>
  <c r="BE612" i="1" s="1"/>
  <c r="BD705" i="1" a="1"/>
  <c r="BD705" i="1" s="1"/>
  <c r="BE705" i="1" a="1"/>
  <c r="BE705" i="1" s="1"/>
  <c r="BC685" i="1" a="1"/>
  <c r="BC685" i="1" s="1"/>
  <c r="BE685" i="1" a="1"/>
  <c r="BE685" i="1" s="1"/>
  <c r="BD666" i="1" a="1"/>
  <c r="BD666" i="1" s="1"/>
  <c r="BE666" i="1" a="1"/>
  <c r="BE666" i="1" s="1"/>
  <c r="BC666" i="1" a="1"/>
  <c r="BC666" i="1" s="1"/>
  <c r="BC658" i="1" a="1"/>
  <c r="BC658" i="1" s="1"/>
  <c r="BE658" i="1" a="1"/>
  <c r="BE658" i="1" s="1"/>
  <c r="BD639" i="1" a="1"/>
  <c r="BD639" i="1" s="1"/>
  <c r="BE639" i="1" a="1"/>
  <c r="BE639" i="1" s="1"/>
  <c r="BC639" i="1" a="1"/>
  <c r="BC639" i="1" s="1"/>
  <c r="BC637" i="1" a="1"/>
  <c r="BC637" i="1" s="1"/>
  <c r="BD637" i="1" a="1"/>
  <c r="BD637" i="1" s="1"/>
  <c r="BD635" i="1" a="1"/>
  <c r="BD635" i="1" s="1"/>
  <c r="BD629" i="1" a="1"/>
  <c r="BD629" i="1" s="1"/>
  <c r="BD626" i="1" a="1"/>
  <c r="BD626" i="1" s="1"/>
  <c r="BC623" i="1" a="1"/>
  <c r="BC623" i="1" s="1"/>
  <c r="BC620" i="1" a="1"/>
  <c r="BC620" i="1" s="1"/>
  <c r="BE619" i="1" a="1"/>
  <c r="BE619" i="1" s="1"/>
  <c r="BC715" i="1" a="1"/>
  <c r="BC715" i="1" s="1"/>
  <c r="BD712" i="1" a="1"/>
  <c r="BD712" i="1" s="1"/>
  <c r="BD709" i="1" a="1"/>
  <c r="BD709" i="1" s="1"/>
  <c r="BD702" i="1" a="1"/>
  <c r="BD702" i="1" s="1"/>
  <c r="BD699" i="1" a="1"/>
  <c r="BD699" i="1" s="1"/>
  <c r="BD693" i="1" a="1"/>
  <c r="BD693" i="1" s="1"/>
  <c r="BD690" i="1" a="1"/>
  <c r="BD690" i="1" s="1"/>
  <c r="BD687" i="1" a="1"/>
  <c r="BD687" i="1" s="1"/>
  <c r="BC680" i="1" a="1"/>
  <c r="BC680" i="1" s="1"/>
  <c r="BC679" i="1" a="1"/>
  <c r="BC679" i="1" s="1"/>
  <c r="BD678" i="1" a="1"/>
  <c r="BD678" i="1" s="1"/>
  <c r="BC671" i="1" a="1"/>
  <c r="BC671" i="1" s="1"/>
  <c r="BC670" i="1" a="1"/>
  <c r="BC670" i="1" s="1"/>
  <c r="BD669" i="1" a="1"/>
  <c r="BD669" i="1" s="1"/>
  <c r="BC662" i="1" a="1"/>
  <c r="BC662" i="1" s="1"/>
  <c r="BC661" i="1" a="1"/>
  <c r="BC661" i="1" s="1"/>
  <c r="BD660" i="1" a="1"/>
  <c r="BD660" i="1" s="1"/>
  <c r="BC653" i="1" a="1"/>
  <c r="BC653" i="1" s="1"/>
  <c r="BC652" i="1" a="1"/>
  <c r="BC652" i="1" s="1"/>
  <c r="BD651" i="1" a="1"/>
  <c r="BD651" i="1" s="1"/>
  <c r="BC644" i="1" a="1"/>
  <c r="BC644" i="1" s="1"/>
  <c r="BC643" i="1" a="1"/>
  <c r="BC643" i="1" s="1"/>
  <c r="BD642" i="1" a="1"/>
  <c r="BD642" i="1" s="1"/>
  <c r="BD634" i="1" a="1"/>
  <c r="BD634" i="1" s="1"/>
  <c r="BD632" i="1" a="1"/>
  <c r="BD632" i="1" s="1"/>
  <c r="BC631" i="1" a="1"/>
  <c r="BC631" i="1" s="1"/>
  <c r="BC628" i="1" a="1"/>
  <c r="BC628" i="1" s="1"/>
  <c r="BE623" i="1" a="1"/>
  <c r="BE623" i="1" s="1"/>
  <c r="BE620" i="1" a="1"/>
  <c r="BE620" i="1" s="1"/>
  <c r="BE617" i="1" a="1"/>
  <c r="BE617" i="1" s="1"/>
  <c r="BC616" i="1" a="1"/>
  <c r="BC616" i="1" s="1"/>
  <c r="BD613" i="1" a="1"/>
  <c r="BD613" i="1" s="1"/>
  <c r="BC610" i="1" a="1"/>
  <c r="BC610" i="1" s="1"/>
  <c r="BD609" i="1" a="1"/>
  <c r="BD609" i="1" s="1"/>
  <c r="BE605" i="1" a="1"/>
  <c r="BE605" i="1" s="1"/>
  <c r="BC605" i="1" a="1"/>
  <c r="BC605" i="1" s="1"/>
  <c r="BD602" i="1" a="1"/>
  <c r="BD602" i="1" s="1"/>
  <c r="BD599" i="1" a="1"/>
  <c r="BD599" i="1" s="1"/>
  <c r="BD593" i="1" a="1"/>
  <c r="BD593" i="1" s="1"/>
  <c r="BD590" i="1" a="1"/>
  <c r="BD590" i="1" s="1"/>
  <c r="BC581" i="1" a="1"/>
  <c r="BC581" i="1" s="1"/>
  <c r="BC572" i="1" a="1"/>
  <c r="BC572" i="1" s="1"/>
  <c r="BD569" i="1" a="1"/>
  <c r="BD569" i="1" s="1"/>
  <c r="BD566" i="1" a="1"/>
  <c r="BD566" i="1" s="1"/>
  <c r="BC562" i="1" a="1"/>
  <c r="BC562" i="1" s="1"/>
  <c r="BD561" i="1" a="1"/>
  <c r="BD561" i="1" s="1"/>
  <c r="BD560" i="1" a="1"/>
  <c r="BD560" i="1" s="1"/>
  <c r="BE558" i="1" a="1"/>
  <c r="BE558" i="1" s="1"/>
  <c r="BC557" i="1" a="1"/>
  <c r="BC557" i="1" s="1"/>
  <c r="BC553" i="1" a="1"/>
  <c r="BC553" i="1" s="1"/>
  <c r="BD552" i="1" a="1"/>
  <c r="BD552" i="1" s="1"/>
  <c r="BD551" i="1" a="1"/>
  <c r="BD551" i="1" s="1"/>
  <c r="BE549" i="1" a="1"/>
  <c r="BE549" i="1" s="1"/>
  <c r="BC548" i="1" a="1"/>
  <c r="BC548" i="1" s="1"/>
  <c r="BC544" i="1" a="1"/>
  <c r="BC544" i="1" s="1"/>
  <c r="BD543" i="1" a="1"/>
  <c r="BD543" i="1" s="1"/>
  <c r="BD542" i="1" a="1"/>
  <c r="BD542" i="1" s="1"/>
  <c r="BE540" i="1" a="1"/>
  <c r="BE540" i="1" s="1"/>
  <c r="BC539" i="1" a="1"/>
  <c r="BC539" i="1" s="1"/>
  <c r="BC535" i="1" a="1"/>
  <c r="BC535" i="1" s="1"/>
  <c r="BD534" i="1" a="1"/>
  <c r="BD534" i="1" s="1"/>
  <c r="BD533" i="1" a="1"/>
  <c r="BD533" i="1" s="1"/>
  <c r="BE531" i="1" a="1"/>
  <c r="BE531" i="1" s="1"/>
  <c r="BC530" i="1" a="1"/>
  <c r="BC530" i="1" s="1"/>
  <c r="BC526" i="1" a="1"/>
  <c r="BC526" i="1" s="1"/>
  <c r="BD525" i="1" a="1"/>
  <c r="BD525" i="1" s="1"/>
  <c r="BD524" i="1" a="1"/>
  <c r="BD524" i="1" s="1"/>
  <c r="BE522" i="1" a="1"/>
  <c r="BE522" i="1" s="1"/>
  <c r="BC521" i="1" a="1"/>
  <c r="BC521" i="1" s="1"/>
  <c r="BC517" i="1" a="1"/>
  <c r="BC517" i="1" s="1"/>
  <c r="BD516" i="1" a="1"/>
  <c r="BD516" i="1" s="1"/>
  <c r="BD515" i="1" a="1"/>
  <c r="BD515" i="1" s="1"/>
  <c r="BE513" i="1" a="1"/>
  <c r="BE513" i="1" s="1"/>
  <c r="BC512" i="1" a="1"/>
  <c r="BC512" i="1" s="1"/>
  <c r="BD508" i="1" a="1"/>
  <c r="BD508" i="1" s="1"/>
  <c r="BD504" i="1" a="1"/>
  <c r="BD504" i="1" s="1"/>
  <c r="BC499" i="1" a="1"/>
  <c r="BC499" i="1" s="1"/>
  <c r="BD498" i="1" a="1"/>
  <c r="BD498" i="1" s="1"/>
  <c r="BE498" i="1" a="1"/>
  <c r="BE498" i="1" s="1"/>
  <c r="BD496" i="1" a="1"/>
  <c r="BD496" i="1" s="1"/>
  <c r="BD495" i="1" a="1"/>
  <c r="BD495" i="1" s="1"/>
  <c r="BE495" i="1" a="1"/>
  <c r="BE495" i="1" s="1"/>
  <c r="BD506" i="1" a="1"/>
  <c r="BD506" i="1" s="1"/>
  <c r="BC506" i="1" a="1"/>
  <c r="BC506" i="1" s="1"/>
  <c r="BD494" i="1" a="1"/>
  <c r="BD494" i="1" s="1"/>
  <c r="BC494" i="1" a="1"/>
  <c r="BC494" i="1" s="1"/>
  <c r="BE494" i="1" a="1"/>
  <c r="BE494" i="1" s="1"/>
  <c r="BC487" i="1" a="1"/>
  <c r="BC487" i="1" s="1"/>
  <c r="BD487" i="1" a="1"/>
  <c r="BD487" i="1" s="1"/>
  <c r="BD486" i="1" a="1"/>
  <c r="BD486" i="1" s="1"/>
  <c r="BE486" i="1" a="1"/>
  <c r="BE486" i="1" s="1"/>
  <c r="BD696" i="1" a="1"/>
  <c r="BD696" i="1" s="1"/>
  <c r="BC682" i="1" a="1"/>
  <c r="BC682" i="1" s="1"/>
  <c r="BD681" i="1" a="1"/>
  <c r="BD681" i="1" s="1"/>
  <c r="BC673" i="1" a="1"/>
  <c r="BC673" i="1" s="1"/>
  <c r="BD672" i="1" a="1"/>
  <c r="BD672" i="1" s="1"/>
  <c r="BC664" i="1" a="1"/>
  <c r="BC664" i="1" s="1"/>
  <c r="BD663" i="1" a="1"/>
  <c r="BD663" i="1" s="1"/>
  <c r="BC655" i="1" a="1"/>
  <c r="BC655" i="1" s="1"/>
  <c r="BD654" i="1" a="1"/>
  <c r="BD654" i="1" s="1"/>
  <c r="BC646" i="1" a="1"/>
  <c r="BC646" i="1" s="1"/>
  <c r="BD645" i="1" a="1"/>
  <c r="BD645" i="1" s="1"/>
  <c r="BD636" i="1" a="1"/>
  <c r="BD636" i="1" s="1"/>
  <c r="BD633" i="1" a="1"/>
  <c r="BD633" i="1" s="1"/>
  <c r="BD630" i="1" a="1"/>
  <c r="BD630" i="1" s="1"/>
  <c r="BC625" i="1" a="1"/>
  <c r="BC625" i="1" s="1"/>
  <c r="BD608" i="1" a="1"/>
  <c r="BD608" i="1" s="1"/>
  <c r="BC606" i="1" a="1"/>
  <c r="BC606" i="1" s="1"/>
  <c r="BD596" i="1" a="1"/>
  <c r="BD596" i="1" s="1"/>
  <c r="BD587" i="1" a="1"/>
  <c r="BD587" i="1" s="1"/>
  <c r="BD584" i="1" a="1"/>
  <c r="BD584" i="1" s="1"/>
  <c r="BE581" i="1" a="1"/>
  <c r="BE581" i="1" s="1"/>
  <c r="BD578" i="1" a="1"/>
  <c r="BD578" i="1" s="1"/>
  <c r="BD575" i="1" a="1"/>
  <c r="BD575" i="1" s="1"/>
  <c r="BE572" i="1" a="1"/>
  <c r="BE572" i="1" s="1"/>
  <c r="BD563" i="1" a="1"/>
  <c r="BD563" i="1" s="1"/>
  <c r="BE557" i="1" a="1"/>
  <c r="BE557" i="1" s="1"/>
  <c r="BD555" i="1" a="1"/>
  <c r="BD555" i="1" s="1"/>
  <c r="BD554" i="1" a="1"/>
  <c r="BD554" i="1" s="1"/>
  <c r="BE548" i="1" a="1"/>
  <c r="BE548" i="1" s="1"/>
  <c r="BD546" i="1" a="1"/>
  <c r="BD546" i="1" s="1"/>
  <c r="BD545" i="1" a="1"/>
  <c r="BD545" i="1" s="1"/>
  <c r="BE539" i="1" a="1"/>
  <c r="BE539" i="1" s="1"/>
  <c r="BD537" i="1" a="1"/>
  <c r="BD537" i="1" s="1"/>
  <c r="BD536" i="1" a="1"/>
  <c r="BD536" i="1" s="1"/>
  <c r="BE530" i="1" a="1"/>
  <c r="BE530" i="1" s="1"/>
  <c r="BD528" i="1" a="1"/>
  <c r="BD528" i="1" s="1"/>
  <c r="BD527" i="1" a="1"/>
  <c r="BD527" i="1" s="1"/>
  <c r="BE521" i="1" a="1"/>
  <c r="BE521" i="1" s="1"/>
  <c r="BD519" i="1" a="1"/>
  <c r="BD519" i="1" s="1"/>
  <c r="BD518" i="1" a="1"/>
  <c r="BD518" i="1" s="1"/>
  <c r="BE512" i="1" a="1"/>
  <c r="BE512" i="1" s="1"/>
  <c r="BD510" i="1" a="1"/>
  <c r="BD510" i="1" s="1"/>
  <c r="BD509" i="1" a="1"/>
  <c r="BD509" i="1" s="1"/>
  <c r="BD507" i="1" a="1"/>
  <c r="BD507" i="1" s="1"/>
  <c r="BE507" i="1" a="1"/>
  <c r="BE507" i="1" s="1"/>
  <c r="BD503" i="1" a="1"/>
  <c r="BD503" i="1" s="1"/>
  <c r="BE503" i="1" a="1"/>
  <c r="BE503" i="1" s="1"/>
  <c r="BE499" i="1" a="1"/>
  <c r="BE499" i="1" s="1"/>
  <c r="BD497" i="1" a="1"/>
  <c r="BD497" i="1" s="1"/>
  <c r="BC497" i="1" a="1"/>
  <c r="BC497" i="1" s="1"/>
  <c r="BD485" i="1" a="1"/>
  <c r="BD485" i="1" s="1"/>
  <c r="BC485" i="1" a="1"/>
  <c r="BC485" i="1" s="1"/>
  <c r="BE485" i="1" a="1"/>
  <c r="BE485" i="1" s="1"/>
  <c r="BE481" i="1" a="1"/>
  <c r="BE481" i="1" s="1"/>
  <c r="BC502" i="1" a="1"/>
  <c r="BC502" i="1" s="1"/>
  <c r="BD501" i="1" a="1"/>
  <c r="BD501" i="1" s="1"/>
  <c r="BD500" i="1" a="1"/>
  <c r="BD500" i="1" s="1"/>
  <c r="BC493" i="1" a="1"/>
  <c r="BC493" i="1" s="1"/>
  <c r="BD492" i="1" a="1"/>
  <c r="BD492" i="1" s="1"/>
  <c r="BD491" i="1" a="1"/>
  <c r="BD491" i="1" s="1"/>
  <c r="BE489" i="1" a="1"/>
  <c r="BE489" i="1" s="1"/>
  <c r="BC488" i="1" a="1"/>
  <c r="BC488" i="1" s="1"/>
  <c r="BC484" i="1" a="1"/>
  <c r="BC484" i="1" s="1"/>
  <c r="BD483" i="1" a="1"/>
  <c r="BD483" i="1" s="1"/>
  <c r="BD482" i="1" a="1"/>
  <c r="BD482" i="1" s="1"/>
  <c r="BE480" i="1" a="1"/>
  <c r="BE480" i="1" s="1"/>
  <c r="BC479" i="1" a="1"/>
  <c r="BC479" i="1" s="1"/>
  <c r="BE476" i="1" a="1"/>
  <c r="BE476" i="1" s="1"/>
  <c r="BC475" i="1" a="1"/>
  <c r="BC475" i="1" s="1"/>
  <c r="BD474" i="1" a="1"/>
  <c r="BD474" i="1" s="1"/>
  <c r="BD473" i="1" a="1"/>
  <c r="BD473" i="1" s="1"/>
  <c r="BE471" i="1" a="1"/>
  <c r="BE471" i="1" s="1"/>
  <c r="BD469" i="1" a="1"/>
  <c r="BD469" i="1" s="1"/>
  <c r="BC468" i="1" a="1"/>
  <c r="BC468" i="1" s="1"/>
  <c r="BD464" i="1" a="1"/>
  <c r="BD464" i="1" s="1"/>
  <c r="BC462" i="1" a="1"/>
  <c r="BC462" i="1" s="1"/>
  <c r="BC460" i="1" a="1"/>
  <c r="BC460" i="1" s="1"/>
  <c r="BE456" i="1" a="1"/>
  <c r="BE456" i="1" s="1"/>
  <c r="BE453" i="1" a="1"/>
  <c r="BE453" i="1" s="1"/>
  <c r="BC449" i="1" a="1"/>
  <c r="BC449" i="1" s="1"/>
  <c r="BD440" i="1" a="1"/>
  <c r="BD440" i="1" s="1"/>
  <c r="BC438" i="1" a="1"/>
  <c r="BC438" i="1" s="1"/>
  <c r="BC435" i="1" a="1"/>
  <c r="BC435" i="1" s="1"/>
  <c r="BD434" i="1" a="1"/>
  <c r="BD434" i="1" s="1"/>
  <c r="BC423" i="1" a="1"/>
  <c r="BC423" i="1" s="1"/>
  <c r="BC420" i="1" a="1"/>
  <c r="BC420" i="1" s="1"/>
  <c r="BE420" i="1" a="1"/>
  <c r="BE420" i="1" s="1"/>
  <c r="BC413" i="1" a="1"/>
  <c r="BC413" i="1" s="1"/>
  <c r="BD413" i="1" a="1"/>
  <c r="BD413" i="1" s="1"/>
  <c r="BD412" i="1" a="1"/>
  <c r="BD412" i="1" s="1"/>
  <c r="BE412" i="1" a="1"/>
  <c r="BE412" i="1" s="1"/>
  <c r="BD407" i="1" a="1"/>
  <c r="BD407" i="1" s="1"/>
  <c r="BD395" i="1" a="1"/>
  <c r="BD395" i="1" s="1"/>
  <c r="BE393" i="1" a="1"/>
  <c r="BE393" i="1" s="1"/>
  <c r="BC490" i="1" a="1"/>
  <c r="BC490" i="1" s="1"/>
  <c r="BC481" i="1" a="1"/>
  <c r="BC481" i="1" s="1"/>
  <c r="BD478" i="1" a="1"/>
  <c r="BD478" i="1" s="1"/>
  <c r="BE477" i="1" a="1"/>
  <c r="BE477" i="1" s="1"/>
  <c r="BC476" i="1" a="1"/>
  <c r="BC476" i="1" s="1"/>
  <c r="BC472" i="1" a="1"/>
  <c r="BC472" i="1" s="1"/>
  <c r="BC465" i="1" a="1"/>
  <c r="BC465" i="1" s="1"/>
  <c r="BD459" i="1" a="1"/>
  <c r="BD459" i="1" s="1"/>
  <c r="BE442" i="1" a="1"/>
  <c r="BE442" i="1" s="1"/>
  <c r="BD439" i="1" a="1"/>
  <c r="BD439" i="1" s="1"/>
  <c r="BE439" i="1" a="1"/>
  <c r="BE439" i="1" s="1"/>
  <c r="BC429" i="1" a="1"/>
  <c r="BC429" i="1" s="1"/>
  <c r="BE429" i="1" a="1"/>
  <c r="BE429" i="1" s="1"/>
  <c r="BC422" i="1" a="1"/>
  <c r="BC422" i="1" s="1"/>
  <c r="BD422" i="1" a="1"/>
  <c r="BD422" i="1" s="1"/>
  <c r="BD421" i="1" a="1"/>
  <c r="BD421" i="1" s="1"/>
  <c r="BE421" i="1" a="1"/>
  <c r="BE421" i="1" s="1"/>
  <c r="BC402" i="1" a="1"/>
  <c r="BC402" i="1" s="1"/>
  <c r="BE402" i="1" a="1"/>
  <c r="BE402" i="1" s="1"/>
  <c r="BD394" i="1" a="1"/>
  <c r="BD394" i="1" s="1"/>
  <c r="BC394" i="1" a="1"/>
  <c r="BC394" i="1" s="1"/>
  <c r="BC443" i="1" a="1"/>
  <c r="BC443" i="1" s="1"/>
  <c r="BD443" i="1" a="1"/>
  <c r="BD443" i="1" s="1"/>
  <c r="BC441" i="1" a="1"/>
  <c r="BC441" i="1" s="1"/>
  <c r="BE441" i="1" a="1"/>
  <c r="BE441" i="1" s="1"/>
  <c r="BC431" i="1" a="1"/>
  <c r="BC431" i="1" s="1"/>
  <c r="BD431" i="1" a="1"/>
  <c r="BD431" i="1" s="1"/>
  <c r="BD430" i="1" a="1"/>
  <c r="BD430" i="1" s="1"/>
  <c r="BE430" i="1" a="1"/>
  <c r="BE430" i="1" s="1"/>
  <c r="BC411" i="1" a="1"/>
  <c r="BC411" i="1" s="1"/>
  <c r="BE411" i="1" a="1"/>
  <c r="BE411" i="1" s="1"/>
  <c r="BC404" i="1" a="1"/>
  <c r="BC404" i="1" s="1"/>
  <c r="BD404" i="1" a="1"/>
  <c r="BD404" i="1" s="1"/>
  <c r="BD403" i="1" a="1"/>
  <c r="BD403" i="1" s="1"/>
  <c r="BE403" i="1" a="1"/>
  <c r="BE403" i="1" s="1"/>
  <c r="BC446" i="1" a="1"/>
  <c r="BC446" i="1" s="1"/>
  <c r="BD445" i="1" a="1"/>
  <c r="BD445" i="1" s="1"/>
  <c r="BC437" i="1" a="1"/>
  <c r="BC437" i="1" s="1"/>
  <c r="BD436" i="1" a="1"/>
  <c r="BD436" i="1" s="1"/>
  <c r="BE432" i="1" a="1"/>
  <c r="BE432" i="1" s="1"/>
  <c r="BC428" i="1" a="1"/>
  <c r="BC428" i="1" s="1"/>
  <c r="BD427" i="1" a="1"/>
  <c r="BD427" i="1" s="1"/>
  <c r="BE423" i="1" a="1"/>
  <c r="BE423" i="1" s="1"/>
  <c r="BC419" i="1" a="1"/>
  <c r="BC419" i="1" s="1"/>
  <c r="BD418" i="1" a="1"/>
  <c r="BD418" i="1" s="1"/>
  <c r="BE414" i="1" a="1"/>
  <c r="BE414" i="1" s="1"/>
  <c r="BC410" i="1" a="1"/>
  <c r="BC410" i="1" s="1"/>
  <c r="BD409" i="1" a="1"/>
  <c r="BD409" i="1" s="1"/>
  <c r="BE405" i="1" a="1"/>
  <c r="BE405" i="1" s="1"/>
  <c r="BD401" i="1" a="1"/>
  <c r="BD401" i="1" s="1"/>
  <c r="BD398" i="1" a="1"/>
  <c r="BD398" i="1" s="1"/>
  <c r="BC393" i="1" a="1"/>
  <c r="BC393" i="1" s="1"/>
  <c r="BD391" i="1" a="1"/>
  <c r="BD391" i="1" s="1"/>
  <c r="BE389" i="1" a="1"/>
  <c r="BE389" i="1" s="1"/>
  <c r="BC388" i="1" a="1"/>
  <c r="BC388" i="1" s="1"/>
  <c r="BC386" i="1" a="1"/>
  <c r="BC386" i="1" s="1"/>
  <c r="BD383" i="1" a="1"/>
  <c r="BD383" i="1" s="1"/>
  <c r="BD381" i="1" a="1"/>
  <c r="BD381" i="1" s="1"/>
  <c r="BC370" i="1" a="1"/>
  <c r="BC370" i="1" s="1"/>
  <c r="BD370" i="1" a="1"/>
  <c r="BD370" i="1" s="1"/>
  <c r="BD369" i="1" a="1"/>
  <c r="BD369" i="1" s="1"/>
  <c r="BE369" i="1" a="1"/>
  <c r="BE369" i="1" s="1"/>
  <c r="BD364" i="1" a="1"/>
  <c r="BD364" i="1" s="1"/>
  <c r="BD363" i="1" a="1"/>
  <c r="BD363" i="1" s="1"/>
  <c r="BC363" i="1" a="1"/>
  <c r="BC363" i="1" s="1"/>
  <c r="BC350" i="1" a="1"/>
  <c r="BC350" i="1" s="1"/>
  <c r="BE350" i="1" a="1"/>
  <c r="BE350" i="1" s="1"/>
  <c r="BC434" i="1" a="1"/>
  <c r="BC434" i="1" s="1"/>
  <c r="BD433" i="1" a="1"/>
  <c r="BD433" i="1" s="1"/>
  <c r="BC425" i="1" a="1"/>
  <c r="BC425" i="1" s="1"/>
  <c r="BD424" i="1" a="1"/>
  <c r="BD424" i="1" s="1"/>
  <c r="BC416" i="1" a="1"/>
  <c r="BC416" i="1" s="1"/>
  <c r="BD415" i="1" a="1"/>
  <c r="BD415" i="1" s="1"/>
  <c r="BC407" i="1" a="1"/>
  <c r="BC407" i="1" s="1"/>
  <c r="BD406" i="1" a="1"/>
  <c r="BD406" i="1" s="1"/>
  <c r="BD397" i="1" a="1"/>
  <c r="BD397" i="1" s="1"/>
  <c r="BC395" i="1" a="1"/>
  <c r="BC395" i="1" s="1"/>
  <c r="BD379" i="1" a="1"/>
  <c r="BD379" i="1" s="1"/>
  <c r="BC377" i="1" a="1"/>
  <c r="BC377" i="1" s="1"/>
  <c r="BE377" i="1" a="1"/>
  <c r="BE377" i="1" s="1"/>
  <c r="BC371" i="1" a="1"/>
  <c r="BC371" i="1" s="1"/>
  <c r="BC368" i="1" a="1"/>
  <c r="BC368" i="1" s="1"/>
  <c r="BE368" i="1" a="1"/>
  <c r="BE368" i="1" s="1"/>
  <c r="BC362" i="1" a="1"/>
  <c r="BC362" i="1" s="1"/>
  <c r="BC361" i="1" a="1"/>
  <c r="BC361" i="1" s="1"/>
  <c r="BD361" i="1" a="1"/>
  <c r="BD361" i="1" s="1"/>
  <c r="BE353" i="1" a="1"/>
  <c r="BE353" i="1" s="1"/>
  <c r="BC376" i="1" a="1"/>
  <c r="BC376" i="1" s="1"/>
  <c r="BE371" i="1" a="1"/>
  <c r="BE371" i="1" s="1"/>
  <c r="BC367" i="1" a="1"/>
  <c r="BC367" i="1" s="1"/>
  <c r="BD366" i="1" a="1"/>
  <c r="BD366" i="1" s="1"/>
  <c r="BD360" i="1" a="1"/>
  <c r="BD360" i="1" s="1"/>
  <c r="BC356" i="1" a="1"/>
  <c r="BC356" i="1" s="1"/>
  <c r="BD354" i="1" a="1"/>
  <c r="BD354" i="1" s="1"/>
  <c r="BD353" i="1" a="1"/>
  <c r="BD353" i="1" s="1"/>
  <c r="BC352" i="1" a="1"/>
  <c r="BC352" i="1" s="1"/>
  <c r="BD349" i="1" a="1"/>
  <c r="BD349" i="1" s="1"/>
  <c r="BD337" i="1" a="1"/>
  <c r="BD337" i="1" s="1"/>
  <c r="BC332" i="1" a="1"/>
  <c r="BC332" i="1" s="1"/>
  <c r="BE330" i="1" a="1"/>
  <c r="BE330" i="1" s="1"/>
  <c r="BC323" i="1" a="1"/>
  <c r="BC323" i="1" s="1"/>
  <c r="BD319" i="1" a="1"/>
  <c r="BD319" i="1" s="1"/>
  <c r="BC314" i="1" a="1"/>
  <c r="BC314" i="1" s="1"/>
  <c r="BC313" i="1" a="1"/>
  <c r="BC313" i="1" s="1"/>
  <c r="BD313" i="1" a="1"/>
  <c r="BD313" i="1" s="1"/>
  <c r="BD312" i="1" a="1"/>
  <c r="BD312" i="1" s="1"/>
  <c r="BC311" i="1" a="1"/>
  <c r="BC311" i="1" s="1"/>
  <c r="BE311" i="1" a="1"/>
  <c r="BE311" i="1" s="1"/>
  <c r="BE310" i="1" a="1"/>
  <c r="BE310" i="1" s="1"/>
  <c r="BD318" i="1" a="1"/>
  <c r="BD318" i="1" s="1"/>
  <c r="BE318" i="1" a="1"/>
  <c r="BE318" i="1" s="1"/>
  <c r="BD310" i="1" a="1"/>
  <c r="BD310" i="1" s="1"/>
  <c r="BC305" i="1" a="1"/>
  <c r="BC305" i="1" s="1"/>
  <c r="BC304" i="1" a="1"/>
  <c r="BC304" i="1" s="1"/>
  <c r="BD304" i="1" a="1"/>
  <c r="BD304" i="1" s="1"/>
  <c r="BC373" i="1" a="1"/>
  <c r="BC373" i="1" s="1"/>
  <c r="BD372" i="1" a="1"/>
  <c r="BD372" i="1" s="1"/>
  <c r="BC364" i="1" a="1"/>
  <c r="BC364" i="1" s="1"/>
  <c r="BD357" i="1" a="1"/>
  <c r="BD357" i="1" s="1"/>
  <c r="BD351" i="1" a="1"/>
  <c r="BD351" i="1" s="1"/>
  <c r="BE344" i="1" a="1"/>
  <c r="BE344" i="1" s="1"/>
  <c r="BC340" i="1" a="1"/>
  <c r="BC340" i="1" s="1"/>
  <c r="BD331" i="1" a="1"/>
  <c r="BD331" i="1" s="1"/>
  <c r="BE329" i="1" a="1"/>
  <c r="BE329" i="1" s="1"/>
  <c r="BE327" i="1" a="1"/>
  <c r="BE327" i="1" s="1"/>
  <c r="BC325" i="1" a="1"/>
  <c r="BC325" i="1" s="1"/>
  <c r="BD324" i="1" a="1"/>
  <c r="BD324" i="1" s="1"/>
  <c r="BC322" i="1" a="1"/>
  <c r="BC322" i="1" s="1"/>
  <c r="BD322" i="1" a="1"/>
  <c r="BD322" i="1" s="1"/>
  <c r="BD321" i="1" a="1"/>
  <c r="BD321" i="1" s="1"/>
  <c r="BC320" i="1" a="1"/>
  <c r="BC320" i="1" s="1"/>
  <c r="BE320" i="1" a="1"/>
  <c r="BE320" i="1" s="1"/>
  <c r="BE319" i="1" a="1"/>
  <c r="BE319" i="1" s="1"/>
  <c r="BD309" i="1" a="1"/>
  <c r="BD309" i="1" s="1"/>
  <c r="BE309" i="1" a="1"/>
  <c r="BE309" i="1" s="1"/>
  <c r="BC316" i="1" a="1"/>
  <c r="BC316" i="1" s="1"/>
  <c r="BD315" i="1" a="1"/>
  <c r="BD315" i="1" s="1"/>
  <c r="BC307" i="1" a="1"/>
  <c r="BC307" i="1" s="1"/>
  <c r="BD306" i="1" a="1"/>
  <c r="BD306" i="1" s="1"/>
  <c r="BE302" i="1" a="1"/>
  <c r="BE302" i="1" s="1"/>
  <c r="BD301" i="1" a="1"/>
  <c r="BD301" i="1" s="1"/>
  <c r="BD300" i="1" a="1"/>
  <c r="BD300" i="1" s="1"/>
  <c r="BC299" i="1" a="1"/>
  <c r="BC299" i="1" s="1"/>
  <c r="BE297" i="1" a="1"/>
  <c r="BE297" i="1" s="1"/>
  <c r="BD296" i="1" a="1"/>
  <c r="BD296" i="1" s="1"/>
  <c r="BD293" i="1" a="1"/>
  <c r="BD293" i="1" s="1"/>
  <c r="BE289" i="1" a="1"/>
  <c r="BE289" i="1" s="1"/>
  <c r="BC289" i="1" a="1"/>
  <c r="BC289" i="1" s="1"/>
  <c r="BD303" i="1" a="1"/>
  <c r="BD303" i="1" s="1"/>
  <c r="BD298" i="1" a="1"/>
  <c r="BD298" i="1" s="1"/>
  <c r="BD292" i="1" a="1"/>
  <c r="BD292" i="1" s="1"/>
  <c r="BC290" i="1" a="1"/>
  <c r="BC290" i="1" s="1"/>
  <c r="BD286" i="1" a="1"/>
  <c r="BD286" i="1" s="1"/>
  <c r="BD283" i="1" a="1"/>
  <c r="BD283" i="1" s="1"/>
  <c r="BC281" i="1" a="1"/>
  <c r="BC281" i="1" s="1"/>
  <c r="BD280" i="1" a="1"/>
  <c r="BD280" i="1" s="1"/>
  <c r="BC278" i="1" a="1"/>
  <c r="BC278" i="1" s="1"/>
  <c r="BC275" i="1" a="1"/>
  <c r="BC275" i="1" s="1"/>
  <c r="BD274" i="1" a="1"/>
  <c r="BD274" i="1" s="1"/>
  <c r="BC272" i="1" a="1"/>
  <c r="BC272" i="1" s="1"/>
  <c r="BD271" i="1" a="1"/>
  <c r="BD271" i="1" s="1"/>
  <c r="BC269" i="1" a="1"/>
  <c r="BC269" i="1" s="1"/>
  <c r="BD266" i="1" a="1"/>
  <c r="BD266" i="1" s="1"/>
  <c r="BC264" i="1" a="1"/>
  <c r="BC264" i="1" s="1"/>
  <c r="BD263" i="1" a="1"/>
  <c r="BD263" i="1" s="1"/>
  <c r="BD260" i="1" a="1"/>
  <c r="BD260" i="1" s="1"/>
  <c r="BD257" i="1" a="1"/>
  <c r="BD257" i="1" s="1"/>
  <c r="BD255" i="1" a="1"/>
  <c r="BD255" i="1" s="1"/>
  <c r="BD254" i="1" a="1"/>
  <c r="BD254" i="1" s="1"/>
  <c r="BC249" i="1" a="1"/>
  <c r="BC249" i="1" s="1"/>
  <c r="BC246" i="1" a="1"/>
  <c r="BC246" i="1" s="1"/>
  <c r="BC243" i="1" a="1"/>
  <c r="BC243" i="1" s="1"/>
  <c r="BC240" i="1" a="1"/>
  <c r="BC240" i="1" s="1"/>
  <c r="BD239" i="1" a="1"/>
  <c r="BD239" i="1" s="1"/>
  <c r="BC237" i="1" a="1"/>
  <c r="BC237" i="1" s="1"/>
  <c r="BD236" i="1" a="1"/>
  <c r="BD236" i="1" s="1"/>
  <c r="AM1007" i="1"/>
  <c r="AN1006" i="1"/>
  <c r="AN1005" i="1"/>
  <c r="AM1000" i="1"/>
  <c r="AM998" i="1"/>
  <c r="AN997" i="1"/>
  <c r="AN996" i="1"/>
  <c r="AM991" i="1"/>
  <c r="AM989" i="1"/>
  <c r="AN988" i="1"/>
  <c r="AN987" i="1"/>
  <c r="AM983" i="1"/>
  <c r="AN970" i="1"/>
  <c r="AM968" i="1"/>
  <c r="AN967" i="1"/>
  <c r="AM1006" i="1"/>
  <c r="AM1004" i="1"/>
  <c r="AN1003" i="1"/>
  <c r="AN1002" i="1"/>
  <c r="AM997" i="1"/>
  <c r="AM995" i="1"/>
  <c r="AN994" i="1"/>
  <c r="AN993" i="1"/>
  <c r="AM988" i="1"/>
  <c r="AM986" i="1"/>
  <c r="AN985" i="1"/>
  <c r="AN979" i="1"/>
  <c r="AM977" i="1"/>
  <c r="AN976" i="1"/>
  <c r="AM965" i="1"/>
  <c r="AM1003" i="1"/>
  <c r="AM1001" i="1"/>
  <c r="AN1000" i="1"/>
  <c r="AN999" i="1"/>
  <c r="AM994" i="1"/>
  <c r="AM992" i="1"/>
  <c r="AN991" i="1"/>
  <c r="AN990" i="1"/>
  <c r="AM985" i="1"/>
  <c r="AM974" i="1"/>
  <c r="AN961" i="1"/>
  <c r="AM959" i="1"/>
  <c r="AN958" i="1"/>
  <c r="BD1006" i="1" a="1"/>
  <c r="BD1006" i="1" s="1"/>
  <c r="BD1003" i="1" a="1"/>
  <c r="BD1003" i="1" s="1"/>
  <c r="BD1000" i="1" a="1"/>
  <c r="BD1000" i="1" s="1"/>
  <c r="BD997" i="1" a="1"/>
  <c r="BD997" i="1" s="1"/>
  <c r="BD994" i="1" a="1"/>
  <c r="BD994" i="1" s="1"/>
  <c r="BD991" i="1" a="1"/>
  <c r="BD991" i="1" s="1"/>
  <c r="BD988" i="1" a="1"/>
  <c r="BD988" i="1" s="1"/>
  <c r="BD985" i="1" a="1"/>
  <c r="BD985" i="1" s="1"/>
  <c r="BE982" i="1" a="1"/>
  <c r="BE982" i="1" s="1"/>
  <c r="BE978" i="1" a="1"/>
  <c r="BE978" i="1" s="1"/>
  <c r="BC978" i="1" a="1"/>
  <c r="BC978" i="1" s="1"/>
  <c r="BC977" i="1" a="1"/>
  <c r="BC977" i="1" s="1"/>
  <c r="BE973" i="1" a="1"/>
  <c r="BE973" i="1" s="1"/>
  <c r="BE969" i="1" a="1"/>
  <c r="BE969" i="1" s="1"/>
  <c r="BC969" i="1" a="1"/>
  <c r="BC969" i="1" s="1"/>
  <c r="BC968" i="1" a="1"/>
  <c r="BC968" i="1" s="1"/>
  <c r="BE964" i="1" a="1"/>
  <c r="BE964" i="1" s="1"/>
  <c r="BE960" i="1" a="1"/>
  <c r="BE960" i="1" s="1"/>
  <c r="BC960" i="1" a="1"/>
  <c r="BC960" i="1" s="1"/>
  <c r="BC959" i="1" a="1"/>
  <c r="BC959" i="1" s="1"/>
  <c r="BC948" i="1" a="1"/>
  <c r="BC948" i="1" s="1"/>
  <c r="BD948" i="1" a="1"/>
  <c r="BD948" i="1" s="1"/>
  <c r="BC939" i="1" a="1"/>
  <c r="BC939" i="1" s="1"/>
  <c r="BD939" i="1" a="1"/>
  <c r="BD939" i="1" s="1"/>
  <c r="BC954" i="1" a="1"/>
  <c r="BC954" i="1" s="1"/>
  <c r="BD954" i="1" a="1"/>
  <c r="BD954" i="1" s="1"/>
  <c r="BC945" i="1" a="1"/>
  <c r="BC945" i="1" s="1"/>
  <c r="BD945" i="1" a="1"/>
  <c r="BD945" i="1" s="1"/>
  <c r="BC936" i="1" a="1"/>
  <c r="BC936" i="1" s="1"/>
  <c r="BD936" i="1" a="1"/>
  <c r="BD936" i="1" s="1"/>
  <c r="BE981" i="1" a="1"/>
  <c r="BE981" i="1" s="1"/>
  <c r="BC981" i="1" a="1"/>
  <c r="BC981" i="1" s="1"/>
  <c r="BQ979" i="1"/>
  <c r="BC979" i="1" a="1"/>
  <c r="BC979" i="1" s="1"/>
  <c r="BE976" i="1" a="1"/>
  <c r="BE976" i="1" s="1"/>
  <c r="BE972" i="1" a="1"/>
  <c r="BE972" i="1" s="1"/>
  <c r="BC972" i="1" a="1"/>
  <c r="BC972" i="1" s="1"/>
  <c r="BQ970" i="1"/>
  <c r="BC970" i="1" a="1"/>
  <c r="BC970" i="1" s="1"/>
  <c r="BE967" i="1" a="1"/>
  <c r="BE967" i="1" s="1"/>
  <c r="BE963" i="1" a="1"/>
  <c r="BE963" i="1" s="1"/>
  <c r="BC963" i="1" a="1"/>
  <c r="BC963" i="1" s="1"/>
  <c r="BQ961" i="1"/>
  <c r="BC961" i="1" a="1"/>
  <c r="BC961" i="1" s="1"/>
  <c r="BE958" i="1" a="1"/>
  <c r="BE958" i="1" s="1"/>
  <c r="BC955" i="1" a="1"/>
  <c r="BC955" i="1" s="1"/>
  <c r="BE954" i="1" a="1"/>
  <c r="BE954" i="1" s="1"/>
  <c r="BC951" i="1" a="1"/>
  <c r="BC951" i="1" s="1"/>
  <c r="BD951" i="1" a="1"/>
  <c r="BD951" i="1" s="1"/>
  <c r="BQ949" i="1"/>
  <c r="BC946" i="1" a="1"/>
  <c r="BC946" i="1" s="1"/>
  <c r="BE945" i="1" a="1"/>
  <c r="BE945" i="1" s="1"/>
  <c r="BC942" i="1" a="1"/>
  <c r="BC942" i="1" s="1"/>
  <c r="BD942" i="1" a="1"/>
  <c r="BD942" i="1" s="1"/>
  <c r="BQ940" i="1"/>
  <c r="BC937" i="1" a="1"/>
  <c r="BC937" i="1" s="1"/>
  <c r="BE936" i="1" a="1"/>
  <c r="BE936" i="1" s="1"/>
  <c r="BD933" i="1" a="1"/>
  <c r="BD933" i="1" s="1"/>
  <c r="BD930" i="1" a="1"/>
  <c r="BD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D879" i="1" a="1"/>
  <c r="BD879" i="1" s="1"/>
  <c r="BD876" i="1" a="1"/>
  <c r="BD876" i="1" s="1"/>
  <c r="BD873" i="1" a="1"/>
  <c r="BD873" i="1" s="1"/>
  <c r="BD870" i="1" a="1"/>
  <c r="BD870" i="1" s="1"/>
  <c r="BD867" i="1" a="1"/>
  <c r="BD867" i="1" s="1"/>
  <c r="BD864" i="1" a="1"/>
  <c r="BD864" i="1" s="1"/>
  <c r="BD861" i="1" a="1"/>
  <c r="BD861" i="1" s="1"/>
  <c r="BD858" i="1" a="1"/>
  <c r="BD858" i="1" s="1"/>
  <c r="BD855" i="1" a="1"/>
  <c r="BD855" i="1" s="1"/>
  <c r="BE854" i="1" a="1"/>
  <c r="BE854" i="1" s="1"/>
  <c r="BE850" i="1" a="1"/>
  <c r="BE850" i="1" s="1"/>
  <c r="BC850" i="1" a="1"/>
  <c r="BC850" i="1" s="1"/>
  <c r="BC849" i="1" a="1"/>
  <c r="BC849" i="1" s="1"/>
  <c r="BQ848" i="1"/>
  <c r="BC848" i="1" a="1"/>
  <c r="BC848" i="1" s="1"/>
  <c r="BE845" i="1" a="1"/>
  <c r="BE845" i="1" s="1"/>
  <c r="BE841" i="1" a="1"/>
  <c r="BE841" i="1" s="1"/>
  <c r="BC841" i="1" a="1"/>
  <c r="BC841" i="1" s="1"/>
  <c r="BC840" i="1" a="1"/>
  <c r="BC840" i="1" s="1"/>
  <c r="BQ839" i="1"/>
  <c r="BC839" i="1" a="1"/>
  <c r="BC839" i="1" s="1"/>
  <c r="BE836" i="1" a="1"/>
  <c r="BE836" i="1" s="1"/>
  <c r="BE832" i="1" a="1"/>
  <c r="BE832" i="1" s="1"/>
  <c r="BC832" i="1" a="1"/>
  <c r="BC832" i="1" s="1"/>
  <c r="BC831" i="1" a="1"/>
  <c r="BC831" i="1" s="1"/>
  <c r="BQ830" i="1"/>
  <c r="BC830" i="1" a="1"/>
  <c r="BC830" i="1" s="1"/>
  <c r="BC827" i="1" a="1"/>
  <c r="BC827" i="1" s="1"/>
  <c r="BD823" i="1" a="1"/>
  <c r="BD823" i="1" s="1"/>
  <c r="BC823" i="1" a="1"/>
  <c r="BC823" i="1" s="1"/>
  <c r="BQ821" i="1"/>
  <c r="BC818" i="1" a="1"/>
  <c r="BC818" i="1" s="1"/>
  <c r="BD814" i="1" a="1"/>
  <c r="BD814" i="1" s="1"/>
  <c r="BC814" i="1" a="1"/>
  <c r="BC814" i="1" s="1"/>
  <c r="BQ812" i="1"/>
  <c r="BC809" i="1" a="1"/>
  <c r="BC809" i="1" s="1"/>
  <c r="BD820" i="1" a="1"/>
  <c r="BD820" i="1" s="1"/>
  <c r="BC820" i="1" a="1"/>
  <c r="BC820" i="1" s="1"/>
  <c r="BD811" i="1" a="1"/>
  <c r="BD811" i="1" s="1"/>
  <c r="BC811" i="1" a="1"/>
  <c r="BC811" i="1" s="1"/>
  <c r="BQ851" i="1"/>
  <c r="BC851" i="1" a="1"/>
  <c r="BC851" i="1" s="1"/>
  <c r="BQ842" i="1"/>
  <c r="BC842" i="1" a="1"/>
  <c r="BC842" i="1" s="1"/>
  <c r="BQ833" i="1"/>
  <c r="BC833" i="1" a="1"/>
  <c r="BC833" i="1" s="1"/>
  <c r="BD826" i="1" a="1"/>
  <c r="BD826" i="1" s="1"/>
  <c r="BC826" i="1" a="1"/>
  <c r="BC826" i="1" s="1"/>
  <c r="BQ824" i="1"/>
  <c r="BC821" i="1" a="1"/>
  <c r="BC821" i="1" s="1"/>
  <c r="BE820" i="1" a="1"/>
  <c r="BE820" i="1" s="1"/>
  <c r="BD817" i="1" a="1"/>
  <c r="BD817" i="1" s="1"/>
  <c r="BC817" i="1" a="1"/>
  <c r="BC817" i="1" s="1"/>
  <c r="BQ815" i="1"/>
  <c r="BC812" i="1" a="1"/>
  <c r="BC812" i="1" s="1"/>
  <c r="BE811" i="1" a="1"/>
  <c r="BE811" i="1" s="1"/>
  <c r="BD808" i="1" a="1"/>
  <c r="BD808" i="1" s="1"/>
  <c r="BC808" i="1" a="1"/>
  <c r="BC808" i="1" s="1"/>
  <c r="BC706" i="1" a="1"/>
  <c r="BC706" i="1" s="1"/>
  <c r="BD706" i="1" a="1"/>
  <c r="BD706" i="1" s="1"/>
  <c r="BC697" i="1" a="1"/>
  <c r="BC697" i="1" s="1"/>
  <c r="BD697" i="1" a="1"/>
  <c r="BD697" i="1" s="1"/>
  <c r="BC688" i="1" a="1"/>
  <c r="BC688" i="1" s="1"/>
  <c r="BD688" i="1" a="1"/>
  <c r="BD68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Q712" i="1"/>
  <c r="BC712" i="1" a="1"/>
  <c r="BC712" i="1" s="1"/>
  <c r="BD710" i="1" a="1"/>
  <c r="BD710" i="1" s="1"/>
  <c r="BE706" i="1" a="1"/>
  <c r="BE706" i="1" s="1"/>
  <c r="BC700" i="1" a="1"/>
  <c r="BC700" i="1" s="1"/>
  <c r="BD700" i="1" a="1"/>
  <c r="BD700" i="1" s="1"/>
  <c r="BE697" i="1" a="1"/>
  <c r="BE697" i="1" s="1"/>
  <c r="BC691" i="1" a="1"/>
  <c r="BC691" i="1" s="1"/>
  <c r="BD691" i="1" a="1"/>
  <c r="BD691" i="1" s="1"/>
  <c r="BE688" i="1" a="1"/>
  <c r="BE688" i="1" s="1"/>
  <c r="BE715" i="1" a="1"/>
  <c r="BE715" i="1" s="1"/>
  <c r="BE711" i="1" a="1"/>
  <c r="BE711" i="1" s="1"/>
  <c r="BC711" i="1" a="1"/>
  <c r="BC711" i="1" s="1"/>
  <c r="BQ709" i="1"/>
  <c r="BC709" i="1" a="1"/>
  <c r="BC709" i="1" s="1"/>
  <c r="BD704" i="1" a="1"/>
  <c r="BD704" i="1" s="1"/>
  <c r="BC703" i="1" a="1"/>
  <c r="BC703" i="1" s="1"/>
  <c r="BD703" i="1" a="1"/>
  <c r="BD703" i="1" s="1"/>
  <c r="BE700" i="1" a="1"/>
  <c r="BE700" i="1" s="1"/>
  <c r="BD695" i="1" a="1"/>
  <c r="BD695" i="1" s="1"/>
  <c r="BC694" i="1" a="1"/>
  <c r="BC694" i="1" s="1"/>
  <c r="BD694" i="1" a="1"/>
  <c r="BD694" i="1" s="1"/>
  <c r="BE691" i="1" a="1"/>
  <c r="BE691" i="1" s="1"/>
  <c r="BD685" i="1" a="1"/>
  <c r="BD685" i="1" s="1"/>
  <c r="BD682" i="1" a="1"/>
  <c r="BD682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D655" i="1" a="1"/>
  <c r="BD655" i="1" s="1"/>
  <c r="BD652" i="1" a="1"/>
  <c r="BD652" i="1" s="1"/>
  <c r="BD649" i="1" a="1"/>
  <c r="BD649" i="1" s="1"/>
  <c r="BD646" i="1" a="1"/>
  <c r="BD646" i="1" s="1"/>
  <c r="BD643" i="1" a="1"/>
  <c r="BD643" i="1" s="1"/>
  <c r="BD640" i="1" a="1"/>
  <c r="BD640" i="1" s="1"/>
  <c r="BE637" i="1" a="1"/>
  <c r="BE637" i="1" s="1"/>
  <c r="BE633" i="1" a="1"/>
  <c r="BE633" i="1" s="1"/>
  <c r="BC633" i="1" a="1"/>
  <c r="BC633" i="1" s="1"/>
  <c r="BC632" i="1" a="1"/>
  <c r="BC632" i="1" s="1"/>
  <c r="BC624" i="1" a="1"/>
  <c r="BC624" i="1" s="1"/>
  <c r="BD624" i="1" a="1"/>
  <c r="BD624" i="1" s="1"/>
  <c r="BC615" i="1" a="1"/>
  <c r="BC615" i="1" s="1"/>
  <c r="BD615" i="1" a="1"/>
  <c r="BD615" i="1" s="1"/>
  <c r="BC621" i="1" a="1"/>
  <c r="BC621" i="1" s="1"/>
  <c r="BD621" i="1" a="1"/>
  <c r="BD621" i="1" s="1"/>
  <c r="BE636" i="1" a="1"/>
  <c r="BE636" i="1" s="1"/>
  <c r="BC636" i="1" a="1"/>
  <c r="BC636" i="1" s="1"/>
  <c r="BQ634" i="1"/>
  <c r="BC634" i="1" a="1"/>
  <c r="BC634" i="1" s="1"/>
  <c r="BE631" i="1" a="1"/>
  <c r="BE631" i="1" s="1"/>
  <c r="BC627" i="1" a="1"/>
  <c r="BC627" i="1" s="1"/>
  <c r="BD627" i="1" a="1"/>
  <c r="BD627" i="1" s="1"/>
  <c r="BQ625" i="1"/>
  <c r="BC622" i="1" a="1"/>
  <c r="BC622" i="1" s="1"/>
  <c r="BE621" i="1" a="1"/>
  <c r="BE621" i="1" s="1"/>
  <c r="BC618" i="1" a="1"/>
  <c r="BC618" i="1" s="1"/>
  <c r="BD618" i="1" a="1"/>
  <c r="BD618" i="1" s="1"/>
  <c r="BQ616" i="1"/>
  <c r="BC613" i="1" a="1"/>
  <c r="BC613" i="1" s="1"/>
  <c r="BD612" i="1" a="1"/>
  <c r="BD612" i="1" s="1"/>
  <c r="BQ609" i="1"/>
  <c r="BC609" i="1" a="1"/>
  <c r="BC609" i="1" s="1"/>
  <c r="BE606" i="1" a="1"/>
  <c r="BE606" i="1" s="1"/>
  <c r="BE602" i="1" a="1"/>
  <c r="BE602" i="1" s="1"/>
  <c r="BC602" i="1" a="1"/>
  <c r="BC602" i="1" s="1"/>
  <c r="BC601" i="1" a="1"/>
  <c r="BC601" i="1" s="1"/>
  <c r="BD595" i="1" a="1"/>
  <c r="BD595" i="1" s="1"/>
  <c r="BD594" i="1" a="1"/>
  <c r="BD594" i="1" s="1"/>
  <c r="BC594" i="1" a="1"/>
  <c r="BC594" i="1" s="1"/>
  <c r="BD585" i="1" a="1"/>
  <c r="BD585" i="1" s="1"/>
  <c r="BC585" i="1" a="1"/>
  <c r="BC585" i="1" s="1"/>
  <c r="BD576" i="1" a="1"/>
  <c r="BD576" i="1" s="1"/>
  <c r="BC576" i="1" a="1"/>
  <c r="BC576" i="1" s="1"/>
  <c r="BD567" i="1" a="1"/>
  <c r="BD567" i="1" s="1"/>
  <c r="BC567" i="1" a="1"/>
  <c r="BC567" i="1" s="1"/>
  <c r="BD597" i="1" a="1"/>
  <c r="BD597" i="1" s="1"/>
  <c r="BC597" i="1" a="1"/>
  <c r="BC597" i="1" s="1"/>
  <c r="BD588" i="1" a="1"/>
  <c r="BD588" i="1" s="1"/>
  <c r="BC588" i="1" a="1"/>
  <c r="BC588" i="1" s="1"/>
  <c r="BE585" i="1" a="1"/>
  <c r="BE585" i="1" s="1"/>
  <c r="BD580" i="1" a="1"/>
  <c r="BD580" i="1" s="1"/>
  <c r="BD579" i="1" a="1"/>
  <c r="BD579" i="1" s="1"/>
  <c r="BC579" i="1" a="1"/>
  <c r="BC579" i="1" s="1"/>
  <c r="BE576" i="1" a="1"/>
  <c r="BE576" i="1" s="1"/>
  <c r="BD571" i="1" a="1"/>
  <c r="BD571" i="1" s="1"/>
  <c r="BD570" i="1" a="1"/>
  <c r="BD570" i="1" s="1"/>
  <c r="BC570" i="1" a="1"/>
  <c r="BC570" i="1" s="1"/>
  <c r="BE567" i="1" a="1"/>
  <c r="BE567" i="1" s="1"/>
  <c r="BQ603" i="1"/>
  <c r="BC603" i="1" a="1"/>
  <c r="BC603" i="1" s="1"/>
  <c r="BD600" i="1" a="1"/>
  <c r="BD600" i="1" s="1"/>
  <c r="BC600" i="1" a="1"/>
  <c r="BC600" i="1" s="1"/>
  <c r="BE597" i="1" a="1"/>
  <c r="BE597" i="1" s="1"/>
  <c r="BD591" i="1" a="1"/>
  <c r="BD591" i="1" s="1"/>
  <c r="BC591" i="1" a="1"/>
  <c r="BC591" i="1" s="1"/>
  <c r="BE588" i="1" a="1"/>
  <c r="BE588" i="1" s="1"/>
  <c r="BD582" i="1" a="1"/>
  <c r="BD582" i="1" s="1"/>
  <c r="BC582" i="1" a="1"/>
  <c r="BC582" i="1" s="1"/>
  <c r="BD573" i="1" a="1"/>
  <c r="BD573" i="1" s="1"/>
  <c r="BC573" i="1" a="1"/>
  <c r="BC573" i="1" s="1"/>
  <c r="BD564" i="1" a="1"/>
  <c r="BD564" i="1" s="1"/>
  <c r="BC564" i="1" a="1"/>
  <c r="BC564" i="1" s="1"/>
  <c r="BD454" i="1" a="1"/>
  <c r="BD454" i="1" s="1"/>
  <c r="BC454" i="1" a="1"/>
  <c r="BC45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E470" i="1" a="1"/>
  <c r="BE470" i="1" s="1"/>
  <c r="BE466" i="1" a="1"/>
  <c r="BE466" i="1" s="1"/>
  <c r="BC466" i="1" a="1"/>
  <c r="BC466" i="1" s="1"/>
  <c r="BQ464" i="1"/>
  <c r="BC464" i="1" a="1"/>
  <c r="BC464" i="1" s="1"/>
  <c r="BD462" i="1" a="1"/>
  <c r="BD462" i="1" s="1"/>
  <c r="BC455" i="1" a="1"/>
  <c r="BC455" i="1" s="1"/>
  <c r="BE454" i="1" a="1"/>
  <c r="BE454" i="1" s="1"/>
  <c r="BD451" i="1" a="1"/>
  <c r="BD451" i="1" s="1"/>
  <c r="BC451" i="1" a="1"/>
  <c r="BC451" i="1" s="1"/>
  <c r="BQ449" i="1"/>
  <c r="BE467" i="1" a="1"/>
  <c r="BE467" i="1" s="1"/>
  <c r="BE463" i="1" a="1"/>
  <c r="BE463" i="1" s="1"/>
  <c r="BC463" i="1" a="1"/>
  <c r="BC463" i="1" s="1"/>
  <c r="BQ461" i="1"/>
  <c r="BC461" i="1" a="1"/>
  <c r="BC461" i="1" s="1"/>
  <c r="BE458" i="1" a="1"/>
  <c r="BE458" i="1" s="1"/>
  <c r="BD457" i="1" a="1"/>
  <c r="BD457" i="1" s="1"/>
  <c r="BC457" i="1" a="1"/>
  <c r="BC457" i="1" s="1"/>
  <c r="BQ455" i="1"/>
  <c r="BC452" i="1" a="1"/>
  <c r="BC452" i="1" s="1"/>
  <c r="BE451" i="1" a="1"/>
  <c r="BE451" i="1" s="1"/>
  <c r="BD448" i="1" a="1"/>
  <c r="BD448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Q401" i="1"/>
  <c r="BC401" i="1" a="1"/>
  <c r="BC401" i="1" s="1"/>
  <c r="BD399" i="1" a="1"/>
  <c r="BD399" i="1" s="1"/>
  <c r="BE400" i="1" a="1"/>
  <c r="BE400" i="1" s="1"/>
  <c r="BC400" i="1" a="1"/>
  <c r="BC400" i="1" s="1"/>
  <c r="BQ398" i="1"/>
  <c r="BC398" i="1" a="1"/>
  <c r="BC398" i="1" s="1"/>
  <c r="BE395" i="1" a="1"/>
  <c r="BE395" i="1" s="1"/>
  <c r="BD392" i="1" a="1"/>
  <c r="BD392" i="1" s="1"/>
  <c r="BC392" i="1" a="1"/>
  <c r="BC392" i="1" s="1"/>
  <c r="BE392" i="1" a="1"/>
  <c r="BE392" i="1" s="1"/>
  <c r="BE387" i="1" a="1"/>
  <c r="BE387" i="1" s="1"/>
  <c r="BC387" i="1" a="1"/>
  <c r="BC387" i="1" s="1"/>
  <c r="BQ385" i="1"/>
  <c r="BC385" i="1" a="1"/>
  <c r="BC385" i="1" s="1"/>
  <c r="BE382" i="1" a="1"/>
  <c r="BE382" i="1" s="1"/>
  <c r="BD378" i="1" a="1"/>
  <c r="BD378" i="1" s="1"/>
  <c r="BC378" i="1" a="1"/>
  <c r="BC378" i="1" s="1"/>
  <c r="BQ376" i="1"/>
  <c r="BE388" i="1" a="1"/>
  <c r="BE388" i="1" s="1"/>
  <c r="BE384" i="1" a="1"/>
  <c r="BE384" i="1" s="1"/>
  <c r="BC384" i="1" a="1"/>
  <c r="BC384" i="1" s="1"/>
  <c r="BD375" i="1" a="1"/>
  <c r="BD375" i="1" s="1"/>
  <c r="BC375" i="1" a="1"/>
  <c r="BC375" i="1" s="1"/>
  <c r="BC372" i="1" a="1"/>
  <c r="BC372" i="1" s="1"/>
  <c r="BC369" i="1" a="1"/>
  <c r="BC369" i="1" s="1"/>
  <c r="BC366" i="1" a="1"/>
  <c r="BC366" i="1" s="1"/>
  <c r="BQ358" i="1"/>
  <c r="BC358" i="1" a="1"/>
  <c r="BC358" i="1" s="1"/>
  <c r="BD356" i="1" a="1"/>
  <c r="BD356" i="1" s="1"/>
  <c r="BQ349" i="1"/>
  <c r="BC349" i="1" a="1"/>
  <c r="BC349" i="1" s="1"/>
  <c r="BD347" i="1" a="1"/>
  <c r="BD347" i="1" s="1"/>
  <c r="BC346" i="1" a="1"/>
  <c r="BC346" i="1" s="1"/>
  <c r="BD342" i="1" a="1"/>
  <c r="BD342" i="1" s="1"/>
  <c r="BC342" i="1" a="1"/>
  <c r="BC342" i="1" s="1"/>
  <c r="BQ340" i="1"/>
  <c r="BC337" i="1" a="1"/>
  <c r="BC337" i="1" s="1"/>
  <c r="BD333" i="1" a="1"/>
  <c r="BD333" i="1" s="1"/>
  <c r="BC333" i="1" a="1"/>
  <c r="BC333" i="1" s="1"/>
  <c r="BE361" i="1" a="1"/>
  <c r="BE361" i="1" s="1"/>
  <c r="BE357" i="1" a="1"/>
  <c r="BE357" i="1" s="1"/>
  <c r="BC357" i="1" a="1"/>
  <c r="BC357" i="1" s="1"/>
  <c r="BQ355" i="1"/>
  <c r="BC355" i="1" a="1"/>
  <c r="BC355" i="1" s="1"/>
  <c r="BE352" i="1" a="1"/>
  <c r="BE352" i="1" s="1"/>
  <c r="BE348" i="1" a="1"/>
  <c r="BE348" i="1" s="1"/>
  <c r="BC348" i="1" a="1"/>
  <c r="BC348" i="1" s="1"/>
  <c r="BQ346" i="1"/>
  <c r="BC343" i="1" a="1"/>
  <c r="BC343" i="1" s="1"/>
  <c r="BE342" i="1" a="1"/>
  <c r="BE342" i="1" s="1"/>
  <c r="BD339" i="1" a="1"/>
  <c r="BD339" i="1" s="1"/>
  <c r="BC339" i="1" a="1"/>
  <c r="BC339" i="1" s="1"/>
  <c r="BQ337" i="1"/>
  <c r="BC334" i="1" a="1"/>
  <c r="BC334" i="1" s="1"/>
  <c r="BE333" i="1" a="1"/>
  <c r="BE333" i="1" s="1"/>
  <c r="BD345" i="1" a="1"/>
  <c r="BD345" i="1" s="1"/>
  <c r="BC345" i="1" a="1"/>
  <c r="BC345" i="1" s="1"/>
  <c r="BD336" i="1" a="1"/>
  <c r="BD336" i="1" s="1"/>
  <c r="BC336" i="1" a="1"/>
  <c r="BC336" i="1" s="1"/>
  <c r="BC330" i="1" a="1"/>
  <c r="BC330" i="1" s="1"/>
  <c r="BC327" i="1" a="1"/>
  <c r="BC327" i="1" s="1"/>
  <c r="BC324" i="1" a="1"/>
  <c r="BC324" i="1" s="1"/>
  <c r="BC321" i="1" a="1"/>
  <c r="BC321" i="1" s="1"/>
  <c r="BC318" i="1" a="1"/>
  <c r="BC318" i="1" s="1"/>
  <c r="BC315" i="1" a="1"/>
  <c r="BC315" i="1" s="1"/>
  <c r="BC312" i="1" a="1"/>
  <c r="BC312" i="1" s="1"/>
  <c r="BC309" i="1" a="1"/>
  <c r="BC309" i="1" s="1"/>
  <c r="BC306" i="1" a="1"/>
  <c r="BC306" i="1" s="1"/>
  <c r="BC303" i="1" a="1"/>
  <c r="BC303" i="1" s="1"/>
  <c r="BQ296" i="1"/>
  <c r="BC296" i="1" a="1"/>
  <c r="BC296" i="1" s="1"/>
  <c r="BD294" i="1" a="1"/>
  <c r="BD294" i="1" s="1"/>
  <c r="BQ287" i="1"/>
  <c r="BC287" i="1" a="1"/>
  <c r="BC287" i="1" s="1"/>
  <c r="BD285" i="1" a="1"/>
  <c r="BD285" i="1" s="1"/>
  <c r="BQ278" i="1"/>
  <c r="BE299" i="1" a="1"/>
  <c r="BE299" i="1" s="1"/>
  <c r="BE295" i="1" a="1"/>
  <c r="BE295" i="1" s="1"/>
  <c r="BC295" i="1" a="1"/>
  <c r="BC295" i="1" s="1"/>
  <c r="BQ293" i="1"/>
  <c r="BC293" i="1" a="1"/>
  <c r="BC293" i="1" s="1"/>
  <c r="BE290" i="1" a="1"/>
  <c r="BE290" i="1" s="1"/>
  <c r="BE286" i="1" a="1"/>
  <c r="BE286" i="1" s="1"/>
  <c r="BC286" i="1" a="1"/>
  <c r="BC286" i="1" s="1"/>
  <c r="BQ284" i="1"/>
  <c r="BC284" i="1" a="1"/>
  <c r="BC284" i="1" s="1"/>
  <c r="BE281" i="1" a="1"/>
  <c r="BE281" i="1" s="1"/>
  <c r="BD277" i="1" a="1"/>
  <c r="BD277" i="1" s="1"/>
  <c r="BC277" i="1" a="1"/>
  <c r="BC277" i="1" s="1"/>
  <c r="BC274" i="1" a="1"/>
  <c r="BC274" i="1" s="1"/>
  <c r="BC271" i="1" a="1"/>
  <c r="BC271" i="1" s="1"/>
  <c r="BE269" i="1" a="1"/>
  <c r="BE269" i="1" s="1"/>
  <c r="BD268" i="1" a="1"/>
  <c r="BD268" i="1" s="1"/>
  <c r="BD258" i="1" a="1"/>
  <c r="BD258" i="1" s="1"/>
  <c r="BC258" i="1" a="1"/>
  <c r="BC258" i="1" s="1"/>
  <c r="BQ267" i="1"/>
  <c r="BC267" i="1" a="1"/>
  <c r="BC267" i="1" s="1"/>
  <c r="BE264" i="1" a="1"/>
  <c r="BE264" i="1" s="1"/>
  <c r="BD261" i="1" a="1"/>
  <c r="BD261" i="1" s="1"/>
  <c r="BC261" i="1" a="1"/>
  <c r="BC261" i="1" s="1"/>
  <c r="BE258" i="1" a="1"/>
  <c r="BE258" i="1" s="1"/>
  <c r="BD251" i="1" a="1"/>
  <c r="BD251" i="1" s="1"/>
  <c r="BC251" i="1" a="1"/>
  <c r="BC251" i="1" s="1"/>
  <c r="BD242" i="1" a="1"/>
  <c r="BD242" i="1" s="1"/>
  <c r="BC242" i="1" a="1"/>
  <c r="BC242" i="1" s="1"/>
  <c r="BC255" i="1" a="1"/>
  <c r="BC255" i="1" s="1"/>
  <c r="BQ252" i="1"/>
  <c r="BC252" i="1" a="1"/>
  <c r="BC252" i="1" s="1"/>
  <c r="BE251" i="1" a="1"/>
  <c r="BE251" i="1" s="1"/>
  <c r="BD248" i="1" a="1"/>
  <c r="BD248" i="1" s="1"/>
  <c r="BC248" i="1" a="1"/>
  <c r="BC248" i="1" s="1"/>
  <c r="BQ246" i="1"/>
  <c r="BD245" i="1" a="1"/>
  <c r="BD245" i="1" s="1"/>
  <c r="BC245" i="1" a="1"/>
  <c r="BC245" i="1" s="1"/>
  <c r="BC239" i="1" a="1"/>
  <c r="BC239" i="1" s="1"/>
  <c r="BC236" i="1" a="1"/>
  <c r="BC236" i="1" s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39" i="1"/>
  <c r="BQ38" i="1"/>
  <c r="BQ37" i="1"/>
  <c r="BQ33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5" i="15" l="1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<sst xmlns="http://schemas.openxmlformats.org/spreadsheetml/2006/main" count="3037" uniqueCount="1118">
  <si>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</si>
  <si>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</si>
  <si>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</si>
  <si>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</si>
  <si>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</si>
  <si>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</si>
  <si>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</si>
  <si>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</si>
  <si>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</si>
  <si>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</si>
  <si>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</si>
  <si>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</si>
  <si>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</si>
  <si>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</si>
  <si>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</si>
  <si>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</si>
  <si>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</si>
  <si>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</si>
  <si>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</si>
  <si>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</si>
  <si>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</si>
  <si>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</si>
  <si>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</si>
  <si>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</si>
  <si>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</si>
  <si>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</si>
  <si>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</si>
  <si>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</si>
  <si>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</si>
  <si>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</si>
  <si>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</si>
  <si>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</si>
  <si>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</si>
  <si>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</si>
  <si>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</si>
  <si>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</si>
  <si>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</si>
  <si>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</si>
  <si>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</si>
  <si>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</si>
  <si>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</si>
  <si>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</si>
  <si>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</si>
  <si>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</si>
  <si>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</si>
  <si>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</si>
  <si>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</si>
  <si>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</si>
  <si>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</si>
  <si>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</si>
  <si>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</si>
  <si>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</si>
  <si>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</si>
  <si>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</si>
  <si>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</si>
  <si>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</si>
  <si>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</si>
  <si>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</si>
  <si>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</si>
  <si>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</si>
  <si>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</si>
  <si>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</si>
  <si>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</si>
  <si>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</si>
  <si>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</si>
  <si>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</si>
  <si>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</si>
  <si>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</si>
  <si>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</si>
  <si>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</si>
  <si>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</si>
  <si>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</si>
  <si>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</si>
  <si>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</si>
  <si>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</si>
  <si>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</si>
  <si>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</si>
  <si>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</si>
  <si>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</si>
  <si>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</si>
  <si>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</si>
  <si>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</si>
  <si>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</si>
  <si>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</si>
  <si>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</si>
  <si>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</si>
  <si>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</si>
  <si>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</si>
  <si>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</si>
  <si>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</si>
  <si>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</si>
  <si>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</si>
  <si>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</si>
  <si>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</si>
  <si>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</si>
  <si>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</si>
  <si>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</si>
  <si>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</si>
  <si>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</si>
  <si>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</si>
  <si>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</si>
  <si>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</si>
  <si>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</si>
  <si>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</si>
  <si>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</si>
  <si>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</si>
  <si>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</si>
  <si>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</si>
  <si>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</si>
  <si>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</si>
  <si>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</si>
  <si>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</si>
  <si>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</si>
  <si>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</si>
  <si>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</si>
  <si>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</si>
  <si>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</si>
  <si>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</si>
  <si>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</si>
  <si>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</si>
  <si>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</si>
  <si>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</si>
  <si>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</si>
  <si>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</si>
  <si>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</si>
  <si>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</si>
  <si>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</si>
  <si>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</si>
  <si>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</si>
  <si>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</si>
  <si>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</si>
  <si>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</si>
  <si>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</si>
  <si>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</si>
  <si>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</si>
  <si>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</si>
  <si>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</si>
  <si>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</si>
  <si>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</si>
  <si>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</si>
  <si>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</si>
  <si>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</si>
  <si>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</si>
  <si>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</si>
  <si>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</si>
  <si>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</si>
  <si>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</si>
  <si>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</si>
  <si>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</si>
  <si>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</si>
  <si>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</si>
  <si>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</si>
  <si>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</si>
  <si>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</si>
  <si>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</si>
  <si>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</si>
  <si>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</si>
  <si>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</si>
  <si>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</si>
  <si>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</si>
  <si>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</si>
  <si>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</si>
  <si>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</si>
  <si>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</si>
  <si>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</si>
  <si>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</si>
  <si>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</si>
  <si>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</si>
  <si>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</si>
  <si>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</si>
  <si>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</si>
  <si>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</si>
  <si>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</si>
  <si>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</si>
  <si>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</si>
  <si>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</si>
  <si>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</si>
  <si>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</si>
  <si>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</si>
  <si>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</si>
  <si>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</si>
  <si>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</si>
  <si>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</si>
  <si>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</si>
  <si>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</si>
  <si>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</si>
  <si>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</si>
  <si>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</si>
  <si>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</si>
  <si>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</si>
  <si>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</si>
  <si>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</si>
  <si>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</si>
  <si>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</si>
  <si>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</si>
  <si>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</si>
  <si>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</si>
  <si>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</si>
  <si>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</si>
  <si>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</si>
  <si>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</si>
  <si>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</si>
  <si>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</si>
  <si>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</si>
  <si>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</si>
  <si>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</si>
  <si>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</si>
  <si>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</si>
  <si>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</si>
  <si>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</si>
  <si>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</si>
  <si>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</si>
  <si>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</si>
  <si>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</si>
  <si>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</si>
  <si>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</si>
  <si>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</si>
  <si>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</si>
  <si>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</si>
  <si>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</si>
  <si>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</si>
  <si>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</si>
  <si>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</si>
  <si>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</si>
  <si>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</si>
  <si>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</si>
  <si>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</si>
  <si>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</si>
  <si>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</si>
  <si>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</si>
  <si>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</si>
  <si>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</si>
  <si>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</si>
  <si>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</si>
  <si>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</si>
  <si>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</si>
  <si>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</si>
  <si>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</si>
  <si>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</si>
  <si>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</si>
  <si>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</si>
  <si>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</si>
  <si>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</si>
  <si>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</si>
  <si>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</si>
  <si>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</si>
  <si>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</si>
  <si>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</si>
  <si>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</si>
  <si>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</si>
  <si>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</si>
  <si>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</si>
  <si>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</si>
  <si>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</si>
  <si>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</si>
  <si>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</si>
  <si>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</si>
  <si>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</si>
  <si>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</si>
  <si>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</si>
  <si>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</si>
  <si>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</si>
  <si>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</si>
  <si>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</si>
  <si>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</si>
  <si>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</si>
  <si>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</si>
  <si>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</si>
  <si>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</si>
  <si>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</si>
  <si>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</si>
  <si>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</si>
  <si>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</si>
  <si>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</si>
  <si>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</si>
  <si>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</si>
  <si>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</si>
  <si>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</si>
  <si>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</si>
  <si>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</si>
  <si>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</si>
  <si>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</si>
  <si>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</si>
  <si>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</si>
  <si>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</si>
  <si>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</si>
  <si>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</si>
  <si>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</si>
  <si>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</si>
  <si>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</si>
  <si>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</si>
  <si>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</si>
  <si>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</si>
  <si>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</si>
  <si>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</si>
  <si>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</si>
  <si>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</si>
  <si>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</si>
  <si>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</si>
  <si>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</si>
  <si>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</si>
  <si>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</si>
  <si>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</si>
  <si>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</si>
  <si>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</si>
  <si>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</si>
  <si>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</si>
  <si>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</si>
  <si>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</si>
  <si>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</si>
  <si>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</si>
  <si>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</si>
  <si>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</si>
  <si>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</si>
  <si>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</si>
  <si>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</si>
  <si>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</si>
  <si>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</si>
  <si>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</si>
  <si>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</si>
  <si>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</si>
  <si>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</si>
  <si>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</si>
  <si>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</si>
  <si>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</si>
  <si>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</si>
  <si>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</si>
  <si>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</si>
  <si>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</si>
  <si>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</si>
  <si>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</si>
  <si>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</si>
  <si>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</si>
  <si>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</si>
  <si>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</si>
  <si>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</si>
  <si>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</si>
  <si>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</si>
  <si>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</si>
  <si>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</si>
  <si>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</si>
  <si>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</si>
  <si>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</si>
  <si>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</si>
  <si>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</si>
  <si>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</si>
  <si>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</si>
  <si>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</si>
  <si>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</si>
  <si>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</si>
  <si>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</si>
  <si>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</si>
  <si>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</si>
  <si>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</si>
  <si>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</si>
  <si>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</si>
  <si>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</si>
  <si>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</si>
  <si>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</si>
  <si>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</si>
  <si>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</si>
  <si>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</si>
  <si>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</si>
  <si>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</si>
  <si>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</si>
  <si>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</si>
  <si>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</si>
  <si>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</si>
  <si>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</si>
  <si>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</si>
  <si>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</si>
  <si>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</si>
  <si>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</si>
  <si>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</si>
  <si>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</si>
  <si>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</si>
  <si>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</si>
  <si>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</si>
  <si>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</si>
  <si>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</si>
  <si>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</si>
  <si>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</si>
  <si>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</si>
  <si>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</si>
  <si>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</si>
  <si>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</si>
  <si>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</si>
  <si>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</si>
  <si>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</si>
  <si>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</si>
  <si>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</si>
  <si>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</si>
  <si>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</si>
  <si>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</si>
  <si>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</si>
  <si>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</si>
  <si>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</si>
  <si>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</si>
  <si>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</si>
  <si>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</si>
  <si>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</si>
  <si>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</si>
  <si>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</si>
  <si>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</si>
  <si>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</si>
  <si>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</si>
  <si>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</si>
  <si>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</si>
  <si>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</si>
  <si>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</si>
  <si>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</si>
  <si>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</si>
  <si>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</si>
  <si>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</si>
  <si>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</si>
  <si>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</si>
  <si>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</si>
  <si>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</si>
  <si>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</si>
  <si>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</si>
  <si>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</si>
  <si>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</si>
  <si>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</si>
  <si>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</si>
  <si>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</si>
  <si>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</si>
  <si>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</si>
  <si>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</si>
  <si>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</si>
  <si>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</si>
  <si>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</si>
  <si>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</si>
  <si>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</si>
  <si>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</si>
  <si>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</si>
  <si>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</si>
  <si>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</si>
  <si>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</si>
  <si>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</si>
  <si>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</si>
  <si>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</si>
  <si>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</si>
  <si>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</si>
  <si>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</si>
  <si>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</si>
  <si>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</si>
  <si>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</si>
  <si>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</si>
  <si>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</si>
  <si>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</si>
  <si>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</si>
  <si>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</si>
  <si>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</si>
  <si>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</si>
  <si>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</si>
  <si>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</si>
  <si>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</si>
  <si>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</si>
  <si>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</si>
  <si>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</si>
  <si>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</si>
  <si>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</si>
  <si>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</si>
  <si>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</si>
  <si>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</si>
  <si>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</si>
  <si>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</si>
  <si>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</si>
  <si>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</si>
  <si>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</si>
  <si>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</si>
  <si>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</si>
  <si>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</si>
  <si>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</si>
  <si>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</si>
  <si>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</si>
  <si>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</si>
  <si>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</si>
  <si>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</si>
  <si>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</si>
  <si>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</si>
  <si>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</si>
  <si>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</si>
  <si>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</si>
  <si>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</si>
  <si>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</si>
  <si>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</si>
  <si>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</si>
  <si>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</si>
  <si>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</si>
  <si>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</si>
  <si>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</si>
  <si>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</si>
  <si>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</si>
  <si>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</si>
  <si>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</si>
  <si>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</si>
  <si>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</si>
  <si>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</si>
  <si>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</si>
  <si>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</si>
  <si>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</si>
  <si>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</si>
  <si>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</si>
  <si>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</si>
  <si>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</si>
  <si>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</si>
  <si>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</si>
  <si>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</si>
  <si>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</si>
  <si>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</si>
  <si>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</si>
  <si>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</si>
  <si>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</si>
  <si>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</si>
  <si>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</si>
  <si>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</si>
  <si>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</si>
  <si>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</si>
  <si>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</si>
  <si>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</si>
  <si>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</si>
  <si>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</si>
  <si>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</si>
  <si>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</si>
  <si>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</si>
  <si>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</si>
  <si>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</si>
  <si>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</si>
  <si>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</si>
  <si>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</si>
  <si>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</si>
  <si>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</si>
  <si>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</si>
  <si>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</si>
  <si>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</si>
  <si>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</si>
  <si>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</si>
  <si>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</si>
  <si>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</si>
  <si>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</si>
  <si>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</si>
  <si>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</si>
  <si>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</si>
  <si>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</si>
  <si>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</si>
  <si>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</si>
  <si>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</si>
  <si>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</si>
  <si>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</si>
  <si>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</si>
  <si>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</si>
  <si>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</si>
  <si>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</si>
  <si>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</si>
  <si>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</si>
  <si>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</si>
  <si>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</si>
  <si>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</si>
  <si>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</si>
  <si>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</si>
  <si>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</si>
  <si>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</si>
  <si>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</si>
  <si>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</si>
  <si>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</si>
  <si>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</si>
  <si>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</si>
  <si>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</si>
  <si>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</si>
  <si>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</si>
  <si>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</si>
  <si>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</si>
  <si>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</si>
  <si>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</si>
  <si>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</si>
  <si>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</si>
  <si>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</si>
  <si>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</si>
  <si>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</si>
  <si>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</si>
  <si>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</si>
  <si>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</si>
  <si>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</si>
  <si>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</si>
  <si>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</si>
  <si>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</si>
  <si>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</si>
  <si>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</si>
  <si>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</si>
  <si>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</si>
  <si>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</si>
  <si>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</si>
  <si>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</si>
  <si>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</si>
  <si>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</si>
  <si>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</si>
  <si>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</si>
  <si>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</si>
  <si>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</si>
  <si>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</si>
  <si>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</si>
  <si>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</si>
  <si>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</si>
  <si>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</si>
  <si>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</si>
  <si>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</si>
  <si>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</si>
  <si>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</si>
  <si>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</si>
  <si>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</si>
  <si>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</si>
  <si>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</si>
  <si>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</si>
  <si>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</si>
  <si>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</si>
  <si>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</si>
  <si>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</si>
  <si>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</si>
  <si>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</si>
  <si>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</si>
  <si>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</si>
  <si>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</si>
  <si>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</si>
  <si>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</si>
  <si>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</si>
  <si>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</si>
  <si>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</si>
  <si>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</si>
  <si>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</si>
  <si>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</si>
  <si>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</si>
  <si>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</si>
  <si>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</si>
  <si>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</si>
  <si>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</si>
  <si>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</si>
  <si>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</si>
  <si>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</si>
  <si>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</si>
  <si>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</si>
  <si>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</si>
  <si>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</si>
  <si>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</si>
  <si>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</si>
  <si>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</si>
  <si>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</si>
  <si>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</si>
  <si>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</si>
  <si>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</si>
  <si>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</si>
  <si>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</si>
  <si>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</si>
  <si>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</si>
  <si>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</si>
  <si>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</si>
  <si>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</si>
  <si>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</si>
  <si>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</si>
  <si>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</si>
  <si>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</si>
  <si>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</si>
  <si>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</si>
  <si>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</si>
  <si>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</si>
  <si>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</si>
  <si>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</si>
  <si>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</si>
  <si>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</si>
  <si>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</si>
  <si>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</si>
  <si>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</si>
  <si>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</si>
  <si>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</si>
  <si>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</si>
  <si>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</si>
  <si>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</si>
  <si>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</si>
  <si>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</si>
  <si>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</si>
  <si>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</si>
  <si>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</si>
  <si>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</si>
  <si>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</si>
  <si>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</si>
  <si>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</si>
  <si>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</si>
  <si>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</si>
  <si>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</si>
  <si>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</si>
  <si>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</si>
  <si>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</si>
  <si>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</si>
  <si>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</si>
  <si>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</si>
  <si>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</si>
  <si>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</si>
  <si>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</si>
  <si>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</si>
  <si>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</si>
  <si>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</si>
  <si>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</si>
  <si>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</si>
  <si>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</si>
  <si>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</si>
  <si>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</si>
  <si>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</si>
  <si>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</si>
  <si>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</si>
  <si>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</si>
  <si>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</si>
  <si>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</si>
  <si>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</si>
  <si>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</si>
  <si>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</si>
  <si>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</si>
  <si>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</si>
  <si>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</si>
  <si>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</si>
  <si>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</si>
  <si>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</si>
  <si>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</si>
  <si>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</si>
  <si>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</si>
  <si>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</si>
  <si>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</si>
  <si>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</si>
  <si>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</si>
  <si>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</si>
  <si>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</si>
  <si>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</si>
  <si>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</si>
  <si>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</si>
  <si>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</si>
  <si>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</si>
  <si>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</si>
  <si>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</si>
  <si>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</si>
  <si>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</si>
  <si>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</si>
  <si>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</si>
  <si>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</si>
  <si>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</si>
  <si>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</si>
  <si>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</si>
  <si>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</si>
  <si>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</si>
  <si>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</si>
  <si>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</si>
  <si>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</si>
  <si>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</si>
  <si>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</si>
  <si>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</si>
  <si>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</si>
  <si>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</si>
  <si>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</si>
  <si>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</si>
  <si>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</si>
  <si>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</si>
  <si>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</si>
  <si>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</si>
  <si>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</si>
  <si>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</si>
  <si>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</si>
  <si>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</si>
  <si>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</si>
  <si>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</si>
  <si>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</si>
  <si>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</si>
  <si>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</si>
  <si>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</si>
  <si>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</si>
  <si>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</si>
  <si>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</si>
  <si>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</si>
  <si>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</si>
  <si>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</si>
  <si>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</si>
  <si>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</si>
  <si>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</si>
  <si>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</si>
  <si>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</si>
  <si>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</si>
  <si>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</si>
  <si>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</si>
  <si>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</si>
  <si>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</si>
  <si>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</si>
  <si>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</si>
  <si>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</si>
  <si>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</si>
  <si>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</si>
  <si>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</si>
  <si>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</si>
  <si>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</si>
  <si>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</si>
  <si>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</si>
  <si>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</si>
  <si>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</si>
  <si>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</si>
  <si>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</si>
  <si>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</si>
  <si>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</si>
  <si>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</si>
  <si>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</si>
  <si>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</si>
  <si>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</si>
  <si>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</si>
  <si>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</si>
  <si>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</si>
  <si>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</si>
  <si>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</si>
  <si>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</si>
  <si>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</si>
  <si>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</si>
  <si>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</si>
  <si>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</si>
  <si>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</si>
  <si>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</si>
  <si>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</si>
  <si>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</si>
  <si>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</si>
  <si>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</si>
  <si>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</si>
  <si>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</si>
  <si>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</si>
  <si>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</si>
  <si>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</si>
  <si>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</si>
  <si>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</si>
  <si>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</si>
  <si>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</si>
  <si>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</si>
  <si>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</si>
  <si>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</si>
  <si>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</si>
  <si>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</si>
  <si>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</si>
  <si>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</si>
  <si>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</si>
  <si>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</si>
  <si>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</si>
  <si>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</si>
  <si>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</si>
  <si>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</si>
  <si>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</si>
  <si>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</si>
  <si>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</si>
  <si>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</si>
  <si>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</si>
  <si>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</si>
  <si>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</si>
  <si>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</si>
  <si>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</si>
  <si>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</si>
  <si>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</si>
  <si>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</si>
  <si>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</si>
  <si>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</si>
  <si>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</si>
  <si>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MC1 08:52, inspeção sperry</t>
  </si>
  <si>
    <t>Contrato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</si>
  <si>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</si>
  <si>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</si>
  <si>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</si>
  <si>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</si>
  <si>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</si>
  <si>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</si>
  <si>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</si>
  <si>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</si>
  <si>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</si>
  <si>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</si>
  <si>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</si>
  <si>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</si>
  <si>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</si>
  <si>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</si>
  <si>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</si>
  <si>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</si>
  <si>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</si>
  <si>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</si>
  <si>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licenciado 08:40, segue intervalo 10:34 até 12hrs</t>
  </si>
  <si>
    <t>MC1 08:32,  intervalo 10:34 até 12hrs</t>
  </si>
  <si>
    <t>ZMA-ZRX</t>
  </si>
  <si>
    <t>Deslocamento ZRX</t>
  </si>
  <si>
    <t>Gabriele</t>
  </si>
  <si>
    <t xml:space="preserve">TP pronta 10hrs, alterou programação devido mudança de perfil km 55+500, sem faixa, fluxo de trens </t>
  </si>
  <si>
    <t>Fluxo intenso de trens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</si>
  <si>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</si>
  <si>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</si>
  <si>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</si>
  <si>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</si>
  <si>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</si>
  <si>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</si>
  <si>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</si>
  <si>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</si>
  <si>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</si>
  <si>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</si>
  <si>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</si>
  <si>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</si>
  <si>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</si>
  <si>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</si>
  <si>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</si>
  <si>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</si>
  <si>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2 Clayton + Laroca + 1 Maq. Escala </t>
  </si>
  <si>
    <t>FIXO + ESCALA</t>
  </si>
  <si>
    <t>AGD ACIONAMENTO PCM</t>
  </si>
  <si>
    <t>9345/9346</t>
  </si>
  <si>
    <t>ZJA-ZFN</t>
  </si>
  <si>
    <t>ZJAZFN</t>
  </si>
  <si>
    <t>Ronaldo</t>
  </si>
  <si>
    <t>Nelson</t>
  </si>
  <si>
    <t>Deslocamento ZEC ( Problema no RDC pode atrasar a MC1)</t>
  </si>
  <si>
    <t>Deslocamento ZRX ( Problema no RDC pode atrasar a MC1)</t>
  </si>
  <si>
    <t>ZPD</t>
  </si>
  <si>
    <t>ZIQ-ZPD</t>
  </si>
  <si>
    <t>ZIQZPD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</si>
  <si>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</si>
  <si>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</si>
  <si>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</si>
  <si>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</si>
  <si>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</si>
  <si>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</si>
  <si>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</si>
  <si>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</si>
  <si>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</si>
  <si>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</si>
  <si>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</si>
  <si>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</si>
  <si>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</si>
  <si>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</si>
  <si>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</si>
  <si>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</si>
  <si>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</si>
  <si>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</si>
  <si>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</si>
  <si>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</si>
  <si>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</si>
  <si>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</si>
  <si>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</si>
  <si>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</si>
  <si>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</si>
  <si>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</si>
  <si>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</si>
  <si>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W57</t>
  </si>
  <si>
    <t>MAQUINISTAS</t>
  </si>
  <si>
    <t>PRÉVIA</t>
  </si>
  <si>
    <t>DESVIO</t>
  </si>
  <si>
    <t>PROGRAMADO?</t>
  </si>
  <si>
    <t>ProgramaPCM</t>
  </si>
  <si>
    <t>SBR</t>
  </si>
  <si>
    <t>SIM</t>
  </si>
  <si>
    <t>P0</t>
  </si>
  <si>
    <t>ESCALA</t>
  </si>
  <si>
    <t>NÃO</t>
  </si>
  <si>
    <t>P1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</si>
  <si>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</si>
  <si>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</si>
  <si>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</si>
  <si>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</si>
  <si>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</si>
  <si>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</si>
  <si>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</si>
  <si>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</si>
  <si>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</si>
  <si>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</si>
  <si>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</si>
  <si>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</si>
  <si>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</si>
  <si>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PCM VIA</t>
  </si>
  <si>
    <t>CCO Escala</t>
  </si>
  <si>
    <t>Expansão</t>
  </si>
  <si>
    <t>Modernização</t>
  </si>
  <si>
    <t>Infraestrutura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</si>
  <si>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</si>
  <si>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</si>
  <si>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</si>
  <si>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</si>
  <si>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</si>
  <si>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</si>
  <si>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</si>
  <si>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</si>
  <si>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</si>
  <si>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</si>
  <si>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</si>
  <si>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>Recursos Internos</t>
  </si>
  <si>
    <t>Equipagem</t>
  </si>
  <si>
    <t>Intervalo Contrato</t>
  </si>
  <si>
    <t>Via</t>
  </si>
  <si>
    <t>Temperatura</t>
  </si>
  <si>
    <t>Não Embarcado</t>
  </si>
  <si>
    <t>Acidente</t>
  </si>
  <si>
    <t>Vagão</t>
  </si>
  <si>
    <t>Programação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</si>
  <si>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</si>
  <si>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</si>
  <si>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</si>
  <si>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</si>
  <si>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</si>
  <si>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</si>
  <si>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</si>
  <si>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</si>
  <si>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</si>
  <si>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</si>
  <si>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</si>
  <si>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</si>
  <si>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</si>
  <si>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</si>
  <si>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</si>
  <si>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</si>
  <si>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</si>
  <si>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</si>
  <si>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</si>
  <si>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</si>
  <si>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</si>
  <si>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</si>
  <si>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</si>
  <si>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</si>
  <si>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</si>
  <si>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</si>
  <si>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</si>
  <si>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</si>
  <si>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</si>
  <si>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</si>
  <si>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</si>
  <si>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</si>
  <si>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</si>
  <si>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</si>
  <si>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</si>
  <si>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</si>
  <si>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</si>
  <si>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</si>
  <si>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</si>
  <si>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</si>
  <si>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</si>
  <si>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</si>
  <si>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</si>
  <si>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</si>
  <si>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</si>
  <si>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</si>
  <si>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</si>
  <si>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</si>
  <si>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</si>
  <si>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</si>
  <si>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</si>
  <si>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</si>
  <si>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</si>
  <si>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</si>
  <si>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</si>
  <si>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</si>
  <si>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</si>
  <si>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</si>
  <si>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</si>
  <si>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</si>
  <si>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</si>
  <si>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</si>
  <si>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</si>
  <si>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</si>
  <si>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</si>
  <si>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</si>
  <si>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</si>
  <si>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</si>
  <si>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</si>
  <si>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</si>
  <si>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</si>
  <si>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Alteração de programação (Equipamento)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</si>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</sst>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38" fillId="3" borderId="13" xfId="0" applyNumberFormat="1" applyFont="1" applyFill="1" applyBorder="1" applyAlignment="1" applyProtection="1">
      <alignment horizontal="center"/>
      <protection locked="0"/>
    </xf>
    <xf numFmtId="0" fontId="29" fillId="13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9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1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7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7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12" headerRowBorderDxfId="210" tableBorderDxfId="211" totalsRowBorderDxfId="209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08"/>
    <tableColumn id="4" xr3:uid="{062C67FE-0D06-4582-BA9C-B087681F34EC}" name="SUB" dataDxfId="207"/>
    <tableColumn id="5" xr3:uid="{1DF130D1-4D15-4DFF-8266-F1B81CAA897E}" name="KM Inicio" dataDxfId="206"/>
    <tableColumn id="6" xr3:uid="{A344A0E9-F964-4FE5-9EB0-2661309404E9}" name="KM Fim" dataDxfId="205"/>
    <tableColumn id="7" xr3:uid="{B0ED4DF3-274E-46B6-A2D1-0985F47224C1}" name="Trecho" dataDxfId="204"/>
    <tableColumn id="8" xr3:uid="{1DE44FFC-B2F5-4DE5-A7E5-915DA69A16F8}" name="SB" dataDxfId="203"/>
    <tableColumn id="9" xr3:uid="{7841069B-E29E-4A5E-B561-931B24D14782}" name="NOME SUB" dataDxfId="202"/>
    <tableColumn id="10" xr3:uid="{01B251F8-5EA1-4C87-81E3-9BD14100B544}" name="Trecho Coordenação" dataDxfId="201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00"/>
    <tableColumn id="8" xr3:uid="{98E82858-1ECA-4DB3-8AE4-BBB972FC487D}" name="CORRELATO" dataDxfId="19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7" totalsRowShown="0" headerRowDxfId="152" headerRowBorderDxfId="150" tableBorderDxfId="151">
  <autoFilter ref="A5:BS1007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IF(D6="","*",IFERROR(IF(ISODD(COUNT(AS6:AX1007)),"ERRO",SUM((AT6-AS6),(AV6-AU6),(AX6-AW6))),"ERRO"))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3" t="s">
        <v>593</v>
      </c>
      <c r="E75" s="163" t="s">
        <v>410</v>
      </c>
      <c r="F75" s="163" t="s">
        <v>383</v>
      </c>
      <c r="G75" s="163" t="s">
        <v>393</v>
      </c>
      <c r="H75" s="163" t="s">
        <v>384</v>
      </c>
      <c r="I75" s="163">
        <v>1</v>
      </c>
      <c r="J75" s="164">
        <v>1</v>
      </c>
      <c r="K75" s="164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2" t="s">
        <v>597</v>
      </c>
      <c r="E78" s="173" t="s">
        <v>410</v>
      </c>
      <c r="F78" s="173" t="s">
        <v>383</v>
      </c>
      <c r="G78" s="173" t="s">
        <v>393</v>
      </c>
      <c r="H78" s="173"/>
      <c r="I78" s="173">
        <v>1</v>
      </c>
      <c r="J78" s="178">
        <v>1</v>
      </c>
      <c r="K78" s="179" t="s">
        <v>393</v>
      </c>
    </row>
    <row r="79" spans="1:11">
      <c r="A79" s="145" t="s">
        <v>598</v>
      </c>
      <c r="D79" s="174" t="s">
        <v>599</v>
      </c>
      <c r="E79" s="175" t="s">
        <v>382</v>
      </c>
      <c r="F79" s="176" t="s">
        <v>383</v>
      </c>
      <c r="G79" s="176" t="s">
        <v>393</v>
      </c>
      <c r="H79" s="177" t="s">
        <v>599</v>
      </c>
      <c r="I79" s="177">
        <v>1</v>
      </c>
      <c r="J79" s="178">
        <v>1</v>
      </c>
      <c r="K79" s="180" t="s">
        <v>393</v>
      </c>
    </row>
    <row r="80" spans="1:11">
      <c r="A80" s="145" t="s">
        <v>600</v>
      </c>
      <c r="D80" s="174" t="s">
        <v>601</v>
      </c>
      <c r="E80" s="175" t="s">
        <v>382</v>
      </c>
      <c r="F80" s="177" t="s">
        <v>383</v>
      </c>
      <c r="G80" s="177" t="s">
        <v>393</v>
      </c>
      <c r="H80" s="177" t="s">
        <v>602</v>
      </c>
      <c r="I80" s="177">
        <v>1</v>
      </c>
      <c r="J80" s="178">
        <v>1</v>
      </c>
      <c r="K80" s="179" t="s">
        <v>393</v>
      </c>
    </row>
    <row r="81" spans="1:11">
      <c r="A81" s="145" t="s">
        <v>603</v>
      </c>
      <c r="D81" s="181" t="s">
        <v>604</v>
      </c>
      <c r="E81" s="182" t="s">
        <v>382</v>
      </c>
      <c r="F81" s="182" t="s">
        <v>383</v>
      </c>
      <c r="G81" s="183" t="s">
        <v>393</v>
      </c>
      <c r="H81" s="183" t="s">
        <v>605</v>
      </c>
      <c r="I81" s="183">
        <v>0</v>
      </c>
      <c r="J81" s="184">
        <v>0</v>
      </c>
      <c r="K81" s="185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7"/>
  <sheetViews>
    <sheetView tabSelected="1" zoomScaleNormal="100" workbookViewId="0">
      <pane xSplit="6" topLeftCell="G19" activePane="topRight" state="frozen"/>
      <selection pane="topRight" activeCell="J36" sqref="J3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60" customWidth="1"/>
    <col min="73" max="73" width="5" customWidth="1"/>
  </cols>
  <sheetData>
    <row r="1" spans="1:72" s="7" customFormat="1" ht="11.25" customHeight="1">
      <c r="A1" s="1"/>
      <c r="B1" s="234" t="s">
        <v>728</v>
      </c>
      <c r="C1" s="235"/>
      <c r="D1" s="235"/>
      <c r="E1" s="3"/>
      <c r="F1" s="234" t="s">
        <v>729</v>
      </c>
      <c r="G1" s="235"/>
      <c r="H1" s="236"/>
      <c r="I1" s="235"/>
      <c r="J1" s="235"/>
      <c r="K1" s="235"/>
      <c r="L1" s="235"/>
      <c r="M1" s="235"/>
      <c r="N1" s="235"/>
      <c r="O1" s="235"/>
      <c r="P1" s="235"/>
      <c r="Q1" s="235"/>
      <c r="R1" s="235"/>
      <c r="S1" s="235"/>
      <c r="T1" s="235"/>
      <c r="U1" s="235"/>
      <c r="V1" s="235"/>
      <c r="W1" s="235"/>
      <c r="X1" s="235"/>
      <c r="Y1" s="235"/>
      <c r="Z1" s="235"/>
      <c r="AA1" s="235"/>
      <c r="AB1" s="235"/>
      <c r="AC1" s="235"/>
      <c r="AD1" s="235"/>
      <c r="AE1" s="235"/>
      <c r="AF1" s="235"/>
      <c r="AG1" s="237"/>
      <c r="AH1" s="5"/>
      <c r="AI1" s="211" t="s">
        <v>730</v>
      </c>
      <c r="AJ1" s="212"/>
      <c r="AK1" s="212"/>
      <c r="AL1" s="212"/>
      <c r="AM1" s="213"/>
      <c r="AN1" s="214"/>
      <c r="AO1" s="212"/>
      <c r="AP1" s="212"/>
      <c r="AQ1" s="212"/>
      <c r="AR1" s="212"/>
      <c r="AS1" s="212"/>
      <c r="AT1" s="212"/>
      <c r="AU1" s="212"/>
      <c r="AV1" s="212"/>
      <c r="AW1" s="212"/>
      <c r="AX1" s="212"/>
      <c r="AY1" s="212"/>
      <c r="AZ1" s="212"/>
      <c r="BA1" s="212"/>
      <c r="BB1" s="212"/>
      <c r="BC1" s="212"/>
      <c r="BD1" s="212"/>
      <c r="BE1" s="212"/>
      <c r="BF1" s="215"/>
      <c r="BG1" s="5"/>
      <c r="BH1" s="216" t="s">
        <v>731</v>
      </c>
      <c r="BI1" s="217"/>
      <c r="BJ1" s="217"/>
      <c r="BK1" s="218"/>
      <c r="BL1" s="5"/>
      <c r="BM1" s="208" t="s">
        <v>732</v>
      </c>
      <c r="BN1" s="209"/>
      <c r="BO1" s="209"/>
      <c r="BP1" s="209"/>
      <c r="BQ1" s="209"/>
      <c r="BR1" s="209"/>
      <c r="BS1" s="210"/>
      <c r="BT1" s="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11" t="s">
        <v>733</v>
      </c>
      <c r="AJ2" s="212"/>
      <c r="AK2" s="212"/>
      <c r="AL2" s="212"/>
      <c r="AM2" s="213"/>
      <c r="AN2" s="214"/>
      <c r="AO2" s="212"/>
      <c r="AP2" s="212"/>
      <c r="AQ2" s="215"/>
      <c r="AR2" s="6"/>
      <c r="AS2" s="211" t="s">
        <v>736</v>
      </c>
      <c r="AT2" s="212"/>
      <c r="AU2" s="212"/>
      <c r="AV2" s="212"/>
      <c r="AW2" s="212"/>
      <c r="AX2" s="212"/>
      <c r="AY2" s="215"/>
      <c r="AZ2" s="6"/>
      <c r="BA2" s="225" t="s">
        <v>737</v>
      </c>
      <c r="BB2" s="226"/>
      <c r="BC2" s="211" t="s">
        <v>734</v>
      </c>
      <c r="BD2" s="212"/>
      <c r="BE2" s="212"/>
      <c r="BF2" s="215"/>
      <c r="BG2" s="5"/>
      <c r="BH2" s="219"/>
      <c r="BI2" s="220"/>
      <c r="BJ2" s="220"/>
      <c r="BK2" s="221"/>
      <c r="BL2" s="5"/>
      <c r="BM2" s="222"/>
      <c r="BN2" s="223"/>
      <c r="BO2" s="223"/>
      <c r="BP2" s="223"/>
      <c r="BQ2" s="223"/>
      <c r="BR2" s="223"/>
      <c r="BS2" s="224"/>
      <c r="BT2" s="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25" t="s">
        <v>738</v>
      </c>
      <c r="AJ3" s="226"/>
      <c r="AK3" s="225" t="s">
        <v>739</v>
      </c>
      <c r="AL3" s="231"/>
      <c r="AM3" s="232"/>
      <c r="AN3" s="233"/>
      <c r="AO3" s="231"/>
      <c r="AP3" s="231"/>
      <c r="AQ3" s="226"/>
      <c r="AR3" s="63"/>
      <c r="AS3" s="229" t="s">
        <v>745</v>
      </c>
      <c r="AT3" s="230"/>
      <c r="AU3" s="229" t="s">
        <v>746</v>
      </c>
      <c r="AV3" s="230"/>
      <c r="AW3" s="229" t="s">
        <v>747</v>
      </c>
      <c r="AX3" s="230"/>
      <c r="AY3" s="63" t="s">
        <v>748</v>
      </c>
      <c r="AZ3" s="63"/>
      <c r="BA3" s="227"/>
      <c r="BB3" s="228"/>
      <c r="BC3" s="225" t="s">
        <v>741</v>
      </c>
      <c r="BD3" s="231"/>
      <c r="BE3" s="231"/>
      <c r="BF3" s="226"/>
      <c r="BG3" s="62"/>
      <c r="BH3" s="219"/>
      <c r="BI3" s="220"/>
      <c r="BJ3" s="220"/>
      <c r="BK3" s="221"/>
      <c r="BL3" s="62"/>
      <c r="BM3" s="208" t="s">
        <v>749</v>
      </c>
      <c r="BN3" s="209"/>
      <c r="BO3" s="209"/>
      <c r="BP3" s="210"/>
      <c r="BQ3" s="208" t="s">
        <v>533</v>
      </c>
      <c r="BR3" s="209"/>
      <c r="BS3" s="210"/>
      <c r="BT3" s="15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8" t="s">
        <v>820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5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6" t="str">
        <f>IF(D6="","*",IFERROR(IF(ISODD(COUNT(AS6:AX1007)),"ERRO",SUM((AT6-AS6),(AV6-AU6),(AX6-AW6))),"ERRO"))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8" t="str">
        <f t="shared" ref="BT6" si="1">IF(BN6="","",SUBSTITUTE(BM6," ","")&amp;SUBSTITUTE(BN6," ",""))</f>
        <v/>
      </c>
    </row>
    <row r="7" spans="1:72">
      <c r="A7" s="47" t="str">
        <f t="shared" ref="A7:A77" si="2">D7&amp;B7</f>
        <v/>
      </c>
      <c r="B7" s="105"/>
      <c r="C7" s="138" t="str">
        <f>IF(BS_CONTROLE[[#This Row],[DATA]]="","",WEEKNUM(BS_CONTROLE[[#This Row],[DATA]]))</f>
        <v/>
      </c>
      <c r="D7" s="107"/>
      <c r="E7" s="165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6" t="str">
        <f>IF(D7="","*",IFERROR(IF(ISODD(COUNT(AS7:AX1008)),"ERRO",SUM((AT7-AS7),(AV7-AU7),(AX7-AW7))),"ERRO"))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77" si="3">IF(AND(BR7&lt;1,BS7&lt;1),"Produção e Intervalo",IF(BR7&lt;1,"Intervalo",IF(BS7&lt;1,"Produção","Aderente")))</f>
        <v>Aderente</v>
      </c>
      <c r="BR7" s="19" t="str">
        <f t="shared" ref="BR7:BR77" si="4">IF(OR(B7="",F7=""),"*",AY7/P7)</f>
        <v>*</v>
      </c>
      <c r="BS7" s="19" t="str">
        <f t="shared" ref="BS7:BS77" si="5">IF(OR(B7="",F7=""),"*",BA7/Q7)</f>
        <v>*</v>
      </c>
      <c r="BT7" s="8" t="str">
        <f t="shared" ref="BT7:BT77" si="6">IF(BN7="","",SUBSTITUTE(BM7," ","")&amp;SUBSTITUTE(BN7," ",""))</f>
        <v/>
      </c>
    </row>
    <row r="8" spans="1:72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8" t="s">
        <v>606</v>
      </c>
      <c r="E8" s="189">
        <v>386</v>
      </c>
      <c r="F8" s="190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3"/>
      <c r="AB8" s="194"/>
      <c r="AC8" s="194"/>
      <c r="AD8" s="195"/>
      <c r="AE8" s="193">
        <v>6527</v>
      </c>
      <c r="AF8" s="193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6">
        <f>IF(D8="","*",IFERROR(IF(ISODD(COUNT(AS8:AX1009)),"ERRO",SUM((AT8-AS8),(AV8-AU8),(AX8-AW8))),"ERRO"))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 t="shared" si="4"/>
        <v>0.99999999999999911</v>
      </c>
      <c r="BS8" s="19">
        <f t="shared" si="5"/>
        <v>1</v>
      </c>
      <c r="BT8" s="8" t="str">
        <f t="shared" ref="BT8:BT63" si="7">IF(BN8="","",SUBSTITUTE(BM8," ","")&amp;SUBSTITUTE(BN8," ",""))</f>
        <v>OKOK</v>
      </c>
    </row>
    <row r="9" spans="1:72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8" t="s">
        <v>590</v>
      </c>
      <c r="E9" s="189">
        <v>367</v>
      </c>
      <c r="F9" s="190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6">
        <f>IF(D9="","*",IFERROR(IF(ISODD(COUNT(AS9:AX1010)),"ERRO",SUM((AT9-AS9),(AV9-AU9),(AX9-AW9))),"ERRO"))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 t="shared" si="4"/>
        <v>0.84999999999999964</v>
      </c>
      <c r="BS9" s="19">
        <f t="shared" si="5"/>
        <v>0.34313725490196079</v>
      </c>
      <c r="BT9" s="8" t="str">
        <f t="shared" si="7"/>
        <v>MecanizaçãoOperação</v>
      </c>
    </row>
    <row r="10" spans="1:72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8" t="s">
        <v>552</v>
      </c>
      <c r="E10" s="189">
        <v>343</v>
      </c>
      <c r="F10" s="190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3"/>
      <c r="AB10" s="194"/>
      <c r="AC10" s="194"/>
      <c r="AD10" s="195"/>
      <c r="AE10" s="193"/>
      <c r="AF10" s="193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6">
        <f>IF(D10="","*",IFERROR(IF(ISODD(COUNT(AS10:AX1011)),"ERRO",SUM((AT10-AS10),(AV10-AU10),(AX10-AW10))),"ERRO"))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 t="shared" si="4"/>
        <v>0.99999999999999911</v>
      </c>
      <c r="BS10" s="19">
        <f t="shared" si="5"/>
        <v>1</v>
      </c>
      <c r="BT10" s="8" t="str">
        <f t="shared" si="7"/>
        <v>OKOK</v>
      </c>
    </row>
    <row r="11" spans="1:72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91" t="s">
        <v>842</v>
      </c>
      <c r="E11" s="189"/>
      <c r="F11" s="192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3">
        <v>1</v>
      </c>
      <c r="AB11" s="194" t="s">
        <v>830</v>
      </c>
      <c r="AC11" s="194" t="s">
        <v>831</v>
      </c>
      <c r="AD11" s="195">
        <v>0.29166666666666669</v>
      </c>
      <c r="AE11" s="193">
        <v>6253</v>
      </c>
      <c r="AF11" s="193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6">
        <f>IF(D11="","*",IFERROR(IF(ISODD(COUNT(AS11:AX1012)),"ERRO",SUM((AT11-AS11),(AV11-AU11),(AX11-AW11))),"ERRO"))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 t="shared" si="4"/>
        <v>1.0000000000000004</v>
      </c>
      <c r="BS11" s="19">
        <f t="shared" si="5"/>
        <v>1</v>
      </c>
      <c r="BT11" s="8" t="str">
        <f t="shared" si="7"/>
        <v>OKOK</v>
      </c>
    </row>
    <row r="12" spans="1:72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8" t="s">
        <v>587</v>
      </c>
      <c r="E12" s="189">
        <v>276</v>
      </c>
      <c r="F12" s="190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6">
        <f>IF(D12="","*",IFERROR(IF(ISODD(COUNT(AS12:AX1013)),"ERRO",SUM((AT12-AS12),(AV12-AU12),(AX12-AW12))),"ERRO"))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 t="shared" si="4"/>
        <v>0.99999999999999911</v>
      </c>
      <c r="BS12" s="19">
        <f t="shared" si="5"/>
        <v>1</v>
      </c>
      <c r="BT12" s="8" t="str">
        <f t="shared" si="7"/>
        <v>OKOK</v>
      </c>
    </row>
    <row r="13" spans="1:72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8" t="s">
        <v>580</v>
      </c>
      <c r="E13" s="189">
        <v>291</v>
      </c>
      <c r="F13" s="190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6">
        <f>IF(D13="","*",IFERROR(IF(ISODD(COUNT(AS13:AX1014)),"ERRO",SUM((AT13-AS13),(AV13-AU13),(AX13-AW13))),"ERRO"))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 t="shared" si="4"/>
        <v>0.47499999999999964</v>
      </c>
      <c r="BS13" s="19">
        <f t="shared" si="5"/>
        <v>0.72916666666666663</v>
      </c>
      <c r="BT13" s="8" t="str">
        <f t="shared" si="7"/>
        <v>CCOCirculaçãoIntervaloOportunidade</v>
      </c>
    </row>
    <row r="14" spans="1:72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5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6" t="str">
        <f>IF(D14="","*",IFERROR(IF(ISODD(COUNT(AS14:AX1015)),"ERRO",SUM((AT14-AS14),(AV14-AU14),(AX14-AW14))),"ERRO"))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 t="shared" si="4"/>
        <v>*</v>
      </c>
      <c r="BS14" s="19" t="str">
        <f t="shared" si="5"/>
        <v>*</v>
      </c>
      <c r="BT14" s="8" t="str">
        <f t="shared" si="7"/>
        <v/>
      </c>
    </row>
    <row r="15" spans="1:72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5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6" t="str">
        <f>IF(D15="","*",IFERROR(IF(ISODD(COUNT(AS15:AX1016)),"ERRO",SUM((AT15-AS15),(AV15-AU15),(AX15-AW15))),"ERRO"))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 t="shared" si="4"/>
        <v>*</v>
      </c>
      <c r="BS15" s="19" t="str">
        <f t="shared" si="5"/>
        <v>*</v>
      </c>
      <c r="BT15" s="8" t="str">
        <f t="shared" si="7"/>
        <v/>
      </c>
    </row>
    <row r="16" spans="1:72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8" t="s">
        <v>606</v>
      </c>
      <c r="E16" s="189">
        <v>386</v>
      </c>
      <c r="F16" s="190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10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825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6">
        <f>IF(D16="","*",IFERROR(IF(ISODD(COUNT(AS16:AX1017)),"ERRO",SUM((AT16-AS16),(AV16-AU16),(AX16-AW16))),"ERRO"))</f>
        <v>4.1666666666666685E-2</v>
      </c>
      <c r="AZ16" s="157"/>
      <c r="BA16" s="112">
        <v>10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860</v>
      </c>
      <c r="BK16" s="17" t="s">
        <v>860</v>
      </c>
      <c r="BL16" s="16"/>
      <c r="BM16" s="133" t="s">
        <v>827</v>
      </c>
      <c r="BN16" s="133" t="s">
        <v>827</v>
      </c>
      <c r="BO16" s="133" t="s">
        <v>827</v>
      </c>
      <c r="BP16" s="17" t="s">
        <v>860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7"/>
        <v>OKOK</v>
      </c>
    </row>
    <row r="17" spans="1:72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8" t="s">
        <v>590</v>
      </c>
      <c r="E17" s="189">
        <v>367</v>
      </c>
      <c r="F17" s="190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861</v>
      </c>
      <c r="Y17" s="132"/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6">
        <f>IF(D17="","*",IFERROR(IF(ISODD(COUNT(AS17:AX1018)),"ERRO",SUM((AT17-AS17),(AV17-AU17),(AX17-AW17))),"ERRO"))</f>
        <v>8.3333333333333315E-2</v>
      </c>
      <c r="AZ17" s="157"/>
      <c r="BA17" s="112"/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862</v>
      </c>
      <c r="BK17" s="17" t="s">
        <v>863</v>
      </c>
      <c r="BL17" s="16"/>
      <c r="BM17" s="133"/>
      <c r="BN17" s="133"/>
      <c r="BO17" s="133"/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</v>
      </c>
      <c r="BT17" s="8" t="str">
        <f t="shared" si="7"/>
        <v/>
      </c>
    </row>
    <row r="18" spans="1:72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8" t="s">
        <v>705</v>
      </c>
      <c r="E18" s="189">
        <v>278</v>
      </c>
      <c r="F18" s="190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864</v>
      </c>
      <c r="W18" s="155" t="s">
        <v>865</v>
      </c>
      <c r="X18" s="107" t="s">
        <v>825</v>
      </c>
      <c r="Y18" s="132"/>
      <c r="Z18" s="107"/>
      <c r="AA18" s="193"/>
      <c r="AB18" s="194"/>
      <c r="AC18" s="194"/>
      <c r="AD18" s="195"/>
      <c r="AE18" s="193"/>
      <c r="AF18" s="193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0.46250000000000002</v>
      </c>
      <c r="AU18" s="139"/>
      <c r="AV18" s="139"/>
      <c r="AW18" s="14"/>
      <c r="AX18" s="14"/>
      <c r="AY18" s="186">
        <f>IF(D18="","*",IFERROR(IF(ISODD(COUNT(AS18:AX1019)),"ERRO",SUM((AT18-AS18),(AV18-AU18),(AX18-AW18))),"ERRO"))</f>
        <v>6.25E-2</v>
      </c>
      <c r="AZ18" s="157"/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866</v>
      </c>
      <c r="BK18" s="17" t="s">
        <v>866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</v>
      </c>
      <c r="BS18" s="19">
        <f>IF(OR(B18="",F18=""),"*",BA18/Q18)</f>
        <v>1</v>
      </c>
      <c r="BT18" s="8" t="str">
        <f t="shared" si="7"/>
        <v>OKOK</v>
      </c>
    </row>
    <row r="19" spans="1:72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8" t="s">
        <v>552</v>
      </c>
      <c r="E19" s="189">
        <v>343</v>
      </c>
      <c r="F19" s="190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867</v>
      </c>
      <c r="N19" s="108" t="s">
        <v>868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/>
      <c r="Z19" s="107"/>
      <c r="AA19" s="193"/>
      <c r="AB19" s="194"/>
      <c r="AC19" s="194"/>
      <c r="AD19" s="195"/>
      <c r="AE19" s="193"/>
      <c r="AF19" s="193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6">
        <f>IF(D19="","*",IFERROR(IF(ISODD(COUNT(AS19:AX1020)),"ERRO",SUM((AT19-AS19),(AV19-AU19),(AX19-AW19))),"ERRO"))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869</v>
      </c>
      <c r="BK19" s="17" t="s">
        <v>869</v>
      </c>
      <c r="BL19" s="16"/>
      <c r="BM19" s="133" t="s">
        <v>833</v>
      </c>
      <c r="BN19" s="133" t="s">
        <v>870</v>
      </c>
      <c r="BO19" s="133" t="s">
        <v>871</v>
      </c>
      <c r="BP19" s="17" t="s">
        <v>869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8" t="str">
        <f t="shared" si="7"/>
        <v>MecanizaçãoAtivos</v>
      </c>
    </row>
    <row r="20" spans="1:72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8" t="s">
        <v>872</v>
      </c>
      <c r="E20" s="189">
        <v>401</v>
      </c>
      <c r="F20" s="190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873</v>
      </c>
      <c r="W20" s="155" t="s">
        <v>865</v>
      </c>
      <c r="X20" s="107" t="s">
        <v>825</v>
      </c>
      <c r="Y20" s="132"/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6">
        <f>IF(D20="","*",IFERROR(IF(ISODD(COUNT(AS20:AX1021)),"ERRO",SUM((AT20-AS20),(AV20-AU20),(AX20-AW20))),"ERRO"))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874</v>
      </c>
      <c r="BK20" s="17" t="s">
        <v>874</v>
      </c>
      <c r="BL20" s="16"/>
      <c r="BM20" s="133" t="s">
        <v>875</v>
      </c>
      <c r="BN20" s="133" t="s">
        <v>876</v>
      </c>
      <c r="BO20" s="133" t="s">
        <v>877</v>
      </c>
      <c r="BP20" s="17" t="s">
        <v>878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8" t="str">
        <f t="shared" si="7"/>
        <v>SuperExecução</v>
      </c>
    </row>
    <row r="21" spans="1:72">
      <c r="A21" s="47" t="str">
        <f>D21&amp;B21</f>
        <v>V5346083</v>
      </c>
      <c r="B21" s="201">
        <v>46083</v>
      </c>
      <c r="C21" s="138">
        <f>IF(BS_CONTROLE[[#This Row],[DATA]]="","",WEEKNUM(BS_CONTROLE[[#This Row],[DATA]]))</f>
        <v>10</v>
      </c>
      <c r="D21" s="202" t="s">
        <v>842</v>
      </c>
      <c r="E21" s="203"/>
      <c r="F21" s="204" t="s">
        <v>597</v>
      </c>
      <c r="G21" s="146" t="str">
        <f>IF(D21="","*",VLOOKUP(F21,BS_ATIVIDADE[],3,FALSE))</f>
        <v>OUTROS</v>
      </c>
      <c r="H21" s="205" t="s">
        <v>21</v>
      </c>
      <c r="I21" s="205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800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879</v>
      </c>
      <c r="X21" s="107" t="s">
        <v>825</v>
      </c>
      <c r="Y21" s="132"/>
      <c r="Z21" s="107"/>
      <c r="AA21" s="198"/>
      <c r="AB21" s="199"/>
      <c r="AC21" s="199"/>
      <c r="AD21" s="200"/>
      <c r="AE21" s="198"/>
      <c r="AF21" s="198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0.44027777777777777</v>
      </c>
      <c r="AT21" s="111">
        <v>0.5</v>
      </c>
      <c r="AU21" s="139"/>
      <c r="AV21" s="139"/>
      <c r="AW21" s="14"/>
      <c r="AX21" s="14"/>
      <c r="AY21" s="206">
        <f>IF(D21="","*",IFERROR(IF(ISODD(COUNT(AS21:AX1022)),"ERRO",SUM((AT21-AS21),(AV21-AU21),(AX21-AW21))),"ERRO"))</f>
        <v>5.9722222222222232E-2</v>
      </c>
      <c r="AZ21" s="157"/>
      <c r="BA21" s="112"/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7" t="s">
        <v>880</v>
      </c>
      <c r="BK21" s="17" t="s">
        <v>881</v>
      </c>
      <c r="BL21" s="16"/>
      <c r="BM21" s="133"/>
      <c r="BN21" s="133"/>
      <c r="BO21" s="133"/>
      <c r="BP21" s="207"/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0.71666666666666679</v>
      </c>
      <c r="BS21" s="19">
        <f>IF(OR(B21="",F21=""),"*",BA21/Q21)</f>
        <v>0</v>
      </c>
      <c r="BT21" s="8" t="str">
        <f t="shared" si="7"/>
        <v/>
      </c>
    </row>
    <row r="22" spans="1:72">
      <c r="A22" s="47" t="str">
        <f>D22&amp;B22</f>
        <v>V8746083</v>
      </c>
      <c r="B22" s="201">
        <v>46083</v>
      </c>
      <c r="C22" s="138">
        <f>IF(BS_CONTROLE[[#This Row],[DATA]]="","",WEEKNUM(BS_CONTROLE[[#This Row],[DATA]]))</f>
        <v>10</v>
      </c>
      <c r="D22" s="202" t="s">
        <v>587</v>
      </c>
      <c r="E22" s="203"/>
      <c r="F22" s="204" t="s">
        <v>398</v>
      </c>
      <c r="G22" s="146" t="str">
        <f>IF(D22="","*",VLOOKUP(F22,BS_ATIVIDADE[],3,FALSE))</f>
        <v>OUTROS</v>
      </c>
      <c r="H22" s="205" t="s">
        <v>165</v>
      </c>
      <c r="I22" s="205" t="s">
        <v>125</v>
      </c>
      <c r="J22" s="130">
        <v>73</v>
      </c>
      <c r="K22" s="130">
        <v>42</v>
      </c>
      <c r="L22" s="108" t="s">
        <v>384</v>
      </c>
      <c r="M22" s="130" t="s">
        <v>882</v>
      </c>
      <c r="N22" s="130" t="s">
        <v>882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883</v>
      </c>
      <c r="X22" s="107" t="s">
        <v>825</v>
      </c>
      <c r="Y22" s="132"/>
      <c r="Z22" s="107"/>
      <c r="AA22" s="198"/>
      <c r="AB22" s="199"/>
      <c r="AC22" s="199"/>
      <c r="AD22" s="200"/>
      <c r="AE22" s="198"/>
      <c r="AF22" s="198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6">
        <f>IF(D22="","*",IFERROR(IF(ISODD(COUNT(AS22:AX1023)),"ERRO",SUM((AT22-AS22),(AV22-AU22),(AX22-AW22))),"ERRO"))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869</v>
      </c>
      <c r="BK22" s="17" t="s">
        <v>869</v>
      </c>
      <c r="BL22" s="16"/>
      <c r="BM22" s="133" t="s">
        <v>833</v>
      </c>
      <c r="BN22" s="133" t="s">
        <v>870</v>
      </c>
      <c r="BO22" s="133" t="s">
        <v>871</v>
      </c>
      <c r="BP22" s="17" t="s">
        <v>869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7"/>
        <v>MecanizaçãoAtivos</v>
      </c>
    </row>
    <row r="23" spans="1:72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8" t="s">
        <v>642</v>
      </c>
      <c r="E23" s="189">
        <v>405</v>
      </c>
      <c r="F23" s="190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884</v>
      </c>
      <c r="W23" s="155" t="s">
        <v>865</v>
      </c>
      <c r="X23" s="107" t="s">
        <v>825</v>
      </c>
      <c r="Y23" s="132"/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6">
        <f>IF(D23="","*",IFERROR(IF(ISODD(COUNT(AS23:AX1023)),"ERRO",SUM((AT23-AS23),(AV23-AU23),(AX23-AW23))),"ERRO"))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885</v>
      </c>
      <c r="BK23" s="17" t="s">
        <v>885</v>
      </c>
      <c r="BL23" s="16"/>
      <c r="BM23" s="133" t="s">
        <v>854</v>
      </c>
      <c r="BN23" s="133" t="s">
        <v>855</v>
      </c>
      <c r="BO23" s="133" t="s">
        <v>886</v>
      </c>
      <c r="BP23" s="17" t="s">
        <v>885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7"/>
        <v>CCOCirculaçãoIntervaloOportunidade</v>
      </c>
    </row>
    <row r="24" spans="1:72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91" t="s">
        <v>721</v>
      </c>
      <c r="E24" s="189"/>
      <c r="F24" s="192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887</v>
      </c>
      <c r="W24" s="155" t="s">
        <v>865</v>
      </c>
      <c r="X24" s="107" t="s">
        <v>825</v>
      </c>
      <c r="Y24" s="132"/>
      <c r="Z24" s="107"/>
      <c r="AA24" s="193"/>
      <c r="AB24" s="194"/>
      <c r="AC24" s="194"/>
      <c r="AD24" s="195"/>
      <c r="AE24" s="193"/>
      <c r="AF24" s="193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6">
        <f>IF(D24="","*",IFERROR(IF(ISODD(COUNT(AS24:AX1024)),"ERRO",SUM((AT24-AS24),(AV24-AU24),(AX24-AW24))),"ERRO"))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888</v>
      </c>
      <c r="BK24" s="17" t="s">
        <v>888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8" t="str">
        <f t="shared" si="7"/>
        <v>OKOK</v>
      </c>
    </row>
    <row r="25" spans="1:72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91" t="s">
        <v>676</v>
      </c>
      <c r="E25" s="189"/>
      <c r="F25" s="192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887</v>
      </c>
      <c r="W25" s="155" t="s">
        <v>865</v>
      </c>
      <c r="X25" s="107" t="s">
        <v>825</v>
      </c>
      <c r="Y25" s="132"/>
      <c r="Z25" s="107"/>
      <c r="AA25" s="193"/>
      <c r="AB25" s="194"/>
      <c r="AC25" s="194"/>
      <c r="AD25" s="195"/>
      <c r="AE25" s="193"/>
      <c r="AF25" s="193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6">
        <f>IF(D25="","*",IFERROR(IF(ISODD(COUNT(AS25:AX1025)),"ERRO",SUM((AT25-AS25),(AV25-AU25),(AX25-AW25))),"ERRO"))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888</v>
      </c>
      <c r="BK25" s="17" t="s">
        <v>888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8" t="str">
        <f t="shared" si="7"/>
        <v>OKOK</v>
      </c>
    </row>
    <row r="26" spans="1:72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91" t="s">
        <v>702</v>
      </c>
      <c r="E26" s="189"/>
      <c r="F26" s="192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887</v>
      </c>
      <c r="W26" s="155" t="s">
        <v>865</v>
      </c>
      <c r="X26" s="107" t="s">
        <v>825</v>
      </c>
      <c r="Y26" s="132"/>
      <c r="Z26" s="107"/>
      <c r="AA26" s="193"/>
      <c r="AB26" s="194"/>
      <c r="AC26" s="194"/>
      <c r="AD26" s="195"/>
      <c r="AE26" s="193"/>
      <c r="AF26" s="193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6">
        <f>IF(D26="","*",IFERROR(IF(ISODD(COUNT(AS26:AX1026)),"ERRO",SUM((AT26-AS26),(AV26-AU26),(AX26-AW26))),"ERRO"))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888</v>
      </c>
      <c r="BK26" s="17" t="s">
        <v>888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8" t="str">
        <f t="shared" si="7"/>
        <v>OKOK</v>
      </c>
    </row>
    <row r="27" spans="1:72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91" t="s">
        <v>505</v>
      </c>
      <c r="E27" s="189"/>
      <c r="F27" s="192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889</v>
      </c>
      <c r="N27" s="108" t="s">
        <v>890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891</v>
      </c>
      <c r="W27" s="108" t="s">
        <v>892</v>
      </c>
      <c r="X27" s="107" t="s">
        <v>825</v>
      </c>
      <c r="Y27" s="132"/>
      <c r="Z27" s="107"/>
      <c r="AA27" s="193"/>
      <c r="AB27" s="194"/>
      <c r="AC27" s="194"/>
      <c r="AD27" s="195"/>
      <c r="AE27" s="193"/>
      <c r="AF27" s="193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6">
        <f>IF(D27="","*",IFERROR(IF(ISODD(COUNT(AS27:AX1027)),"ERRO",SUM((AT27-AS27),(AV27-AU27),(AX27-AW27))),"ERRO"))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893</v>
      </c>
      <c r="BK27" s="17" t="s">
        <v>893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8" t="str">
        <f t="shared" si="7"/>
        <v>OKOK</v>
      </c>
    </row>
    <row r="28" spans="1:72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6" t="s">
        <v>648</v>
      </c>
      <c r="E28" s="189">
        <v>282</v>
      </c>
      <c r="F28" s="197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894</v>
      </c>
      <c r="W28" s="155" t="s">
        <v>865</v>
      </c>
      <c r="X28" s="107" t="s">
        <v>825</v>
      </c>
      <c r="Y28" s="132"/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6">
        <f>IF(D28="","*",IFERROR(IF(ISODD(COUNT(AS28:AX1028)),"ERRO",SUM((AT28-AS28),(AV28-AU28),(AX28-AW28))),"ERRO"))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895</v>
      </c>
      <c r="BK28" s="17" t="s">
        <v>895</v>
      </c>
      <c r="BL28" s="16"/>
      <c r="BM28" s="133" t="s">
        <v>875</v>
      </c>
      <c r="BN28" s="133" t="s">
        <v>896</v>
      </c>
      <c r="BO28" s="133" t="s">
        <v>897</v>
      </c>
      <c r="BP28" s="17" t="s">
        <v>895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7"/>
        <v>SuperEquipamento</v>
      </c>
    </row>
    <row r="29" spans="1:72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8" t="s">
        <v>580</v>
      </c>
      <c r="E29" s="189">
        <v>291</v>
      </c>
      <c r="F29" s="190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/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6">
        <f>IF(D29="","*",IFERROR(IF(ISODD(COUNT(AS29:AX1029)),"ERRO",SUM((AT29-AS29),(AV29-AU29),(AX29-AW29))),"ERRO"))</f>
        <v>8.6111111111111138E-2</v>
      </c>
      <c r="AZ29" s="157"/>
      <c r="BA29" s="112"/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898</v>
      </c>
      <c r="BK29" s="17" t="s">
        <v>899</v>
      </c>
      <c r="BL29" s="16"/>
      <c r="BM29" s="133"/>
      <c r="BN29" s="133"/>
      <c r="BO29" s="133"/>
      <c r="BP29" s="18"/>
      <c r="BQ29" s="12" t="str">
        <f>IF(AND(BR29&lt;1,BS29&lt;1),"Produção e Intervalo",IF(BR29&lt;1,"Intervalo",IF(BS29&lt;1,"Produção","Aderente")))</f>
        <v>Produção</v>
      </c>
      <c r="BR29" s="19">
        <f>IF(OR(B29="",F29=""),"*",AY29/P29)</f>
        <v>1.0333333333333337</v>
      </c>
      <c r="BS29" s="19">
        <f>IF(OR(B29="",F29=""),"*",BA29/Q29)</f>
        <v>0</v>
      </c>
      <c r="BT29" s="8" t="str">
        <f t="shared" si="7"/>
        <v/>
      </c>
    </row>
    <row r="30" spans="1:72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5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6" t="str">
        <f>IF(D30="","*",IFERROR(IF(ISODD(COUNT(AS30:AX1030)),"ERRO",SUM((AT30-AS30),(AV30-AU30),(AX30-AW30))),"ERRO"))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8" t="str">
        <f t="shared" si="7"/>
        <v/>
      </c>
    </row>
    <row r="31" spans="1:72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5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6" t="str">
        <f>IF(D31="","*",IFERROR(IF(ISODD(COUNT(AS31:AX1031)),"ERRO",SUM((AT31-AS31),(AV31-AU31),(AX31-AW31))),"ERRO"))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8" t="str">
        <f t="shared" si="7"/>
        <v/>
      </c>
    </row>
    <row r="32" spans="1:72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8" t="s">
        <v>528</v>
      </c>
      <c r="E32" s="189">
        <v>260</v>
      </c>
      <c r="F32" s="190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900</v>
      </c>
      <c r="O32" s="109">
        <v>0.375</v>
      </c>
      <c r="P32" s="109">
        <v>8.3333333333333329E-2</v>
      </c>
      <c r="Q32" s="108">
        <v>1872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901</v>
      </c>
      <c r="W32" s="155" t="s">
        <v>902</v>
      </c>
      <c r="X32" s="107" t="s">
        <v>825</v>
      </c>
      <c r="Y32" s="132"/>
      <c r="Z32" s="107"/>
      <c r="AA32" s="108" t="s">
        <v>903</v>
      </c>
      <c r="AB32" s="106" t="s">
        <v>904</v>
      </c>
      <c r="AC32" s="156" t="s">
        <v>905</v>
      </c>
      <c r="AD32" s="110">
        <v>0.29166666666666669</v>
      </c>
      <c r="AE32" s="108" t="s">
        <v>906</v>
      </c>
      <c r="AF32" s="108">
        <v>7672</v>
      </c>
      <c r="AG32" s="108">
        <v>13</v>
      </c>
      <c r="AH32" s="15"/>
      <c r="AI32" s="129" t="str">
        <f>IF(BS_CONTROLE[[#This Row],[Atividade]]=0, "-", BS_CONTROLE[[#This Row],[Atividade]])</f>
        <v>TRILHEIRO - DESCARGA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/>
      <c r="AS32" s="111"/>
      <c r="AT32" s="111"/>
      <c r="AU32" s="139"/>
      <c r="AV32" s="139"/>
      <c r="AW32" s="14"/>
      <c r="AX32" s="14"/>
      <c r="AY32" s="186">
        <f>IF(D32="","*",IFERROR(IF(ISODD(COUNT(AS32:AX1032)),"ERRO",SUM((AT32-AS32),(AV32-AU32),(AX32-AW32))),"ERRO"))</f>
        <v>0</v>
      </c>
      <c r="AZ32" s="157"/>
      <c r="BA32" s="112"/>
      <c r="BB32" s="10" t="str">
        <f>IFERROR(_xlfn.XLOOKUP(AI32, BS_ATIVIDADE[ATIVIDADE],BS_ATIVIDADE[UNIDADE] ), "*")</f>
        <v>M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/>
      <c r="BI32" s="17"/>
      <c r="BJ32" s="17"/>
      <c r="BK32" s="18"/>
      <c r="BL32" s="16"/>
      <c r="BM32" s="133"/>
      <c r="BN32" s="133"/>
      <c r="BO32" s="133"/>
      <c r="BP32" s="18"/>
      <c r="BQ32" s="12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8" t="str">
        <f t="shared" si="7"/>
        <v/>
      </c>
    </row>
    <row r="33" spans="1:72">
      <c r="A33" s="47" t="str">
        <f t="shared" si="2"/>
        <v>V9746084</v>
      </c>
      <c r="B33" s="105">
        <v>46084</v>
      </c>
      <c r="C33" s="138">
        <f>IF(BS_CONTROLE[[#This Row],[DATA]]="","",WEEKNUM(BS_CONTROLE[[#This Row],[DATA]]))</f>
        <v>10</v>
      </c>
      <c r="D33" s="188" t="s">
        <v>606</v>
      </c>
      <c r="E33" s="189">
        <v>386</v>
      </c>
      <c r="F33" s="190" t="s">
        <v>407</v>
      </c>
      <c r="G33" s="146" t="str">
        <f>IF(D33="","*",VLOOKUP(F33,BS_ATIVIDADE[],3,FALSE))</f>
        <v>DETECÇÃO</v>
      </c>
      <c r="H33" s="109" t="s">
        <v>80</v>
      </c>
      <c r="I33" s="109" t="s">
        <v>58</v>
      </c>
      <c r="J33" s="108">
        <v>73</v>
      </c>
      <c r="K33" s="108">
        <v>372</v>
      </c>
      <c r="L33" s="108">
        <v>339</v>
      </c>
      <c r="M33" s="130" t="s">
        <v>907</v>
      </c>
      <c r="N33" s="130" t="s">
        <v>908</v>
      </c>
      <c r="O33" s="109">
        <v>0.375</v>
      </c>
      <c r="P33" s="109">
        <v>4.1666666666666664E-2</v>
      </c>
      <c r="Q33" s="108">
        <v>30</v>
      </c>
      <c r="R33" s="10" t="str">
        <f>IFERROR(_xlfn.XLOOKUP(F33, BS_ATIVIDADE[ATIVIDADE],BS_ATIVIDADE[UNIDADE] ), "*")</f>
        <v>KM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823</v>
      </c>
      <c r="W33" s="155" t="s">
        <v>859</v>
      </c>
      <c r="X33" s="107" t="s">
        <v>825</v>
      </c>
      <c r="Y33" s="132"/>
      <c r="Z33" s="107"/>
      <c r="AA33" s="108"/>
      <c r="AB33" s="106"/>
      <c r="AC33" s="156"/>
      <c r="AD33" s="110"/>
      <c r="AE33" s="108">
        <v>6527</v>
      </c>
      <c r="AF33" s="108"/>
      <c r="AG33" s="108"/>
      <c r="AH33" s="15"/>
      <c r="AI33" s="129" t="str">
        <f>IF(BS_CONTROLE[[#This Row],[Atividade]]=0, "-", BS_CONTROLE[[#This Row],[Atividade]])</f>
        <v>DETECÇÃO - ULTRASSOM - SPERRY</v>
      </c>
      <c r="AJ33" s="9" t="str">
        <f>IF(BS_CONTROLE[[#This Row],[Atividade]]=0, "-", BS_CONTROLE[[#This Row],[Atividade]])</f>
        <v>DETECÇÃO - ULTRASSOM - SPERRY</v>
      </c>
      <c r="AK33" s="31" t="str">
        <f>BS_CONTROLE[[#This Row],[Local - Partida]]</f>
        <v>ZJA</v>
      </c>
      <c r="AL33" s="31" t="str">
        <f>BS_CONTROLE[[#This Row],[Local - Encerramento]]</f>
        <v>ZFN</v>
      </c>
      <c r="AM33" s="108" t="str">
        <f>IF(BS_CONTROLE[[#This Row],[Entre - Estações]]=0, "-", BS_CONTROLE[[#This Row],[Entre - Estações]])</f>
        <v>ZJA-ZFN</v>
      </c>
      <c r="AN33" s="108" t="str">
        <f>IF(BS_CONTROLE[[#This Row],[SB]]=0, "-", BS_CONTROLE[[#This Row],[SB]])</f>
        <v>ZJAZFN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186">
        <f>IF(D33="","*",IFERROR(IF(ISODD(COUNT(AS33:AX1033)),"ERRO",SUM((AT33-AS33),(AV33-AU33),(AX33-AW33))),"ERRO"))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KM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/>
      <c r="BG33" s="16"/>
      <c r="BH33" s="17"/>
      <c r="BI33" s="17"/>
      <c r="BJ33" s="17"/>
      <c r="BK33" s="18"/>
      <c r="BL33" s="16"/>
      <c r="BM33" s="133"/>
      <c r="BN33" s="133"/>
      <c r="BO33" s="133"/>
      <c r="BP33" s="18"/>
      <c r="BQ33" s="12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8" t="str">
        <f t="shared" si="7"/>
        <v/>
      </c>
    </row>
    <row r="34" spans="1:72">
      <c r="A34" s="254" t="str">
        <f>D34&amp;B34</f>
        <v>JOSUEL (TP-697)46084</v>
      </c>
      <c r="B34" s="201">
        <v>46084</v>
      </c>
      <c r="C34" s="138">
        <f>IF(BS_CONTROLE[[#This Row],[DATA]]="","",WEEKNUM(BS_CONTROLE[[#This Row],[DATA]]))</f>
        <v>10</v>
      </c>
      <c r="D34" s="202" t="s">
        <v>872</v>
      </c>
      <c r="E34" s="255"/>
      <c r="F34" s="256" t="s">
        <v>566</v>
      </c>
      <c r="G34" s="146" t="str">
        <f>IF(D34="","*",VLOOKUP(F34,BS_ATIVIDADE[],3,FALSE))</f>
        <v>SOLDA</v>
      </c>
      <c r="H34" s="205" t="s">
        <v>384</v>
      </c>
      <c r="I34" s="205" t="s">
        <v>384</v>
      </c>
      <c r="J34" s="257">
        <v>73</v>
      </c>
      <c r="K34" s="257">
        <v>313.2</v>
      </c>
      <c r="L34" s="108" t="s">
        <v>384</v>
      </c>
      <c r="M34" s="130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4" s="13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4" s="109">
        <v>0.375</v>
      </c>
      <c r="P34" s="109">
        <v>6.25E-2</v>
      </c>
      <c r="Q34" s="108">
        <v>1</v>
      </c>
      <c r="R34" s="10" t="str">
        <f>IFERROR(_xlfn.XLOOKUP(F34, BS_ATIVIDADE[ATIVIDADE],BS_ATIVIDADE[UNIDADE] ), "*")</f>
        <v>Nº DE SOLDA</v>
      </c>
      <c r="S34" s="25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25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909</v>
      </c>
      <c r="W34" s="155" t="s">
        <v>865</v>
      </c>
      <c r="X34" s="107" t="s">
        <v>825</v>
      </c>
      <c r="Y34" s="132"/>
      <c r="Z34" s="107"/>
      <c r="AA34" s="198"/>
      <c r="AB34" s="199"/>
      <c r="AC34" s="199"/>
      <c r="AD34" s="200"/>
      <c r="AE34" s="198"/>
      <c r="AF34" s="198"/>
      <c r="AG34" s="130"/>
      <c r="AH34" s="15"/>
      <c r="AI34" s="259" t="str">
        <f>IF(BS_CONTROLE[[#This Row],[Atividade]]=0, "-", BS_CONTROLE[[#This Row],[Atividade]])</f>
        <v>PDM - SOLDA</v>
      </c>
      <c r="AJ34" s="9" t="str">
        <f>IF(BS_CONTROLE[[#This Row],[Atividade]]=0, "-", BS_CONTROLE[[#This Row],[Atividade]])</f>
        <v>PDM - SOLDA</v>
      </c>
      <c r="AK34" s="31" t="str">
        <f>BS_CONTROLE[[#This Row],[Local - Partida]]</f>
        <v>-</v>
      </c>
      <c r="AL34" s="31" t="str">
        <f>BS_CONTROLE[[#This Row],[Local - Encerramento]]</f>
        <v>-</v>
      </c>
      <c r="AM34" s="108" t="str">
        <f>IF(BS_CONTROLE[[#This Row],[Entre - Estações]]=0, "-", BS_CONTROLE[[#This Row],[Entre - Estações]])</f>
        <v>ZVP-ZGI</v>
      </c>
      <c r="AN34" s="108" t="str">
        <f>IF(BS_CONTROLE[[#This Row],[SB]]=0, "-", BS_CONTROLE[[#This Row],[SB]])</f>
        <v>312ZGI</v>
      </c>
      <c r="AO34" s="260">
        <f>IF(BS_CONTROLE[[#This Row],[SUB]]=0, "-", BS_CONTROLE[[#This Row],[SUB]])</f>
        <v>73</v>
      </c>
      <c r="AP34" s="108">
        <f>BS_CONTROLE[[#This Row],[KM - Inicio]]</f>
        <v>313.2</v>
      </c>
      <c r="AQ34" s="260">
        <f>BS_CONTROLE[[#This Row],[KM - Inicio]]</f>
        <v>313.2</v>
      </c>
      <c r="AR34" s="111"/>
      <c r="AS34" s="111"/>
      <c r="AT34" s="111"/>
      <c r="AU34" s="139"/>
      <c r="AV34" s="139"/>
      <c r="AW34" s="14"/>
      <c r="AX34" s="14"/>
      <c r="AY34" s="206">
        <f>IF(D34="","*",IFERROR(IF(ISODD(COUNT(AS34:AX1035)),"ERRO",SUM((AT34-AS34),(AV34-AU34),(AX34-AW34))),"ERRO"))</f>
        <v>0</v>
      </c>
      <c r="AZ34" s="157"/>
      <c r="BA34" s="112"/>
      <c r="BB34" s="10" t="str">
        <f>IFERROR(_xlfn.XLOOKUP(AI34, BS_ATIVIDADE[ATIVIDADE],BS_ATIVIDADE[UNIDADE] ), "*")</f>
        <v>Nº DE SOLDA</v>
      </c>
      <c r="BC34" s="26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26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 t="str">
        <f>BS_CONTROLE[[#This Row],[Responsavel pelo boletim]]</f>
        <v>Ronaldo</v>
      </c>
      <c r="BG34" s="16"/>
      <c r="BH34" s="17"/>
      <c r="BI34" s="17"/>
      <c r="BJ34" s="17"/>
      <c r="BK34" s="18"/>
      <c r="BL34" s="16"/>
      <c r="BM34" s="133"/>
      <c r="BN34" s="133"/>
      <c r="BO34" s="133"/>
      <c r="BP34" s="207"/>
      <c r="BQ34" s="12" t="str">
        <f>IF(AND(BR34&lt;1,BS34&lt;1),"Produção e Intervalo",IF(BR34&lt;1,"Intervalo",IF(BS34&lt;1,"Produção","Aderente")))</f>
        <v>Produção e Intervalo</v>
      </c>
      <c r="BR34" s="19">
        <f>IF(OR(B34="",F34=""),"*",AY34/P34)</f>
        <v>0</v>
      </c>
      <c r="BS34" s="19">
        <f>IF(OR(B34="",F34=""),"*",BA34/Q34)</f>
        <v>0</v>
      </c>
      <c r="BT34" s="8" t="str">
        <f t="shared" si="7"/>
        <v/>
      </c>
    </row>
    <row r="35" spans="1:72">
      <c r="A35" s="254" t="str">
        <f>D35&amp;B35</f>
        <v>V8846084</v>
      </c>
      <c r="B35" s="201">
        <v>46084</v>
      </c>
      <c r="C35" s="138">
        <f>IF(BS_CONTROLE[[#This Row],[DATA]]="","",WEEKNUM(BS_CONTROLE[[#This Row],[DATA]]))</f>
        <v>10</v>
      </c>
      <c r="D35" s="188" t="s">
        <v>590</v>
      </c>
      <c r="E35" s="189">
        <v>367</v>
      </c>
      <c r="F35" s="190" t="s">
        <v>489</v>
      </c>
      <c r="G35" s="146" t="str">
        <f>IF(D35="","*",VLOOKUP(F35,BS_ATIVIDADE[],3,FALSE))</f>
        <v>MECANIZAÇÃO - SOCADORA</v>
      </c>
      <c r="H35" s="109" t="s">
        <v>43</v>
      </c>
      <c r="I35" s="109" t="s">
        <v>41</v>
      </c>
      <c r="J35" s="108">
        <v>73</v>
      </c>
      <c r="K35" s="108">
        <v>309</v>
      </c>
      <c r="L35" s="108">
        <v>307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5" s="109">
        <v>0.35416666666666669</v>
      </c>
      <c r="P35" s="109">
        <v>6.25E-2</v>
      </c>
      <c r="Q35" s="108">
        <v>1020</v>
      </c>
      <c r="R35" s="10" t="str">
        <f>IFERROR(_xlfn.XLOOKUP(F35, BS_ATIVIDADE[ATIVIDADE],BS_ATIVIDADE[UNIDADE] ), "*")</f>
        <v>M</v>
      </c>
      <c r="S35" s="25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25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828</v>
      </c>
      <c r="W35" s="155" t="s">
        <v>829</v>
      </c>
      <c r="X35" s="107" t="s">
        <v>825</v>
      </c>
      <c r="Y35" s="132"/>
      <c r="Z35" s="107"/>
      <c r="AA35" s="108">
        <v>1</v>
      </c>
      <c r="AB35" s="106" t="s">
        <v>830</v>
      </c>
      <c r="AC35" s="156" t="s">
        <v>831</v>
      </c>
      <c r="AD35" s="110">
        <v>0.29166666666666669</v>
      </c>
      <c r="AE35" s="108">
        <v>6214</v>
      </c>
      <c r="AF35" s="108">
        <v>6238</v>
      </c>
      <c r="AG35" s="108" t="s">
        <v>384</v>
      </c>
      <c r="AH35" s="15"/>
      <c r="AI35" s="259" t="str">
        <f>IF(BS_CONTROLE[[#This Row],[Atividade]]=0, "-", BS_CONTROLE[[#This Row],[Atividade]])</f>
        <v>MECANIZAÇÃO - SOCADORA</v>
      </c>
      <c r="AJ35" s="9" t="str">
        <f>IF(BS_CONTROLE[[#This Row],[Atividade]]=0, "-", BS_CONTROLE[[#This Row],[Atividade]])</f>
        <v>MECANIZAÇÃO - SOCADORA</v>
      </c>
      <c r="AK35" s="31" t="str">
        <f>BS_CONTROLE[[#This Row],[Local - Partida]]</f>
        <v>ZDP2</v>
      </c>
      <c r="AL35" s="31" t="str">
        <f>BS_CONTROLE[[#This Row],[Local - Encerramento]]</f>
        <v>ZDP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ZVP312</v>
      </c>
      <c r="AO35" s="260">
        <f>IF(BS_CONTROLE[[#This Row],[SUB]]=0, "-", BS_CONTROLE[[#This Row],[SUB]])</f>
        <v>73</v>
      </c>
      <c r="AP35" s="108">
        <f>BS_CONTROLE[[#This Row],[KM - Inicio]]</f>
        <v>309</v>
      </c>
      <c r="AQ35" s="260">
        <f>BS_CONTROLE[[#This Row],[KM - Inicio]]</f>
        <v>309</v>
      </c>
      <c r="AR35" s="111"/>
      <c r="AS35" s="111"/>
      <c r="AT35" s="111"/>
      <c r="AU35" s="139"/>
      <c r="AV35" s="139"/>
      <c r="AW35" s="14"/>
      <c r="AX35" s="14"/>
      <c r="AY35" s="206">
        <f>IF(D35="","*",IFERROR(IF(ISODD(COUNT(AS35:AX1035)),"ERRO",SUM((AT35-AS35),(AV35-AU35),(AX35-AW35))),"ERRO"))</f>
        <v>0</v>
      </c>
      <c r="AZ35" s="157"/>
      <c r="BA35" s="112"/>
      <c r="BB35" s="10" t="str">
        <f>IFERROR(_xlfn.XLOOKUP(AI35, BS_ATIVIDADE[ATIVIDADE],BS_ATIVIDADE[UNIDADE] ), "*")</f>
        <v>M</v>
      </c>
      <c r="BC35" s="26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26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Antonioni</v>
      </c>
      <c r="BG35" s="16"/>
      <c r="BH35" s="17"/>
      <c r="BI35" s="17"/>
      <c r="BJ35" s="17"/>
      <c r="BK35" s="18"/>
      <c r="BL35" s="16"/>
      <c r="BM35" s="133"/>
      <c r="BN35" s="133"/>
      <c r="BO35" s="133"/>
      <c r="BP35" s="207"/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8" t="str">
        <f t="shared" si="7"/>
        <v/>
      </c>
    </row>
    <row r="36" spans="1:72">
      <c r="A36" s="254" t="str">
        <f>D36&amp;B36</f>
        <v>V5346084</v>
      </c>
      <c r="B36" s="201">
        <v>46084</v>
      </c>
      <c r="C36" s="138">
        <f>IF(BS_CONTROLE[[#This Row],[DATA]]="","",WEEKNUM(BS_CONTROLE[[#This Row],[DATA]]))</f>
        <v>10</v>
      </c>
      <c r="D36" s="202" t="s">
        <v>842</v>
      </c>
      <c r="E36" s="203"/>
      <c r="F36" s="204" t="s">
        <v>597</v>
      </c>
      <c r="G36" s="146" t="str">
        <f>IF(D36="","*",VLOOKUP(F36,BS_ATIVIDADE[],3,FALSE))</f>
        <v>OUTROS</v>
      </c>
      <c r="H36" s="205" t="s">
        <v>21</v>
      </c>
      <c r="I36" s="205" t="s">
        <v>46</v>
      </c>
      <c r="J36" s="257">
        <v>73</v>
      </c>
      <c r="K36" s="257">
        <v>282</v>
      </c>
      <c r="L36" s="108">
        <v>288.60000000000002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6" s="130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6" s="109">
        <v>0.35416666666666669</v>
      </c>
      <c r="P36" s="109">
        <v>6.25E-2</v>
      </c>
      <c r="Q36" s="108">
        <v>800</v>
      </c>
      <c r="R36" s="10" t="str">
        <f>IFERROR(_xlfn.XLOOKUP(F36, BS_ATIVIDADE[ATIVIDADE],BS_ATIVIDADE[UNIDADE] ), "*")</f>
        <v>M</v>
      </c>
      <c r="S36" s="25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25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08" t="s">
        <v>879</v>
      </c>
      <c r="X36" s="107" t="s">
        <v>825</v>
      </c>
      <c r="Y36" s="132"/>
      <c r="Z36" s="107"/>
      <c r="AA36" s="198"/>
      <c r="AB36" s="199"/>
      <c r="AC36" s="199"/>
      <c r="AD36" s="200"/>
      <c r="AE36" s="198"/>
      <c r="AF36" s="198"/>
      <c r="AG36" s="130"/>
      <c r="AH36" s="15"/>
      <c r="AI36" s="259" t="str">
        <f>IF(BS_CONTROLE[[#This Row],[Atividade]]=0, "-", BS_CONTROLE[[#This Row],[Atividade]])</f>
        <v>VARRIÇÃO</v>
      </c>
      <c r="AJ36" s="9" t="str">
        <f>IF(BS_CONTROLE[[#This Row],[Atividade]]=0, "-", BS_CONTROLE[[#This Row],[Atividade]])</f>
        <v>VARRIÇÃO</v>
      </c>
      <c r="AK36" s="31" t="str">
        <f>BS_CONTROLE[[#This Row],[Local - Partida]]</f>
        <v>ZEC2</v>
      </c>
      <c r="AL36" s="31" t="str">
        <f>BS_CONTROLE[[#This Row],[Local - Encerramento]]</f>
        <v>ZVP</v>
      </c>
      <c r="AM36" s="108" t="str">
        <f>IF(BS_CONTROLE[[#This Row],[Entre - Estações]]=0, "-", BS_CONTROLE[[#This Row],[Entre - Estações]])</f>
        <v>ZKY-ZZM</v>
      </c>
      <c r="AN36" s="108">
        <f>IF(BS_CONTROLE[[#This Row],[SB]]=0, "-", BS_CONTROLE[[#This Row],[SB]])</f>
        <v>282286</v>
      </c>
      <c r="AO36" s="260">
        <f>IF(BS_CONTROLE[[#This Row],[SUB]]=0, "-", BS_CONTROLE[[#This Row],[SUB]])</f>
        <v>73</v>
      </c>
      <c r="AP36" s="108">
        <f>BS_CONTROLE[[#This Row],[KM - Inicio]]</f>
        <v>282</v>
      </c>
      <c r="AQ36" s="260">
        <f>BS_CONTROLE[[#This Row],[KM - Inicio]]</f>
        <v>282</v>
      </c>
      <c r="AR36" s="111"/>
      <c r="AS36" s="111"/>
      <c r="AT36" s="111"/>
      <c r="AU36" s="139"/>
      <c r="AV36" s="139"/>
      <c r="AW36" s="14"/>
      <c r="AX36" s="14"/>
      <c r="AY36" s="206">
        <f>IF(D36="","*",IFERROR(IF(ISODD(COUNT(AS36:AX1036)),"ERRO",SUM((AT36-AS36),(AV36-AU36),(AX36-AW36))),"ERRO"))</f>
        <v>0</v>
      </c>
      <c r="AZ36" s="157"/>
      <c r="BA36" s="112"/>
      <c r="BB36" s="10" t="str">
        <f>IFERROR(_xlfn.XLOOKUP(AI36, BS_ATIVIDADE[ATIVIDADE],BS_ATIVIDADE[UNIDADE] ), "*")</f>
        <v>M</v>
      </c>
      <c r="BC36" s="26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26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/>
      <c r="BI36" s="17"/>
      <c r="BJ36" s="17"/>
      <c r="BK36" s="18"/>
      <c r="BL36" s="16"/>
      <c r="BM36" s="133"/>
      <c r="BN36" s="133"/>
      <c r="BO36" s="133"/>
      <c r="BP36" s="207"/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8" t="str">
        <f t="shared" si="7"/>
        <v/>
      </c>
    </row>
    <row r="37" spans="1:72">
      <c r="A37" s="47" t="str">
        <f t="shared" si="2"/>
        <v>PEDRO (TP-696)46084</v>
      </c>
      <c r="B37" s="105">
        <v>46084</v>
      </c>
      <c r="C37" s="138">
        <f>IF(BS_CONTROLE[[#This Row],[DATA]]="","",WEEKNUM(BS_CONTROLE[[#This Row],[DATA]]))</f>
        <v>10</v>
      </c>
      <c r="D37" s="107" t="s">
        <v>705</v>
      </c>
      <c r="E37" s="165">
        <v>28</v>
      </c>
      <c r="F37" s="129" t="s">
        <v>566</v>
      </c>
      <c r="G37" s="146" t="str">
        <f>IF(D37="","*",VLOOKUP(F37,BS_ATIVIDADE[],3,FALSE))</f>
        <v>SOLDA</v>
      </c>
      <c r="H37" s="109" t="s">
        <v>384</v>
      </c>
      <c r="I37" s="109" t="s">
        <v>384</v>
      </c>
      <c r="J37" s="108">
        <v>73</v>
      </c>
      <c r="K37" s="108">
        <v>169.6</v>
      </c>
      <c r="L37" s="108" t="s">
        <v>384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7" s="13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37" s="109">
        <v>0.35416666666666669</v>
      </c>
      <c r="P37" s="109">
        <v>6.25E-2</v>
      </c>
      <c r="Q37" s="108">
        <v>1</v>
      </c>
      <c r="R37" s="10" t="str">
        <f>IFERROR(_xlfn.XLOOKUP(F37, BS_ATIVIDADE[ATIVIDADE],BS_ATIVIDADE[UNIDADE] ), "*")</f>
        <v>Nº DE SOLDA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910</v>
      </c>
      <c r="W37" s="155" t="s">
        <v>865</v>
      </c>
      <c r="X37" s="107" t="s">
        <v>825</v>
      </c>
      <c r="Y37" s="132"/>
      <c r="Z37" s="107"/>
      <c r="AA37" s="108"/>
      <c r="AB37" s="106"/>
      <c r="AC37" s="156"/>
      <c r="AD37" s="110"/>
      <c r="AE37" s="108"/>
      <c r="AF37" s="108"/>
      <c r="AG37" s="108"/>
      <c r="AH37" s="15"/>
      <c r="AI37" s="129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8" t="str">
        <f>IF(BS_CONTROLE[[#This Row],[Entre - Estações]]=0, "-", BS_CONTROLE[[#This Row],[Entre - Estações]])</f>
        <v>ZUC-ZCG</v>
      </c>
      <c r="AN37" s="108" t="str">
        <f>IF(BS_CONTROLE[[#This Row],[SB]]=0, "-", BS_CONTROLE[[#This Row],[SB]])</f>
        <v>ZUC173</v>
      </c>
      <c r="AO37" s="108">
        <f>IF(BS_CONTROLE[[#This Row],[SUB]]=0, "-", BS_CONTROLE[[#This Row],[SUB]])</f>
        <v>73</v>
      </c>
      <c r="AP37" s="108">
        <f>BS_CONTROLE[[#This Row],[KM - Inicio]]</f>
        <v>169.6</v>
      </c>
      <c r="AQ37" s="108">
        <f>BS_CONTROLE[[#This Row],[KM - Inicio]]</f>
        <v>169.6</v>
      </c>
      <c r="AR37" s="111"/>
      <c r="AS37" s="111"/>
      <c r="AT37" s="111"/>
      <c r="AU37" s="139"/>
      <c r="AV37" s="139"/>
      <c r="AW37" s="14"/>
      <c r="AX37" s="14"/>
      <c r="AY37" s="186">
        <f>IF(D37="","*",IFERROR(IF(ISODD(COUNT(AS37:AX1034)),"ERRO",SUM((AT37-AS37),(AV37-AU37),(AX37-AW37))),"ERRO"))</f>
        <v>0</v>
      </c>
      <c r="AZ37" s="157"/>
      <c r="BA37" s="112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/>
      <c r="BG37" s="16"/>
      <c r="BH37" s="17"/>
      <c r="BI37" s="17"/>
      <c r="BJ37" s="17"/>
      <c r="BK37" s="18"/>
      <c r="BL37" s="16"/>
      <c r="BM37" s="133"/>
      <c r="BN37" s="133"/>
      <c r="BO37" s="133"/>
      <c r="BP37" s="18"/>
      <c r="BQ37" s="12" t="str">
        <f t="shared" si="3"/>
        <v>Produção e Intervalo</v>
      </c>
      <c r="BR37" s="19">
        <f t="shared" si="4"/>
        <v>0</v>
      </c>
      <c r="BS37" s="19">
        <f t="shared" si="5"/>
        <v>0</v>
      </c>
      <c r="BT37" s="8" t="str">
        <f t="shared" si="7"/>
        <v/>
      </c>
    </row>
    <row r="38" spans="1:72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8" t="s">
        <v>552</v>
      </c>
      <c r="E38" s="189">
        <v>343</v>
      </c>
      <c r="F38" s="190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867</v>
      </c>
      <c r="N38" s="108" t="s">
        <v>868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911</v>
      </c>
      <c r="X38" s="107" t="s">
        <v>825</v>
      </c>
      <c r="Y38" s="132"/>
      <c r="Z38" s="107"/>
      <c r="AA38" s="193"/>
      <c r="AB38" s="194"/>
      <c r="AC38" s="194"/>
      <c r="AD38" s="195"/>
      <c r="AE38" s="193"/>
      <c r="AF38" s="193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/>
      <c r="AS38" s="111"/>
      <c r="AT38" s="111"/>
      <c r="AU38" s="139"/>
      <c r="AV38" s="139"/>
      <c r="AW38" s="14"/>
      <c r="AX38" s="14"/>
      <c r="AY38" s="186">
        <f>IF(D38="","*",IFERROR(IF(ISODD(COUNT(AS38:AX1035)),"ERRO",SUM((AT38-AS38),(AV38-AU38),(AX38-AW38))),"ERRO"))</f>
        <v>0</v>
      </c>
      <c r="AZ38" s="157"/>
      <c r="BA38" s="112"/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/>
      <c r="BG38" s="16"/>
      <c r="BH38" s="17"/>
      <c r="BI38" s="17"/>
      <c r="BJ38" s="17"/>
      <c r="BK38" s="18"/>
      <c r="BL38" s="16"/>
      <c r="BM38" s="133"/>
      <c r="BN38" s="133"/>
      <c r="BO38" s="133"/>
      <c r="BP38" s="18"/>
      <c r="BQ38" s="12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8" t="str">
        <f t="shared" si="7"/>
        <v/>
      </c>
    </row>
    <row r="39" spans="1:72">
      <c r="A39" s="47" t="str">
        <f t="shared" si="2"/>
        <v>ANTONIO (TF-681)46084</v>
      </c>
      <c r="B39" s="105">
        <v>46084</v>
      </c>
      <c r="C39" s="138">
        <f>IF(BS_CONTROLE[[#This Row],[DATA]]="","",WEEKNUM(BS_CONTROLE[[#This Row],[DATA]]))</f>
        <v>10</v>
      </c>
      <c r="D39" s="188" t="s">
        <v>642</v>
      </c>
      <c r="E39" s="189">
        <v>405</v>
      </c>
      <c r="F39" s="190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55.5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09">
        <v>0.375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884</v>
      </c>
      <c r="W39" s="155" t="s">
        <v>865</v>
      </c>
      <c r="X39" s="107" t="s">
        <v>825</v>
      </c>
      <c r="Y39" s="132"/>
      <c r="Z39" s="107"/>
      <c r="AA39" s="108"/>
      <c r="AB39" s="106"/>
      <c r="AC39" s="156"/>
      <c r="AD39" s="110"/>
      <c r="AE39" s="108"/>
      <c r="AF39" s="108"/>
      <c r="AG39" s="108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ZDG-ZTN</v>
      </c>
      <c r="AN39" s="108" t="str">
        <f>IF(BS_CONTROLE[[#This Row],[SB]]=0, "-", BS_CONTROLE[[#This Row],[SB]])</f>
        <v>ZDGK58</v>
      </c>
      <c r="AO39" s="108">
        <f>IF(BS_CONTROLE[[#This Row],[SUB]]=0, "-", BS_CONTROLE[[#This Row],[SUB]])</f>
        <v>73</v>
      </c>
      <c r="AP39" s="108">
        <f>BS_CONTROLE[[#This Row],[KM - Inicio]]</f>
        <v>55.5</v>
      </c>
      <c r="AQ39" s="108">
        <f>BS_CONTROLE[[#This Row],[KM - Inicio]]</f>
        <v>55.5</v>
      </c>
      <c r="AR39" s="111"/>
      <c r="AS39" s="111"/>
      <c r="AT39" s="111"/>
      <c r="AU39" s="139"/>
      <c r="AV39" s="139"/>
      <c r="AW39" s="14"/>
      <c r="AX39" s="14"/>
      <c r="AY39" s="186">
        <f>IF(D39="","*",IFERROR(IF(ISODD(COUNT(AS39:AX1036)),"ERRO",SUM((AT39-AS39),(AV39-AU39),(AX39-AW39))),"ERRO"))</f>
        <v>0</v>
      </c>
      <c r="AZ39" s="157"/>
      <c r="BA39" s="112"/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/>
      <c r="BG39" s="16"/>
      <c r="BH39" s="17"/>
      <c r="BI39" s="17"/>
      <c r="BJ39" s="17"/>
      <c r="BK39" s="18"/>
      <c r="BL39" s="16"/>
      <c r="BM39" s="133"/>
      <c r="BN39" s="133"/>
      <c r="BO39" s="133"/>
      <c r="BP39" s="18"/>
      <c r="BQ39" s="12" t="str">
        <f t="shared" si="3"/>
        <v>Produção e Intervalo</v>
      </c>
      <c r="BR39" s="19">
        <f t="shared" si="4"/>
        <v>0</v>
      </c>
      <c r="BS39" s="19">
        <f t="shared" si="5"/>
        <v>0</v>
      </c>
      <c r="BT39" s="8" t="str">
        <f t="shared" si="7"/>
        <v/>
      </c>
    </row>
    <row r="40" spans="1:72">
      <c r="A40" s="254" t="str">
        <f>D40&amp;B40</f>
        <v>V8746084</v>
      </c>
      <c r="B40" s="201">
        <v>46084</v>
      </c>
      <c r="C40" s="138">
        <f>IF(BS_CONTROLE[[#This Row],[DATA]]="","",WEEKNUM(BS_CONTROLE[[#This Row],[DATA]]))</f>
        <v>10</v>
      </c>
      <c r="D40" s="202" t="s">
        <v>587</v>
      </c>
      <c r="E40" s="203"/>
      <c r="F40" s="204" t="s">
        <v>398</v>
      </c>
      <c r="G40" s="146" t="str">
        <f>IF(D40="","*",VLOOKUP(F40,BS_ATIVIDADE[],3,FALSE))</f>
        <v>OUTROS</v>
      </c>
      <c r="H40" s="205" t="s">
        <v>165</v>
      </c>
      <c r="I40" s="205" t="s">
        <v>125</v>
      </c>
      <c r="J40" s="130">
        <v>73</v>
      </c>
      <c r="K40" s="130">
        <v>42</v>
      </c>
      <c r="L40" s="108" t="s">
        <v>384</v>
      </c>
      <c r="M40" s="130" t="s">
        <v>882</v>
      </c>
      <c r="N40" s="130" t="s">
        <v>882</v>
      </c>
      <c r="O40" s="109">
        <v>0.41666666666666669</v>
      </c>
      <c r="P40" s="109">
        <v>4.1666666666666664E-2</v>
      </c>
      <c r="Q40" s="108">
        <v>1</v>
      </c>
      <c r="R40" s="10" t="str">
        <f>IFERROR(_xlfn.XLOOKUP(F40, BS_ATIVIDADE[ATIVIDADE],BS_ATIVIDADE[UNIDADE] ), "*")</f>
        <v>BINÁRIO</v>
      </c>
      <c r="S40" s="25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25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828</v>
      </c>
      <c r="W40" s="108" t="s">
        <v>912</v>
      </c>
      <c r="X40" s="107" t="s">
        <v>825</v>
      </c>
      <c r="Y40" s="132"/>
      <c r="Z40" s="107"/>
      <c r="AA40" s="198"/>
      <c r="AB40" s="199"/>
      <c r="AC40" s="199"/>
      <c r="AD40" s="200"/>
      <c r="AE40" s="198"/>
      <c r="AF40" s="198"/>
      <c r="AG40" s="130"/>
      <c r="AH40" s="15"/>
      <c r="AI40" s="259" t="str">
        <f>IF(BS_CONTROLE[[#This Row],[Atividade]]=0, "-", BS_CONTROLE[[#This Row],[Atividade]])</f>
        <v>DESLOCAMENTO</v>
      </c>
      <c r="AJ40" s="9" t="str">
        <f>IF(BS_CONTROLE[[#This Row],[Atividade]]=0, "-", BS_CONTROLE[[#This Row],[Atividade]])</f>
        <v>DESLOCAMENTO</v>
      </c>
      <c r="AK40" s="31" t="str">
        <f>BS_CONTROLE[[#This Row],[Local - Partida]]</f>
        <v>ZMA2</v>
      </c>
      <c r="AL40" s="31" t="str">
        <f>BS_CONTROLE[[#This Row],[Local - Encerramento]]</f>
        <v>ZRX</v>
      </c>
      <c r="AM40" s="108" t="str">
        <f>IF(BS_CONTROLE[[#This Row],[Entre - Estações]]=0, "-", BS_CONTROLE[[#This Row],[Entre - Estações]])</f>
        <v>ZMA-ZRX</v>
      </c>
      <c r="AN40" s="108" t="str">
        <f>IF(BS_CONTROLE[[#This Row],[SB]]=0, "-", BS_CONTROLE[[#This Row],[SB]])</f>
        <v>ZMA-ZRX</v>
      </c>
      <c r="AO40" s="260">
        <f>IF(BS_CONTROLE[[#This Row],[SUB]]=0, "-", BS_CONTROLE[[#This Row],[SUB]])</f>
        <v>73</v>
      </c>
      <c r="AP40" s="108">
        <f>BS_CONTROLE[[#This Row],[KM - Inicio]]</f>
        <v>42</v>
      </c>
      <c r="AQ40" s="260">
        <f>BS_CONTROLE[[#This Row],[KM - Inicio]]</f>
        <v>42</v>
      </c>
      <c r="AR40" s="111"/>
      <c r="AS40" s="111"/>
      <c r="AT40" s="111"/>
      <c r="AU40" s="139"/>
      <c r="AV40" s="139"/>
      <c r="AW40" s="14"/>
      <c r="AX40" s="14"/>
      <c r="AY40" s="206">
        <f>IF(D40="","*",IFERROR(IF(ISODD(COUNT(AS40:AX1038)),"ERRO",SUM((AT40-AS40),(AV40-AU40),(AX40-AW40))),"ERRO"))</f>
        <v>0</v>
      </c>
      <c r="AZ40" s="157"/>
      <c r="BA40" s="112"/>
      <c r="BB40" s="10" t="str">
        <f>IFERROR(_xlfn.XLOOKUP(AI40, BS_ATIVIDADE[ATIVIDADE],BS_ATIVIDADE[UNIDADE] ), "*")</f>
        <v>BINÁRIO</v>
      </c>
      <c r="BC40" s="26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26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 t="str">
        <f>BS_CONTROLE[[#This Row],[Responsavel pelo boletim]]</f>
        <v>Antonioni</v>
      </c>
      <c r="BG40" s="16"/>
      <c r="BH40" s="17"/>
      <c r="BI40" s="17"/>
      <c r="BJ40" s="17"/>
      <c r="BK40" s="18"/>
      <c r="BL40" s="16"/>
      <c r="BM40" s="133"/>
      <c r="BN40" s="133"/>
      <c r="BO40" s="133"/>
      <c r="BP40" s="207"/>
      <c r="BQ40" s="12" t="str">
        <f>IF(AND(BR40&lt;1,BS40&lt;1),"Produção e Intervalo",IF(BR40&lt;1,"Intervalo",IF(BS40&lt;1,"Produção","Aderente")))</f>
        <v>Produção e Intervalo</v>
      </c>
      <c r="BR40" s="19">
        <f>IF(OR(B40="",F40=""),"*",AY40/P40)</f>
        <v>0</v>
      </c>
      <c r="BS40" s="19">
        <f>IF(OR(B40="",F40=""),"*",BA40/Q40)</f>
        <v>0</v>
      </c>
      <c r="BT40" s="8" t="str">
        <f t="shared" si="7"/>
        <v/>
      </c>
    </row>
    <row r="41" spans="1:72">
      <c r="A41" s="254" t="str">
        <f>D41&amp;B41</f>
        <v>MAURO TP-868)46084</v>
      </c>
      <c r="B41" s="201">
        <v>46084</v>
      </c>
      <c r="C41" s="138">
        <f>IF(BS_CONTROLE[[#This Row],[DATA]]="","",WEEKNUM(BS_CONTROLE[[#This Row],[DATA]]))</f>
        <v>10</v>
      </c>
      <c r="D41" s="191" t="s">
        <v>702</v>
      </c>
      <c r="E41" s="189"/>
      <c r="F41" s="192" t="s">
        <v>517</v>
      </c>
      <c r="G41" s="146" t="str">
        <f>IF(D41="","*",VLOOKUP(F41,BS_ATIVIDADE[],3,FALSE))</f>
        <v>MODERNIZAÇÃO</v>
      </c>
      <c r="H41" s="205" t="s">
        <v>384</v>
      </c>
      <c r="I41" s="205" t="s">
        <v>384</v>
      </c>
      <c r="J41" s="257">
        <v>73</v>
      </c>
      <c r="K41" s="257">
        <v>41.3</v>
      </c>
      <c r="L41" s="108" t="s">
        <v>384</v>
      </c>
      <c r="M41" s="130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1" s="130" t="s">
        <v>166</v>
      </c>
      <c r="O41" s="109">
        <v>0.33333333333333331</v>
      </c>
      <c r="P41" s="109">
        <v>6.25E-2</v>
      </c>
      <c r="Q41" s="108">
        <v>1</v>
      </c>
      <c r="R41" s="10" t="str">
        <f>IFERROR(_xlfn.XLOOKUP(F41, BS_ATIVIDADE[ATIVIDADE],BS_ATIVIDADE[UNIDADE] ), "*")</f>
        <v>Nº DE SOLDA</v>
      </c>
      <c r="S41" s="25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25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887</v>
      </c>
      <c r="W41" s="155" t="s">
        <v>865</v>
      </c>
      <c r="X41" s="107" t="s">
        <v>825</v>
      </c>
      <c r="Y41" s="132"/>
      <c r="Z41" s="107"/>
      <c r="AA41" s="198"/>
      <c r="AB41" s="199"/>
      <c r="AC41" s="199"/>
      <c r="AD41" s="200"/>
      <c r="AE41" s="198"/>
      <c r="AF41" s="198"/>
      <c r="AG41" s="130"/>
      <c r="AH41" s="15"/>
      <c r="AI41" s="259" t="str">
        <f>IF(BS_CONTROLE[[#This Row],[Atividade]]=0, "-", BS_CONTROLE[[#This Row],[Atividade]])</f>
        <v>MODERNIZAÇÃO - SOLDA</v>
      </c>
      <c r="AJ41" s="9" t="str">
        <f>IF(BS_CONTROLE[[#This Row],[Atividade]]=0, "-", BS_CONTROLE[[#This Row],[Atividade]])</f>
        <v>MODERNIZAÇÃO - SOLDA</v>
      </c>
      <c r="AK41" s="31" t="str">
        <f>BS_CONTROLE[[#This Row],[Local - Partida]]</f>
        <v>-</v>
      </c>
      <c r="AL41" s="31" t="str">
        <f>BS_CONTROLE[[#This Row],[Local - Encerramento]]</f>
        <v>-</v>
      </c>
      <c r="AM41" s="108" t="str">
        <f>IF(BS_CONTROLE[[#This Row],[Entre - Estações]]=0, "-", BS_CONTROLE[[#This Row],[Entre - Estações]])</f>
        <v>ZMA</v>
      </c>
      <c r="AN41" s="108" t="str">
        <f>IF(BS_CONTROLE[[#This Row],[SB]]=0, "-", BS_CONTROLE[[#This Row],[SB]])</f>
        <v>ZMA1</v>
      </c>
      <c r="AO41" s="260">
        <f>IF(BS_CONTROLE[[#This Row],[SUB]]=0, "-", BS_CONTROLE[[#This Row],[SUB]])</f>
        <v>73</v>
      </c>
      <c r="AP41" s="108">
        <f>BS_CONTROLE[[#This Row],[KM - Inicio]]</f>
        <v>41.3</v>
      </c>
      <c r="AQ41" s="260">
        <f>BS_CONTROLE[[#This Row],[KM - Inicio]]</f>
        <v>41.3</v>
      </c>
      <c r="AR41" s="111"/>
      <c r="AS41" s="111"/>
      <c r="AT41" s="111"/>
      <c r="AU41" s="139"/>
      <c r="AV41" s="139"/>
      <c r="AW41" s="14"/>
      <c r="AX41" s="14"/>
      <c r="AY41" s="206">
        <f>IF(D41="","*",IFERROR(IF(ISODD(COUNT(AS41:AX1038)),"ERRO",SUM((AT41-AS41),(AV41-AU41),(AX41-AW41))),"ERRO"))</f>
        <v>0</v>
      </c>
      <c r="AZ41" s="157"/>
      <c r="BA41" s="112"/>
      <c r="BB41" s="10" t="str">
        <f>IFERROR(_xlfn.XLOOKUP(AI41, BS_ATIVIDADE[ATIVIDADE],BS_ATIVIDADE[UNIDADE] ), "*")</f>
        <v>Nº DE SOLDA</v>
      </c>
      <c r="BC41" s="26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26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luiz granado</v>
      </c>
      <c r="BG41" s="16"/>
      <c r="BH41" s="17"/>
      <c r="BI41" s="17"/>
      <c r="BJ41" s="17"/>
      <c r="BK41" s="18"/>
      <c r="BL41" s="16"/>
      <c r="BM41" s="133"/>
      <c r="BN41" s="133"/>
      <c r="BO41" s="133"/>
      <c r="BP41" s="207"/>
      <c r="BQ41" s="12" t="str">
        <f>IF(AND(BR41&lt;1,BS41&lt;1),"Produção e Intervalo",IF(BR41&lt;1,"Intervalo",IF(BS41&lt;1,"Produção","Aderente")))</f>
        <v>Produção e Intervalo</v>
      </c>
      <c r="BR41" s="19">
        <f>IF(OR(B41="",F41=""),"*",AY41/P41)</f>
        <v>0</v>
      </c>
      <c r="BS41" s="19">
        <f>IF(OR(B41="",F41=""),"*",BA41/Q41)</f>
        <v>0</v>
      </c>
      <c r="BT41" s="8" t="str">
        <f t="shared" si="7"/>
        <v/>
      </c>
    </row>
    <row r="42" spans="1:72">
      <c r="A42" s="254" t="str">
        <f>D42&amp;B42</f>
        <v>WAGNER (TP-58)46084</v>
      </c>
      <c r="B42" s="201">
        <v>46084</v>
      </c>
      <c r="C42" s="138">
        <f>IF(BS_CONTROLE[[#This Row],[DATA]]="","",WEEKNUM(BS_CONTROLE[[#This Row],[DATA]]))</f>
        <v>10</v>
      </c>
      <c r="D42" s="191" t="s">
        <v>721</v>
      </c>
      <c r="E42" s="189"/>
      <c r="F42" s="192" t="s">
        <v>517</v>
      </c>
      <c r="G42" s="146" t="str">
        <f>IF(D42="","*",VLOOKUP(F42,BS_ATIVIDADE[],3,FALSE))</f>
        <v>MODERNIZAÇÃO</v>
      </c>
      <c r="H42" s="205" t="s">
        <v>384</v>
      </c>
      <c r="I42" s="205" t="s">
        <v>384</v>
      </c>
      <c r="J42" s="257">
        <v>73</v>
      </c>
      <c r="K42" s="257">
        <v>41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25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25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887</v>
      </c>
      <c r="W42" s="155" t="s">
        <v>865</v>
      </c>
      <c r="X42" s="107" t="s">
        <v>825</v>
      </c>
      <c r="Y42" s="132"/>
      <c r="Z42" s="107"/>
      <c r="AA42" s="198"/>
      <c r="AB42" s="199"/>
      <c r="AC42" s="199"/>
      <c r="AD42" s="200"/>
      <c r="AE42" s="198"/>
      <c r="AF42" s="198"/>
      <c r="AG42" s="130"/>
      <c r="AH42" s="15"/>
      <c r="AI42" s="25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260">
        <f>IF(BS_CONTROLE[[#This Row],[SUB]]=0, "-", BS_CONTROLE[[#This Row],[SUB]])</f>
        <v>73</v>
      </c>
      <c r="AP42" s="108">
        <f>BS_CONTROLE[[#This Row],[KM - Inicio]]</f>
        <v>41</v>
      </c>
      <c r="AQ42" s="260">
        <f>BS_CONTROLE[[#This Row],[KM - Inicio]]</f>
        <v>41</v>
      </c>
      <c r="AR42" s="111"/>
      <c r="AS42" s="111"/>
      <c r="AT42" s="111"/>
      <c r="AU42" s="139"/>
      <c r="AV42" s="139"/>
      <c r="AW42" s="14"/>
      <c r="AX42" s="14"/>
      <c r="AY42" s="206">
        <f>IF(D42="","*",IFERROR(IF(ISODD(COUNT(AS42:AX1038)),"ERRO",SUM((AT42-AS42),(AV42-AU42),(AX42-AW42))),"ERRO"))</f>
        <v>0</v>
      </c>
      <c r="AZ42" s="157"/>
      <c r="BA42" s="112"/>
      <c r="BB42" s="10" t="str">
        <f>IFERROR(_xlfn.XLOOKUP(AI42, BS_ATIVIDADE[ATIVIDADE],BS_ATIVIDADE[UNIDADE] ), "*")</f>
        <v>Nº DE SOLDA</v>
      </c>
      <c r="BC42" s="26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26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/>
      <c r="BI42" s="17"/>
      <c r="BJ42" s="17"/>
      <c r="BK42" s="18"/>
      <c r="BL42" s="16"/>
      <c r="BM42" s="133"/>
      <c r="BN42" s="133"/>
      <c r="BO42" s="133"/>
      <c r="BP42" s="207"/>
      <c r="BQ42" s="12" t="str">
        <f>IF(AND(BR42&lt;1,BS42&lt;1),"Produção e Intervalo",IF(BR42&lt;1,"Intervalo",IF(BS42&lt;1,"Produção","Aderente")))</f>
        <v>Produção e Intervalo</v>
      </c>
      <c r="BR42" s="19">
        <f>IF(OR(B42="",F42=""),"*",AY42/P42)</f>
        <v>0</v>
      </c>
      <c r="BS42" s="19">
        <f>IF(OR(B42="",F42=""),"*",BA42/Q42)</f>
        <v>0</v>
      </c>
      <c r="BT42" s="8" t="str">
        <f t="shared" si="7"/>
        <v/>
      </c>
    </row>
    <row r="43" spans="1:72">
      <c r="A43" s="47" t="str">
        <f t="shared" si="2"/>
        <v>A7446084</v>
      </c>
      <c r="B43" s="105">
        <v>46084</v>
      </c>
      <c r="C43" s="138">
        <f>IF(BS_CONTROLE[[#This Row],[DATA]]="","",WEEKNUM(BS_CONTROLE[[#This Row],[DATA]]))</f>
        <v>10</v>
      </c>
      <c r="D43" s="191" t="s">
        <v>505</v>
      </c>
      <c r="E43" s="189"/>
      <c r="F43" s="192" t="s">
        <v>405</v>
      </c>
      <c r="G43" s="146" t="str">
        <f>IF(D43="","*",VLOOKUP(F43,BS_ATIVIDADE[],3,FALSE))</f>
        <v>DETECÇÃO</v>
      </c>
      <c r="H43" s="109" t="s">
        <v>337</v>
      </c>
      <c r="I43" s="109" t="s">
        <v>913</v>
      </c>
      <c r="J43" s="108">
        <v>70</v>
      </c>
      <c r="K43" s="108">
        <v>168</v>
      </c>
      <c r="L43" s="108" t="s">
        <v>384</v>
      </c>
      <c r="M43" s="130" t="s">
        <v>914</v>
      </c>
      <c r="N43" s="130" t="s">
        <v>915</v>
      </c>
      <c r="O43" s="109">
        <v>0.39583333333333331</v>
      </c>
      <c r="P43" s="109">
        <v>4.1666666666666664E-2</v>
      </c>
      <c r="Q43" s="108">
        <v>1</v>
      </c>
      <c r="R43" s="10" t="str">
        <f>IFERROR(_xlfn.XLOOKUP(F43, BS_ATIVIDADE[ATIVIDADE],BS_ATIVIDADE[UNIDADE] ), "*")</f>
        <v>KM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8" t="s">
        <v>891</v>
      </c>
      <c r="W43" s="108" t="s">
        <v>892</v>
      </c>
      <c r="X43" s="107" t="s">
        <v>825</v>
      </c>
      <c r="Y43" s="132"/>
      <c r="Z43" s="107"/>
      <c r="AA43" s="108"/>
      <c r="AB43" s="106"/>
      <c r="AC43" s="156"/>
      <c r="AD43" s="110"/>
      <c r="AE43" s="108"/>
      <c r="AF43" s="108"/>
      <c r="AG43" s="108"/>
      <c r="AH43" s="15"/>
      <c r="AI43" s="129" t="str">
        <f>IF(BS_CONTROLE[[#This Row],[Atividade]]=0, "-", BS_CONTROLE[[#This Row],[Atividade]])</f>
        <v>DETECÇÃO - RONDA 7 DIAS</v>
      </c>
      <c r="AJ43" s="9" t="str">
        <f>IF(BS_CONTROLE[[#This Row],[Atividade]]=0, "-", BS_CONTROLE[[#This Row],[Atividade]])</f>
        <v>DETECÇÃO - RONDA 7 DIAS</v>
      </c>
      <c r="AK43" s="31" t="str">
        <f>BS_CONTROLE[[#This Row],[Local - Partida]]</f>
        <v>ZIQ</v>
      </c>
      <c r="AL43" s="31" t="str">
        <f>BS_CONTROLE[[#This Row],[Local - Encerramento]]</f>
        <v>ZPD</v>
      </c>
      <c r="AM43" s="108" t="str">
        <f>IF(BS_CONTROLE[[#This Row],[Entre - Estações]]=0, "-", BS_CONTROLE[[#This Row],[Entre - Estações]])</f>
        <v>ZIQ-ZPD</v>
      </c>
      <c r="AN43" s="108" t="str">
        <f>IF(BS_CONTROLE[[#This Row],[SB]]=0, "-", BS_CONTROLE[[#This Row],[SB]])</f>
        <v>ZIQZPD</v>
      </c>
      <c r="AO43" s="108">
        <f>IF(BS_CONTROLE[[#This Row],[SUB]]=0, "-", BS_CONTROLE[[#This Row],[SUB]])</f>
        <v>70</v>
      </c>
      <c r="AP43" s="108">
        <f>BS_CONTROLE[[#This Row],[KM - Inicio]]</f>
        <v>168</v>
      </c>
      <c r="AQ43" s="108">
        <f>BS_CONTROLE[[#This Row],[KM - Inicio]]</f>
        <v>168</v>
      </c>
      <c r="AR43" s="111"/>
      <c r="AS43" s="111"/>
      <c r="AT43" s="111"/>
      <c r="AU43" s="139"/>
      <c r="AV43" s="139"/>
      <c r="AW43" s="14"/>
      <c r="AX43" s="14"/>
      <c r="AY43" s="186">
        <f t="shared" ref="AY43:AY77" si="8">IF(D43="","*",IFERROR(IF(ISODD(COUNT(AS43:AX1037)),"ERRO",SUM((AT43-AS43),(AV43-AU43),(AX43-AW43))),"ERRO"))</f>
        <v>0</v>
      </c>
      <c r="AZ43" s="157"/>
      <c r="BA43" s="112"/>
      <c r="BB43" s="10" t="str">
        <f>IFERROR(_xlfn.XLOOKUP(AI43, BS_ATIVIDADE[ATIVIDADE],BS_ATIVIDADE[UNIDADE] ), "*")</f>
        <v>KM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4"/>
      <c r="BG43" s="16"/>
      <c r="BH43" s="17"/>
      <c r="BI43" s="17"/>
      <c r="BJ43" s="17"/>
      <c r="BK43" s="18"/>
      <c r="BL43" s="16"/>
      <c r="BM43" s="133"/>
      <c r="BN43" s="133"/>
      <c r="BO43" s="133"/>
      <c r="BP43" s="18"/>
      <c r="BQ43" s="12" t="str">
        <f t="shared" si="3"/>
        <v>Produção e Intervalo</v>
      </c>
      <c r="BR43" s="19">
        <f t="shared" si="4"/>
        <v>0</v>
      </c>
      <c r="BS43" s="19">
        <f t="shared" si="5"/>
        <v>0</v>
      </c>
      <c r="BT43" s="8" t="str">
        <f t="shared" si="7"/>
        <v/>
      </c>
    </row>
    <row r="44" spans="1:72">
      <c r="A44" s="47" t="str">
        <f t="shared" si="2"/>
        <v>CARLOS (TP-722)46084</v>
      </c>
      <c r="B44" s="105">
        <v>46084</v>
      </c>
      <c r="C44" s="138">
        <f>IF(BS_CONTROLE[[#This Row],[DATA]]="","",WEEKNUM(BS_CONTROLE[[#This Row],[DATA]]))</f>
        <v>10</v>
      </c>
      <c r="D44" s="196" t="s">
        <v>648</v>
      </c>
      <c r="E44" s="189">
        <v>282</v>
      </c>
      <c r="F44" s="197" t="s">
        <v>566</v>
      </c>
      <c r="G44" s="146" t="str">
        <f>IF(D44="","*",VLOOKUP(F44,BS_ATIVIDADE[],3,FALSE))</f>
        <v>SOLDA</v>
      </c>
      <c r="H44" s="109" t="s">
        <v>384</v>
      </c>
      <c r="I44" s="109" t="s">
        <v>384</v>
      </c>
      <c r="J44" s="108">
        <v>70</v>
      </c>
      <c r="K44" s="108">
        <v>157.69999999999999</v>
      </c>
      <c r="L44" s="108" t="s">
        <v>384</v>
      </c>
      <c r="M44" s="130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4" s="130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4" s="109">
        <v>0.39583333333333331</v>
      </c>
      <c r="P44" s="109">
        <v>6.25E-2</v>
      </c>
      <c r="Q44" s="108">
        <v>1</v>
      </c>
      <c r="R44" s="10" t="str">
        <f>IFERROR(_xlfn.XLOOKUP(F44, BS_ATIVIDADE[ATIVIDADE],BS_ATIVIDADE[UNIDADE] ), "*")</f>
        <v>Nº DE SOLDA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894</v>
      </c>
      <c r="W44" s="155" t="s">
        <v>865</v>
      </c>
      <c r="X44" s="107" t="s">
        <v>825</v>
      </c>
      <c r="Y44" s="132"/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8" t="str">
        <f>IF(BS_CONTROLE[[#This Row],[Entre - Estações]]=0, "-", BS_CONTROLE[[#This Row],[Entre - Estações]])</f>
        <v>ZOX</v>
      </c>
      <c r="AN44" s="108" t="str">
        <f>IF(BS_CONTROLE[[#This Row],[SB]]=0, "-", BS_CONTROLE[[#This Row],[SB]])</f>
        <v>ZOX1</v>
      </c>
      <c r="AO44" s="108">
        <f>IF(BS_CONTROLE[[#This Row],[SUB]]=0, "-", BS_CONTROLE[[#This Row],[SUB]])</f>
        <v>70</v>
      </c>
      <c r="AP44" s="108">
        <f>BS_CONTROLE[[#This Row],[KM - Inicio]]</f>
        <v>157.69999999999999</v>
      </c>
      <c r="AQ44" s="108">
        <f>BS_CONTROLE[[#This Row],[KM - Inicio]]</f>
        <v>157.69999999999999</v>
      </c>
      <c r="AR44" s="111"/>
      <c r="AS44" s="111"/>
      <c r="AT44" s="111"/>
      <c r="AU44" s="139"/>
      <c r="AV44" s="139"/>
      <c r="AW44" s="14"/>
      <c r="AX44" s="14"/>
      <c r="AY44" s="186">
        <f t="shared" si="8"/>
        <v>0</v>
      </c>
      <c r="AZ44" s="157"/>
      <c r="BA44" s="112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/>
      <c r="BI44" s="17"/>
      <c r="BJ44" s="17"/>
      <c r="BK44" s="18"/>
      <c r="BL44" s="16"/>
      <c r="BM44" s="133"/>
      <c r="BN44" s="133"/>
      <c r="BO44" s="133"/>
      <c r="BP44" s="18"/>
      <c r="BQ44" s="12" t="str">
        <f t="shared" si="3"/>
        <v>Produção e Intervalo</v>
      </c>
      <c r="BR44" s="19">
        <f t="shared" si="4"/>
        <v>0</v>
      </c>
      <c r="BS44" s="19">
        <f t="shared" si="5"/>
        <v>0</v>
      </c>
      <c r="BT44" s="8" t="str">
        <f t="shared" si="7"/>
        <v/>
      </c>
    </row>
    <row r="45" spans="1:72">
      <c r="A45" s="47" t="str">
        <f t="shared" si="2"/>
        <v>V8346084</v>
      </c>
      <c r="B45" s="105">
        <v>46084</v>
      </c>
      <c r="C45" s="138">
        <f>IF(BS_CONTROLE[[#This Row],[DATA]]="","",WEEKNUM(BS_CONTROLE[[#This Row],[DATA]]))</f>
        <v>10</v>
      </c>
      <c r="D45" s="188" t="s">
        <v>580</v>
      </c>
      <c r="E45" s="189">
        <v>291</v>
      </c>
      <c r="F45" s="190" t="s">
        <v>489</v>
      </c>
      <c r="G45" s="146" t="str">
        <f>IF(D45="","*",VLOOKUP(F45,BS_ATIVIDADE[],3,FALSE))</f>
        <v>MECANIZAÇÃO - SOCADORA</v>
      </c>
      <c r="H45" s="109" t="s">
        <v>341</v>
      </c>
      <c r="I45" s="109" t="s">
        <v>341</v>
      </c>
      <c r="J45" s="108">
        <v>70</v>
      </c>
      <c r="K45" s="108">
        <v>135</v>
      </c>
      <c r="L45" s="108">
        <v>139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5" s="109">
        <v>0.35416666666666669</v>
      </c>
      <c r="P45" s="109">
        <v>6.25E-2</v>
      </c>
      <c r="Q45" s="108">
        <v>480</v>
      </c>
      <c r="R45" s="10" t="str">
        <f>IFERROR(_xlfn.XLOOKUP(F45, BS_ATIVIDADE[ATIVIDADE],BS_ATIVIDADE[UNIDADE] ), "*")</f>
        <v>M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828</v>
      </c>
      <c r="W45" s="155" t="s">
        <v>829</v>
      </c>
      <c r="X45" s="107" t="s">
        <v>825</v>
      </c>
      <c r="Y45" s="132"/>
      <c r="Z45" s="107"/>
      <c r="AA45" s="108">
        <v>1</v>
      </c>
      <c r="AB45" s="106" t="s">
        <v>830</v>
      </c>
      <c r="AC45" s="156"/>
      <c r="AD45" s="110">
        <v>0.29166666666666669</v>
      </c>
      <c r="AE45" s="108">
        <v>6233</v>
      </c>
      <c r="AF45" s="108" t="s">
        <v>384</v>
      </c>
      <c r="AG45" s="108" t="s">
        <v>384</v>
      </c>
      <c r="AH45" s="15"/>
      <c r="AI45" s="129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ZIQ1752</v>
      </c>
      <c r="AL45" s="31" t="str">
        <f>BS_CONTROLE[[#This Row],[Local - Encerramento]]</f>
        <v>ZIQ1752</v>
      </c>
      <c r="AM45" s="108" t="str">
        <f>IF(BS_CONTROLE[[#This Row],[Entre - Estações]]=0, "-", BS_CONTROLE[[#This Row],[Entre - Estações]])</f>
        <v>ZRQ</v>
      </c>
      <c r="AN45" s="108" t="str">
        <f>IF(BS_CONTROLE[[#This Row],[SB]]=0, "-", BS_CONTROLE[[#This Row],[SB]])</f>
        <v>ZRQ1</v>
      </c>
      <c r="AO45" s="108">
        <f>IF(BS_CONTROLE[[#This Row],[SUB]]=0, "-", BS_CONTROLE[[#This Row],[SUB]])</f>
        <v>70</v>
      </c>
      <c r="AP45" s="108">
        <f>BS_CONTROLE[[#This Row],[KM - Inicio]]</f>
        <v>135</v>
      </c>
      <c r="AQ45" s="108">
        <f>BS_CONTROLE[[#This Row],[KM - Inicio]]</f>
        <v>135</v>
      </c>
      <c r="AR45" s="111"/>
      <c r="AS45" s="111"/>
      <c r="AT45" s="111"/>
      <c r="AU45" s="139"/>
      <c r="AV45" s="139"/>
      <c r="AW45" s="14"/>
      <c r="AX45" s="14"/>
      <c r="AY45" s="186">
        <f t="shared" si="8"/>
        <v>0</v>
      </c>
      <c r="AZ45" s="157"/>
      <c r="BA45" s="112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/>
      <c r="BI45" s="17"/>
      <c r="BJ45" s="17"/>
      <c r="BK45" s="18"/>
      <c r="BL45" s="16"/>
      <c r="BM45" s="133"/>
      <c r="BN45" s="133"/>
      <c r="BO45" s="133"/>
      <c r="BP45" s="18"/>
      <c r="BQ45" s="12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8" t="str">
        <f t="shared" si="7"/>
        <v/>
      </c>
    </row>
    <row r="46" spans="1:72">
      <c r="A46" s="47" t="str">
        <f t="shared" si="2"/>
        <v/>
      </c>
      <c r="B46" s="105"/>
      <c r="C46" s="138" t="str">
        <f>IF(BS_CONTROLE[[#This Row],[DATA]]="","",WEEKNUM(BS_CONTROLE[[#This Row],[DATA]]))</f>
        <v/>
      </c>
      <c r="D46" s="107"/>
      <c r="E46" s="165">
        <v>34</v>
      </c>
      <c r="F46" s="129"/>
      <c r="G46" s="146" t="str">
        <f>IF(D46="","*",VLOOKUP(F46,BS_ATIVIDADE[],3,FALSE))</f>
        <v>*</v>
      </c>
      <c r="H46" s="109"/>
      <c r="I46" s="109"/>
      <c r="J46" s="108"/>
      <c r="K46" s="108"/>
      <c r="L46" s="108"/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09"/>
      <c r="P46" s="109"/>
      <c r="Q46" s="108"/>
      <c r="R46" s="10">
        <f>IFERROR(_xlfn.XLOOKUP(F46, BS_ATIVIDADE[ATIVIDADE],BS_ATIVIDADE[UNIDADE] ), "*")</f>
        <v>0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08"/>
      <c r="W46" s="155"/>
      <c r="X46" s="107"/>
      <c r="Y46" s="132"/>
      <c r="Z46" s="107"/>
      <c r="AA46" s="108"/>
      <c r="AB46" s="106"/>
      <c r="AC46" s="156"/>
      <c r="AD46" s="110"/>
      <c r="AE46" s="108"/>
      <c r="AF46" s="108"/>
      <c r="AG46" s="108"/>
      <c r="AH46" s="15"/>
      <c r="AI46" s="129" t="str">
        <f>IF(BS_CONTROLE[[#This Row],[Atividade]]=0, "-", BS_CONTROLE[[#This Row],[Atividade]])</f>
        <v>-</v>
      </c>
      <c r="AJ46" s="9" t="str">
        <f>IF(BS_CONTROLE[[#This Row],[Atividade]]=0, "-", BS_CONTROLE[[#This Row],[Atividade]])</f>
        <v>-</v>
      </c>
      <c r="AK46" s="31">
        <f>BS_CONTROLE[[#This Row],[Local - Partida]]</f>
        <v>0</v>
      </c>
      <c r="AL46" s="31">
        <f>BS_CONTROLE[[#This Row],[Local - Encerramento]]</f>
        <v>0</v>
      </c>
      <c r="AM46" s="108" t="str">
        <f>IF(BS_CONTROLE[[#This Row],[Entre - Estações]]=0, "-", BS_CONTROLE[[#This Row],[Entre - Estações]])</f>
        <v>-</v>
      </c>
      <c r="AN46" s="108" t="str">
        <f>IF(BS_CONTROLE[[#This Row],[SB]]=0, "-", BS_CONTROLE[[#This Row],[SB]])</f>
        <v>-</v>
      </c>
      <c r="AO46" s="108" t="str">
        <f>IF(BS_CONTROLE[[#This Row],[SUB]]=0, "-", BS_CONTROLE[[#This Row],[SUB]])</f>
        <v>-</v>
      </c>
      <c r="AP46" s="108">
        <f>BS_CONTROLE[[#This Row],[KM - Inicio]]</f>
        <v>0</v>
      </c>
      <c r="AQ46" s="108">
        <f>BS_CONTROLE[[#This Row],[KM - Inicio]]</f>
        <v>0</v>
      </c>
      <c r="AR46" s="111"/>
      <c r="AS46" s="111"/>
      <c r="AT46" s="111"/>
      <c r="AU46" s="139"/>
      <c r="AV46" s="139"/>
      <c r="AW46" s="14"/>
      <c r="AX46" s="14"/>
      <c r="AY46" s="186" t="str">
        <f t="shared" si="8"/>
        <v>*</v>
      </c>
      <c r="AZ46" s="157"/>
      <c r="BA46" s="112"/>
      <c r="BB46" s="10" t="str">
        <f>IFERROR(_xlfn.XLOOKUP(AI46, BS_ATIVIDADE[ATIVIDADE],BS_ATIVIDADE[UNIDADE] ), "*")</f>
        <v>*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54"/>
      <c r="BG46" s="16"/>
      <c r="BH46" s="17"/>
      <c r="BI46" s="17"/>
      <c r="BJ46" s="17"/>
      <c r="BK46" s="18"/>
      <c r="BL46" s="16"/>
      <c r="BM46" s="133"/>
      <c r="BN46" s="133"/>
      <c r="BO46" s="133"/>
      <c r="BP46" s="18"/>
      <c r="BQ46" s="12" t="str">
        <f t="shared" si="3"/>
        <v>Aderente</v>
      </c>
      <c r="BR46" s="19" t="str">
        <f t="shared" si="4"/>
        <v>*</v>
      </c>
      <c r="BS46" s="19" t="str">
        <f t="shared" si="5"/>
        <v>*</v>
      </c>
      <c r="BT46" s="8" t="str">
        <f t="shared" si="7"/>
        <v/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5">
        <v>35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6" t="str">
        <f t="shared" si="8"/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 t="shared" si="4"/>
        <v>*</v>
      </c>
      <c r="BS47" s="19" t="str">
        <f t="shared" si="5"/>
        <v>*</v>
      </c>
      <c r="BT47" s="8" t="str">
        <f t="shared" si="7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5">
        <v>36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6" t="str">
        <f t="shared" si="8"/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 t="shared" si="4"/>
        <v>*</v>
      </c>
      <c r="BS48" s="19" t="str">
        <f t="shared" si="5"/>
        <v>*</v>
      </c>
      <c r="BT48" s="8" t="str">
        <f t="shared" si="7"/>
        <v/>
      </c>
    </row>
    <row r="49" spans="1:72">
      <c r="A49" s="47" t="str">
        <f t="shared" si="2"/>
        <v/>
      </c>
      <c r="B49" s="105"/>
      <c r="C49" s="138" t="str">
        <f>IF(BS_CONTROLE[[#This Row],[DATA]]="","",WEEKNUM(BS_CONTROLE[[#This Row],[DATA]]))</f>
        <v/>
      </c>
      <c r="D49" s="107"/>
      <c r="E49" s="165">
        <v>37</v>
      </c>
      <c r="F49" s="129"/>
      <c r="G49" s="146" t="str">
        <f>IF(D49="","*",VLOOKUP(F49,BS_ATIVIDADE[],3,FALSE))</f>
        <v>*</v>
      </c>
      <c r="H49" s="109"/>
      <c r="I49" s="109"/>
      <c r="J49" s="108"/>
      <c r="K49" s="108"/>
      <c r="L49" s="108"/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3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09"/>
      <c r="P49" s="109"/>
      <c r="Q49" s="108"/>
      <c r="R49" s="10">
        <f>IFERROR(_xlfn.XLOOKUP(F49, BS_ATIVIDADE[ATIVIDADE],BS_ATIVIDADE[UNIDADE] ), "*")</f>
        <v>0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08"/>
      <c r="W49" s="155"/>
      <c r="X49" s="107"/>
      <c r="Y49" s="132"/>
      <c r="Z49" s="107"/>
      <c r="AA49" s="108"/>
      <c r="AB49" s="106"/>
      <c r="AC49" s="156"/>
      <c r="AD49" s="110"/>
      <c r="AE49" s="108"/>
      <c r="AF49" s="108"/>
      <c r="AG49" s="108"/>
      <c r="AH49" s="15"/>
      <c r="AI49" s="129" t="str">
        <f>IF(BS_CONTROLE[[#This Row],[Atividade]]=0, "-", BS_CONTROLE[[#This Row],[Atividade]])</f>
        <v>-</v>
      </c>
      <c r="AJ49" s="9" t="str">
        <f>IF(BS_CONTROLE[[#This Row],[Atividade]]=0, "-", BS_CONTROLE[[#This Row],[Atividade]])</f>
        <v>-</v>
      </c>
      <c r="AK49" s="31">
        <f>BS_CONTROLE[[#This Row],[Local - Partida]]</f>
        <v>0</v>
      </c>
      <c r="AL49" s="31">
        <f>BS_CONTROLE[[#This Row],[Local - Encerramento]]</f>
        <v>0</v>
      </c>
      <c r="AM49" s="108" t="str">
        <f>IF(BS_CONTROLE[[#This Row],[Entre - Estações]]=0, "-", BS_CONTROLE[[#This Row],[Entre - Estações]])</f>
        <v>-</v>
      </c>
      <c r="AN49" s="108" t="str">
        <f>IF(BS_CONTROLE[[#This Row],[SB]]=0, "-", BS_CONTROLE[[#This Row],[SB]])</f>
        <v>-</v>
      </c>
      <c r="AO49" s="108" t="str">
        <f>IF(BS_CONTROLE[[#This Row],[SUB]]=0, "-", BS_CONTROLE[[#This Row],[SUB]])</f>
        <v>-</v>
      </c>
      <c r="AP49" s="108">
        <f>BS_CONTROLE[[#This Row],[KM - Inicio]]</f>
        <v>0</v>
      </c>
      <c r="AQ49" s="108">
        <f>BS_CONTROLE[[#This Row],[KM - Inicio]]</f>
        <v>0</v>
      </c>
      <c r="AR49" s="111"/>
      <c r="AS49" s="111"/>
      <c r="AT49" s="111"/>
      <c r="AU49" s="139"/>
      <c r="AV49" s="139"/>
      <c r="AW49" s="14"/>
      <c r="AX49" s="14"/>
      <c r="AY49" s="186" t="str">
        <f t="shared" si="8"/>
        <v>*</v>
      </c>
      <c r="AZ49" s="157"/>
      <c r="BA49" s="112"/>
      <c r="BB49" s="10" t="str">
        <f>IFERROR(_xlfn.XLOOKUP(AI49, BS_ATIVIDADE[ATIVIDADE],BS_ATIVIDADE[UNIDADE] ), "*")</f>
        <v>*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54"/>
      <c r="BG49" s="16"/>
      <c r="BH49" s="17"/>
      <c r="BI49" s="17"/>
      <c r="BJ49" s="17"/>
      <c r="BK49" s="18"/>
      <c r="BL49" s="16"/>
      <c r="BM49" s="133"/>
      <c r="BN49" s="133"/>
      <c r="BO49" s="133"/>
      <c r="BP49" s="18"/>
      <c r="BQ49" s="12" t="str">
        <f t="shared" si="3"/>
        <v>Aderente</v>
      </c>
      <c r="BR49" s="19" t="str">
        <f t="shared" si="4"/>
        <v>*</v>
      </c>
      <c r="BS49" s="19" t="str">
        <f t="shared" si="5"/>
        <v>*</v>
      </c>
      <c r="BT49" s="8" t="str">
        <f t="shared" si="7"/>
        <v/>
      </c>
    </row>
    <row r="50" spans="1:72">
      <c r="A50" s="47" t="str">
        <f t="shared" si="2"/>
        <v/>
      </c>
      <c r="B50" s="105"/>
      <c r="C50" s="138" t="str">
        <f>IF(BS_CONTROLE[[#This Row],[DATA]]="","",WEEKNUM(BS_CONTROLE[[#This Row],[DATA]]))</f>
        <v/>
      </c>
      <c r="D50" s="107"/>
      <c r="E50" s="165">
        <v>38</v>
      </c>
      <c r="F50" s="129"/>
      <c r="G50" s="146" t="str">
        <f>IF(D50="","*",VLOOKUP(F50,BS_ATIVIDADE[],3,FALSE))</f>
        <v>*</v>
      </c>
      <c r="H50" s="109"/>
      <c r="I50" s="109"/>
      <c r="J50" s="108"/>
      <c r="K50" s="108"/>
      <c r="L50" s="108"/>
      <c r="M50" s="130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3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09"/>
      <c r="P50" s="109"/>
      <c r="Q50" s="108"/>
      <c r="R50" s="10">
        <f>IFERROR(_xlfn.XLOOKUP(F50, BS_ATIVIDADE[ATIVIDADE],BS_ATIVIDADE[UNIDADE] ), "*")</f>
        <v>0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08"/>
      <c r="W50" s="155"/>
      <c r="X50" s="107"/>
      <c r="Y50" s="132"/>
      <c r="Z50" s="107"/>
      <c r="AA50" s="108"/>
      <c r="AB50" s="106"/>
      <c r="AC50" s="156"/>
      <c r="AD50" s="110"/>
      <c r="AE50" s="108"/>
      <c r="AF50" s="108"/>
      <c r="AG50" s="108"/>
      <c r="AH50" s="15"/>
      <c r="AI50" s="129" t="str">
        <f>IF(BS_CONTROLE[[#This Row],[Atividade]]=0, "-", BS_CONTROLE[[#This Row],[Atividade]])</f>
        <v>-</v>
      </c>
      <c r="AJ50" s="9" t="str">
        <f>IF(BS_CONTROLE[[#This Row],[Atividade]]=0, "-", BS_CONTROLE[[#This Row],[Atividade]])</f>
        <v>-</v>
      </c>
      <c r="AK50" s="31">
        <f>BS_CONTROLE[[#This Row],[Local - Partida]]</f>
        <v>0</v>
      </c>
      <c r="AL50" s="31">
        <f>BS_CONTROLE[[#This Row],[Local - Encerramento]]</f>
        <v>0</v>
      </c>
      <c r="AM50" s="108" t="str">
        <f>IF(BS_CONTROLE[[#This Row],[Entre - Estações]]=0, "-", BS_CONTROLE[[#This Row],[Entre - Estações]])</f>
        <v>-</v>
      </c>
      <c r="AN50" s="108" t="str">
        <f>IF(BS_CONTROLE[[#This Row],[SB]]=0, "-", BS_CONTROLE[[#This Row],[SB]])</f>
        <v>-</v>
      </c>
      <c r="AO50" s="108" t="str">
        <f>IF(BS_CONTROLE[[#This Row],[SUB]]=0, "-", BS_CONTROLE[[#This Row],[SUB]])</f>
        <v>-</v>
      </c>
      <c r="AP50" s="108">
        <f>BS_CONTROLE[[#This Row],[KM - Inicio]]</f>
        <v>0</v>
      </c>
      <c r="AQ50" s="108">
        <f>BS_CONTROLE[[#This Row],[KM - Inicio]]</f>
        <v>0</v>
      </c>
      <c r="AR50" s="111"/>
      <c r="AS50" s="111"/>
      <c r="AT50" s="111"/>
      <c r="AU50" s="139"/>
      <c r="AV50" s="139"/>
      <c r="AW50" s="14"/>
      <c r="AX50" s="14"/>
      <c r="AY50" s="186" t="str">
        <f t="shared" si="8"/>
        <v>*</v>
      </c>
      <c r="AZ50" s="157"/>
      <c r="BA50" s="112"/>
      <c r="BB50" s="10" t="str">
        <f>IFERROR(_xlfn.XLOOKUP(AI50, BS_ATIVIDADE[ATIVIDADE],BS_ATIVIDADE[UNIDADE] ), "*")</f>
        <v>*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54"/>
      <c r="BG50" s="16"/>
      <c r="BH50" s="17"/>
      <c r="BI50" s="17"/>
      <c r="BJ50" s="17"/>
      <c r="BK50" s="18"/>
      <c r="BL50" s="16"/>
      <c r="BM50" s="133"/>
      <c r="BN50" s="133"/>
      <c r="BO50" s="133"/>
      <c r="BP50" s="18"/>
      <c r="BQ50" s="12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8" t="str">
        <f t="shared" si="7"/>
        <v/>
      </c>
    </row>
    <row r="51" spans="1:72">
      <c r="A51" s="47" t="str">
        <f t="shared" si="2"/>
        <v/>
      </c>
      <c r="B51" s="105"/>
      <c r="C51" s="138" t="str">
        <f>IF(BS_CONTROLE[[#This Row],[DATA]]="","",WEEKNUM(BS_CONTROLE[[#This Row],[DATA]]))</f>
        <v/>
      </c>
      <c r="D51" s="107"/>
      <c r="E51" s="165">
        <v>39</v>
      </c>
      <c r="F51" s="129"/>
      <c r="G51" s="146" t="str">
        <f>IF(D51="","*",VLOOKUP(F51,BS_ATIVIDADE[],3,FALSE))</f>
        <v>*</v>
      </c>
      <c r="H51" s="109"/>
      <c r="I51" s="109"/>
      <c r="J51" s="108"/>
      <c r="K51" s="108"/>
      <c r="L51" s="108"/>
      <c r="M51" s="130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3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09"/>
      <c r="P51" s="109"/>
      <c r="Q51" s="108"/>
      <c r="R51" s="10">
        <f>IFERROR(_xlfn.XLOOKUP(F51, BS_ATIVIDADE[ATIVIDADE],BS_ATIVIDADE[UNIDADE] ), "*")</f>
        <v>0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08"/>
      <c r="W51" s="155"/>
      <c r="X51" s="107"/>
      <c r="Y51" s="132"/>
      <c r="Z51" s="107"/>
      <c r="AA51" s="108"/>
      <c r="AB51" s="106"/>
      <c r="AC51" s="156"/>
      <c r="AD51" s="110"/>
      <c r="AE51" s="108"/>
      <c r="AF51" s="108"/>
      <c r="AG51" s="108"/>
      <c r="AH51" s="15"/>
      <c r="AI51" s="129" t="str">
        <f>IF(BS_CONTROLE[[#This Row],[Atividade]]=0, "-", BS_CONTROLE[[#This Row],[Atividade]])</f>
        <v>-</v>
      </c>
      <c r="AJ51" s="9" t="str">
        <f>IF(BS_CONTROLE[[#This Row],[Atividade]]=0, "-", BS_CONTROLE[[#This Row],[Atividade]])</f>
        <v>-</v>
      </c>
      <c r="AK51" s="31">
        <f>BS_CONTROLE[[#This Row],[Local - Partida]]</f>
        <v>0</v>
      </c>
      <c r="AL51" s="31">
        <f>BS_CONTROLE[[#This Row],[Local - Encerramento]]</f>
        <v>0</v>
      </c>
      <c r="AM51" s="108" t="str">
        <f>IF(BS_CONTROLE[[#This Row],[Entre - Estações]]=0, "-", BS_CONTROLE[[#This Row],[Entre - Estações]])</f>
        <v>-</v>
      </c>
      <c r="AN51" s="108" t="str">
        <f>IF(BS_CONTROLE[[#This Row],[SB]]=0, "-", BS_CONTROLE[[#This Row],[SB]])</f>
        <v>-</v>
      </c>
      <c r="AO51" s="108" t="str">
        <f>IF(BS_CONTROLE[[#This Row],[SUB]]=0, "-", BS_CONTROLE[[#This Row],[SUB]])</f>
        <v>-</v>
      </c>
      <c r="AP51" s="108">
        <f>BS_CONTROLE[[#This Row],[KM - Inicio]]</f>
        <v>0</v>
      </c>
      <c r="AQ51" s="108">
        <f>BS_CONTROLE[[#This Row],[KM - Inicio]]</f>
        <v>0</v>
      </c>
      <c r="AR51" s="111"/>
      <c r="AS51" s="111"/>
      <c r="AT51" s="111"/>
      <c r="AU51" s="139"/>
      <c r="AV51" s="139"/>
      <c r="AW51" s="14"/>
      <c r="AX51" s="14"/>
      <c r="AY51" s="186" t="str">
        <f t="shared" si="8"/>
        <v>*</v>
      </c>
      <c r="AZ51" s="157"/>
      <c r="BA51" s="112"/>
      <c r="BB51" s="10" t="str">
        <f>IFERROR(_xlfn.XLOOKUP(AI51, BS_ATIVIDADE[ATIVIDADE],BS_ATIVIDADE[UNIDADE] ), "*")</f>
        <v>*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54"/>
      <c r="BG51" s="16"/>
      <c r="BH51" s="17"/>
      <c r="BI51" s="17"/>
      <c r="BJ51" s="17"/>
      <c r="BK51" s="18"/>
      <c r="BL51" s="16"/>
      <c r="BM51" s="133"/>
      <c r="BN51" s="133"/>
      <c r="BO51" s="133"/>
      <c r="BP51" s="18"/>
      <c r="BQ51" s="12" t="str">
        <f t="shared" si="3"/>
        <v>Aderente</v>
      </c>
      <c r="BR51" s="19" t="str">
        <f t="shared" si="4"/>
        <v>*</v>
      </c>
      <c r="BS51" s="19" t="str">
        <f t="shared" si="5"/>
        <v>*</v>
      </c>
      <c r="BT51" s="8" t="str">
        <f t="shared" si="7"/>
        <v/>
      </c>
    </row>
    <row r="52" spans="1:72">
      <c r="A52" s="47" t="str">
        <f t="shared" si="2"/>
        <v/>
      </c>
      <c r="B52" s="105"/>
      <c r="C52" s="138" t="str">
        <f>IF(BS_CONTROLE[[#This Row],[DATA]]="","",WEEKNUM(BS_CONTROLE[[#This Row],[DATA]]))</f>
        <v/>
      </c>
      <c r="D52" s="107"/>
      <c r="E52" s="165">
        <v>40</v>
      </c>
      <c r="F52" s="129"/>
      <c r="G52" s="146" t="str">
        <f>IF(D52="","*",VLOOKUP(F52,BS_ATIVIDADE[],3,FALSE))</f>
        <v>*</v>
      </c>
      <c r="H52" s="109"/>
      <c r="I52" s="109"/>
      <c r="J52" s="108"/>
      <c r="K52" s="108"/>
      <c r="L52" s="108"/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9"/>
      <c r="P52" s="109"/>
      <c r="Q52" s="108"/>
      <c r="R52" s="10">
        <f>IFERROR(_xlfn.XLOOKUP(F52, BS_ATIVIDADE[ATIVIDADE],BS_ATIVIDADE[UNIDADE] ), "*")</f>
        <v>0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8"/>
      <c r="W52" s="155"/>
      <c r="X52" s="107"/>
      <c r="Y52" s="132"/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8" t="str">
        <f>IF(BS_CONTROLE[[#This Row],[Entre - Estações]]=0, "-", BS_CONTROLE[[#This Row],[Entre - Estações]])</f>
        <v>-</v>
      </c>
      <c r="AN52" s="108" t="str">
        <f>IF(BS_CONTROLE[[#This Row],[SB]]=0, "-", BS_CONTROLE[[#This Row],[SB]])</f>
        <v>-</v>
      </c>
      <c r="AO52" s="108" t="str">
        <f>IF(BS_CONTROLE[[#This Row],[SUB]]=0, "-", BS_CONTROLE[[#This Row],[SUB]])</f>
        <v>-</v>
      </c>
      <c r="AP52" s="108">
        <f>BS_CONTROLE[[#This Row],[KM - Inicio]]</f>
        <v>0</v>
      </c>
      <c r="AQ52" s="108">
        <f>BS_CONTROLE[[#This Row],[KM - Inicio]]</f>
        <v>0</v>
      </c>
      <c r="AR52" s="111"/>
      <c r="AS52" s="111"/>
      <c r="AT52" s="111"/>
      <c r="AU52" s="139"/>
      <c r="AV52" s="139"/>
      <c r="AW52" s="14"/>
      <c r="AX52" s="14"/>
      <c r="AY52" s="186" t="str">
        <f t="shared" si="8"/>
        <v>*</v>
      </c>
      <c r="AZ52" s="157"/>
      <c r="BA52" s="112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4"/>
      <c r="BG52" s="16"/>
      <c r="BH52" s="17"/>
      <c r="BI52" s="17"/>
      <c r="BJ52" s="17"/>
      <c r="BK52" s="18"/>
      <c r="BL52" s="16"/>
      <c r="BM52" s="133"/>
      <c r="BN52" s="133"/>
      <c r="BO52" s="133"/>
      <c r="BP52" s="18"/>
      <c r="BQ52" s="12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8" t="str">
        <f t="shared" si="7"/>
        <v/>
      </c>
    </row>
    <row r="53" spans="1:72">
      <c r="A53" s="47" t="str">
        <f t="shared" si="2"/>
        <v/>
      </c>
      <c r="B53" s="105"/>
      <c r="C53" s="138" t="str">
        <f>IF(BS_CONTROLE[[#This Row],[DATA]]="","",WEEKNUM(BS_CONTROLE[[#This Row],[DATA]]))</f>
        <v/>
      </c>
      <c r="D53" s="107"/>
      <c r="E53" s="165">
        <v>41</v>
      </c>
      <c r="F53" s="129"/>
      <c r="G53" s="146" t="str">
        <f>IF(D53="","*",VLOOKUP(F53,BS_ATIVIDADE[],3,FALSE))</f>
        <v>*</v>
      </c>
      <c r="H53" s="109"/>
      <c r="I53" s="109"/>
      <c r="J53" s="108"/>
      <c r="K53" s="108"/>
      <c r="L53" s="108"/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09"/>
      <c r="P53" s="109"/>
      <c r="Q53" s="108"/>
      <c r="R53" s="10">
        <f>IFERROR(_xlfn.XLOOKUP(F53, BS_ATIVIDADE[ATIVIDADE],BS_ATIVIDADE[UNIDADE] ), "*")</f>
        <v>0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8"/>
      <c r="W53" s="155"/>
      <c r="X53" s="107"/>
      <c r="Y53" s="132"/>
      <c r="Z53" s="107"/>
      <c r="AA53" s="108"/>
      <c r="AB53" s="106"/>
      <c r="AC53" s="156"/>
      <c r="AD53" s="110"/>
      <c r="AE53" s="108"/>
      <c r="AF53" s="108"/>
      <c r="AG53" s="108"/>
      <c r="AH53" s="15"/>
      <c r="AI53" s="129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1">
        <f>BS_CONTROLE[[#This Row],[Local - Partida]]</f>
        <v>0</v>
      </c>
      <c r="AL53" s="31">
        <f>BS_CONTROLE[[#This Row],[Local - Encerramento]]</f>
        <v>0</v>
      </c>
      <c r="AM53" s="108" t="str">
        <f>IF(BS_CONTROLE[[#This Row],[Entre - Estações]]=0, "-", BS_CONTROLE[[#This Row],[Entre - Estações]])</f>
        <v>-</v>
      </c>
      <c r="AN53" s="108" t="str">
        <f>IF(BS_CONTROLE[[#This Row],[SB]]=0, "-", BS_CONTROLE[[#This Row],[SB]])</f>
        <v>-</v>
      </c>
      <c r="AO53" s="108" t="str">
        <f>IF(BS_CONTROLE[[#This Row],[SUB]]=0, "-", BS_CONTROLE[[#This Row],[SUB]])</f>
        <v>-</v>
      </c>
      <c r="AP53" s="108">
        <f>BS_CONTROLE[[#This Row],[KM - Inicio]]</f>
        <v>0</v>
      </c>
      <c r="AQ53" s="108">
        <f>BS_CONTROLE[[#This Row],[KM - Inicio]]</f>
        <v>0</v>
      </c>
      <c r="AR53" s="111"/>
      <c r="AS53" s="111"/>
      <c r="AT53" s="111"/>
      <c r="AU53" s="139"/>
      <c r="AV53" s="139"/>
      <c r="AW53" s="14"/>
      <c r="AX53" s="14"/>
      <c r="AY53" s="186" t="str">
        <f t="shared" si="8"/>
        <v>*</v>
      </c>
      <c r="AZ53" s="157"/>
      <c r="BA53" s="112"/>
      <c r="BB53" s="10" t="str">
        <f>IFERROR(_xlfn.XLOOKUP(AI53, BS_ATIVIDADE[ATIVIDADE],BS_ATIVIDADE[UNIDADE] ), "*")</f>
        <v>*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54"/>
      <c r="BG53" s="16"/>
      <c r="BH53" s="17"/>
      <c r="BI53" s="17"/>
      <c r="BJ53" s="17"/>
      <c r="BK53" s="18"/>
      <c r="BL53" s="16"/>
      <c r="BM53" s="133"/>
      <c r="BN53" s="133"/>
      <c r="BO53" s="133"/>
      <c r="BP53" s="18"/>
      <c r="BQ53" s="12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8" t="str">
        <f t="shared" si="7"/>
        <v/>
      </c>
    </row>
    <row r="54" spans="1:72">
      <c r="A54" s="47" t="str">
        <f t="shared" si="2"/>
        <v/>
      </c>
      <c r="B54" s="105"/>
      <c r="C54" s="138" t="str">
        <f>IF(BS_CONTROLE[[#This Row],[DATA]]="","",WEEKNUM(BS_CONTROLE[[#This Row],[DATA]]))</f>
        <v/>
      </c>
      <c r="D54" s="107"/>
      <c r="E54" s="165">
        <v>42</v>
      </c>
      <c r="F54" s="129"/>
      <c r="G54" s="146" t="str">
        <f>IF(D54="","*",VLOOKUP(F54,BS_ATIVIDADE[],3,FALSE))</f>
        <v>*</v>
      </c>
      <c r="H54" s="109"/>
      <c r="I54" s="109"/>
      <c r="J54" s="108"/>
      <c r="K54" s="108"/>
      <c r="L54" s="108"/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3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09"/>
      <c r="P54" s="109"/>
      <c r="Q54" s="108"/>
      <c r="R54" s="10">
        <f>IFERROR(_xlfn.XLOOKUP(F54, BS_ATIVIDADE[ATIVIDADE],BS_ATIVIDADE[UNIDADE] ), "*")</f>
        <v>0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08"/>
      <c r="W54" s="155"/>
      <c r="X54" s="107"/>
      <c r="Y54" s="132"/>
      <c r="Z54" s="107"/>
      <c r="AA54" s="108"/>
      <c r="AB54" s="106"/>
      <c r="AC54" s="156"/>
      <c r="AD54" s="110"/>
      <c r="AE54" s="108"/>
      <c r="AF54" s="108"/>
      <c r="AG54" s="108"/>
      <c r="AH54" s="15"/>
      <c r="AI54" s="129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1">
        <f>BS_CONTROLE[[#This Row],[Local - Partida]]</f>
        <v>0</v>
      </c>
      <c r="AL54" s="31">
        <f>BS_CONTROLE[[#This Row],[Local - Encerramento]]</f>
        <v>0</v>
      </c>
      <c r="AM54" s="108" t="str">
        <f>IF(BS_CONTROLE[[#This Row],[Entre - Estações]]=0, "-", BS_CONTROLE[[#This Row],[Entre - Estações]])</f>
        <v>-</v>
      </c>
      <c r="AN54" s="108" t="str">
        <f>IF(BS_CONTROLE[[#This Row],[SB]]=0, "-", BS_CONTROLE[[#This Row],[SB]])</f>
        <v>-</v>
      </c>
      <c r="AO54" s="108" t="str">
        <f>IF(BS_CONTROLE[[#This Row],[SUB]]=0, "-", BS_CONTROLE[[#This Row],[SUB]])</f>
        <v>-</v>
      </c>
      <c r="AP54" s="108">
        <f>BS_CONTROLE[[#This Row],[KM - Inicio]]</f>
        <v>0</v>
      </c>
      <c r="AQ54" s="108">
        <f>BS_CONTROLE[[#This Row],[KM - Inicio]]</f>
        <v>0</v>
      </c>
      <c r="AR54" s="111"/>
      <c r="AS54" s="111"/>
      <c r="AT54" s="111"/>
      <c r="AU54" s="139"/>
      <c r="AV54" s="139"/>
      <c r="AW54" s="14"/>
      <c r="AX54" s="14"/>
      <c r="AY54" s="186" t="str">
        <f t="shared" si="8"/>
        <v>*</v>
      </c>
      <c r="AZ54" s="157"/>
      <c r="BA54" s="112"/>
      <c r="BB54" s="10" t="str">
        <f>IFERROR(_xlfn.XLOOKUP(AI54, BS_ATIVIDADE[ATIVIDADE],BS_ATIVIDADE[UNIDADE] ), "*")</f>
        <v>*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54"/>
      <c r="BG54" s="16"/>
      <c r="BH54" s="17"/>
      <c r="BI54" s="17"/>
      <c r="BJ54" s="17"/>
      <c r="BK54" s="18"/>
      <c r="BL54" s="16"/>
      <c r="BM54" s="133"/>
      <c r="BN54" s="133"/>
      <c r="BO54" s="133"/>
      <c r="BP54" s="18"/>
      <c r="BQ54" s="12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8" t="str">
        <f t="shared" si="7"/>
        <v/>
      </c>
    </row>
    <row r="55" spans="1:72">
      <c r="A55" s="47" t="str">
        <f t="shared" si="2"/>
        <v/>
      </c>
      <c r="B55" s="105"/>
      <c r="C55" s="138" t="str">
        <f>IF(BS_CONTROLE[[#This Row],[DATA]]="","",WEEKNUM(BS_CONTROLE[[#This Row],[DATA]]))</f>
        <v/>
      </c>
      <c r="D55" s="107"/>
      <c r="E55" s="165">
        <v>43</v>
      </c>
      <c r="F55" s="129"/>
      <c r="G55" s="146" t="str">
        <f>IF(D55="","*",VLOOKUP(F55,BS_ATIVIDADE[],3,FALSE))</f>
        <v>*</v>
      </c>
      <c r="H55" s="109"/>
      <c r="I55" s="109"/>
      <c r="J55" s="108"/>
      <c r="K55" s="108"/>
      <c r="L55" s="108"/>
      <c r="M55" s="130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0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09"/>
      <c r="P55" s="109"/>
      <c r="Q55" s="108"/>
      <c r="R55" s="10">
        <f>IFERROR(_xlfn.XLOOKUP(F55, BS_ATIVIDADE[ATIVIDADE],BS_ATIVIDADE[UNIDADE] ), "*")</f>
        <v>0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08"/>
      <c r="W55" s="155"/>
      <c r="X55" s="107"/>
      <c r="Y55" s="132"/>
      <c r="Z55" s="107"/>
      <c r="AA55" s="108"/>
      <c r="AB55" s="106"/>
      <c r="AC55" s="156"/>
      <c r="AD55" s="110"/>
      <c r="AE55" s="108"/>
      <c r="AF55" s="108"/>
      <c r="AG55" s="108"/>
      <c r="AH55" s="15"/>
      <c r="AI55" s="129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1">
        <f>BS_CONTROLE[[#This Row],[Local - Partida]]</f>
        <v>0</v>
      </c>
      <c r="AL55" s="31">
        <f>BS_CONTROLE[[#This Row],[Local - Encerramento]]</f>
        <v>0</v>
      </c>
      <c r="AM55" s="108" t="str">
        <f>IF(BS_CONTROLE[[#This Row],[Entre - Estações]]=0, "-", BS_CONTROLE[[#This Row],[Entre - Estações]])</f>
        <v>-</v>
      </c>
      <c r="AN55" s="108" t="str">
        <f>IF(BS_CONTROLE[[#This Row],[SB]]=0, "-", BS_CONTROLE[[#This Row],[SB]])</f>
        <v>-</v>
      </c>
      <c r="AO55" s="108" t="str">
        <f>IF(BS_CONTROLE[[#This Row],[SUB]]=0, "-", BS_CONTROLE[[#This Row],[SUB]])</f>
        <v>-</v>
      </c>
      <c r="AP55" s="108">
        <f>BS_CONTROLE[[#This Row],[KM - Inicio]]</f>
        <v>0</v>
      </c>
      <c r="AQ55" s="108">
        <f>BS_CONTROLE[[#This Row],[KM - Inicio]]</f>
        <v>0</v>
      </c>
      <c r="AR55" s="111"/>
      <c r="AS55" s="111"/>
      <c r="AT55" s="111"/>
      <c r="AU55" s="139"/>
      <c r="AV55" s="139"/>
      <c r="AW55" s="14"/>
      <c r="AX55" s="14"/>
      <c r="AY55" s="186" t="str">
        <f t="shared" si="8"/>
        <v>*</v>
      </c>
      <c r="AZ55" s="157"/>
      <c r="BA55" s="112"/>
      <c r="BB55" s="10" t="str">
        <f>IFERROR(_xlfn.XLOOKUP(AI55, BS_ATIVIDADE[ATIVIDADE],BS_ATIVIDADE[UNIDADE] ), "*")</f>
        <v>*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54"/>
      <c r="BG55" s="16"/>
      <c r="BH55" s="17"/>
      <c r="BI55" s="17"/>
      <c r="BJ55" s="17"/>
      <c r="BK55" s="18"/>
      <c r="BL55" s="16"/>
      <c r="BM55" s="133"/>
      <c r="BN55" s="133"/>
      <c r="BO55" s="133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7"/>
        <v/>
      </c>
    </row>
    <row r="56" spans="1:72">
      <c r="A56" s="47" t="str">
        <f t="shared" si="2"/>
        <v/>
      </c>
      <c r="B56" s="105"/>
      <c r="C56" s="138" t="str">
        <f>IF(BS_CONTROLE[[#This Row],[DATA]]="","",WEEKNUM(BS_CONTROLE[[#This Row],[DATA]]))</f>
        <v/>
      </c>
      <c r="D56" s="107"/>
      <c r="E56" s="165">
        <v>44</v>
      </c>
      <c r="F56" s="129"/>
      <c r="G56" s="146" t="str">
        <f>IF(D56="","*",VLOOKUP(F56,BS_ATIVIDADE[],3,FALSE))</f>
        <v>*</v>
      </c>
      <c r="H56" s="109"/>
      <c r="I56" s="109"/>
      <c r="J56" s="108"/>
      <c r="K56" s="108"/>
      <c r="L56" s="108"/>
      <c r="M56" s="13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3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09"/>
      <c r="P56" s="109"/>
      <c r="Q56" s="108"/>
      <c r="R56" s="10">
        <f>IFERROR(_xlfn.XLOOKUP(F56, BS_ATIVIDADE[ATIVIDADE],BS_ATIVIDADE[UNIDADE] ), "*")</f>
        <v>0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8"/>
      <c r="W56" s="155"/>
      <c r="X56" s="107"/>
      <c r="Y56" s="132"/>
      <c r="Z56" s="107"/>
      <c r="AA56" s="108"/>
      <c r="AB56" s="106"/>
      <c r="AC56" s="156"/>
      <c r="AD56" s="110"/>
      <c r="AE56" s="108"/>
      <c r="AF56" s="108"/>
      <c r="AG56" s="108"/>
      <c r="AH56" s="15"/>
      <c r="AI56" s="129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1">
        <f>BS_CONTROLE[[#This Row],[Local - Partida]]</f>
        <v>0</v>
      </c>
      <c r="AL56" s="31">
        <f>BS_CONTROLE[[#This Row],[Local - Encerramento]]</f>
        <v>0</v>
      </c>
      <c r="AM56" s="108" t="str">
        <f>IF(BS_CONTROLE[[#This Row],[Entre - Estações]]=0, "-", BS_CONTROLE[[#This Row],[Entre - Estações]])</f>
        <v>-</v>
      </c>
      <c r="AN56" s="108" t="str">
        <f>IF(BS_CONTROLE[[#This Row],[SB]]=0, "-", BS_CONTROLE[[#This Row],[SB]])</f>
        <v>-</v>
      </c>
      <c r="AO56" s="108" t="str">
        <f>IF(BS_CONTROLE[[#This Row],[SUB]]=0, "-", BS_CONTROLE[[#This Row],[SUB]])</f>
        <v>-</v>
      </c>
      <c r="AP56" s="108">
        <f>BS_CONTROLE[[#This Row],[KM - Inicio]]</f>
        <v>0</v>
      </c>
      <c r="AQ56" s="108">
        <f>BS_CONTROLE[[#This Row],[KM - Inicio]]</f>
        <v>0</v>
      </c>
      <c r="AR56" s="111"/>
      <c r="AS56" s="111"/>
      <c r="AT56" s="111"/>
      <c r="AU56" s="139"/>
      <c r="AV56" s="139"/>
      <c r="AW56" s="14"/>
      <c r="AX56" s="14"/>
      <c r="AY56" s="186" t="str">
        <f t="shared" si="8"/>
        <v>*</v>
      </c>
      <c r="AZ56" s="157"/>
      <c r="BA56" s="112"/>
      <c r="BB56" s="10" t="str">
        <f>IFERROR(_xlfn.XLOOKUP(AI56, BS_ATIVIDADE[ATIVIDADE],BS_ATIVIDADE[UNIDADE] ), "*")</f>
        <v>*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54"/>
      <c r="BG56" s="16"/>
      <c r="BH56" s="17"/>
      <c r="BI56" s="17"/>
      <c r="BJ56" s="17"/>
      <c r="BK56" s="18"/>
      <c r="BL56" s="16"/>
      <c r="BM56" s="133"/>
      <c r="BN56" s="133"/>
      <c r="BO56" s="133"/>
      <c r="BP56" s="18"/>
      <c r="BQ56" s="12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8" t="str">
        <f t="shared" si="7"/>
        <v/>
      </c>
    </row>
    <row r="57" spans="1:72">
      <c r="A57" s="47" t="str">
        <f t="shared" si="2"/>
        <v/>
      </c>
      <c r="B57" s="105"/>
      <c r="C57" s="138" t="str">
        <f>IF(BS_CONTROLE[[#This Row],[DATA]]="","",WEEKNUM(BS_CONTROLE[[#This Row],[DATA]]))</f>
        <v/>
      </c>
      <c r="D57" s="107"/>
      <c r="E57" s="165">
        <v>45</v>
      </c>
      <c r="F57" s="129"/>
      <c r="G57" s="146" t="str">
        <f>IF(D57="","*",VLOOKUP(F57,BS_ATIVIDADE[],3,FALSE))</f>
        <v>*</v>
      </c>
      <c r="H57" s="109"/>
      <c r="I57" s="109"/>
      <c r="J57" s="108"/>
      <c r="K57" s="108"/>
      <c r="L57" s="108"/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09"/>
      <c r="P57" s="109"/>
      <c r="Q57" s="108"/>
      <c r="R57" s="10">
        <f>IFERROR(_xlfn.XLOOKUP(F57, BS_ATIVIDADE[ATIVIDADE],BS_ATIVIDADE[UNIDADE] ), "*")</f>
        <v>0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08"/>
      <c r="W57" s="155"/>
      <c r="X57" s="107"/>
      <c r="Y57" s="132"/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1">
        <f>BS_CONTROLE[[#This Row],[Local - Partida]]</f>
        <v>0</v>
      </c>
      <c r="AL57" s="31">
        <f>BS_CONTROLE[[#This Row],[Local - Encerramento]]</f>
        <v>0</v>
      </c>
      <c r="AM57" s="108" t="str">
        <f>IF(BS_CONTROLE[[#This Row],[Entre - Estações]]=0, "-", BS_CONTROLE[[#This Row],[Entre - Estações]])</f>
        <v>-</v>
      </c>
      <c r="AN57" s="108" t="str">
        <f>IF(BS_CONTROLE[[#This Row],[SB]]=0, "-", BS_CONTROLE[[#This Row],[SB]])</f>
        <v>-</v>
      </c>
      <c r="AO57" s="108" t="str">
        <f>IF(BS_CONTROLE[[#This Row],[SUB]]=0, "-", BS_CONTROLE[[#This Row],[SUB]])</f>
        <v>-</v>
      </c>
      <c r="AP57" s="108">
        <f>BS_CONTROLE[[#This Row],[KM - Inicio]]</f>
        <v>0</v>
      </c>
      <c r="AQ57" s="108">
        <f>BS_CONTROLE[[#This Row],[KM - Inicio]]</f>
        <v>0</v>
      </c>
      <c r="AR57" s="111"/>
      <c r="AS57" s="111"/>
      <c r="AT57" s="111"/>
      <c r="AU57" s="139"/>
      <c r="AV57" s="139"/>
      <c r="AW57" s="14"/>
      <c r="AX57" s="14"/>
      <c r="AY57" s="186" t="str">
        <f t="shared" si="8"/>
        <v>*</v>
      </c>
      <c r="AZ57" s="157"/>
      <c r="BA57" s="112"/>
      <c r="BB57" s="10" t="str">
        <f>IFERROR(_xlfn.XLOOKUP(AI57, BS_ATIVIDADE[ATIVIDADE],BS_ATIVIDADE[UNIDADE] ), "*")</f>
        <v>*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54"/>
      <c r="BG57" s="16"/>
      <c r="BH57" s="17"/>
      <c r="BI57" s="17"/>
      <c r="BJ57" s="17"/>
      <c r="BK57" s="18"/>
      <c r="BL57" s="16"/>
      <c r="BM57" s="133"/>
      <c r="BN57" s="133"/>
      <c r="BO57" s="133"/>
      <c r="BP57" s="18"/>
      <c r="BQ57" s="12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8" t="str">
        <f t="shared" si="7"/>
        <v/>
      </c>
    </row>
    <row r="58" spans="1:72">
      <c r="A58" s="47" t="str">
        <f t="shared" si="2"/>
        <v/>
      </c>
      <c r="B58" s="105"/>
      <c r="C58" s="138" t="str">
        <f>IF(BS_CONTROLE[[#This Row],[DATA]]="","",WEEKNUM(BS_CONTROLE[[#This Row],[DATA]]))</f>
        <v/>
      </c>
      <c r="D58" s="107"/>
      <c r="E58" s="165">
        <v>46</v>
      </c>
      <c r="F58" s="129"/>
      <c r="G58" s="146" t="str">
        <f>IF(D58="","*",VLOOKUP(F58,BS_ATIVIDADE[],3,FALSE))</f>
        <v>*</v>
      </c>
      <c r="H58" s="109"/>
      <c r="I58" s="109"/>
      <c r="J58" s="108"/>
      <c r="K58" s="108"/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3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09"/>
      <c r="P58" s="109"/>
      <c r="Q58" s="108"/>
      <c r="R58" s="10">
        <f>IFERROR(_xlfn.XLOOKUP(F58, BS_ATIVIDADE[ATIVIDADE],BS_ATIVIDADE[UNIDADE] ), "*")</f>
        <v>0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08"/>
      <c r="W58" s="155"/>
      <c r="X58" s="107"/>
      <c r="Y58" s="132"/>
      <c r="Z58" s="107"/>
      <c r="AA58" s="108"/>
      <c r="AB58" s="106"/>
      <c r="AC58" s="156"/>
      <c r="AD58" s="110"/>
      <c r="AE58" s="108"/>
      <c r="AF58" s="108"/>
      <c r="AG58" s="108"/>
      <c r="AH58" s="15"/>
      <c r="AI58" s="129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1">
        <f>BS_CONTROLE[[#This Row],[Local - Partida]]</f>
        <v>0</v>
      </c>
      <c r="AL58" s="31">
        <f>BS_CONTROLE[[#This Row],[Local - Encerramento]]</f>
        <v>0</v>
      </c>
      <c r="AM58" s="108" t="str">
        <f>IF(BS_CONTROLE[[#This Row],[Entre - Estações]]=0, "-", BS_CONTROLE[[#This Row],[Entre - Estações]])</f>
        <v>-</v>
      </c>
      <c r="AN58" s="108" t="str">
        <f>IF(BS_CONTROLE[[#This Row],[SB]]=0, "-", BS_CONTROLE[[#This Row],[SB]])</f>
        <v>-</v>
      </c>
      <c r="AO58" s="108" t="str">
        <f>IF(BS_CONTROLE[[#This Row],[SUB]]=0, "-", BS_CONTROLE[[#This Row],[SUB]])</f>
        <v>-</v>
      </c>
      <c r="AP58" s="108">
        <f>BS_CONTROLE[[#This Row],[KM - Inicio]]</f>
        <v>0</v>
      </c>
      <c r="AQ58" s="108">
        <f>BS_CONTROLE[[#This Row],[KM - Inicio]]</f>
        <v>0</v>
      </c>
      <c r="AR58" s="111"/>
      <c r="AS58" s="111"/>
      <c r="AT58" s="111"/>
      <c r="AU58" s="139"/>
      <c r="AV58" s="139"/>
      <c r="AW58" s="14"/>
      <c r="AX58" s="14"/>
      <c r="AY58" s="186" t="str">
        <f t="shared" si="8"/>
        <v>*</v>
      </c>
      <c r="AZ58" s="157"/>
      <c r="BA58" s="112"/>
      <c r="BB58" s="10" t="str">
        <f>IFERROR(_xlfn.XLOOKUP(AI58, BS_ATIVIDADE[ATIVIDADE],BS_ATIVIDADE[UNIDADE] ), "*")</f>
        <v>*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54"/>
      <c r="BG58" s="16"/>
      <c r="BH58" s="17"/>
      <c r="BI58" s="17"/>
      <c r="BJ58" s="17"/>
      <c r="BK58" s="18"/>
      <c r="BL58" s="16"/>
      <c r="BM58" s="133"/>
      <c r="BN58" s="133"/>
      <c r="BO58" s="133"/>
      <c r="BP58" s="18"/>
      <c r="BQ58" s="12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8" t="str">
        <f t="shared" si="7"/>
        <v/>
      </c>
    </row>
    <row r="59" spans="1:72">
      <c r="A59" s="47" t="str">
        <f t="shared" si="2"/>
        <v/>
      </c>
      <c r="B59" s="105"/>
      <c r="C59" s="138" t="str">
        <f>IF(BS_CONTROLE[[#This Row],[DATA]]="","",WEEKNUM(BS_CONTROLE[[#This Row],[DATA]]))</f>
        <v/>
      </c>
      <c r="D59" s="107"/>
      <c r="E59" s="165">
        <v>47</v>
      </c>
      <c r="F59" s="129"/>
      <c r="G59" s="146" t="str">
        <f>IF(D59="","*",VLOOKUP(F59,BS_ATIVIDADE[],3,FALSE))</f>
        <v>*</v>
      </c>
      <c r="H59" s="109"/>
      <c r="I59" s="109"/>
      <c r="J59" s="108"/>
      <c r="K59" s="108"/>
      <c r="L59" s="108"/>
      <c r="M59" s="13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3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09"/>
      <c r="P59" s="109"/>
      <c r="Q59" s="108"/>
      <c r="R59" s="10">
        <f>IFERROR(_xlfn.XLOOKUP(F59, BS_ATIVIDADE[ATIVIDADE],BS_ATIVIDADE[UNIDADE] ), "*")</f>
        <v>0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8"/>
      <c r="W59" s="155"/>
      <c r="X59" s="107"/>
      <c r="Y59" s="132"/>
      <c r="Z59" s="107"/>
      <c r="AA59" s="108"/>
      <c r="AB59" s="106"/>
      <c r="AC59" s="156"/>
      <c r="AD59" s="110"/>
      <c r="AE59" s="108"/>
      <c r="AF59" s="108"/>
      <c r="AG59" s="108"/>
      <c r="AH59" s="15"/>
      <c r="AI59" s="129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1">
        <f>BS_CONTROLE[[#This Row],[Local - Partida]]</f>
        <v>0</v>
      </c>
      <c r="AL59" s="31">
        <f>BS_CONTROLE[[#This Row],[Local - Encerramento]]</f>
        <v>0</v>
      </c>
      <c r="AM59" s="108" t="str">
        <f>IF(BS_CONTROLE[[#This Row],[Entre - Estações]]=0, "-", BS_CONTROLE[[#This Row],[Entre - Estações]])</f>
        <v>-</v>
      </c>
      <c r="AN59" s="108" t="str">
        <f>IF(BS_CONTROLE[[#This Row],[SB]]=0, "-", BS_CONTROLE[[#This Row],[SB]])</f>
        <v>-</v>
      </c>
      <c r="AO59" s="108" t="str">
        <f>IF(BS_CONTROLE[[#This Row],[SUB]]=0, "-", BS_CONTROLE[[#This Row],[SUB]])</f>
        <v>-</v>
      </c>
      <c r="AP59" s="108">
        <f>BS_CONTROLE[[#This Row],[KM - Inicio]]</f>
        <v>0</v>
      </c>
      <c r="AQ59" s="108">
        <f>BS_CONTROLE[[#This Row],[KM - Inicio]]</f>
        <v>0</v>
      </c>
      <c r="AR59" s="111"/>
      <c r="AS59" s="111"/>
      <c r="AT59" s="111"/>
      <c r="AU59" s="139"/>
      <c r="AV59" s="139"/>
      <c r="AW59" s="14"/>
      <c r="AX59" s="14"/>
      <c r="AY59" s="186" t="str">
        <f t="shared" si="8"/>
        <v>*</v>
      </c>
      <c r="AZ59" s="157"/>
      <c r="BA59" s="112"/>
      <c r="BB59" s="10" t="str">
        <f>IFERROR(_xlfn.XLOOKUP(AI59, BS_ATIVIDADE[ATIVIDADE],BS_ATIVIDADE[UNIDADE] ), "*")</f>
        <v>*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54"/>
      <c r="BG59" s="16"/>
      <c r="BH59" s="17"/>
      <c r="BI59" s="17"/>
      <c r="BJ59" s="17"/>
      <c r="BK59" s="18"/>
      <c r="BL59" s="16"/>
      <c r="BM59" s="133"/>
      <c r="BN59" s="133"/>
      <c r="BO59" s="133"/>
      <c r="BP59" s="18"/>
      <c r="BQ59" s="12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8" t="str">
        <f t="shared" si="7"/>
        <v/>
      </c>
    </row>
    <row r="60" spans="1:72">
      <c r="A60" s="47" t="str">
        <f t="shared" si="2"/>
        <v/>
      </c>
      <c r="B60" s="105"/>
      <c r="C60" s="138" t="str">
        <f>IF(BS_CONTROLE[[#This Row],[DATA]]="","",WEEKNUM(BS_CONTROLE[[#This Row],[DATA]]))</f>
        <v/>
      </c>
      <c r="D60" s="107"/>
      <c r="E60" s="165">
        <v>48</v>
      </c>
      <c r="F60" s="129"/>
      <c r="G60" s="146" t="str">
        <f>IF(D60="","*",VLOOKUP(F60,BS_ATIVIDADE[],3,FALSE))</f>
        <v>*</v>
      </c>
      <c r="H60" s="109"/>
      <c r="I60" s="109"/>
      <c r="J60" s="108"/>
      <c r="K60" s="108"/>
      <c r="L60" s="108"/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3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09"/>
      <c r="P60" s="109"/>
      <c r="Q60" s="108"/>
      <c r="R60" s="10">
        <f>IFERROR(_xlfn.XLOOKUP(F60, BS_ATIVIDADE[ATIVIDADE],BS_ATIVIDADE[UNIDADE] ), "*")</f>
        <v>0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8"/>
      <c r="W60" s="155"/>
      <c r="X60" s="107"/>
      <c r="Y60" s="132"/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1">
        <f>BS_CONTROLE[[#This Row],[Local - Partida]]</f>
        <v>0</v>
      </c>
      <c r="AL60" s="31">
        <f>BS_CONTROLE[[#This Row],[Local - Encerramento]]</f>
        <v>0</v>
      </c>
      <c r="AM60" s="108" t="str">
        <f>IF(BS_CONTROLE[[#This Row],[Entre - Estações]]=0, "-", BS_CONTROLE[[#This Row],[Entre - Estações]])</f>
        <v>-</v>
      </c>
      <c r="AN60" s="108" t="str">
        <f>IF(BS_CONTROLE[[#This Row],[SB]]=0, "-", BS_CONTROLE[[#This Row],[SB]])</f>
        <v>-</v>
      </c>
      <c r="AO60" s="108" t="str">
        <f>IF(BS_CONTROLE[[#This Row],[SUB]]=0, "-", BS_CONTROLE[[#This Row],[SUB]])</f>
        <v>-</v>
      </c>
      <c r="AP60" s="108">
        <f>BS_CONTROLE[[#This Row],[KM - Inicio]]</f>
        <v>0</v>
      </c>
      <c r="AQ60" s="108">
        <f>BS_CONTROLE[[#This Row],[KM - Inicio]]</f>
        <v>0</v>
      </c>
      <c r="AR60" s="111"/>
      <c r="AS60" s="111"/>
      <c r="AT60" s="111"/>
      <c r="AU60" s="139"/>
      <c r="AV60" s="139"/>
      <c r="AW60" s="14"/>
      <c r="AX60" s="14"/>
      <c r="AY60" s="186" t="str">
        <f t="shared" si="8"/>
        <v>*</v>
      </c>
      <c r="AZ60" s="157"/>
      <c r="BA60" s="112"/>
      <c r="BB60" s="10" t="str">
        <f>IFERROR(_xlfn.XLOOKUP(AI60, BS_ATIVIDADE[ATIVIDADE],BS_ATIVIDADE[UNIDADE] ), "*")</f>
        <v>*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54"/>
      <c r="BG60" s="16"/>
      <c r="BH60" s="17"/>
      <c r="BI60" s="17"/>
      <c r="BJ60" s="17"/>
      <c r="BK60" s="18"/>
      <c r="BL60" s="16"/>
      <c r="BM60" s="133"/>
      <c r="BN60" s="133"/>
      <c r="BO60" s="133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7"/>
        <v/>
      </c>
    </row>
    <row r="61" spans="1:72">
      <c r="A61" s="47" t="str">
        <f t="shared" si="2"/>
        <v/>
      </c>
      <c r="B61" s="105"/>
      <c r="C61" s="138" t="str">
        <f>IF(BS_CONTROLE[[#This Row],[DATA]]="","",WEEKNUM(BS_CONTROLE[[#This Row],[DATA]]))</f>
        <v/>
      </c>
      <c r="D61" s="107"/>
      <c r="E61" s="165">
        <v>49</v>
      </c>
      <c r="F61" s="129"/>
      <c r="G61" s="146" t="str">
        <f>IF(D61="","*",VLOOKUP(F61,BS_ATIVIDADE[],3,FALSE))</f>
        <v>*</v>
      </c>
      <c r="H61" s="109"/>
      <c r="I61" s="109"/>
      <c r="J61" s="108"/>
      <c r="K61" s="108"/>
      <c r="L61" s="108"/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3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09"/>
      <c r="P61" s="109"/>
      <c r="Q61" s="108"/>
      <c r="R61" s="10">
        <f>IFERROR(_xlfn.XLOOKUP(F61, BS_ATIVIDADE[ATIVIDADE],BS_ATIVIDADE[UNIDADE] ), "*")</f>
        <v>0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08"/>
      <c r="W61" s="155"/>
      <c r="X61" s="107"/>
      <c r="Y61" s="132"/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1">
        <f>BS_CONTROLE[[#This Row],[Local - Partida]]</f>
        <v>0</v>
      </c>
      <c r="AL61" s="31">
        <f>BS_CONTROLE[[#This Row],[Local - Encerramento]]</f>
        <v>0</v>
      </c>
      <c r="AM61" s="108" t="str">
        <f>IF(BS_CONTROLE[[#This Row],[Entre - Estações]]=0, "-", BS_CONTROLE[[#This Row],[Entre - Estações]])</f>
        <v>-</v>
      </c>
      <c r="AN61" s="108" t="str">
        <f>IF(BS_CONTROLE[[#This Row],[SB]]=0, "-", BS_CONTROLE[[#This Row],[SB]])</f>
        <v>-</v>
      </c>
      <c r="AO61" s="108" t="str">
        <f>IF(BS_CONTROLE[[#This Row],[SUB]]=0, "-", BS_CONTROLE[[#This Row],[SUB]])</f>
        <v>-</v>
      </c>
      <c r="AP61" s="108">
        <f>BS_CONTROLE[[#This Row],[KM - Inicio]]</f>
        <v>0</v>
      </c>
      <c r="AQ61" s="108">
        <f>BS_CONTROLE[[#This Row],[KM - Inicio]]</f>
        <v>0</v>
      </c>
      <c r="AR61" s="111"/>
      <c r="AS61" s="111"/>
      <c r="AT61" s="111"/>
      <c r="AU61" s="139"/>
      <c r="AV61" s="139"/>
      <c r="AW61" s="14"/>
      <c r="AX61" s="14"/>
      <c r="AY61" s="186" t="str">
        <f t="shared" si="8"/>
        <v>*</v>
      </c>
      <c r="AZ61" s="157"/>
      <c r="BA61" s="112"/>
      <c r="BB61" s="10" t="str">
        <f>IFERROR(_xlfn.XLOOKUP(AI61, BS_ATIVIDADE[ATIVIDADE],BS_ATIVIDADE[UNIDADE] ), "*")</f>
        <v>*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54"/>
      <c r="BG61" s="16"/>
      <c r="BH61" s="17"/>
      <c r="BI61" s="17"/>
      <c r="BJ61" s="17"/>
      <c r="BK61" s="18"/>
      <c r="BL61" s="16"/>
      <c r="BM61" s="133"/>
      <c r="BN61" s="133"/>
      <c r="BO61" s="133"/>
      <c r="BP61" s="18"/>
      <c r="BQ61" s="12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8" t="str">
        <f t="shared" si="7"/>
        <v/>
      </c>
    </row>
    <row r="62" spans="1:72">
      <c r="A62" s="47" t="str">
        <f t="shared" si="2"/>
        <v/>
      </c>
      <c r="B62" s="105"/>
      <c r="C62" s="138" t="str">
        <f>IF(BS_CONTROLE[[#This Row],[DATA]]="","",WEEKNUM(BS_CONTROLE[[#This Row],[DATA]]))</f>
        <v/>
      </c>
      <c r="D62" s="107"/>
      <c r="E62" s="165">
        <v>50</v>
      </c>
      <c r="F62" s="129"/>
      <c r="G62" s="146" t="str">
        <f>IF(D62="","*",VLOOKUP(F62,BS_ATIVIDADE[],3,FALSE))</f>
        <v>*</v>
      </c>
      <c r="H62" s="109"/>
      <c r="I62" s="109"/>
      <c r="J62" s="108"/>
      <c r="K62" s="108"/>
      <c r="L62" s="108"/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9"/>
      <c r="P62" s="109"/>
      <c r="Q62" s="108"/>
      <c r="R62" s="10">
        <f>IFERROR(_xlfn.XLOOKUP(F62, BS_ATIVIDADE[ATIVIDADE],BS_ATIVIDADE[UNIDADE] ), "*")</f>
        <v>0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8"/>
      <c r="W62" s="155"/>
      <c r="X62" s="107"/>
      <c r="Y62" s="132"/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8" t="str">
        <f>IF(BS_CONTROLE[[#This Row],[Entre - Estações]]=0, "-", BS_CONTROLE[[#This Row],[Entre - Estações]])</f>
        <v>-</v>
      </c>
      <c r="AN62" s="108" t="str">
        <f>IF(BS_CONTROLE[[#This Row],[SB]]=0, "-", BS_CONTROLE[[#This Row],[SB]])</f>
        <v>-</v>
      </c>
      <c r="AO62" s="108" t="str">
        <f>IF(BS_CONTROLE[[#This Row],[SUB]]=0, "-", BS_CONTROLE[[#This Row],[SUB]])</f>
        <v>-</v>
      </c>
      <c r="AP62" s="108">
        <f>BS_CONTROLE[[#This Row],[KM - Inicio]]</f>
        <v>0</v>
      </c>
      <c r="AQ62" s="108">
        <f>BS_CONTROLE[[#This Row],[KM - Inicio]]</f>
        <v>0</v>
      </c>
      <c r="AR62" s="111"/>
      <c r="AS62" s="111"/>
      <c r="AT62" s="111"/>
      <c r="AU62" s="139"/>
      <c r="AV62" s="139"/>
      <c r="AW62" s="14"/>
      <c r="AX62" s="14"/>
      <c r="AY62" s="186" t="str">
        <f t="shared" si="8"/>
        <v>*</v>
      </c>
      <c r="AZ62" s="157"/>
      <c r="BA62" s="112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4"/>
      <c r="BG62" s="16"/>
      <c r="BH62" s="17"/>
      <c r="BI62" s="17"/>
      <c r="BJ62" s="17"/>
      <c r="BK62" s="18"/>
      <c r="BL62" s="16"/>
      <c r="BM62" s="133"/>
      <c r="BN62" s="133"/>
      <c r="BO62" s="133"/>
      <c r="BP62" s="18"/>
      <c r="BQ62" s="12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8" t="str">
        <f t="shared" si="7"/>
        <v/>
      </c>
    </row>
    <row r="63" spans="1:72">
      <c r="A63" s="47" t="str">
        <f t="shared" si="2"/>
        <v/>
      </c>
      <c r="B63" s="105"/>
      <c r="C63" s="138" t="str">
        <f>IF(BS_CONTROLE[[#This Row],[DATA]]="","",WEEKNUM(BS_CONTROLE[[#This Row],[DATA]]))</f>
        <v/>
      </c>
      <c r="D63" s="107"/>
      <c r="E63" s="165">
        <v>51</v>
      </c>
      <c r="F63" s="129"/>
      <c r="G63" s="146" t="str">
        <f>IF(D63="","*",VLOOKUP(F63,BS_ATIVIDADE[],3,FALSE))</f>
        <v>*</v>
      </c>
      <c r="H63" s="109"/>
      <c r="I63" s="109"/>
      <c r="J63" s="108"/>
      <c r="K63" s="108"/>
      <c r="L63" s="108"/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9"/>
      <c r="P63" s="109"/>
      <c r="Q63" s="108"/>
      <c r="R63" s="10">
        <f>IFERROR(_xlfn.XLOOKUP(F63, BS_ATIVIDADE[ATIVIDADE],BS_ATIVIDADE[UNIDADE] ), "*")</f>
        <v>0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8"/>
      <c r="W63" s="155"/>
      <c r="X63" s="107"/>
      <c r="Y63" s="132"/>
      <c r="Z63" s="107"/>
      <c r="AA63" s="108"/>
      <c r="AB63" s="106"/>
      <c r="AC63" s="156"/>
      <c r="AD63" s="110"/>
      <c r="AE63" s="108"/>
      <c r="AF63" s="108"/>
      <c r="AG63" s="108"/>
      <c r="AH63" s="15"/>
      <c r="AI63" s="129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8" t="str">
        <f>IF(BS_CONTROLE[[#This Row],[Entre - Estações]]=0, "-", BS_CONTROLE[[#This Row],[Entre - Estações]])</f>
        <v>-</v>
      </c>
      <c r="AN63" s="108" t="str">
        <f>IF(BS_CONTROLE[[#This Row],[SB]]=0, "-", BS_CONTROLE[[#This Row],[SB]])</f>
        <v>-</v>
      </c>
      <c r="AO63" s="108" t="str">
        <f>IF(BS_CONTROLE[[#This Row],[SUB]]=0, "-", BS_CONTROLE[[#This Row],[SUB]])</f>
        <v>-</v>
      </c>
      <c r="AP63" s="108">
        <f>BS_CONTROLE[[#This Row],[KM - Inicio]]</f>
        <v>0</v>
      </c>
      <c r="AQ63" s="108">
        <f>BS_CONTROLE[[#This Row],[KM - Inicio]]</f>
        <v>0</v>
      </c>
      <c r="AR63" s="111"/>
      <c r="AS63" s="111"/>
      <c r="AT63" s="111"/>
      <c r="AU63" s="139"/>
      <c r="AV63" s="139"/>
      <c r="AW63" s="14"/>
      <c r="AX63" s="14"/>
      <c r="AY63" s="186" t="str">
        <f t="shared" si="8"/>
        <v>*</v>
      </c>
      <c r="AZ63" s="157"/>
      <c r="BA63" s="112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4"/>
      <c r="BG63" s="16"/>
      <c r="BH63" s="17"/>
      <c r="BI63" s="17"/>
      <c r="BJ63" s="17"/>
      <c r="BK63" s="18"/>
      <c r="BL63" s="16"/>
      <c r="BM63" s="133"/>
      <c r="BN63" s="133"/>
      <c r="BO63" s="133"/>
      <c r="BP63" s="18"/>
      <c r="BQ63" s="12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8" t="str">
        <f t="shared" si="7"/>
        <v/>
      </c>
    </row>
    <row r="64" spans="1:72">
      <c r="A64" s="47" t="str">
        <f t="shared" si="2"/>
        <v/>
      </c>
      <c r="B64" s="105"/>
      <c r="C64" s="138" t="str">
        <f>IF(BS_CONTROLE[[#This Row],[DATA]]="","",WEEKNUM(BS_CONTROLE[[#This Row],[DATA]]))</f>
        <v/>
      </c>
      <c r="D64" s="107"/>
      <c r="E64" s="165">
        <v>52</v>
      </c>
      <c r="F64" s="129"/>
      <c r="G64" s="146" t="str">
        <f>IF(D64="","*",VLOOKUP(F64,BS_ATIVIDADE[],3,FALSE))</f>
        <v>*</v>
      </c>
      <c r="H64" s="109"/>
      <c r="I64" s="109"/>
      <c r="J64" s="108"/>
      <c r="K64" s="108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55"/>
      <c r="X64" s="107"/>
      <c r="Y64" s="132"/>
      <c r="Z64" s="107"/>
      <c r="AA64" s="108"/>
      <c r="AB64" s="106"/>
      <c r="AC64" s="156"/>
      <c r="AD64" s="110"/>
      <c r="AE64" s="108"/>
      <c r="AF64" s="108"/>
      <c r="AG64" s="108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186" t="str">
        <f t="shared" si="8"/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/>
      <c r="BG64" s="16"/>
      <c r="BH64" s="17"/>
      <c r="BI64" s="17"/>
      <c r="BJ64" s="17"/>
      <c r="BK64" s="18"/>
      <c r="BL64" s="16"/>
      <c r="BM64" s="133"/>
      <c r="BN64" s="133"/>
      <c r="BO64" s="133"/>
      <c r="BP64" s="18"/>
      <c r="BQ64" s="12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8" t="str">
        <f t="shared" si="6"/>
        <v/>
      </c>
    </row>
    <row r="65" spans="1:72">
      <c r="A65" s="47" t="str">
        <f t="shared" si="2"/>
        <v/>
      </c>
      <c r="B65" s="105"/>
      <c r="C65" s="138" t="str">
        <f>IF(BS_CONTROLE[[#This Row],[DATA]]="","",WEEKNUM(BS_CONTROLE[[#This Row],[DATA]]))</f>
        <v/>
      </c>
      <c r="D65" s="107"/>
      <c r="E65" s="165">
        <v>53</v>
      </c>
      <c r="F65" s="129"/>
      <c r="G65" s="146" t="str">
        <f>IF(D65="","*",VLOOKUP(F65,BS_ATIVIDADE[],3,FALSE))</f>
        <v>*</v>
      </c>
      <c r="H65" s="109"/>
      <c r="I65" s="109"/>
      <c r="J65" s="108"/>
      <c r="K65" s="108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55"/>
      <c r="X65" s="107"/>
      <c r="Y65" s="132"/>
      <c r="Z65" s="107"/>
      <c r="AA65" s="108"/>
      <c r="AB65" s="106"/>
      <c r="AC65" s="156"/>
      <c r="AD65" s="110"/>
      <c r="AE65" s="108"/>
      <c r="AF65" s="108"/>
      <c r="AG65" s="108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6" t="str">
        <f t="shared" si="8"/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/>
      <c r="BG65" s="16"/>
      <c r="BH65" s="17"/>
      <c r="BI65" s="17"/>
      <c r="BJ65" s="17"/>
      <c r="BK65" s="18"/>
      <c r="BL65" s="16"/>
      <c r="BM65" s="133"/>
      <c r="BN65" s="133"/>
      <c r="BO65" s="133"/>
      <c r="BP65" s="18"/>
      <c r="BQ65" s="12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8" t="str">
        <f t="shared" si="6"/>
        <v/>
      </c>
    </row>
    <row r="66" spans="1:72">
      <c r="A66" s="47" t="str">
        <f t="shared" si="2"/>
        <v/>
      </c>
      <c r="B66" s="105"/>
      <c r="C66" s="138" t="str">
        <f>IF(BS_CONTROLE[[#This Row],[DATA]]="","",WEEKNUM(BS_CONTROLE[[#This Row],[DATA]]))</f>
        <v/>
      </c>
      <c r="D66" s="107"/>
      <c r="E66" s="165">
        <v>54</v>
      </c>
      <c r="F66" s="129"/>
      <c r="G66" s="146" t="str">
        <f>IF(D66="","*",VLOOKUP(F66,BS_ATIVIDADE[],3,FALSE))</f>
        <v>*</v>
      </c>
      <c r="H66" s="109"/>
      <c r="I66" s="109"/>
      <c r="J66" s="108"/>
      <c r="K66" s="108"/>
      <c r="L66" s="108"/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9"/>
      <c r="P66" s="109"/>
      <c r="Q66" s="108"/>
      <c r="R66" s="10">
        <f>IFERROR(_xlfn.XLOOKUP(F66, BS_ATIVIDADE[ATIVIDADE],BS_ATIVIDADE[UNIDADE] ), "*")</f>
        <v>0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8"/>
      <c r="W66" s="155"/>
      <c r="X66" s="107"/>
      <c r="Y66" s="132"/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8" t="str">
        <f>IF(BS_CONTROLE[[#This Row],[Entre - Estações]]=0, "-", BS_CONTROLE[[#This Row],[Entre - Estações]])</f>
        <v>-</v>
      </c>
      <c r="AN66" s="108" t="str">
        <f>IF(BS_CONTROLE[[#This Row],[SB]]=0, "-", BS_CONTROLE[[#This Row],[SB]])</f>
        <v>-</v>
      </c>
      <c r="AO66" s="108" t="str">
        <f>IF(BS_CONTROLE[[#This Row],[SUB]]=0, "-", BS_CONTROLE[[#This Row],[SUB]])</f>
        <v>-</v>
      </c>
      <c r="AP66" s="108">
        <f>BS_CONTROLE[[#This Row],[KM - Inicio]]</f>
        <v>0</v>
      </c>
      <c r="AQ66" s="108">
        <f>BS_CONTROLE[[#This Row],[KM - Inicio]]</f>
        <v>0</v>
      </c>
      <c r="AR66" s="111"/>
      <c r="AS66" s="111"/>
      <c r="AT66" s="111"/>
      <c r="AU66" s="139"/>
      <c r="AV66" s="139"/>
      <c r="AW66" s="14"/>
      <c r="AX66" s="14"/>
      <c r="AY66" s="186" t="str">
        <f t="shared" si="8"/>
        <v>*</v>
      </c>
      <c r="AZ66" s="157"/>
      <c r="BA66" s="112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4"/>
      <c r="BG66" s="16"/>
      <c r="BH66" s="17"/>
      <c r="BI66" s="17"/>
      <c r="BJ66" s="17"/>
      <c r="BK66" s="18"/>
      <c r="BL66" s="16"/>
      <c r="BM66" s="133"/>
      <c r="BN66" s="133"/>
      <c r="BO66" s="133"/>
      <c r="BP66" s="18"/>
      <c r="BQ66" s="12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8" t="str">
        <f t="shared" si="6"/>
        <v/>
      </c>
    </row>
    <row r="67" spans="1:72">
      <c r="A67" s="47" t="str">
        <f t="shared" si="2"/>
        <v/>
      </c>
      <c r="B67" s="105"/>
      <c r="C67" s="138" t="str">
        <f>IF(BS_CONTROLE[[#This Row],[DATA]]="","",WEEKNUM(BS_CONTROLE[[#This Row],[DATA]]))</f>
        <v/>
      </c>
      <c r="D67" s="107"/>
      <c r="E67" s="165">
        <v>55</v>
      </c>
      <c r="F67" s="129"/>
      <c r="G67" s="146" t="str">
        <f>IF(D67="","*",VLOOKUP(F67,BS_ATIVIDADE[],3,FALSE))</f>
        <v>*</v>
      </c>
      <c r="H67" s="109"/>
      <c r="I67" s="109"/>
      <c r="J67" s="108"/>
      <c r="K67" s="108"/>
      <c r="L67" s="108"/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9"/>
      <c r="P67" s="109"/>
      <c r="Q67" s="108"/>
      <c r="R67" s="10">
        <f>IFERROR(_xlfn.XLOOKUP(F67, BS_ATIVIDADE[ATIVIDADE],BS_ATIVIDADE[UNIDADE] ), "*")</f>
        <v>0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8"/>
      <c r="W67" s="155"/>
      <c r="X67" s="107"/>
      <c r="Y67" s="132"/>
      <c r="Z67" s="107"/>
      <c r="AA67" s="108"/>
      <c r="AB67" s="106"/>
      <c r="AC67" s="156"/>
      <c r="AD67" s="110"/>
      <c r="AE67" s="108"/>
      <c r="AF67" s="108"/>
      <c r="AG67" s="108"/>
      <c r="AH67" s="15"/>
      <c r="AI67" s="129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8" t="str">
        <f>IF(BS_CONTROLE[[#This Row],[Entre - Estações]]=0, "-", BS_CONTROLE[[#This Row],[Entre - Estações]])</f>
        <v>-</v>
      </c>
      <c r="AN67" s="108" t="str">
        <f>IF(BS_CONTROLE[[#This Row],[SB]]=0, "-", BS_CONTROLE[[#This Row],[SB]])</f>
        <v>-</v>
      </c>
      <c r="AO67" s="108" t="str">
        <f>IF(BS_CONTROLE[[#This Row],[SUB]]=0, "-", BS_CONTROLE[[#This Row],[SUB]])</f>
        <v>-</v>
      </c>
      <c r="AP67" s="108">
        <f>BS_CONTROLE[[#This Row],[KM - Inicio]]</f>
        <v>0</v>
      </c>
      <c r="AQ67" s="108">
        <f>BS_CONTROLE[[#This Row],[KM - Inicio]]</f>
        <v>0</v>
      </c>
      <c r="AR67" s="111"/>
      <c r="AS67" s="111"/>
      <c r="AT67" s="111"/>
      <c r="AU67" s="139"/>
      <c r="AV67" s="139"/>
      <c r="AW67" s="14"/>
      <c r="AX67" s="14"/>
      <c r="AY67" s="186" t="str">
        <f t="shared" si="8"/>
        <v>*</v>
      </c>
      <c r="AZ67" s="157"/>
      <c r="BA67" s="112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4"/>
      <c r="BG67" s="16"/>
      <c r="BH67" s="17"/>
      <c r="BI67" s="17"/>
      <c r="BJ67" s="17"/>
      <c r="BK67" s="18"/>
      <c r="BL67" s="16"/>
      <c r="BM67" s="133"/>
      <c r="BN67" s="133"/>
      <c r="BO67" s="133"/>
      <c r="BP67" s="18"/>
      <c r="BQ67" s="12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8" t="str">
        <f t="shared" si="6"/>
        <v/>
      </c>
    </row>
    <row r="68" spans="1:72">
      <c r="A68" s="47" t="str">
        <f t="shared" si="2"/>
        <v/>
      </c>
      <c r="B68" s="105"/>
      <c r="C68" s="138" t="str">
        <f>IF(BS_CONTROLE[[#This Row],[DATA]]="","",WEEKNUM(BS_CONTROLE[[#This Row],[DATA]]))</f>
        <v/>
      </c>
      <c r="D68" s="107"/>
      <c r="E68" s="165">
        <v>56</v>
      </c>
      <c r="F68" s="129"/>
      <c r="G68" s="146" t="str">
        <f>IF(D68="","*",VLOOKUP(F68,BS_ATIVIDADE[],3,FALSE))</f>
        <v>*</v>
      </c>
      <c r="H68" s="109"/>
      <c r="I68" s="109"/>
      <c r="J68" s="108"/>
      <c r="K68" s="108"/>
      <c r="L68" s="108"/>
      <c r="M68" s="13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0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9"/>
      <c r="P68" s="109"/>
      <c r="Q68" s="108"/>
      <c r="R68" s="10">
        <f>IFERROR(_xlfn.XLOOKUP(F68, BS_ATIVIDADE[ATIVIDADE],BS_ATIVIDADE[UNIDADE] ), "*")</f>
        <v>0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8"/>
      <c r="W68" s="155"/>
      <c r="X68" s="107"/>
      <c r="Y68" s="132"/>
      <c r="Z68" s="107"/>
      <c r="AA68" s="108"/>
      <c r="AB68" s="106"/>
      <c r="AC68" s="156"/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8" t="str">
        <f>IF(BS_CONTROLE[[#This Row],[Entre - Estações]]=0, "-", BS_CONTROLE[[#This Row],[Entre - Estações]])</f>
        <v>-</v>
      </c>
      <c r="AN68" s="108" t="str">
        <f>IF(BS_CONTROLE[[#This Row],[SB]]=0, "-", BS_CONTROLE[[#This Row],[SB]])</f>
        <v>-</v>
      </c>
      <c r="AO68" s="108" t="str">
        <f>IF(BS_CONTROLE[[#This Row],[SUB]]=0, "-", BS_CONTROLE[[#This Row],[SUB]])</f>
        <v>-</v>
      </c>
      <c r="AP68" s="108">
        <f>BS_CONTROLE[[#This Row],[KM - Inicio]]</f>
        <v>0</v>
      </c>
      <c r="AQ68" s="108">
        <f>BS_CONTROLE[[#This Row],[KM - Inicio]]</f>
        <v>0</v>
      </c>
      <c r="AR68" s="111"/>
      <c r="AS68" s="111"/>
      <c r="AT68" s="111"/>
      <c r="AU68" s="139"/>
      <c r="AV68" s="139"/>
      <c r="AW68" s="14"/>
      <c r="AX68" s="14"/>
      <c r="AY68" s="186" t="str">
        <f t="shared" si="8"/>
        <v>*</v>
      </c>
      <c r="AZ68" s="157"/>
      <c r="BA68" s="112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8" t="str">
        <f t="shared" si="6"/>
        <v/>
      </c>
    </row>
    <row r="69" spans="1:72">
      <c r="A69" s="47" t="str">
        <f t="shared" si="2"/>
        <v/>
      </c>
      <c r="B69" s="105"/>
      <c r="C69" s="138" t="str">
        <f>IF(BS_CONTROLE[[#This Row],[DATA]]="","",WEEKNUM(BS_CONTROLE[[#This Row],[DATA]]))</f>
        <v/>
      </c>
      <c r="D69" s="107"/>
      <c r="E69" s="165">
        <v>57</v>
      </c>
      <c r="F69" s="129"/>
      <c r="G69" s="146" t="str">
        <f>IF(D69="","*",VLOOKUP(F69,BS_ATIVIDADE[],3,FALSE))</f>
        <v>*</v>
      </c>
      <c r="H69" s="109"/>
      <c r="I69" s="109"/>
      <c r="J69" s="108"/>
      <c r="K69" s="108"/>
      <c r="L69" s="108"/>
      <c r="M69" s="13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0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9"/>
      <c r="P69" s="109"/>
      <c r="Q69" s="108"/>
      <c r="R69" s="10">
        <f>IFERROR(_xlfn.XLOOKUP(F69, BS_ATIVIDADE[ATIVIDADE],BS_ATIVIDADE[UNIDADE] ), "*")</f>
        <v>0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8"/>
      <c r="W69" s="155"/>
      <c r="X69" s="107"/>
      <c r="Y69" s="132"/>
      <c r="Z69" s="107"/>
      <c r="AA69" s="108"/>
      <c r="AB69" s="106"/>
      <c r="AC69" s="156"/>
      <c r="AD69" s="110"/>
      <c r="AE69" s="108"/>
      <c r="AF69" s="108"/>
      <c r="AG69" s="108"/>
      <c r="AH69" s="15"/>
      <c r="AI69" s="129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8" t="str">
        <f>IF(BS_CONTROLE[[#This Row],[Entre - Estações]]=0, "-", BS_CONTROLE[[#This Row],[Entre - Estações]])</f>
        <v>-</v>
      </c>
      <c r="AN69" s="108" t="str">
        <f>IF(BS_CONTROLE[[#This Row],[SB]]=0, "-", BS_CONTROLE[[#This Row],[SB]])</f>
        <v>-</v>
      </c>
      <c r="AO69" s="108" t="str">
        <f>IF(BS_CONTROLE[[#This Row],[SUB]]=0, "-", BS_CONTROLE[[#This Row],[SUB]])</f>
        <v>-</v>
      </c>
      <c r="AP69" s="108">
        <f>BS_CONTROLE[[#This Row],[KM - Inicio]]</f>
        <v>0</v>
      </c>
      <c r="AQ69" s="108">
        <f>BS_CONTROLE[[#This Row],[KM - Inicio]]</f>
        <v>0</v>
      </c>
      <c r="AR69" s="111"/>
      <c r="AS69" s="111"/>
      <c r="AT69" s="111"/>
      <c r="AU69" s="139"/>
      <c r="AV69" s="139"/>
      <c r="AW69" s="14"/>
      <c r="AX69" s="14"/>
      <c r="AY69" s="186" t="str">
        <f t="shared" si="8"/>
        <v>*</v>
      </c>
      <c r="AZ69" s="157"/>
      <c r="BA69" s="112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4"/>
      <c r="BG69" s="16"/>
      <c r="BH69" s="17"/>
      <c r="BI69" s="17"/>
      <c r="BJ69" s="17"/>
      <c r="BK69" s="18"/>
      <c r="BL69" s="16"/>
      <c r="BM69" s="133"/>
      <c r="BN69" s="133"/>
      <c r="BO69" s="133"/>
      <c r="BP69" s="18"/>
      <c r="BQ69" s="12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8" t="str">
        <f t="shared" si="6"/>
        <v/>
      </c>
    </row>
    <row r="70" spans="1:72">
      <c r="A70" s="47" t="str">
        <f t="shared" si="2"/>
        <v/>
      </c>
      <c r="B70" s="105"/>
      <c r="C70" s="138" t="str">
        <f>IF(BS_CONTROLE[[#This Row],[DATA]]="","",WEEKNUM(BS_CONTROLE[[#This Row],[DATA]]))</f>
        <v/>
      </c>
      <c r="D70" s="107"/>
      <c r="E70" s="165">
        <v>58</v>
      </c>
      <c r="F70" s="129"/>
      <c r="G70" s="146" t="str">
        <f>IF(D70="","*",VLOOKUP(F70,BS_ATIVIDADE[],3,FALSE))</f>
        <v>*</v>
      </c>
      <c r="H70" s="109"/>
      <c r="I70" s="109"/>
      <c r="J70" s="108"/>
      <c r="K70" s="108"/>
      <c r="L70" s="108"/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9"/>
      <c r="P70" s="109"/>
      <c r="Q70" s="108"/>
      <c r="R70" s="10">
        <f>IFERROR(_xlfn.XLOOKUP(F70, BS_ATIVIDADE[ATIVIDADE],BS_ATIVIDADE[UNIDADE] ), "*")</f>
        <v>0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8"/>
      <c r="W70" s="155"/>
      <c r="X70" s="107"/>
      <c r="Y70" s="132"/>
      <c r="Z70" s="107"/>
      <c r="AA70" s="108"/>
      <c r="AB70" s="106"/>
      <c r="AC70" s="156"/>
      <c r="AD70" s="110"/>
      <c r="AE70" s="108"/>
      <c r="AF70" s="108"/>
      <c r="AG70" s="108"/>
      <c r="AH70" s="15"/>
      <c r="AI70" s="129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8" t="str">
        <f>IF(BS_CONTROLE[[#This Row],[Entre - Estações]]=0, "-", BS_CONTROLE[[#This Row],[Entre - Estações]])</f>
        <v>-</v>
      </c>
      <c r="AN70" s="108" t="str">
        <f>IF(BS_CONTROLE[[#This Row],[SB]]=0, "-", BS_CONTROLE[[#This Row],[SB]])</f>
        <v>-</v>
      </c>
      <c r="AO70" s="108" t="str">
        <f>IF(BS_CONTROLE[[#This Row],[SUB]]=0, "-", BS_CONTROLE[[#This Row],[SUB]])</f>
        <v>-</v>
      </c>
      <c r="AP70" s="108">
        <f>BS_CONTROLE[[#This Row],[KM - Inicio]]</f>
        <v>0</v>
      </c>
      <c r="AQ70" s="108">
        <f>BS_CONTROLE[[#This Row],[KM - Inicio]]</f>
        <v>0</v>
      </c>
      <c r="AR70" s="111"/>
      <c r="AS70" s="111"/>
      <c r="AT70" s="111"/>
      <c r="AU70" s="139"/>
      <c r="AV70" s="139"/>
      <c r="AW70" s="14"/>
      <c r="AX70" s="14"/>
      <c r="AY70" s="186" t="str">
        <f t="shared" si="8"/>
        <v>*</v>
      </c>
      <c r="AZ70" s="157"/>
      <c r="BA70" s="112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4"/>
      <c r="BG70" s="16"/>
      <c r="BH70" s="17"/>
      <c r="BI70" s="17"/>
      <c r="BJ70" s="17"/>
      <c r="BK70" s="18"/>
      <c r="BL70" s="16"/>
      <c r="BM70" s="133"/>
      <c r="BN70" s="133"/>
      <c r="BO70" s="133"/>
      <c r="BP70" s="18"/>
      <c r="BQ70" s="12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8" t="str">
        <f t="shared" si="6"/>
        <v/>
      </c>
    </row>
    <row r="71" spans="1:72">
      <c r="A71" s="47" t="str">
        <f t="shared" si="2"/>
        <v/>
      </c>
      <c r="B71" s="105"/>
      <c r="C71" s="138" t="str">
        <f>IF(BS_CONTROLE[[#This Row],[DATA]]="","",WEEKNUM(BS_CONTROLE[[#This Row],[DATA]]))</f>
        <v/>
      </c>
      <c r="D71" s="107"/>
      <c r="E71" s="165">
        <v>59</v>
      </c>
      <c r="F71" s="129"/>
      <c r="G71" s="146" t="str">
        <f>IF(D71="","*",VLOOKUP(F71,BS_ATIVIDADE[],3,FALSE))</f>
        <v>*</v>
      </c>
      <c r="H71" s="109"/>
      <c r="I71" s="109"/>
      <c r="J71" s="108"/>
      <c r="K71" s="108"/>
      <c r="L71" s="108"/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9"/>
      <c r="P71" s="109"/>
      <c r="Q71" s="108"/>
      <c r="R71" s="10">
        <f>IFERROR(_xlfn.XLOOKUP(F71, BS_ATIVIDADE[ATIVIDADE],BS_ATIVIDADE[UNIDADE] ), "*")</f>
        <v>0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8"/>
      <c r="W71" s="155"/>
      <c r="X71" s="107"/>
      <c r="Y71" s="132"/>
      <c r="Z71" s="107"/>
      <c r="AA71" s="108"/>
      <c r="AB71" s="106"/>
      <c r="AC71" s="156"/>
      <c r="AD71" s="110"/>
      <c r="AE71" s="108"/>
      <c r="AF71" s="108"/>
      <c r="AG71" s="108"/>
      <c r="AH71" s="15"/>
      <c r="AI71" s="129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8" t="str">
        <f>IF(BS_CONTROLE[[#This Row],[Entre - Estações]]=0, "-", BS_CONTROLE[[#This Row],[Entre - Estações]])</f>
        <v>-</v>
      </c>
      <c r="AN71" s="108" t="str">
        <f>IF(BS_CONTROLE[[#This Row],[SB]]=0, "-", BS_CONTROLE[[#This Row],[SB]])</f>
        <v>-</v>
      </c>
      <c r="AO71" s="108" t="str">
        <f>IF(BS_CONTROLE[[#This Row],[SUB]]=0, "-", BS_CONTROLE[[#This Row],[SUB]])</f>
        <v>-</v>
      </c>
      <c r="AP71" s="108">
        <f>BS_CONTROLE[[#This Row],[KM - Inicio]]</f>
        <v>0</v>
      </c>
      <c r="AQ71" s="108">
        <f>BS_CONTROLE[[#This Row],[KM - Inicio]]</f>
        <v>0</v>
      </c>
      <c r="AR71" s="111"/>
      <c r="AS71" s="111"/>
      <c r="AT71" s="111"/>
      <c r="AU71" s="139"/>
      <c r="AV71" s="139"/>
      <c r="AW71" s="14"/>
      <c r="AX71" s="14"/>
      <c r="AY71" s="186" t="str">
        <f t="shared" si="8"/>
        <v>*</v>
      </c>
      <c r="AZ71" s="157"/>
      <c r="BA71" s="112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4"/>
      <c r="BG71" s="16"/>
      <c r="BH71" s="17"/>
      <c r="BI71" s="17"/>
      <c r="BJ71" s="17"/>
      <c r="BK71" s="18"/>
      <c r="BL71" s="16"/>
      <c r="BM71" s="133"/>
      <c r="BN71" s="133"/>
      <c r="BO71" s="133"/>
      <c r="BP71" s="18"/>
      <c r="BQ71" s="12" t="str">
        <f t="shared" si="3"/>
        <v>Aderente</v>
      </c>
      <c r="BR71" s="19" t="str">
        <f t="shared" si="4"/>
        <v>*</v>
      </c>
      <c r="BS71" s="19" t="str">
        <f t="shared" si="5"/>
        <v>*</v>
      </c>
      <c r="BT71" s="8" t="str">
        <f t="shared" si="6"/>
        <v/>
      </c>
    </row>
    <row r="72" spans="1:72">
      <c r="A72" s="47" t="str">
        <f t="shared" si="2"/>
        <v/>
      </c>
      <c r="B72" s="105"/>
      <c r="C72" s="138" t="str">
        <f>IF(BS_CONTROLE[[#This Row],[DATA]]="","",WEEKNUM(BS_CONTROLE[[#This Row],[DATA]]))</f>
        <v/>
      </c>
      <c r="D72" s="107"/>
      <c r="E72" s="165">
        <v>60</v>
      </c>
      <c r="F72" s="129"/>
      <c r="G72" s="146" t="str">
        <f>IF(D72="","*",VLOOKUP(F72,BS_ATIVIDADE[],3,FALSE))</f>
        <v>*</v>
      </c>
      <c r="H72" s="109"/>
      <c r="I72" s="109"/>
      <c r="J72" s="108"/>
      <c r="K72" s="108"/>
      <c r="L72" s="108"/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9"/>
      <c r="P72" s="109"/>
      <c r="Q72" s="108"/>
      <c r="R72" s="10">
        <f>IFERROR(_xlfn.XLOOKUP(F72, BS_ATIVIDADE[ATIVIDADE],BS_ATIVIDADE[UNIDADE] ), "*")</f>
        <v>0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8"/>
      <c r="W72" s="155"/>
      <c r="X72" s="107"/>
      <c r="Y72" s="132"/>
      <c r="Z72" s="107"/>
      <c r="AA72" s="108"/>
      <c r="AB72" s="106"/>
      <c r="AC72" s="156"/>
      <c r="AD72" s="110"/>
      <c r="AE72" s="108"/>
      <c r="AF72" s="108"/>
      <c r="AG72" s="108"/>
      <c r="AH72" s="15"/>
      <c r="AI72" s="129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8" t="str">
        <f>IF(BS_CONTROLE[[#This Row],[Entre - Estações]]=0, "-", BS_CONTROLE[[#This Row],[Entre - Estações]])</f>
        <v>-</v>
      </c>
      <c r="AN72" s="108" t="str">
        <f>IF(BS_CONTROLE[[#This Row],[SB]]=0, "-", BS_CONTROLE[[#This Row],[SB]])</f>
        <v>-</v>
      </c>
      <c r="AO72" s="108" t="str">
        <f>IF(BS_CONTROLE[[#This Row],[SUB]]=0, "-", BS_CONTROLE[[#This Row],[SUB]])</f>
        <v>-</v>
      </c>
      <c r="AP72" s="108">
        <f>BS_CONTROLE[[#This Row],[KM - Inicio]]</f>
        <v>0</v>
      </c>
      <c r="AQ72" s="108">
        <f>BS_CONTROLE[[#This Row],[KM - Inicio]]</f>
        <v>0</v>
      </c>
      <c r="AR72" s="111"/>
      <c r="AS72" s="111"/>
      <c r="AT72" s="111"/>
      <c r="AU72" s="139"/>
      <c r="AV72" s="139"/>
      <c r="AW72" s="14"/>
      <c r="AX72" s="14"/>
      <c r="AY72" s="186" t="str">
        <f t="shared" si="8"/>
        <v>*</v>
      </c>
      <c r="AZ72" s="157"/>
      <c r="BA72" s="112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4"/>
      <c r="BG72" s="16"/>
      <c r="BH72" s="17"/>
      <c r="BI72" s="17"/>
      <c r="BJ72" s="17"/>
      <c r="BK72" s="18"/>
      <c r="BL72" s="16"/>
      <c r="BM72" s="133"/>
      <c r="BN72" s="133"/>
      <c r="BO72" s="133"/>
      <c r="BP72" s="18"/>
      <c r="BQ72" s="12" t="str">
        <f t="shared" si="3"/>
        <v>Aderente</v>
      </c>
      <c r="BR72" s="19" t="str">
        <f t="shared" si="4"/>
        <v>*</v>
      </c>
      <c r="BS72" s="19" t="str">
        <f t="shared" si="5"/>
        <v>*</v>
      </c>
      <c r="BT72" s="8" t="str">
        <f t="shared" si="6"/>
        <v/>
      </c>
    </row>
    <row r="73" spans="1:72">
      <c r="A73" s="47" t="str">
        <f t="shared" si="2"/>
        <v/>
      </c>
      <c r="B73" s="105"/>
      <c r="C73" s="138" t="str">
        <f>IF(BS_CONTROLE[[#This Row],[DATA]]="","",WEEKNUM(BS_CONTROLE[[#This Row],[DATA]]))</f>
        <v/>
      </c>
      <c r="D73" s="107"/>
      <c r="E73" s="165">
        <v>61</v>
      </c>
      <c r="F73" s="129"/>
      <c r="G73" s="146" t="str">
        <f>IF(D73="","*",VLOOKUP(F73,BS_ATIVIDADE[],3,FALSE))</f>
        <v>*</v>
      </c>
      <c r="H73" s="109"/>
      <c r="I73" s="109"/>
      <c r="J73" s="108"/>
      <c r="K73" s="108"/>
      <c r="L73" s="108"/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9"/>
      <c r="P73" s="109"/>
      <c r="Q73" s="108"/>
      <c r="R73" s="10">
        <f>IFERROR(_xlfn.XLOOKUP(F73, BS_ATIVIDADE[ATIVIDADE],BS_ATIVIDADE[UNIDADE] ), "*")</f>
        <v>0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8"/>
      <c r="W73" s="155"/>
      <c r="X73" s="107"/>
      <c r="Y73" s="132"/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8" t="str">
        <f>IF(BS_CONTROLE[[#This Row],[Entre - Estações]]=0, "-", BS_CONTROLE[[#This Row],[Entre - Estações]])</f>
        <v>-</v>
      </c>
      <c r="AN73" s="108" t="str">
        <f>IF(BS_CONTROLE[[#This Row],[SB]]=0, "-", BS_CONTROLE[[#This Row],[SB]])</f>
        <v>-</v>
      </c>
      <c r="AO73" s="108" t="str">
        <f>IF(BS_CONTROLE[[#This Row],[SUB]]=0, "-", BS_CONTROLE[[#This Row],[SUB]])</f>
        <v>-</v>
      </c>
      <c r="AP73" s="108">
        <f>BS_CONTROLE[[#This Row],[KM - Inicio]]</f>
        <v>0</v>
      </c>
      <c r="AQ73" s="108">
        <f>BS_CONTROLE[[#This Row],[KM - Inicio]]</f>
        <v>0</v>
      </c>
      <c r="AR73" s="111"/>
      <c r="AS73" s="111"/>
      <c r="AT73" s="111"/>
      <c r="AU73" s="139"/>
      <c r="AV73" s="139"/>
      <c r="AW73" s="14"/>
      <c r="AX73" s="14"/>
      <c r="AY73" s="186" t="str">
        <f t="shared" si="8"/>
        <v>*</v>
      </c>
      <c r="AZ73" s="157"/>
      <c r="BA73" s="112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4"/>
      <c r="BG73" s="16"/>
      <c r="BH73" s="17"/>
      <c r="BI73" s="17"/>
      <c r="BJ73" s="17"/>
      <c r="BK73" s="18"/>
      <c r="BL73" s="16"/>
      <c r="BM73" s="133"/>
      <c r="BN73" s="133"/>
      <c r="BO73" s="133"/>
      <c r="BP73" s="18"/>
      <c r="BQ73" s="12" t="str">
        <f t="shared" si="3"/>
        <v>Aderente</v>
      </c>
      <c r="BR73" s="19" t="str">
        <f t="shared" si="4"/>
        <v>*</v>
      </c>
      <c r="BS73" s="19" t="str">
        <f t="shared" si="5"/>
        <v>*</v>
      </c>
      <c r="BT73" s="8" t="str">
        <f t="shared" si="6"/>
        <v/>
      </c>
    </row>
    <row r="74" spans="1:72">
      <c r="A74" s="47" t="str">
        <f t="shared" si="2"/>
        <v/>
      </c>
      <c r="B74" s="105"/>
      <c r="C74" s="138" t="str">
        <f>IF(BS_CONTROLE[[#This Row],[DATA]]="","",WEEKNUM(BS_CONTROLE[[#This Row],[DATA]]))</f>
        <v/>
      </c>
      <c r="D74" s="107"/>
      <c r="E74" s="165">
        <v>62</v>
      </c>
      <c r="F74" s="129"/>
      <c r="G74" s="146" t="str">
        <f>IF(D74="","*",VLOOKUP(F74,BS_ATIVIDADE[],3,FALSE))</f>
        <v>*</v>
      </c>
      <c r="H74" s="109"/>
      <c r="I74" s="109"/>
      <c r="J74" s="108"/>
      <c r="K74" s="108"/>
      <c r="L74" s="108"/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9"/>
      <c r="P74" s="109"/>
      <c r="Q74" s="108"/>
      <c r="R74" s="10">
        <f>IFERROR(_xlfn.XLOOKUP(F74, BS_ATIVIDADE[ATIVIDADE],BS_ATIVIDADE[UNIDADE] ), "*")</f>
        <v>0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8"/>
      <c r="W74" s="155"/>
      <c r="X74" s="107"/>
      <c r="Y74" s="132"/>
      <c r="Z74" s="107"/>
      <c r="AA74" s="108"/>
      <c r="AB74" s="106"/>
      <c r="AC74" s="156"/>
      <c r="AD74" s="110"/>
      <c r="AE74" s="108"/>
      <c r="AF74" s="108"/>
      <c r="AG74" s="108"/>
      <c r="AH74" s="15"/>
      <c r="AI74" s="129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8" t="str">
        <f>IF(BS_CONTROLE[[#This Row],[Entre - Estações]]=0, "-", BS_CONTROLE[[#This Row],[Entre - Estações]])</f>
        <v>-</v>
      </c>
      <c r="AN74" s="108" t="str">
        <f>IF(BS_CONTROLE[[#This Row],[SB]]=0, "-", BS_CONTROLE[[#This Row],[SB]])</f>
        <v>-</v>
      </c>
      <c r="AO74" s="108" t="str">
        <f>IF(BS_CONTROLE[[#This Row],[SUB]]=0, "-", BS_CONTROLE[[#This Row],[SUB]])</f>
        <v>-</v>
      </c>
      <c r="AP74" s="108">
        <f>BS_CONTROLE[[#This Row],[KM - Inicio]]</f>
        <v>0</v>
      </c>
      <c r="AQ74" s="108">
        <f>BS_CONTROLE[[#This Row],[KM - Inicio]]</f>
        <v>0</v>
      </c>
      <c r="AR74" s="111"/>
      <c r="AS74" s="111"/>
      <c r="AT74" s="111"/>
      <c r="AU74" s="139"/>
      <c r="AV74" s="139"/>
      <c r="AW74" s="14"/>
      <c r="AX74" s="14"/>
      <c r="AY74" s="186" t="str">
        <f t="shared" si="8"/>
        <v>*</v>
      </c>
      <c r="AZ74" s="157"/>
      <c r="BA74" s="112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4"/>
      <c r="BG74" s="16"/>
      <c r="BH74" s="17"/>
      <c r="BI74" s="17"/>
      <c r="BJ74" s="17"/>
      <c r="BK74" s="18"/>
      <c r="BL74" s="16"/>
      <c r="BM74" s="133"/>
      <c r="BN74" s="133"/>
      <c r="BO74" s="133"/>
      <c r="BP74" s="18"/>
      <c r="BQ74" s="12" t="str">
        <f t="shared" si="3"/>
        <v>Aderente</v>
      </c>
      <c r="BR74" s="19" t="str">
        <f t="shared" si="4"/>
        <v>*</v>
      </c>
      <c r="BS74" s="19" t="str">
        <f t="shared" si="5"/>
        <v>*</v>
      </c>
      <c r="BT74" s="8" t="str">
        <f t="shared" si="6"/>
        <v/>
      </c>
    </row>
    <row r="75" spans="1:72">
      <c r="A75" s="47" t="str">
        <f t="shared" si="2"/>
        <v/>
      </c>
      <c r="B75" s="105"/>
      <c r="C75" s="138" t="str">
        <f>IF(BS_CONTROLE[[#This Row],[DATA]]="","",WEEKNUM(BS_CONTROLE[[#This Row],[DATA]]))</f>
        <v/>
      </c>
      <c r="D75" s="107"/>
      <c r="E75" s="165">
        <v>63</v>
      </c>
      <c r="F75" s="129"/>
      <c r="G75" s="146" t="str">
        <f>IF(D75="","*",VLOOKUP(F75,BS_ATIVIDADE[],3,FALSE))</f>
        <v>*</v>
      </c>
      <c r="H75" s="109"/>
      <c r="I75" s="109"/>
      <c r="J75" s="108"/>
      <c r="K75" s="108"/>
      <c r="L75" s="108"/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9"/>
      <c r="P75" s="109"/>
      <c r="Q75" s="108"/>
      <c r="R75" s="10">
        <f>IFERROR(_xlfn.XLOOKUP(F75, BS_ATIVIDADE[ATIVIDADE],BS_ATIVIDADE[UNIDADE] ), "*")</f>
        <v>0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8"/>
      <c r="W75" s="155"/>
      <c r="X75" s="107"/>
      <c r="Y75" s="132"/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8" t="str">
        <f>IF(BS_CONTROLE[[#This Row],[Entre - Estações]]=0, "-", BS_CONTROLE[[#This Row],[Entre - Estações]])</f>
        <v>-</v>
      </c>
      <c r="AN75" s="108" t="str">
        <f>IF(BS_CONTROLE[[#This Row],[SB]]=0, "-", BS_CONTROLE[[#This Row],[SB]])</f>
        <v>-</v>
      </c>
      <c r="AO75" s="108" t="str">
        <f>IF(BS_CONTROLE[[#This Row],[SUB]]=0, "-", BS_CONTROLE[[#This Row],[SUB]])</f>
        <v>-</v>
      </c>
      <c r="AP75" s="108">
        <f>BS_CONTROLE[[#This Row],[KM - Inicio]]</f>
        <v>0</v>
      </c>
      <c r="AQ75" s="108">
        <f>BS_CONTROLE[[#This Row],[KM - Inicio]]</f>
        <v>0</v>
      </c>
      <c r="AR75" s="111"/>
      <c r="AS75" s="111"/>
      <c r="AT75" s="111"/>
      <c r="AU75" s="139"/>
      <c r="AV75" s="139"/>
      <c r="AW75" s="14"/>
      <c r="AX75" s="14"/>
      <c r="AY75" s="186" t="str">
        <f t="shared" si="8"/>
        <v>*</v>
      </c>
      <c r="AZ75" s="157"/>
      <c r="BA75" s="112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4"/>
      <c r="BG75" s="16"/>
      <c r="BH75" s="17"/>
      <c r="BI75" s="17"/>
      <c r="BJ75" s="17"/>
      <c r="BK75" s="18"/>
      <c r="BL75" s="16"/>
      <c r="BM75" s="133"/>
      <c r="BN75" s="133"/>
      <c r="BO75" s="133"/>
      <c r="BP75" s="18"/>
      <c r="BQ75" s="12" t="str">
        <f t="shared" si="3"/>
        <v>Aderente</v>
      </c>
      <c r="BR75" s="19" t="str">
        <f t="shared" si="4"/>
        <v>*</v>
      </c>
      <c r="BS75" s="19" t="str">
        <f t="shared" si="5"/>
        <v>*</v>
      </c>
      <c r="BT75" s="8" t="str">
        <f t="shared" si="6"/>
        <v/>
      </c>
    </row>
    <row r="76" spans="1:72">
      <c r="A76" s="47" t="str">
        <f t="shared" si="2"/>
        <v/>
      </c>
      <c r="B76" s="105"/>
      <c r="C76" s="138" t="str">
        <f>IF(BS_CONTROLE[[#This Row],[DATA]]="","",WEEKNUM(BS_CONTROLE[[#This Row],[DATA]]))</f>
        <v/>
      </c>
      <c r="D76" s="107"/>
      <c r="E76" s="165">
        <v>64</v>
      </c>
      <c r="F76" s="129"/>
      <c r="G76" s="146" t="str">
        <f>IF(D76="","*",VLOOKUP(F76,BS_ATIVIDADE[],3,FALSE))</f>
        <v>*</v>
      </c>
      <c r="H76" s="109"/>
      <c r="I76" s="109"/>
      <c r="J76" s="108"/>
      <c r="K76" s="108"/>
      <c r="L76" s="108"/>
      <c r="M76" s="13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9"/>
      <c r="P76" s="109"/>
      <c r="Q76" s="108"/>
      <c r="R76" s="10">
        <f>IFERROR(_xlfn.XLOOKUP(F76, BS_ATIVIDADE[ATIVIDADE],BS_ATIVIDADE[UNIDADE] ), "*")</f>
        <v>0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8"/>
      <c r="W76" s="155"/>
      <c r="X76" s="107"/>
      <c r="Y76" s="132"/>
      <c r="Z76" s="107"/>
      <c r="AA76" s="108"/>
      <c r="AB76" s="106"/>
      <c r="AC76" s="156"/>
      <c r="AD76" s="110"/>
      <c r="AE76" s="108"/>
      <c r="AF76" s="108"/>
      <c r="AG76" s="108"/>
      <c r="AH76" s="15"/>
      <c r="AI76" s="129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8" t="str">
        <f>IF(BS_CONTROLE[[#This Row],[Entre - Estações]]=0, "-", BS_CONTROLE[[#This Row],[Entre - Estações]])</f>
        <v>-</v>
      </c>
      <c r="AN76" s="108" t="str">
        <f>IF(BS_CONTROLE[[#This Row],[SB]]=0, "-", BS_CONTROLE[[#This Row],[SB]])</f>
        <v>-</v>
      </c>
      <c r="AO76" s="108" t="str">
        <f>IF(BS_CONTROLE[[#This Row],[SUB]]=0, "-", BS_CONTROLE[[#This Row],[SUB]])</f>
        <v>-</v>
      </c>
      <c r="AP76" s="108">
        <f>BS_CONTROLE[[#This Row],[KM - Inicio]]</f>
        <v>0</v>
      </c>
      <c r="AQ76" s="108">
        <f>BS_CONTROLE[[#This Row],[KM - Inicio]]</f>
        <v>0</v>
      </c>
      <c r="AR76" s="111"/>
      <c r="AS76" s="111"/>
      <c r="AT76" s="111"/>
      <c r="AU76" s="139"/>
      <c r="AV76" s="139"/>
      <c r="AW76" s="14"/>
      <c r="AX76" s="14"/>
      <c r="AY76" s="186" t="str">
        <f t="shared" si="8"/>
        <v>*</v>
      </c>
      <c r="AZ76" s="157"/>
      <c r="BA76" s="112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4"/>
      <c r="BG76" s="16"/>
      <c r="BH76" s="17"/>
      <c r="BI76" s="17"/>
      <c r="BJ76" s="17"/>
      <c r="BK76" s="18"/>
      <c r="BL76" s="16"/>
      <c r="BM76" s="133"/>
      <c r="BN76" s="133"/>
      <c r="BO76" s="133"/>
      <c r="BP76" s="18"/>
      <c r="BQ76" s="12" t="str">
        <f t="shared" si="3"/>
        <v>Aderente</v>
      </c>
      <c r="BR76" s="19" t="str">
        <f t="shared" si="4"/>
        <v>*</v>
      </c>
      <c r="BS76" s="19" t="str">
        <f t="shared" si="5"/>
        <v>*</v>
      </c>
      <c r="BT76" s="8" t="str">
        <f t="shared" si="6"/>
        <v/>
      </c>
    </row>
    <row r="77" spans="1:72">
      <c r="A77" s="47" t="str">
        <f t="shared" si="2"/>
        <v/>
      </c>
      <c r="B77" s="105"/>
      <c r="C77" s="138" t="str">
        <f>IF(BS_CONTROLE[[#This Row],[DATA]]="","",WEEKNUM(BS_CONTROLE[[#This Row],[DATA]]))</f>
        <v/>
      </c>
      <c r="D77" s="107"/>
      <c r="E77" s="165">
        <v>65</v>
      </c>
      <c r="F77" s="129"/>
      <c r="G77" s="146" t="str">
        <f>IF(D77="","*",VLOOKUP(F77,BS_ATIVIDADE[],3,FALSE))</f>
        <v>*</v>
      </c>
      <c r="H77" s="109"/>
      <c r="I77" s="109"/>
      <c r="J77" s="108"/>
      <c r="K77" s="108"/>
      <c r="L77" s="108"/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9"/>
      <c r="P77" s="109"/>
      <c r="Q77" s="108"/>
      <c r="R77" s="10">
        <f>IFERROR(_xlfn.XLOOKUP(F77, BS_ATIVIDADE[ATIVIDADE],BS_ATIVIDADE[UNIDADE] ), "*")</f>
        <v>0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8"/>
      <c r="W77" s="155"/>
      <c r="X77" s="107"/>
      <c r="Y77" s="132"/>
      <c r="Z77" s="107"/>
      <c r="AA77" s="108"/>
      <c r="AB77" s="106"/>
      <c r="AC77" s="156"/>
      <c r="AD77" s="110"/>
      <c r="AE77" s="108"/>
      <c r="AF77" s="108"/>
      <c r="AG77" s="108"/>
      <c r="AH77" s="15"/>
      <c r="AI77" s="129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8" t="str">
        <f>IF(BS_CONTROLE[[#This Row],[Entre - Estações]]=0, "-", BS_CONTROLE[[#This Row],[Entre - Estações]])</f>
        <v>-</v>
      </c>
      <c r="AN77" s="108" t="str">
        <f>IF(BS_CONTROLE[[#This Row],[SB]]=0, "-", BS_CONTROLE[[#This Row],[SB]])</f>
        <v>-</v>
      </c>
      <c r="AO77" s="108" t="str">
        <f>IF(BS_CONTROLE[[#This Row],[SUB]]=0, "-", BS_CONTROLE[[#This Row],[SUB]])</f>
        <v>-</v>
      </c>
      <c r="AP77" s="108">
        <f>BS_CONTROLE[[#This Row],[KM - Inicio]]</f>
        <v>0</v>
      </c>
      <c r="AQ77" s="108">
        <f>BS_CONTROLE[[#This Row],[KM - Inicio]]</f>
        <v>0</v>
      </c>
      <c r="AR77" s="111"/>
      <c r="AS77" s="111"/>
      <c r="AT77" s="111"/>
      <c r="AU77" s="139"/>
      <c r="AV77" s="139"/>
      <c r="AW77" s="14"/>
      <c r="AX77" s="14"/>
      <c r="AY77" s="186" t="str">
        <f t="shared" si="8"/>
        <v>*</v>
      </c>
      <c r="AZ77" s="157"/>
      <c r="BA77" s="112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4"/>
      <c r="BG77" s="16"/>
      <c r="BH77" s="17"/>
      <c r="BI77" s="17"/>
      <c r="BJ77" s="17"/>
      <c r="BK77" s="18"/>
      <c r="BL77" s="16"/>
      <c r="BM77" s="133"/>
      <c r="BN77" s="133"/>
      <c r="BO77" s="133"/>
      <c r="BP77" s="18"/>
      <c r="BQ77" s="12" t="str">
        <f t="shared" si="3"/>
        <v>Aderente</v>
      </c>
      <c r="BR77" s="19" t="str">
        <f t="shared" si="4"/>
        <v>*</v>
      </c>
      <c r="BS77" s="19" t="str">
        <f t="shared" si="5"/>
        <v>*</v>
      </c>
      <c r="BT77" s="8" t="str">
        <f t="shared" si="6"/>
        <v/>
      </c>
    </row>
    <row r="78" spans="1:72">
      <c r="A78" s="47" t="str">
        <f t="shared" ref="A78:A141" si="9">D78&amp;B78</f>
        <v/>
      </c>
      <c r="B78" s="105"/>
      <c r="C78" s="138" t="str">
        <f>IF(BS_CONTROLE[[#This Row],[DATA]]="","",WEEKNUM(BS_CONTROLE[[#This Row],[DATA]]))</f>
        <v/>
      </c>
      <c r="D78" s="107"/>
      <c r="E78" s="165">
        <v>66</v>
      </c>
      <c r="F78" s="129"/>
      <c r="G78" s="146" t="str">
        <f>IF(D78="","*",VLOOKUP(F78,BS_ATIVIDADE[],3,FALSE))</f>
        <v>*</v>
      </c>
      <c r="H78" s="109"/>
      <c r="I78" s="109"/>
      <c r="J78" s="108"/>
      <c r="K78" s="108"/>
      <c r="L78" s="108"/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9"/>
      <c r="P78" s="109"/>
      <c r="Q78" s="108"/>
      <c r="R78" s="10">
        <f>IFERROR(_xlfn.XLOOKUP(F78, BS_ATIVIDADE[ATIVIDADE],BS_ATIVIDADE[UNIDADE] ), "*")</f>
        <v>0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8"/>
      <c r="W78" s="155"/>
      <c r="X78" s="107"/>
      <c r="Y78" s="132"/>
      <c r="Z78" s="107"/>
      <c r="AA78" s="108"/>
      <c r="AB78" s="106"/>
      <c r="AC78" s="156"/>
      <c r="AD78" s="110"/>
      <c r="AE78" s="108"/>
      <c r="AF78" s="108"/>
      <c r="AG78" s="108"/>
      <c r="AH78" s="15"/>
      <c r="AI78" s="129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8" t="str">
        <f>IF(BS_CONTROLE[[#This Row],[Entre - Estações]]=0, "-", BS_CONTROLE[[#This Row],[Entre - Estações]])</f>
        <v>-</v>
      </c>
      <c r="AN78" s="108" t="str">
        <f>IF(BS_CONTROLE[[#This Row],[SB]]=0, "-", BS_CONTROLE[[#This Row],[SB]])</f>
        <v>-</v>
      </c>
      <c r="AO78" s="108" t="str">
        <f>IF(BS_CONTROLE[[#This Row],[SUB]]=0, "-", BS_CONTROLE[[#This Row],[SUB]])</f>
        <v>-</v>
      </c>
      <c r="AP78" s="108">
        <f>BS_CONTROLE[[#This Row],[KM - Inicio]]</f>
        <v>0</v>
      </c>
      <c r="AQ78" s="108">
        <f>BS_CONTROLE[[#This Row],[KM - Inicio]]</f>
        <v>0</v>
      </c>
      <c r="AR78" s="111"/>
      <c r="AS78" s="111"/>
      <c r="AT78" s="111"/>
      <c r="AU78" s="139"/>
      <c r="AV78" s="139"/>
      <c r="AW78" s="14"/>
      <c r="AX78" s="14"/>
      <c r="AY78" s="186" t="str">
        <f t="shared" ref="AY78:AY141" si="10">IF(D78="","*",IFERROR(IF(ISODD(COUNT(AS78:AX1072)),"ERRO",SUM((AT78-AS78),(AV78-AU78),(AX78-AW78))),"ERRO"))</f>
        <v>*</v>
      </c>
      <c r="AZ78" s="157"/>
      <c r="BA78" s="112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4"/>
      <c r="BG78" s="16"/>
      <c r="BH78" s="17"/>
      <c r="BI78" s="17"/>
      <c r="BJ78" s="17"/>
      <c r="BK78" s="18"/>
      <c r="BL78" s="16"/>
      <c r="BM78" s="133"/>
      <c r="BN78" s="133"/>
      <c r="BO78" s="133"/>
      <c r="BP78" s="18"/>
      <c r="BQ78" s="12" t="str">
        <f t="shared" ref="BQ78:BQ141" si="11">IF(AND(BR78&lt;1,BS78&lt;1),"Produção e Intervalo",IF(BR78&lt;1,"Intervalo",IF(BS78&lt;1,"Produção","Aderente")))</f>
        <v>Aderente</v>
      </c>
      <c r="BR78" s="19" t="str">
        <f t="shared" ref="BR78:BR141" si="12">IF(OR(B78="",F78=""),"*",AY78/P78)</f>
        <v>*</v>
      </c>
      <c r="BS78" s="19" t="str">
        <f t="shared" ref="BS78:BS141" si="13">IF(OR(B78="",F78=""),"*",BA78/Q78)</f>
        <v>*</v>
      </c>
      <c r="BT78" s="8" t="str">
        <f t="shared" ref="BT78:BT141" si="14">IF(BN78="","",SUBSTITUTE(BM78," ","")&amp;SUBSTITUTE(BN78," ",""))</f>
        <v/>
      </c>
    </row>
    <row r="79" spans="1:72">
      <c r="A79" s="47" t="str">
        <f t="shared" si="9"/>
        <v/>
      </c>
      <c r="B79" s="105"/>
      <c r="C79" s="138" t="str">
        <f>IF(BS_CONTROLE[[#This Row],[DATA]]="","",WEEKNUM(BS_CONTROLE[[#This Row],[DATA]]))</f>
        <v/>
      </c>
      <c r="D79" s="107"/>
      <c r="E79" s="165">
        <v>67</v>
      </c>
      <c r="F79" s="129"/>
      <c r="G79" s="146" t="str">
        <f>IF(D79="","*",VLOOKUP(F79,BS_ATIVIDADE[],3,FALSE))</f>
        <v>*</v>
      </c>
      <c r="H79" s="109"/>
      <c r="I79" s="109"/>
      <c r="J79" s="108"/>
      <c r="K79" s="108"/>
      <c r="L79" s="108"/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9"/>
      <c r="P79" s="109"/>
      <c r="Q79" s="108"/>
      <c r="R79" s="10">
        <f>IFERROR(_xlfn.XLOOKUP(F79, BS_ATIVIDADE[ATIVIDADE],BS_ATIVIDADE[UNIDADE] ), "*")</f>
        <v>0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8"/>
      <c r="W79" s="155"/>
      <c r="X79" s="107"/>
      <c r="Y79" s="132"/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8" t="str">
        <f>IF(BS_CONTROLE[[#This Row],[Entre - Estações]]=0, "-", BS_CONTROLE[[#This Row],[Entre - Estações]])</f>
        <v>-</v>
      </c>
      <c r="AN79" s="108" t="str">
        <f>IF(BS_CONTROLE[[#This Row],[SB]]=0, "-", BS_CONTROLE[[#This Row],[SB]])</f>
        <v>-</v>
      </c>
      <c r="AO79" s="108" t="str">
        <f>IF(BS_CONTROLE[[#This Row],[SUB]]=0, "-", BS_CONTROLE[[#This Row],[SUB]])</f>
        <v>-</v>
      </c>
      <c r="AP79" s="108">
        <f>BS_CONTROLE[[#This Row],[KM - Inicio]]</f>
        <v>0</v>
      </c>
      <c r="AQ79" s="108">
        <f>BS_CONTROLE[[#This Row],[KM - Inicio]]</f>
        <v>0</v>
      </c>
      <c r="AR79" s="111"/>
      <c r="AS79" s="111"/>
      <c r="AT79" s="111"/>
      <c r="AU79" s="139"/>
      <c r="AV79" s="139"/>
      <c r="AW79" s="14"/>
      <c r="AX79" s="14"/>
      <c r="AY79" s="186" t="str">
        <f t="shared" si="10"/>
        <v>*</v>
      </c>
      <c r="AZ79" s="157"/>
      <c r="BA79" s="112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si="11"/>
        <v>Aderente</v>
      </c>
      <c r="BR79" s="19" t="str">
        <f t="shared" si="12"/>
        <v>*</v>
      </c>
      <c r="BS79" s="19" t="str">
        <f t="shared" si="13"/>
        <v>*</v>
      </c>
      <c r="BT79" s="8" t="str">
        <f t="shared" si="14"/>
        <v/>
      </c>
    </row>
    <row r="80" spans="1:72">
      <c r="A80" s="47" t="str">
        <f t="shared" si="9"/>
        <v/>
      </c>
      <c r="B80" s="105"/>
      <c r="C80" s="138" t="str">
        <f>IF(BS_CONTROLE[[#This Row],[DATA]]="","",WEEKNUM(BS_CONTROLE[[#This Row],[DATA]]))</f>
        <v/>
      </c>
      <c r="D80" s="107"/>
      <c r="E80" s="165">
        <v>68</v>
      </c>
      <c r="F80" s="129"/>
      <c r="G80" s="146" t="str">
        <f>IF(D80="","*",VLOOKUP(F80,BS_ATIVIDADE[],3,FALSE))</f>
        <v>*</v>
      </c>
      <c r="H80" s="109"/>
      <c r="I80" s="109"/>
      <c r="J80" s="108"/>
      <c r="K80" s="108"/>
      <c r="L80" s="108"/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9"/>
      <c r="P80" s="109"/>
      <c r="Q80" s="108"/>
      <c r="R80" s="10">
        <f>IFERROR(_xlfn.XLOOKUP(F80, BS_ATIVIDADE[ATIVIDADE],BS_ATIVIDADE[UNIDADE] ), "*")</f>
        <v>0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8"/>
      <c r="W80" s="155"/>
      <c r="X80" s="107"/>
      <c r="Y80" s="132"/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8" t="str">
        <f>IF(BS_CONTROLE[[#This Row],[Entre - Estações]]=0, "-", BS_CONTROLE[[#This Row],[Entre - Estações]])</f>
        <v>-</v>
      </c>
      <c r="AN80" s="108" t="str">
        <f>IF(BS_CONTROLE[[#This Row],[SB]]=0, "-", BS_CONTROLE[[#This Row],[SB]])</f>
        <v>-</v>
      </c>
      <c r="AO80" s="108" t="str">
        <f>IF(BS_CONTROLE[[#This Row],[SUB]]=0, "-", BS_CONTROLE[[#This Row],[SUB]])</f>
        <v>-</v>
      </c>
      <c r="AP80" s="108">
        <f>BS_CONTROLE[[#This Row],[KM - Inicio]]</f>
        <v>0</v>
      </c>
      <c r="AQ80" s="108">
        <f>BS_CONTROLE[[#This Row],[KM - Inicio]]</f>
        <v>0</v>
      </c>
      <c r="AR80" s="111"/>
      <c r="AS80" s="111"/>
      <c r="AT80" s="111"/>
      <c r="AU80" s="139"/>
      <c r="AV80" s="139"/>
      <c r="AW80" s="14"/>
      <c r="AX80" s="14"/>
      <c r="AY80" s="186" t="str">
        <f t="shared" si="10"/>
        <v>*</v>
      </c>
      <c r="AZ80" s="157"/>
      <c r="BA80" s="112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11"/>
        <v>Aderente</v>
      </c>
      <c r="BR80" s="19" t="str">
        <f t="shared" si="12"/>
        <v>*</v>
      </c>
      <c r="BS80" s="19" t="str">
        <f t="shared" si="13"/>
        <v>*</v>
      </c>
      <c r="BT80" s="8" t="str">
        <f t="shared" si="14"/>
        <v/>
      </c>
    </row>
    <row r="81" spans="1:72">
      <c r="A81" s="47" t="str">
        <f t="shared" si="9"/>
        <v/>
      </c>
      <c r="B81" s="105"/>
      <c r="C81" s="138" t="str">
        <f>IF(BS_CONTROLE[[#This Row],[DATA]]="","",WEEKNUM(BS_CONTROLE[[#This Row],[DATA]]))</f>
        <v/>
      </c>
      <c r="D81" s="107"/>
      <c r="E81" s="165">
        <v>69</v>
      </c>
      <c r="F81" s="129"/>
      <c r="G81" s="146" t="str">
        <f>IF(D81="","*",VLOOKUP(F81,BS_ATIVIDADE[],3,FALSE))</f>
        <v>*</v>
      </c>
      <c r="H81" s="109"/>
      <c r="I81" s="109"/>
      <c r="J81" s="108"/>
      <c r="K81" s="108"/>
      <c r="L81" s="108"/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9"/>
      <c r="P81" s="109"/>
      <c r="Q81" s="108"/>
      <c r="R81" s="10">
        <f>IFERROR(_xlfn.XLOOKUP(F81, BS_ATIVIDADE[ATIVIDADE],BS_ATIVIDADE[UNIDADE] ), "*")</f>
        <v>0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8"/>
      <c r="W81" s="155"/>
      <c r="X81" s="107"/>
      <c r="Y81" s="132"/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8" t="str">
        <f>IF(BS_CONTROLE[[#This Row],[Entre - Estações]]=0, "-", BS_CONTROLE[[#This Row],[Entre - Estações]])</f>
        <v>-</v>
      </c>
      <c r="AN81" s="108" t="str">
        <f>IF(BS_CONTROLE[[#This Row],[SB]]=0, "-", BS_CONTROLE[[#This Row],[SB]])</f>
        <v>-</v>
      </c>
      <c r="AO81" s="108" t="str">
        <f>IF(BS_CONTROLE[[#This Row],[SUB]]=0, "-", BS_CONTROLE[[#This Row],[SUB]])</f>
        <v>-</v>
      </c>
      <c r="AP81" s="108">
        <f>BS_CONTROLE[[#This Row],[KM - Inicio]]</f>
        <v>0</v>
      </c>
      <c r="AQ81" s="108">
        <f>BS_CONTROLE[[#This Row],[KM - Inicio]]</f>
        <v>0</v>
      </c>
      <c r="AR81" s="111"/>
      <c r="AS81" s="111"/>
      <c r="AT81" s="111"/>
      <c r="AU81" s="139"/>
      <c r="AV81" s="139"/>
      <c r="AW81" s="14"/>
      <c r="AX81" s="14"/>
      <c r="AY81" s="186" t="str">
        <f t="shared" si="10"/>
        <v>*</v>
      </c>
      <c r="AZ81" s="157"/>
      <c r="BA81" s="112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11"/>
        <v>Aderente</v>
      </c>
      <c r="BR81" s="19" t="str">
        <f t="shared" si="12"/>
        <v>*</v>
      </c>
      <c r="BS81" s="19" t="str">
        <f t="shared" si="13"/>
        <v>*</v>
      </c>
      <c r="BT81" s="8" t="str">
        <f t="shared" si="14"/>
        <v/>
      </c>
    </row>
    <row r="82" spans="1:72">
      <c r="A82" s="47" t="str">
        <f t="shared" si="9"/>
        <v/>
      </c>
      <c r="B82" s="105"/>
      <c r="C82" s="138" t="str">
        <f>IF(BS_CONTROLE[[#This Row],[DATA]]="","",WEEKNUM(BS_CONTROLE[[#This Row],[DATA]]))</f>
        <v/>
      </c>
      <c r="D82" s="107"/>
      <c r="E82" s="165">
        <v>70</v>
      </c>
      <c r="F82" s="129"/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6" t="str">
        <f t="shared" si="10"/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11"/>
        <v>Aderente</v>
      </c>
      <c r="BR82" s="19" t="str">
        <f t="shared" si="12"/>
        <v>*</v>
      </c>
      <c r="BS82" s="19" t="str">
        <f t="shared" si="13"/>
        <v>*</v>
      </c>
      <c r="BT82" s="8" t="str">
        <f t="shared" si="14"/>
        <v/>
      </c>
    </row>
    <row r="83" spans="1:72">
      <c r="A83" s="47" t="str">
        <f t="shared" si="9"/>
        <v/>
      </c>
      <c r="B83" s="105"/>
      <c r="C83" s="138" t="str">
        <f>IF(BS_CONTROLE[[#This Row],[DATA]]="","",WEEKNUM(BS_CONTROLE[[#This Row],[DATA]]))</f>
        <v/>
      </c>
      <c r="D83" s="107"/>
      <c r="E83" s="165">
        <v>71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6" t="str">
        <f t="shared" si="10"/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11"/>
        <v>Aderente</v>
      </c>
      <c r="BR83" s="19" t="str">
        <f t="shared" si="12"/>
        <v>*</v>
      </c>
      <c r="BS83" s="19" t="str">
        <f t="shared" si="13"/>
        <v>*</v>
      </c>
      <c r="BT83" s="8" t="str">
        <f t="shared" si="14"/>
        <v/>
      </c>
    </row>
    <row r="84" spans="1:72">
      <c r="A84" s="47" t="str">
        <f t="shared" si="9"/>
        <v/>
      </c>
      <c r="B84" s="105"/>
      <c r="C84" s="138" t="str">
        <f>IF(BS_CONTROLE[[#This Row],[DATA]]="","",WEEKNUM(BS_CONTROLE[[#This Row],[DATA]]))</f>
        <v/>
      </c>
      <c r="D84" s="107"/>
      <c r="E84" s="165">
        <v>72</v>
      </c>
      <c r="F84" s="129"/>
      <c r="G84" s="146" t="str">
        <f>IF(D84="","*",VLOOKUP(F84,BS_ATIVIDADE[],3,FALSE))</f>
        <v>*</v>
      </c>
      <c r="H84" s="109"/>
      <c r="I84" s="109"/>
      <c r="J84" s="108"/>
      <c r="K84" s="108"/>
      <c r="L84" s="108"/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9"/>
      <c r="P84" s="109"/>
      <c r="Q84" s="108"/>
      <c r="R84" s="10">
        <f>IFERROR(_xlfn.XLOOKUP(F84, BS_ATIVIDADE[ATIVIDADE],BS_ATIVIDADE[UNIDADE] ), "*")</f>
        <v>0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8"/>
      <c r="W84" s="155"/>
      <c r="X84" s="107"/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8" t="str">
        <f>IF(BS_CONTROLE[[#This Row],[Entre - Estações]]=0, "-", BS_CONTROLE[[#This Row],[Entre - Estações]])</f>
        <v>-</v>
      </c>
      <c r="AN84" s="108" t="str">
        <f>IF(BS_CONTROLE[[#This Row],[SB]]=0, "-", BS_CONTROLE[[#This Row],[SB]])</f>
        <v>-</v>
      </c>
      <c r="AO84" s="108" t="str">
        <f>IF(BS_CONTROLE[[#This Row],[SUB]]=0, "-", BS_CONTROLE[[#This Row],[SUB]])</f>
        <v>-</v>
      </c>
      <c r="AP84" s="108">
        <f>BS_CONTROLE[[#This Row],[KM - Inicio]]</f>
        <v>0</v>
      </c>
      <c r="AQ84" s="108">
        <f>BS_CONTROLE[[#This Row],[KM - Inicio]]</f>
        <v>0</v>
      </c>
      <c r="AR84" s="111"/>
      <c r="AS84" s="111"/>
      <c r="AT84" s="111"/>
      <c r="AU84" s="139"/>
      <c r="AV84" s="139"/>
      <c r="AW84" s="14"/>
      <c r="AX84" s="14"/>
      <c r="AY84" s="186" t="str">
        <f t="shared" si="10"/>
        <v>*</v>
      </c>
      <c r="AZ84" s="157"/>
      <c r="BA84" s="112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si="11"/>
        <v>Aderente</v>
      </c>
      <c r="BR84" s="19" t="str">
        <f t="shared" si="12"/>
        <v>*</v>
      </c>
      <c r="BS84" s="19" t="str">
        <f t="shared" si="13"/>
        <v>*</v>
      </c>
      <c r="BT84" s="8" t="str">
        <f t="shared" si="14"/>
        <v/>
      </c>
    </row>
    <row r="85" spans="1:72">
      <c r="A85" s="47" t="str">
        <f t="shared" si="9"/>
        <v/>
      </c>
      <c r="B85" s="105"/>
      <c r="C85" s="138" t="str">
        <f>IF(BS_CONTROLE[[#This Row],[DATA]]="","",WEEKNUM(BS_CONTROLE[[#This Row],[DATA]]))</f>
        <v/>
      </c>
      <c r="D85" s="107"/>
      <c r="E85" s="165">
        <v>73</v>
      </c>
      <c r="F85" s="129"/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>
        <f>IFERROR(_xlfn.XLOOKUP(F85, BS_ATIVIDADE[ATIVIDADE],BS_ATIVIDADE[UNIDADE] ), "*")</f>
        <v>0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6" t="str">
        <f t="shared" si="10"/>
        <v>*</v>
      </c>
      <c r="AZ85" s="157"/>
      <c r="BA85" s="112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11"/>
        <v>Aderente</v>
      </c>
      <c r="BR85" s="19" t="str">
        <f t="shared" si="12"/>
        <v>*</v>
      </c>
      <c r="BS85" s="19" t="str">
        <f t="shared" si="13"/>
        <v>*</v>
      </c>
      <c r="BT85" s="8" t="str">
        <f t="shared" si="14"/>
        <v/>
      </c>
    </row>
    <row r="86" spans="1:72">
      <c r="A86" s="47" t="str">
        <f t="shared" si="9"/>
        <v/>
      </c>
      <c r="B86" s="105"/>
      <c r="C86" s="138" t="str">
        <f>IF(BS_CONTROLE[[#This Row],[DATA]]="","",WEEKNUM(BS_CONTROLE[[#This Row],[DATA]]))</f>
        <v/>
      </c>
      <c r="D86" s="107"/>
      <c r="E86" s="165">
        <v>74</v>
      </c>
      <c r="F86" s="129"/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>
        <f>IFERROR(_xlfn.XLOOKUP(F86, BS_ATIVIDADE[ATIVIDADE],BS_ATIVIDADE[UNIDADE] ), "*")</f>
        <v>0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6" t="str">
        <f t="shared" si="10"/>
        <v>*</v>
      </c>
      <c r="AZ86" s="157"/>
      <c r="BA86" s="112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11"/>
        <v>Aderente</v>
      </c>
      <c r="BR86" s="19" t="str">
        <f t="shared" si="12"/>
        <v>*</v>
      </c>
      <c r="BS86" s="19" t="str">
        <f t="shared" si="13"/>
        <v>*</v>
      </c>
      <c r="BT86" s="8" t="str">
        <f t="shared" si="14"/>
        <v/>
      </c>
    </row>
    <row r="87" spans="1:72">
      <c r="A87" s="47" t="str">
        <f t="shared" si="9"/>
        <v/>
      </c>
      <c r="B87" s="105"/>
      <c r="C87" s="138" t="str">
        <f>IF(BS_CONTROLE[[#This Row],[DATA]]="","",WEEKNUM(BS_CONTROLE[[#This Row],[DATA]]))</f>
        <v/>
      </c>
      <c r="D87" s="107"/>
      <c r="E87" s="165">
        <v>75</v>
      </c>
      <c r="F87" s="129"/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>
        <f>IFERROR(_xlfn.XLOOKUP(F87, BS_ATIVIDADE[ATIVIDADE],BS_ATIVIDADE[UNIDADE] ), "*")</f>
        <v>0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6" t="str">
        <f t="shared" si="10"/>
        <v>*</v>
      </c>
      <c r="AZ87" s="157"/>
      <c r="BA87" s="112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11"/>
        <v>Aderente</v>
      </c>
      <c r="BR87" s="19" t="str">
        <f t="shared" si="12"/>
        <v>*</v>
      </c>
      <c r="BS87" s="19" t="str">
        <f t="shared" si="13"/>
        <v>*</v>
      </c>
      <c r="BT87" s="8" t="str">
        <f t="shared" si="14"/>
        <v/>
      </c>
    </row>
    <row r="88" spans="1:72">
      <c r="A88" s="47" t="str">
        <f t="shared" si="9"/>
        <v/>
      </c>
      <c r="B88" s="105"/>
      <c r="C88" s="138" t="str">
        <f>IF(BS_CONTROLE[[#This Row],[DATA]]="","",WEEKNUM(BS_CONTROLE[[#This Row],[DATA]]))</f>
        <v/>
      </c>
      <c r="D88" s="107"/>
      <c r="E88" s="165">
        <v>76</v>
      </c>
      <c r="F88" s="129"/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>
        <f>IFERROR(_xlfn.XLOOKUP(F88, BS_ATIVIDADE[ATIVIDADE],BS_ATIVIDADE[UNIDADE] ), "*")</f>
        <v>0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6" t="str">
        <f t="shared" si="10"/>
        <v>*</v>
      </c>
      <c r="AZ88" s="157"/>
      <c r="BA88" s="112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11"/>
        <v>Aderente</v>
      </c>
      <c r="BR88" s="19" t="str">
        <f t="shared" si="12"/>
        <v>*</v>
      </c>
      <c r="BS88" s="19" t="str">
        <f t="shared" si="13"/>
        <v>*</v>
      </c>
      <c r="BT88" s="8" t="str">
        <f t="shared" si="14"/>
        <v/>
      </c>
    </row>
    <row r="89" spans="1:72">
      <c r="A89" s="47" t="str">
        <f t="shared" si="9"/>
        <v/>
      </c>
      <c r="B89" s="105"/>
      <c r="C89" s="138" t="str">
        <f>IF(BS_CONTROLE[[#This Row],[DATA]]="","",WEEKNUM(BS_CONTROLE[[#This Row],[DATA]]))</f>
        <v/>
      </c>
      <c r="D89" s="107"/>
      <c r="E89" s="165">
        <v>77</v>
      </c>
      <c r="F89" s="129"/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>
        <f>IFERROR(_xlfn.XLOOKUP(F89, BS_ATIVIDADE[ATIVIDADE],BS_ATIVIDADE[UNIDADE] ), "*")</f>
        <v>0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6" t="str">
        <f t="shared" si="10"/>
        <v>*</v>
      </c>
      <c r="AZ89" s="157"/>
      <c r="BA89" s="112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11"/>
        <v>Aderente</v>
      </c>
      <c r="BR89" s="19" t="str">
        <f t="shared" si="12"/>
        <v>*</v>
      </c>
      <c r="BS89" s="19" t="str">
        <f t="shared" si="13"/>
        <v>*</v>
      </c>
      <c r="BT89" s="8" t="str">
        <f t="shared" si="14"/>
        <v/>
      </c>
    </row>
    <row r="90" spans="1:72">
      <c r="A90" s="47" t="str">
        <f t="shared" si="9"/>
        <v/>
      </c>
      <c r="B90" s="105"/>
      <c r="C90" s="138" t="str">
        <f>IF(BS_CONTROLE[[#This Row],[DATA]]="","",WEEKNUM(BS_CONTROLE[[#This Row],[DATA]]))</f>
        <v/>
      </c>
      <c r="D90" s="107"/>
      <c r="E90" s="165">
        <v>78</v>
      </c>
      <c r="F90" s="129"/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>
        <f>IFERROR(_xlfn.XLOOKUP(F90, BS_ATIVIDADE[ATIVIDADE],BS_ATIVIDADE[UNIDADE] ), "*")</f>
        <v>0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6" t="str">
        <f t="shared" si="10"/>
        <v>*</v>
      </c>
      <c r="AZ90" s="157"/>
      <c r="BA90" s="112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11"/>
        <v>Aderente</v>
      </c>
      <c r="BR90" s="19" t="str">
        <f t="shared" si="12"/>
        <v>*</v>
      </c>
      <c r="BS90" s="19" t="str">
        <f t="shared" si="13"/>
        <v>*</v>
      </c>
      <c r="BT90" s="8" t="str">
        <f t="shared" si="14"/>
        <v/>
      </c>
    </row>
    <row r="91" spans="1:72">
      <c r="A91" s="47" t="str">
        <f t="shared" si="9"/>
        <v/>
      </c>
      <c r="B91" s="105"/>
      <c r="C91" s="138" t="str">
        <f>IF(BS_CONTROLE[[#This Row],[DATA]]="","",WEEKNUM(BS_CONTROLE[[#This Row],[DATA]]))</f>
        <v/>
      </c>
      <c r="D91" s="107"/>
      <c r="E91" s="165">
        <v>79</v>
      </c>
      <c r="F91" s="129"/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>
        <f>IFERROR(_xlfn.XLOOKUP(F91, BS_ATIVIDADE[ATIVIDADE],BS_ATIVIDADE[UNIDADE] ), "*")</f>
        <v>0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6" t="str">
        <f t="shared" si="10"/>
        <v>*</v>
      </c>
      <c r="AZ91" s="157"/>
      <c r="BA91" s="112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si="11"/>
        <v>Aderente</v>
      </c>
      <c r="BR91" s="19" t="str">
        <f t="shared" si="12"/>
        <v>*</v>
      </c>
      <c r="BS91" s="19" t="str">
        <f t="shared" si="13"/>
        <v>*</v>
      </c>
      <c r="BT91" s="8" t="str">
        <f t="shared" si="14"/>
        <v/>
      </c>
    </row>
    <row r="92" spans="1:72">
      <c r="A92" s="47" t="str">
        <f t="shared" si="9"/>
        <v/>
      </c>
      <c r="B92" s="105"/>
      <c r="C92" s="138" t="str">
        <f>IF(BS_CONTROLE[[#This Row],[DATA]]="","",WEEKNUM(BS_CONTROLE[[#This Row],[DATA]]))</f>
        <v/>
      </c>
      <c r="D92" s="107"/>
      <c r="E92" s="165">
        <v>80</v>
      </c>
      <c r="F92" s="129"/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>
        <f>IFERROR(_xlfn.XLOOKUP(F92, BS_ATIVIDADE[ATIVIDADE],BS_ATIVIDADE[UNIDADE] ), "*")</f>
        <v>0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6" t="str">
        <f t="shared" si="10"/>
        <v>*</v>
      </c>
      <c r="AZ92" s="157"/>
      <c r="BA92" s="112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11"/>
        <v>Aderente</v>
      </c>
      <c r="BR92" s="19" t="str">
        <f t="shared" si="12"/>
        <v>*</v>
      </c>
      <c r="BS92" s="19" t="str">
        <f t="shared" si="13"/>
        <v>*</v>
      </c>
      <c r="BT92" s="8" t="str">
        <f t="shared" si="14"/>
        <v/>
      </c>
    </row>
    <row r="93" spans="1:72">
      <c r="A93" s="47" t="str">
        <f t="shared" si="9"/>
        <v/>
      </c>
      <c r="B93" s="105"/>
      <c r="C93" s="138" t="str">
        <f>IF(BS_CONTROLE[[#This Row],[DATA]]="","",WEEKNUM(BS_CONTROLE[[#This Row],[DATA]]))</f>
        <v/>
      </c>
      <c r="D93" s="107"/>
      <c r="E93" s="165">
        <v>81</v>
      </c>
      <c r="F93" s="129"/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>
        <f>IFERROR(_xlfn.XLOOKUP(F93, BS_ATIVIDADE[ATIVIDADE],BS_ATIVIDADE[UNIDADE] ), "*")</f>
        <v>0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6" t="str">
        <f t="shared" si="10"/>
        <v>*</v>
      </c>
      <c r="AZ93" s="157"/>
      <c r="BA93" s="112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11"/>
        <v>Aderente</v>
      </c>
      <c r="BR93" s="19" t="str">
        <f t="shared" si="12"/>
        <v>*</v>
      </c>
      <c r="BS93" s="19" t="str">
        <f t="shared" si="13"/>
        <v>*</v>
      </c>
      <c r="BT93" s="8" t="str">
        <f t="shared" si="14"/>
        <v/>
      </c>
    </row>
    <row r="94" spans="1:72">
      <c r="A94" s="47" t="str">
        <f t="shared" si="9"/>
        <v/>
      </c>
      <c r="B94" s="105"/>
      <c r="C94" s="138" t="str">
        <f>IF(BS_CONTROLE[[#This Row],[DATA]]="","",WEEKNUM(BS_CONTROLE[[#This Row],[DATA]]))</f>
        <v/>
      </c>
      <c r="D94" s="107"/>
      <c r="E94" s="165">
        <v>82</v>
      </c>
      <c r="F94" s="129"/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>
        <f>IFERROR(_xlfn.XLOOKUP(F94, BS_ATIVIDADE[ATIVIDADE],BS_ATIVIDADE[UNIDADE] ), "*")</f>
        <v>0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6" t="str">
        <f t="shared" si="10"/>
        <v>*</v>
      </c>
      <c r="AZ94" s="157"/>
      <c r="BA94" s="112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11"/>
        <v>Aderente</v>
      </c>
      <c r="BR94" s="19" t="str">
        <f t="shared" si="12"/>
        <v>*</v>
      </c>
      <c r="BS94" s="19" t="str">
        <f t="shared" si="13"/>
        <v>*</v>
      </c>
      <c r="BT94" s="8" t="str">
        <f t="shared" si="14"/>
        <v/>
      </c>
    </row>
    <row r="95" spans="1:72">
      <c r="A95" s="47" t="str">
        <f t="shared" si="9"/>
        <v/>
      </c>
      <c r="B95" s="105"/>
      <c r="C95" s="138" t="str">
        <f>IF(BS_CONTROLE[[#This Row],[DATA]]="","",WEEKNUM(BS_CONTROLE[[#This Row],[DATA]]))</f>
        <v/>
      </c>
      <c r="D95" s="107"/>
      <c r="E95" s="165">
        <v>83</v>
      </c>
      <c r="F95" s="129"/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>
        <f>IFERROR(_xlfn.XLOOKUP(F95, BS_ATIVIDADE[ATIVIDADE],BS_ATIVIDADE[UNIDADE] ), "*")</f>
        <v>0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6" t="str">
        <f t="shared" si="10"/>
        <v>*</v>
      </c>
      <c r="AZ95" s="157"/>
      <c r="BA95" s="112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11"/>
        <v>Aderente</v>
      </c>
      <c r="BR95" s="19" t="str">
        <f t="shared" si="12"/>
        <v>*</v>
      </c>
      <c r="BS95" s="19" t="str">
        <f t="shared" si="13"/>
        <v>*</v>
      </c>
      <c r="BT95" s="8" t="str">
        <f t="shared" si="14"/>
        <v/>
      </c>
    </row>
    <row r="96" spans="1:72">
      <c r="A96" s="47" t="str">
        <f t="shared" si="9"/>
        <v/>
      </c>
      <c r="B96" s="105"/>
      <c r="C96" s="138" t="str">
        <f>IF(BS_CONTROLE[[#This Row],[DATA]]="","",WEEKNUM(BS_CONTROLE[[#This Row],[DATA]]))</f>
        <v/>
      </c>
      <c r="D96" s="107"/>
      <c r="E96" s="165">
        <v>84</v>
      </c>
      <c r="F96" s="129"/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>
        <f>IFERROR(_xlfn.XLOOKUP(F96, BS_ATIVIDADE[ATIVIDADE],BS_ATIVIDADE[UNIDADE] ), "*")</f>
        <v>0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6" t="str">
        <f t="shared" si="10"/>
        <v>*</v>
      </c>
      <c r="AZ96" s="157"/>
      <c r="BA96" s="112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11"/>
        <v>Aderente</v>
      </c>
      <c r="BR96" s="19" t="str">
        <f t="shared" si="12"/>
        <v>*</v>
      </c>
      <c r="BS96" s="19" t="str">
        <f t="shared" si="13"/>
        <v>*</v>
      </c>
      <c r="BT96" s="8" t="str">
        <f t="shared" si="14"/>
        <v/>
      </c>
    </row>
    <row r="97" spans="1:72">
      <c r="A97" s="47" t="str">
        <f t="shared" si="9"/>
        <v/>
      </c>
      <c r="B97" s="105"/>
      <c r="C97" s="138" t="str">
        <f>IF(BS_CONTROLE[[#This Row],[DATA]]="","",WEEKNUM(BS_CONTROLE[[#This Row],[DATA]]))</f>
        <v/>
      </c>
      <c r="D97" s="107"/>
      <c r="E97" s="165">
        <v>85</v>
      </c>
      <c r="F97" s="129"/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>
        <f>IFERROR(_xlfn.XLOOKUP(F97, BS_ATIVIDADE[ATIVIDADE],BS_ATIVIDADE[UNIDADE] ), "*")</f>
        <v>0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6" t="str">
        <f t="shared" si="10"/>
        <v>*</v>
      </c>
      <c r="AZ97" s="157"/>
      <c r="BA97" s="112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11"/>
        <v>Aderente</v>
      </c>
      <c r="BR97" s="19" t="str">
        <f t="shared" si="12"/>
        <v>*</v>
      </c>
      <c r="BS97" s="19" t="str">
        <f t="shared" si="13"/>
        <v>*</v>
      </c>
      <c r="BT97" s="8" t="str">
        <f t="shared" si="14"/>
        <v/>
      </c>
    </row>
    <row r="98" spans="1:72">
      <c r="A98" s="47" t="str">
        <f t="shared" si="9"/>
        <v/>
      </c>
      <c r="B98" s="105"/>
      <c r="C98" s="138" t="str">
        <f>IF(BS_CONTROLE[[#This Row],[DATA]]="","",WEEKNUM(BS_CONTROLE[[#This Row],[DATA]]))</f>
        <v/>
      </c>
      <c r="D98" s="107"/>
      <c r="E98" s="165">
        <v>86</v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6" t="str">
        <f t="shared" si="10"/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11"/>
        <v>Aderente</v>
      </c>
      <c r="BR98" s="19" t="str">
        <f t="shared" si="12"/>
        <v>*</v>
      </c>
      <c r="BS98" s="19" t="str">
        <f t="shared" si="13"/>
        <v>*</v>
      </c>
      <c r="BT98" s="8" t="str">
        <f t="shared" si="14"/>
        <v/>
      </c>
    </row>
    <row r="99" spans="1:72">
      <c r="A99" s="47" t="str">
        <f t="shared" si="9"/>
        <v/>
      </c>
      <c r="B99" s="105"/>
      <c r="C99" s="138" t="str">
        <f>IF(BS_CONTROLE[[#This Row],[DATA]]="","",WEEKNUM(BS_CONTROLE[[#This Row],[DATA]]))</f>
        <v/>
      </c>
      <c r="D99" s="107"/>
      <c r="E99" s="165">
        <v>87</v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6" t="str">
        <f t="shared" si="10"/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11"/>
        <v>Aderente</v>
      </c>
      <c r="BR99" s="19" t="str">
        <f t="shared" si="12"/>
        <v>*</v>
      </c>
      <c r="BS99" s="19" t="str">
        <f t="shared" si="13"/>
        <v>*</v>
      </c>
      <c r="BT99" s="8" t="str">
        <f t="shared" si="14"/>
        <v/>
      </c>
    </row>
    <row r="100" spans="1:72">
      <c r="A100" s="47" t="str">
        <f t="shared" si="9"/>
        <v/>
      </c>
      <c r="B100" s="105"/>
      <c r="C100" s="138" t="str">
        <f>IF(BS_CONTROLE[[#This Row],[DATA]]="","",WEEKNUM(BS_CONTROLE[[#This Row],[DATA]]))</f>
        <v/>
      </c>
      <c r="D100" s="107"/>
      <c r="E100" s="165">
        <v>88</v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6" t="str">
        <f t="shared" si="10"/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11"/>
        <v>Aderente</v>
      </c>
      <c r="BR100" s="19" t="str">
        <f t="shared" si="12"/>
        <v>*</v>
      </c>
      <c r="BS100" s="19" t="str">
        <f t="shared" si="13"/>
        <v>*</v>
      </c>
      <c r="BT100" s="8" t="str">
        <f t="shared" si="14"/>
        <v/>
      </c>
    </row>
    <row r="101" spans="1:72">
      <c r="A101" s="47" t="str">
        <f t="shared" si="9"/>
        <v/>
      </c>
      <c r="B101" s="105"/>
      <c r="C101" s="138" t="str">
        <f>IF(BS_CONTROLE[[#This Row],[DATA]]="","",WEEKNUM(BS_CONTROLE[[#This Row],[DATA]]))</f>
        <v/>
      </c>
      <c r="D101" s="107"/>
      <c r="E101" s="165">
        <v>89</v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6" t="str">
        <f t="shared" si="10"/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11"/>
        <v>Aderente</v>
      </c>
      <c r="BR101" s="19" t="str">
        <f t="shared" si="12"/>
        <v>*</v>
      </c>
      <c r="BS101" s="19" t="str">
        <f t="shared" si="13"/>
        <v>*</v>
      </c>
      <c r="BT101" s="8" t="str">
        <f t="shared" si="14"/>
        <v/>
      </c>
    </row>
    <row r="102" spans="1:72">
      <c r="A102" s="47" t="str">
        <f t="shared" si="9"/>
        <v/>
      </c>
      <c r="B102" s="105"/>
      <c r="C102" s="138" t="str">
        <f>IF(BS_CONTROLE[[#This Row],[DATA]]="","",WEEKNUM(BS_CONTROLE[[#This Row],[DATA]]))</f>
        <v/>
      </c>
      <c r="D102" s="107"/>
      <c r="E102" s="165">
        <v>90</v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6" t="str">
        <f t="shared" si="10"/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11"/>
        <v>Aderente</v>
      </c>
      <c r="BR102" s="19" t="str">
        <f t="shared" si="12"/>
        <v>*</v>
      </c>
      <c r="BS102" s="19" t="str">
        <f t="shared" si="13"/>
        <v>*</v>
      </c>
      <c r="BT102" s="8" t="str">
        <f t="shared" si="14"/>
        <v/>
      </c>
    </row>
    <row r="103" spans="1:72">
      <c r="A103" s="47" t="str">
        <f t="shared" si="9"/>
        <v/>
      </c>
      <c r="B103" s="105"/>
      <c r="C103" s="138" t="str">
        <f>IF(BS_CONTROLE[[#This Row],[DATA]]="","",WEEKNUM(BS_CONTROLE[[#This Row],[DATA]]))</f>
        <v/>
      </c>
      <c r="D103" s="107"/>
      <c r="E103" s="165">
        <v>91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6" t="str">
        <f t="shared" si="10"/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11"/>
        <v>Aderente</v>
      </c>
      <c r="BR103" s="19" t="str">
        <f t="shared" si="12"/>
        <v>*</v>
      </c>
      <c r="BS103" s="19" t="str">
        <f t="shared" si="13"/>
        <v>*</v>
      </c>
      <c r="BT103" s="8" t="str">
        <f t="shared" si="14"/>
        <v/>
      </c>
    </row>
    <row r="104" spans="1:72">
      <c r="A104" s="47" t="str">
        <f t="shared" si="9"/>
        <v/>
      </c>
      <c r="B104" s="105"/>
      <c r="C104" s="138" t="str">
        <f>IF(BS_CONTROLE[[#This Row],[DATA]]="","",WEEKNUM(BS_CONTROLE[[#This Row],[DATA]]))</f>
        <v/>
      </c>
      <c r="D104" s="107"/>
      <c r="E104" s="165">
        <v>92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6" t="str">
        <f t="shared" si="10"/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11"/>
        <v>Aderente</v>
      </c>
      <c r="BR104" s="19" t="str">
        <f t="shared" si="12"/>
        <v>*</v>
      </c>
      <c r="BS104" s="19" t="str">
        <f t="shared" si="13"/>
        <v>*</v>
      </c>
      <c r="BT104" s="8" t="str">
        <f t="shared" si="14"/>
        <v/>
      </c>
    </row>
    <row r="105" spans="1:72">
      <c r="A105" s="47" t="str">
        <f t="shared" si="9"/>
        <v/>
      </c>
      <c r="B105" s="105"/>
      <c r="C105" s="138" t="str">
        <f>IF(BS_CONTROLE[[#This Row],[DATA]]="","",WEEKNUM(BS_CONTROLE[[#This Row],[DATA]]))</f>
        <v/>
      </c>
      <c r="D105" s="107"/>
      <c r="E105" s="165">
        <v>93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6" t="str">
        <f t="shared" si="10"/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11"/>
        <v>Aderente</v>
      </c>
      <c r="BR105" s="19" t="str">
        <f t="shared" si="12"/>
        <v>*</v>
      </c>
      <c r="BS105" s="19" t="str">
        <f t="shared" si="13"/>
        <v>*</v>
      </c>
      <c r="BT105" s="8" t="str">
        <f t="shared" si="14"/>
        <v/>
      </c>
    </row>
    <row r="106" spans="1:72">
      <c r="A106" s="47" t="str">
        <f t="shared" si="9"/>
        <v/>
      </c>
      <c r="B106" s="105"/>
      <c r="C106" s="138" t="str">
        <f>IF(BS_CONTROLE[[#This Row],[DATA]]="","",WEEKNUM(BS_CONTROLE[[#This Row],[DATA]]))</f>
        <v/>
      </c>
      <c r="D106" s="107"/>
      <c r="E106" s="165">
        <v>94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6" t="str">
        <f t="shared" si="10"/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1"/>
        <v>Aderente</v>
      </c>
      <c r="BR106" s="19" t="str">
        <f t="shared" si="12"/>
        <v>*</v>
      </c>
      <c r="BS106" s="19" t="str">
        <f t="shared" si="13"/>
        <v>*</v>
      </c>
      <c r="BT106" s="8" t="str">
        <f t="shared" si="14"/>
        <v/>
      </c>
    </row>
    <row r="107" spans="1:72">
      <c r="A107" s="47" t="str">
        <f t="shared" si="9"/>
        <v/>
      </c>
      <c r="B107" s="105"/>
      <c r="C107" s="138" t="str">
        <f>IF(BS_CONTROLE[[#This Row],[DATA]]="","",WEEKNUM(BS_CONTROLE[[#This Row],[DATA]]))</f>
        <v/>
      </c>
      <c r="D107" s="107"/>
      <c r="E107" s="165">
        <v>95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6" t="str">
        <f t="shared" si="10"/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1"/>
        <v>Aderente</v>
      </c>
      <c r="BR107" s="19" t="str">
        <f t="shared" si="12"/>
        <v>*</v>
      </c>
      <c r="BS107" s="19" t="str">
        <f t="shared" si="13"/>
        <v>*</v>
      </c>
      <c r="BT107" s="8" t="str">
        <f t="shared" si="14"/>
        <v/>
      </c>
    </row>
    <row r="108" spans="1:72">
      <c r="A108" s="47" t="str">
        <f t="shared" si="9"/>
        <v/>
      </c>
      <c r="B108" s="105"/>
      <c r="C108" s="138" t="str">
        <f>IF(BS_CONTROLE[[#This Row],[DATA]]="","",WEEKNUM(BS_CONTROLE[[#This Row],[DATA]]))</f>
        <v/>
      </c>
      <c r="D108" s="107"/>
      <c r="E108" s="165">
        <v>96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6" t="str">
        <f t="shared" si="10"/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11"/>
        <v>Aderente</v>
      </c>
      <c r="BR108" s="19" t="str">
        <f t="shared" si="12"/>
        <v>*</v>
      </c>
      <c r="BS108" s="19" t="str">
        <f t="shared" si="13"/>
        <v>*</v>
      </c>
      <c r="BT108" s="8" t="str">
        <f t="shared" si="14"/>
        <v/>
      </c>
    </row>
    <row r="109" spans="1:72">
      <c r="A109" s="47" t="str">
        <f t="shared" si="9"/>
        <v/>
      </c>
      <c r="B109" s="105"/>
      <c r="C109" s="138" t="str">
        <f>IF(BS_CONTROLE[[#This Row],[DATA]]="","",WEEKNUM(BS_CONTROLE[[#This Row],[DATA]]))</f>
        <v/>
      </c>
      <c r="D109" s="107"/>
      <c r="E109" s="165">
        <v>97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6" t="str">
        <f t="shared" si="10"/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11"/>
        <v>Aderente</v>
      </c>
      <c r="BR109" s="19" t="str">
        <f t="shared" si="12"/>
        <v>*</v>
      </c>
      <c r="BS109" s="19" t="str">
        <f t="shared" si="13"/>
        <v>*</v>
      </c>
      <c r="BT109" s="8" t="str">
        <f t="shared" si="14"/>
        <v/>
      </c>
    </row>
    <row r="110" spans="1:72">
      <c r="A110" s="47" t="str">
        <f t="shared" si="9"/>
        <v/>
      </c>
      <c r="B110" s="105"/>
      <c r="C110" s="138" t="str">
        <f>IF(BS_CONTROLE[[#This Row],[DATA]]="","",WEEKNUM(BS_CONTROLE[[#This Row],[DATA]]))</f>
        <v/>
      </c>
      <c r="D110" s="107"/>
      <c r="E110" s="165">
        <v>98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6" t="str">
        <f t="shared" si="10"/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11"/>
        <v>Aderente</v>
      </c>
      <c r="BR110" s="19" t="str">
        <f t="shared" si="12"/>
        <v>*</v>
      </c>
      <c r="BS110" s="19" t="str">
        <f t="shared" si="13"/>
        <v>*</v>
      </c>
      <c r="BT110" s="8" t="str">
        <f t="shared" si="14"/>
        <v/>
      </c>
    </row>
    <row r="111" spans="1:72">
      <c r="A111" s="47" t="str">
        <f t="shared" si="9"/>
        <v/>
      </c>
      <c r="B111" s="105"/>
      <c r="C111" s="138" t="str">
        <f>IF(BS_CONTROLE[[#This Row],[DATA]]="","",WEEKNUM(BS_CONTROLE[[#This Row],[DATA]]))</f>
        <v/>
      </c>
      <c r="D111" s="107"/>
      <c r="E111" s="165">
        <v>99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6" t="str">
        <f t="shared" si="10"/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11"/>
        <v>Aderente</v>
      </c>
      <c r="BR111" s="19" t="str">
        <f t="shared" si="12"/>
        <v>*</v>
      </c>
      <c r="BS111" s="19" t="str">
        <f t="shared" si="13"/>
        <v>*</v>
      </c>
      <c r="BT111" s="8" t="str">
        <f t="shared" si="14"/>
        <v/>
      </c>
    </row>
    <row r="112" spans="1:72">
      <c r="A112" s="47" t="str">
        <f t="shared" si="9"/>
        <v/>
      </c>
      <c r="B112" s="105"/>
      <c r="C112" s="138" t="str">
        <f>IF(BS_CONTROLE[[#This Row],[DATA]]="","",WEEKNUM(BS_CONTROLE[[#This Row],[DATA]]))</f>
        <v/>
      </c>
      <c r="D112" s="107"/>
      <c r="E112" s="165">
        <v>100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6" t="str">
        <f t="shared" si="10"/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11"/>
        <v>Aderente</v>
      </c>
      <c r="BR112" s="19" t="str">
        <f t="shared" si="12"/>
        <v>*</v>
      </c>
      <c r="BS112" s="19" t="str">
        <f t="shared" si="13"/>
        <v>*</v>
      </c>
      <c r="BT112" s="8" t="str">
        <f t="shared" si="14"/>
        <v/>
      </c>
    </row>
    <row r="113" spans="1:72">
      <c r="A113" s="47" t="str">
        <f t="shared" si="9"/>
        <v/>
      </c>
      <c r="B113" s="105"/>
      <c r="C113" s="138" t="str">
        <f>IF(BS_CONTROLE[[#This Row],[DATA]]="","",WEEKNUM(BS_CONTROLE[[#This Row],[DATA]]))</f>
        <v/>
      </c>
      <c r="D113" s="107"/>
      <c r="E113" s="165">
        <v>101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6" t="str">
        <f t="shared" si="10"/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11"/>
        <v>Aderente</v>
      </c>
      <c r="BR113" s="19" t="str">
        <f t="shared" si="12"/>
        <v>*</v>
      </c>
      <c r="BS113" s="19" t="str">
        <f t="shared" si="13"/>
        <v>*</v>
      </c>
      <c r="BT113" s="8" t="str">
        <f t="shared" si="14"/>
        <v/>
      </c>
    </row>
    <row r="114" spans="1:72">
      <c r="A114" s="47" t="str">
        <f t="shared" si="9"/>
        <v/>
      </c>
      <c r="B114" s="105"/>
      <c r="C114" s="138" t="str">
        <f>IF(BS_CONTROLE[[#This Row],[DATA]]="","",WEEKNUM(BS_CONTROLE[[#This Row],[DATA]]))</f>
        <v/>
      </c>
      <c r="D114" s="107"/>
      <c r="E114" s="165">
        <v>102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6" t="str">
        <f t="shared" si="10"/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1"/>
        <v>Aderente</v>
      </c>
      <c r="BR114" s="19" t="str">
        <f t="shared" si="12"/>
        <v>*</v>
      </c>
      <c r="BS114" s="19" t="str">
        <f t="shared" si="13"/>
        <v>*</v>
      </c>
      <c r="BT114" s="8" t="str">
        <f t="shared" si="14"/>
        <v/>
      </c>
    </row>
    <row r="115" spans="1:72">
      <c r="A115" s="47" t="str">
        <f t="shared" si="9"/>
        <v/>
      </c>
      <c r="B115" s="105"/>
      <c r="C115" s="138" t="str">
        <f>IF(BS_CONTROLE[[#This Row],[DATA]]="","",WEEKNUM(BS_CONTROLE[[#This Row],[DATA]]))</f>
        <v/>
      </c>
      <c r="D115" s="107"/>
      <c r="E115" s="165">
        <v>103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6" t="str">
        <f t="shared" si="10"/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11"/>
        <v>Aderente</v>
      </c>
      <c r="BR115" s="19" t="str">
        <f t="shared" si="12"/>
        <v>*</v>
      </c>
      <c r="BS115" s="19" t="str">
        <f t="shared" si="13"/>
        <v>*</v>
      </c>
      <c r="BT115" s="8" t="str">
        <f t="shared" si="14"/>
        <v/>
      </c>
    </row>
    <row r="116" spans="1:72">
      <c r="A116" s="47" t="str">
        <f t="shared" si="9"/>
        <v/>
      </c>
      <c r="B116" s="105"/>
      <c r="C116" s="138" t="str">
        <f>IF(BS_CONTROLE[[#This Row],[DATA]]="","",WEEKNUM(BS_CONTROLE[[#This Row],[DATA]]))</f>
        <v/>
      </c>
      <c r="D116" s="107"/>
      <c r="E116" s="165">
        <v>104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6" t="str">
        <f t="shared" si="10"/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11"/>
        <v>Aderente</v>
      </c>
      <c r="BR116" s="19" t="str">
        <f t="shared" si="12"/>
        <v>*</v>
      </c>
      <c r="BS116" s="19" t="str">
        <f t="shared" si="13"/>
        <v>*</v>
      </c>
      <c r="BT116" s="8" t="str">
        <f t="shared" si="14"/>
        <v/>
      </c>
    </row>
    <row r="117" spans="1:72">
      <c r="A117" s="47" t="str">
        <f t="shared" si="9"/>
        <v/>
      </c>
      <c r="B117" s="105"/>
      <c r="C117" s="138" t="str">
        <f>IF(BS_CONTROLE[[#This Row],[DATA]]="","",WEEKNUM(BS_CONTROLE[[#This Row],[DATA]]))</f>
        <v/>
      </c>
      <c r="D117" s="107"/>
      <c r="E117" s="165">
        <v>105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6" t="str">
        <f t="shared" si="10"/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1"/>
        <v>Aderente</v>
      </c>
      <c r="BR117" s="19" t="str">
        <f t="shared" si="12"/>
        <v>*</v>
      </c>
      <c r="BS117" s="19" t="str">
        <f t="shared" si="13"/>
        <v>*</v>
      </c>
      <c r="BT117" s="8" t="str">
        <f t="shared" si="14"/>
        <v/>
      </c>
    </row>
    <row r="118" spans="1:72">
      <c r="A118" s="47" t="str">
        <f t="shared" si="9"/>
        <v/>
      </c>
      <c r="B118" s="105"/>
      <c r="C118" s="138" t="str">
        <f>IF(BS_CONTROLE[[#This Row],[DATA]]="","",WEEKNUM(BS_CONTROLE[[#This Row],[DATA]]))</f>
        <v/>
      </c>
      <c r="D118" s="107"/>
      <c r="E118" s="165">
        <v>106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6" t="str">
        <f t="shared" si="10"/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11"/>
        <v>Aderente</v>
      </c>
      <c r="BR118" s="19" t="str">
        <f t="shared" si="12"/>
        <v>*</v>
      </c>
      <c r="BS118" s="19" t="str">
        <f t="shared" si="13"/>
        <v>*</v>
      </c>
      <c r="BT118" s="8" t="str">
        <f t="shared" si="14"/>
        <v/>
      </c>
    </row>
    <row r="119" spans="1:72">
      <c r="A119" s="47" t="str">
        <f t="shared" si="9"/>
        <v/>
      </c>
      <c r="B119" s="105"/>
      <c r="C119" s="138" t="str">
        <f>IF(BS_CONTROLE[[#This Row],[DATA]]="","",WEEKNUM(BS_CONTROLE[[#This Row],[DATA]]))</f>
        <v/>
      </c>
      <c r="D119" s="107"/>
      <c r="E119" s="165">
        <v>107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6" t="str">
        <f t="shared" si="10"/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1"/>
        <v>Aderente</v>
      </c>
      <c r="BR119" s="19" t="str">
        <f t="shared" si="12"/>
        <v>*</v>
      </c>
      <c r="BS119" s="19" t="str">
        <f t="shared" si="13"/>
        <v>*</v>
      </c>
      <c r="BT119" s="8" t="str">
        <f t="shared" si="14"/>
        <v/>
      </c>
    </row>
    <row r="120" spans="1:72">
      <c r="A120" s="47" t="str">
        <f t="shared" si="9"/>
        <v/>
      </c>
      <c r="B120" s="105"/>
      <c r="C120" s="138" t="str">
        <f>IF(BS_CONTROLE[[#This Row],[DATA]]="","",WEEKNUM(BS_CONTROLE[[#This Row],[DATA]]))</f>
        <v/>
      </c>
      <c r="D120" s="107"/>
      <c r="E120" s="165">
        <v>108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6" t="str">
        <f t="shared" si="10"/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1"/>
        <v>Aderente</v>
      </c>
      <c r="BR120" s="19" t="str">
        <f t="shared" si="12"/>
        <v>*</v>
      </c>
      <c r="BS120" s="19" t="str">
        <f t="shared" si="13"/>
        <v>*</v>
      </c>
      <c r="BT120" s="8" t="str">
        <f t="shared" si="14"/>
        <v/>
      </c>
    </row>
    <row r="121" spans="1:72">
      <c r="A121" s="47" t="str">
        <f t="shared" si="9"/>
        <v/>
      </c>
      <c r="B121" s="105"/>
      <c r="C121" s="138" t="str">
        <f>IF(BS_CONTROLE[[#This Row],[DATA]]="","",WEEKNUM(BS_CONTROLE[[#This Row],[DATA]]))</f>
        <v/>
      </c>
      <c r="D121" s="107"/>
      <c r="E121" s="165">
        <v>109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6" t="str">
        <f t="shared" si="10"/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11"/>
        <v>Aderente</v>
      </c>
      <c r="BR121" s="19" t="str">
        <f t="shared" si="12"/>
        <v>*</v>
      </c>
      <c r="BS121" s="19" t="str">
        <f t="shared" si="13"/>
        <v>*</v>
      </c>
      <c r="BT121" s="8" t="str">
        <f t="shared" si="14"/>
        <v/>
      </c>
    </row>
    <row r="122" spans="1:72">
      <c r="A122" s="47" t="str">
        <f t="shared" si="9"/>
        <v/>
      </c>
      <c r="B122" s="105"/>
      <c r="C122" s="138" t="str">
        <f>IF(BS_CONTROLE[[#This Row],[DATA]]="","",WEEKNUM(BS_CONTROLE[[#This Row],[DATA]]))</f>
        <v/>
      </c>
      <c r="D122" s="107"/>
      <c r="E122" s="165">
        <v>110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6" t="str">
        <f t="shared" si="10"/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11"/>
        <v>Aderente</v>
      </c>
      <c r="BR122" s="19" t="str">
        <f t="shared" si="12"/>
        <v>*</v>
      </c>
      <c r="BS122" s="19" t="str">
        <f t="shared" si="13"/>
        <v>*</v>
      </c>
      <c r="BT122" s="8" t="str">
        <f t="shared" si="14"/>
        <v/>
      </c>
    </row>
    <row r="123" spans="1:72">
      <c r="A123" s="47" t="str">
        <f t="shared" si="9"/>
        <v/>
      </c>
      <c r="B123" s="105"/>
      <c r="C123" s="138" t="str">
        <f>IF(BS_CONTROLE[[#This Row],[DATA]]="","",WEEKNUM(BS_CONTROLE[[#This Row],[DATA]]))</f>
        <v/>
      </c>
      <c r="D123" s="107"/>
      <c r="E123" s="165">
        <v>111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6" t="str">
        <f t="shared" si="10"/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1"/>
        <v>Aderente</v>
      </c>
      <c r="BR123" s="19" t="str">
        <f t="shared" si="12"/>
        <v>*</v>
      </c>
      <c r="BS123" s="19" t="str">
        <f t="shared" si="13"/>
        <v>*</v>
      </c>
      <c r="BT123" s="8" t="str">
        <f t="shared" si="14"/>
        <v/>
      </c>
    </row>
    <row r="124" spans="1:72">
      <c r="A124" s="47" t="str">
        <f t="shared" si="9"/>
        <v/>
      </c>
      <c r="B124" s="105"/>
      <c r="C124" s="138" t="str">
        <f>IF(BS_CONTROLE[[#This Row],[DATA]]="","",WEEKNUM(BS_CONTROLE[[#This Row],[DATA]]))</f>
        <v/>
      </c>
      <c r="D124" s="107"/>
      <c r="E124" s="165">
        <v>112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6" t="str">
        <f t="shared" si="10"/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11"/>
        <v>Aderente</v>
      </c>
      <c r="BR124" s="19" t="str">
        <f t="shared" si="12"/>
        <v>*</v>
      </c>
      <c r="BS124" s="19" t="str">
        <f t="shared" si="13"/>
        <v>*</v>
      </c>
      <c r="BT124" s="8" t="str">
        <f t="shared" si="14"/>
        <v/>
      </c>
    </row>
    <row r="125" spans="1:72">
      <c r="A125" s="47" t="str">
        <f t="shared" si="9"/>
        <v/>
      </c>
      <c r="B125" s="105"/>
      <c r="C125" s="138" t="str">
        <f>IF(BS_CONTROLE[[#This Row],[DATA]]="","",WEEKNUM(BS_CONTROLE[[#This Row],[DATA]]))</f>
        <v/>
      </c>
      <c r="D125" s="107"/>
      <c r="E125" s="165">
        <v>113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6" t="str">
        <f t="shared" si="10"/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1"/>
        <v>Aderente</v>
      </c>
      <c r="BR125" s="19" t="str">
        <f t="shared" si="12"/>
        <v>*</v>
      </c>
      <c r="BS125" s="19" t="str">
        <f t="shared" si="13"/>
        <v>*</v>
      </c>
      <c r="BT125" s="8" t="str">
        <f t="shared" si="14"/>
        <v/>
      </c>
    </row>
    <row r="126" spans="1:72">
      <c r="A126" s="47" t="str">
        <f t="shared" si="9"/>
        <v/>
      </c>
      <c r="B126" s="105"/>
      <c r="C126" s="138" t="str">
        <f>IF(BS_CONTROLE[[#This Row],[DATA]]="","",WEEKNUM(BS_CONTROLE[[#This Row],[DATA]]))</f>
        <v/>
      </c>
      <c r="D126" s="107"/>
      <c r="E126" s="165">
        <v>114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6" t="str">
        <f t="shared" si="10"/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11"/>
        <v>Aderente</v>
      </c>
      <c r="BR126" s="19" t="str">
        <f t="shared" si="12"/>
        <v>*</v>
      </c>
      <c r="BS126" s="19" t="str">
        <f t="shared" si="13"/>
        <v>*</v>
      </c>
      <c r="BT126" s="8" t="str">
        <f t="shared" si="14"/>
        <v/>
      </c>
    </row>
    <row r="127" spans="1:72">
      <c r="A127" s="47" t="str">
        <f t="shared" si="9"/>
        <v/>
      </c>
      <c r="B127" s="105"/>
      <c r="C127" s="138" t="str">
        <f>IF(BS_CONTROLE[[#This Row],[DATA]]="","",WEEKNUM(BS_CONTROLE[[#This Row],[DATA]]))</f>
        <v/>
      </c>
      <c r="D127" s="107"/>
      <c r="E127" s="165">
        <v>115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6" t="str">
        <f t="shared" si="10"/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11"/>
        <v>Aderente</v>
      </c>
      <c r="BR127" s="19" t="str">
        <f t="shared" si="12"/>
        <v>*</v>
      </c>
      <c r="BS127" s="19" t="str">
        <f t="shared" si="13"/>
        <v>*</v>
      </c>
      <c r="BT127" s="8" t="str">
        <f t="shared" si="14"/>
        <v/>
      </c>
    </row>
    <row r="128" spans="1:72">
      <c r="A128" s="47" t="str">
        <f t="shared" si="9"/>
        <v/>
      </c>
      <c r="B128" s="105"/>
      <c r="C128" s="138" t="str">
        <f>IF(BS_CONTROLE[[#This Row],[DATA]]="","",WEEKNUM(BS_CONTROLE[[#This Row],[DATA]]))</f>
        <v/>
      </c>
      <c r="D128" s="107"/>
      <c r="E128" s="165">
        <v>116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6" t="str">
        <f t="shared" si="10"/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11"/>
        <v>Aderente</v>
      </c>
      <c r="BR128" s="19" t="str">
        <f t="shared" si="12"/>
        <v>*</v>
      </c>
      <c r="BS128" s="19" t="str">
        <f t="shared" si="13"/>
        <v>*</v>
      </c>
      <c r="BT128" s="8" t="str">
        <f t="shared" si="14"/>
        <v/>
      </c>
    </row>
    <row r="129" spans="1:72">
      <c r="A129" s="47" t="str">
        <f t="shared" si="9"/>
        <v/>
      </c>
      <c r="B129" s="105"/>
      <c r="C129" s="138" t="str">
        <f>IF(BS_CONTROLE[[#This Row],[DATA]]="","",WEEKNUM(BS_CONTROLE[[#This Row],[DATA]]))</f>
        <v/>
      </c>
      <c r="D129" s="107"/>
      <c r="E129" s="165">
        <v>117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6" t="str">
        <f t="shared" si="10"/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1"/>
        <v>Aderente</v>
      </c>
      <c r="BR129" s="19" t="str">
        <f t="shared" si="12"/>
        <v>*</v>
      </c>
      <c r="BS129" s="19" t="str">
        <f t="shared" si="13"/>
        <v>*</v>
      </c>
      <c r="BT129" s="8" t="str">
        <f t="shared" si="14"/>
        <v/>
      </c>
    </row>
    <row r="130" spans="1:72">
      <c r="A130" s="47" t="str">
        <f t="shared" si="9"/>
        <v/>
      </c>
      <c r="B130" s="105"/>
      <c r="C130" s="138" t="str">
        <f>IF(BS_CONTROLE[[#This Row],[DATA]]="","",WEEKNUM(BS_CONTROLE[[#This Row],[DATA]]))</f>
        <v/>
      </c>
      <c r="D130" s="107"/>
      <c r="E130" s="165">
        <v>118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6" t="str">
        <f t="shared" si="10"/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11"/>
        <v>Aderente</v>
      </c>
      <c r="BR130" s="19" t="str">
        <f t="shared" si="12"/>
        <v>*</v>
      </c>
      <c r="BS130" s="19" t="str">
        <f t="shared" si="13"/>
        <v>*</v>
      </c>
      <c r="BT130" s="8" t="str">
        <f t="shared" si="14"/>
        <v/>
      </c>
    </row>
    <row r="131" spans="1:72">
      <c r="A131" s="47" t="str">
        <f t="shared" si="9"/>
        <v/>
      </c>
      <c r="B131" s="105"/>
      <c r="C131" s="138" t="str">
        <f>IF(BS_CONTROLE[[#This Row],[DATA]]="","",WEEKNUM(BS_CONTROLE[[#This Row],[DATA]]))</f>
        <v/>
      </c>
      <c r="D131" s="107"/>
      <c r="E131" s="165">
        <v>119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6" t="str">
        <f t="shared" si="10"/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11"/>
        <v>Aderente</v>
      </c>
      <c r="BR131" s="19" t="str">
        <f t="shared" si="12"/>
        <v>*</v>
      </c>
      <c r="BS131" s="19" t="str">
        <f t="shared" si="13"/>
        <v>*</v>
      </c>
      <c r="BT131" s="8" t="str">
        <f t="shared" si="14"/>
        <v/>
      </c>
    </row>
    <row r="132" spans="1:72">
      <c r="A132" s="47" t="str">
        <f t="shared" si="9"/>
        <v/>
      </c>
      <c r="B132" s="105"/>
      <c r="C132" s="138" t="str">
        <f>IF(BS_CONTROLE[[#This Row],[DATA]]="","",WEEKNUM(BS_CONTROLE[[#This Row],[DATA]]))</f>
        <v/>
      </c>
      <c r="D132" s="107"/>
      <c r="E132" s="165">
        <v>120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6" t="str">
        <f t="shared" si="10"/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11"/>
        <v>Aderente</v>
      </c>
      <c r="BR132" s="19" t="str">
        <f t="shared" si="12"/>
        <v>*</v>
      </c>
      <c r="BS132" s="19" t="str">
        <f t="shared" si="13"/>
        <v>*</v>
      </c>
      <c r="BT132" s="8" t="str">
        <f t="shared" si="14"/>
        <v/>
      </c>
    </row>
    <row r="133" spans="1:72">
      <c r="A133" s="47" t="str">
        <f t="shared" si="9"/>
        <v/>
      </c>
      <c r="B133" s="105"/>
      <c r="C133" s="138" t="str">
        <f>IF(BS_CONTROLE[[#This Row],[DATA]]="","",WEEKNUM(BS_CONTROLE[[#This Row],[DATA]]))</f>
        <v/>
      </c>
      <c r="D133" s="107"/>
      <c r="E133" s="165">
        <v>121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6" t="str">
        <f t="shared" si="10"/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11"/>
        <v>Aderente</v>
      </c>
      <c r="BR133" s="19" t="str">
        <f t="shared" si="12"/>
        <v>*</v>
      </c>
      <c r="BS133" s="19" t="str">
        <f t="shared" si="13"/>
        <v>*</v>
      </c>
      <c r="BT133" s="8" t="str">
        <f t="shared" si="14"/>
        <v/>
      </c>
    </row>
    <row r="134" spans="1:72">
      <c r="A134" s="47" t="str">
        <f t="shared" si="9"/>
        <v/>
      </c>
      <c r="B134" s="105"/>
      <c r="C134" s="138" t="str">
        <f>IF(BS_CONTROLE[[#This Row],[DATA]]="","",WEEKNUM(BS_CONTROLE[[#This Row],[DATA]]))</f>
        <v/>
      </c>
      <c r="D134" s="107"/>
      <c r="E134" s="165">
        <v>122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6" t="str">
        <f t="shared" si="10"/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11"/>
        <v>Aderente</v>
      </c>
      <c r="BR134" s="19" t="str">
        <f t="shared" si="12"/>
        <v>*</v>
      </c>
      <c r="BS134" s="19" t="str">
        <f t="shared" si="13"/>
        <v>*</v>
      </c>
      <c r="BT134" s="8" t="str">
        <f t="shared" si="14"/>
        <v/>
      </c>
    </row>
    <row r="135" spans="1:72">
      <c r="A135" s="47" t="str">
        <f t="shared" si="9"/>
        <v/>
      </c>
      <c r="B135" s="105"/>
      <c r="C135" s="138" t="str">
        <f>IF(BS_CONTROLE[[#This Row],[DATA]]="","",WEEKNUM(BS_CONTROLE[[#This Row],[DATA]]))</f>
        <v/>
      </c>
      <c r="D135" s="107"/>
      <c r="E135" s="165">
        <v>123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6" t="str">
        <f t="shared" si="10"/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1"/>
        <v>Aderente</v>
      </c>
      <c r="BR135" s="19" t="str">
        <f t="shared" si="12"/>
        <v>*</v>
      </c>
      <c r="BS135" s="19" t="str">
        <f t="shared" si="13"/>
        <v>*</v>
      </c>
      <c r="BT135" s="8" t="str">
        <f t="shared" si="14"/>
        <v/>
      </c>
    </row>
    <row r="136" spans="1:72">
      <c r="A136" s="47" t="str">
        <f t="shared" si="9"/>
        <v/>
      </c>
      <c r="B136" s="105"/>
      <c r="C136" s="138" t="str">
        <f>IF(BS_CONTROLE[[#This Row],[DATA]]="","",WEEKNUM(BS_CONTROLE[[#This Row],[DATA]]))</f>
        <v/>
      </c>
      <c r="D136" s="107"/>
      <c r="E136" s="165">
        <v>124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6" t="str">
        <f t="shared" si="10"/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11"/>
        <v>Aderente</v>
      </c>
      <c r="BR136" s="19" t="str">
        <f t="shared" si="12"/>
        <v>*</v>
      </c>
      <c r="BS136" s="19" t="str">
        <f t="shared" si="13"/>
        <v>*</v>
      </c>
      <c r="BT136" s="8" t="str">
        <f t="shared" si="14"/>
        <v/>
      </c>
    </row>
    <row r="137" spans="1:72">
      <c r="A137" s="47" t="str">
        <f t="shared" si="9"/>
        <v/>
      </c>
      <c r="B137" s="105"/>
      <c r="C137" s="138" t="str">
        <f>IF(BS_CONTROLE[[#This Row],[DATA]]="","",WEEKNUM(BS_CONTROLE[[#This Row],[DATA]]))</f>
        <v/>
      </c>
      <c r="D137" s="107"/>
      <c r="E137" s="165">
        <v>125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6" t="str">
        <f t="shared" si="10"/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11"/>
        <v>Aderente</v>
      </c>
      <c r="BR137" s="19" t="str">
        <f t="shared" si="12"/>
        <v>*</v>
      </c>
      <c r="BS137" s="19" t="str">
        <f t="shared" si="13"/>
        <v>*</v>
      </c>
      <c r="BT137" s="8" t="str">
        <f t="shared" si="14"/>
        <v/>
      </c>
    </row>
    <row r="138" spans="1:72">
      <c r="A138" s="47" t="str">
        <f t="shared" si="9"/>
        <v/>
      </c>
      <c r="B138" s="105"/>
      <c r="C138" s="138" t="str">
        <f>IF(BS_CONTROLE[[#This Row],[DATA]]="","",WEEKNUM(BS_CONTROLE[[#This Row],[DATA]]))</f>
        <v/>
      </c>
      <c r="D138" s="107"/>
      <c r="E138" s="165">
        <v>126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6" t="str">
        <f t="shared" si="10"/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11"/>
        <v>Aderente</v>
      </c>
      <c r="BR138" s="19" t="str">
        <f t="shared" si="12"/>
        <v>*</v>
      </c>
      <c r="BS138" s="19" t="str">
        <f t="shared" si="13"/>
        <v>*</v>
      </c>
      <c r="BT138" s="8" t="str">
        <f t="shared" si="14"/>
        <v/>
      </c>
    </row>
    <row r="139" spans="1:72">
      <c r="A139" s="47" t="str">
        <f t="shared" si="9"/>
        <v/>
      </c>
      <c r="B139" s="105"/>
      <c r="C139" s="138" t="str">
        <f>IF(BS_CONTROLE[[#This Row],[DATA]]="","",WEEKNUM(BS_CONTROLE[[#This Row],[DATA]]))</f>
        <v/>
      </c>
      <c r="D139" s="107"/>
      <c r="E139" s="165">
        <v>127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6" t="str">
        <f t="shared" si="10"/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11"/>
        <v>Aderente</v>
      </c>
      <c r="BR139" s="19" t="str">
        <f t="shared" si="12"/>
        <v>*</v>
      </c>
      <c r="BS139" s="19" t="str">
        <f t="shared" si="13"/>
        <v>*</v>
      </c>
      <c r="BT139" s="8" t="str">
        <f t="shared" si="14"/>
        <v/>
      </c>
    </row>
    <row r="140" spans="1:72">
      <c r="A140" s="47" t="str">
        <f t="shared" si="9"/>
        <v/>
      </c>
      <c r="B140" s="105"/>
      <c r="C140" s="138" t="str">
        <f>IF(BS_CONTROLE[[#This Row],[DATA]]="","",WEEKNUM(BS_CONTROLE[[#This Row],[DATA]]))</f>
        <v/>
      </c>
      <c r="D140" s="107"/>
      <c r="E140" s="165">
        <v>128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6" t="str">
        <f t="shared" si="10"/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11"/>
        <v>Aderente</v>
      </c>
      <c r="BR140" s="19" t="str">
        <f t="shared" si="12"/>
        <v>*</v>
      </c>
      <c r="BS140" s="19" t="str">
        <f t="shared" si="13"/>
        <v>*</v>
      </c>
      <c r="BT140" s="8" t="str">
        <f t="shared" si="14"/>
        <v/>
      </c>
    </row>
    <row r="141" spans="1:72">
      <c r="A141" s="47" t="str">
        <f t="shared" si="9"/>
        <v/>
      </c>
      <c r="B141" s="105"/>
      <c r="C141" s="138" t="str">
        <f>IF(BS_CONTROLE[[#This Row],[DATA]]="","",WEEKNUM(BS_CONTROLE[[#This Row],[DATA]]))</f>
        <v/>
      </c>
      <c r="D141" s="107"/>
      <c r="E141" s="165">
        <v>129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6" t="str">
        <f t="shared" si="10"/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11"/>
        <v>Aderente</v>
      </c>
      <c r="BR141" s="19" t="str">
        <f t="shared" si="12"/>
        <v>*</v>
      </c>
      <c r="BS141" s="19" t="str">
        <f t="shared" si="13"/>
        <v>*</v>
      </c>
      <c r="BT141" s="8" t="str">
        <f t="shared" si="14"/>
        <v/>
      </c>
    </row>
    <row r="142" spans="1:72">
      <c r="A142" s="47" t="str">
        <f t="shared" ref="A142:A205" si="15">D142&amp;B142</f>
        <v/>
      </c>
      <c r="B142" s="105"/>
      <c r="C142" s="138" t="str">
        <f>IF(BS_CONTROLE[[#This Row],[DATA]]="","",WEEKNUM(BS_CONTROLE[[#This Row],[DATA]]))</f>
        <v/>
      </c>
      <c r="D142" s="107"/>
      <c r="E142" s="165">
        <v>130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6" t="str">
        <f t="shared" ref="AY142:AY205" si="16">IF(D142="","*",IFERROR(IF(ISODD(COUNT(AS142:AX1136)),"ERRO",SUM((AT142-AS142),(AV142-AU142),(AX142-AW142))),"ERRO"))</f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ref="BQ142:BQ205" si="17">IF(AND(BR142&lt;1,BS142&lt;1),"Produção e Intervalo",IF(BR142&lt;1,"Intervalo",IF(BS142&lt;1,"Produção","Aderente")))</f>
        <v>Aderente</v>
      </c>
      <c r="BR142" s="19" t="str">
        <f t="shared" ref="BR142:BR205" si="18">IF(OR(B142="",F142=""),"*",AY142/P142)</f>
        <v>*</v>
      </c>
      <c r="BS142" s="19" t="str">
        <f t="shared" ref="BS142:BS205" si="19">IF(OR(B142="",F142=""),"*",BA142/Q142)</f>
        <v>*</v>
      </c>
      <c r="BT142" s="8" t="str">
        <f t="shared" ref="BT142:BT205" si="20">IF(BN142="","",SUBSTITUTE(BM142," ","")&amp;SUBSTITUTE(BN142," ",""))</f>
        <v/>
      </c>
    </row>
    <row r="143" spans="1:72">
      <c r="A143" s="47" t="str">
        <f t="shared" si="15"/>
        <v/>
      </c>
      <c r="B143" s="105"/>
      <c r="C143" s="138" t="str">
        <f>IF(BS_CONTROLE[[#This Row],[DATA]]="","",WEEKNUM(BS_CONTROLE[[#This Row],[DATA]]))</f>
        <v/>
      </c>
      <c r="D143" s="107"/>
      <c r="E143" s="165">
        <v>131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6" t="str">
        <f t="shared" si="16"/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17"/>
        <v>Aderente</v>
      </c>
      <c r="BR143" s="19" t="str">
        <f t="shared" si="18"/>
        <v>*</v>
      </c>
      <c r="BS143" s="19" t="str">
        <f t="shared" si="19"/>
        <v>*</v>
      </c>
      <c r="BT143" s="8" t="str">
        <f t="shared" si="20"/>
        <v/>
      </c>
    </row>
    <row r="144" spans="1:72">
      <c r="A144" s="47" t="str">
        <f t="shared" si="15"/>
        <v/>
      </c>
      <c r="B144" s="105"/>
      <c r="C144" s="138" t="str">
        <f>IF(BS_CONTROLE[[#This Row],[DATA]]="","",WEEKNUM(BS_CONTROLE[[#This Row],[DATA]]))</f>
        <v/>
      </c>
      <c r="D144" s="107"/>
      <c r="E144" s="165">
        <v>132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6" t="str">
        <f t="shared" si="16"/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7"/>
        <v>Aderente</v>
      </c>
      <c r="BR144" s="19" t="str">
        <f t="shared" si="18"/>
        <v>*</v>
      </c>
      <c r="BS144" s="19" t="str">
        <f t="shared" si="19"/>
        <v>*</v>
      </c>
      <c r="BT144" s="8" t="str">
        <f t="shared" si="20"/>
        <v/>
      </c>
    </row>
    <row r="145" spans="1:72">
      <c r="A145" s="47" t="str">
        <f t="shared" si="15"/>
        <v/>
      </c>
      <c r="B145" s="105"/>
      <c r="C145" s="138" t="str">
        <f>IF(BS_CONTROLE[[#This Row],[DATA]]="","",WEEKNUM(BS_CONTROLE[[#This Row],[DATA]]))</f>
        <v/>
      </c>
      <c r="D145" s="107"/>
      <c r="E145" s="165">
        <v>133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6" t="str">
        <f t="shared" si="16"/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7"/>
        <v>Aderente</v>
      </c>
      <c r="BR145" s="19" t="str">
        <f t="shared" si="18"/>
        <v>*</v>
      </c>
      <c r="BS145" s="19" t="str">
        <f t="shared" si="19"/>
        <v>*</v>
      </c>
      <c r="BT145" s="8" t="str">
        <f t="shared" si="20"/>
        <v/>
      </c>
    </row>
    <row r="146" spans="1:72">
      <c r="A146" s="47" t="str">
        <f t="shared" si="15"/>
        <v/>
      </c>
      <c r="B146" s="105"/>
      <c r="C146" s="138" t="str">
        <f>IF(BS_CONTROLE[[#This Row],[DATA]]="","",WEEKNUM(BS_CONTROLE[[#This Row],[DATA]]))</f>
        <v/>
      </c>
      <c r="D146" s="107"/>
      <c r="E146" s="165">
        <v>134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6" t="str">
        <f t="shared" si="16"/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17"/>
        <v>Aderente</v>
      </c>
      <c r="BR146" s="19" t="str">
        <f t="shared" si="18"/>
        <v>*</v>
      </c>
      <c r="BS146" s="19" t="str">
        <f t="shared" si="19"/>
        <v>*</v>
      </c>
      <c r="BT146" s="8" t="str">
        <f t="shared" si="20"/>
        <v/>
      </c>
    </row>
    <row r="147" spans="1:72">
      <c r="A147" s="47" t="str">
        <f t="shared" si="15"/>
        <v/>
      </c>
      <c r="B147" s="105"/>
      <c r="C147" s="138" t="str">
        <f>IF(BS_CONTROLE[[#This Row],[DATA]]="","",WEEKNUM(BS_CONTROLE[[#This Row],[DATA]]))</f>
        <v/>
      </c>
      <c r="D147" s="107"/>
      <c r="E147" s="165">
        <v>135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6" t="str">
        <f t="shared" si="16"/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17"/>
        <v>Aderente</v>
      </c>
      <c r="BR147" s="19" t="str">
        <f t="shared" si="18"/>
        <v>*</v>
      </c>
      <c r="BS147" s="19" t="str">
        <f t="shared" si="19"/>
        <v>*</v>
      </c>
      <c r="BT147" s="8" t="str">
        <f t="shared" si="20"/>
        <v/>
      </c>
    </row>
    <row r="148" spans="1:72">
      <c r="A148" s="47" t="str">
        <f t="shared" si="15"/>
        <v/>
      </c>
      <c r="B148" s="105"/>
      <c r="C148" s="138" t="str">
        <f>IF(BS_CONTROLE[[#This Row],[DATA]]="","",WEEKNUM(BS_CONTROLE[[#This Row],[DATA]]))</f>
        <v/>
      </c>
      <c r="D148" s="107"/>
      <c r="E148" s="165">
        <v>136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6" t="str">
        <f t="shared" si="16"/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7"/>
        <v>Aderente</v>
      </c>
      <c r="BR148" s="19" t="str">
        <f t="shared" si="18"/>
        <v>*</v>
      </c>
      <c r="BS148" s="19" t="str">
        <f t="shared" si="19"/>
        <v>*</v>
      </c>
      <c r="BT148" s="8" t="str">
        <f t="shared" si="20"/>
        <v/>
      </c>
    </row>
    <row r="149" spans="1:72">
      <c r="A149" s="47" t="str">
        <f t="shared" si="15"/>
        <v/>
      </c>
      <c r="B149" s="105"/>
      <c r="C149" s="138" t="str">
        <f>IF(BS_CONTROLE[[#This Row],[DATA]]="","",WEEKNUM(BS_CONTROLE[[#This Row],[DATA]]))</f>
        <v/>
      </c>
      <c r="D149" s="107"/>
      <c r="E149" s="165">
        <v>137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6" t="str">
        <f t="shared" si="16"/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7"/>
        <v>Aderente</v>
      </c>
      <c r="BR149" s="19" t="str">
        <f t="shared" si="18"/>
        <v>*</v>
      </c>
      <c r="BS149" s="19" t="str">
        <f t="shared" si="19"/>
        <v>*</v>
      </c>
      <c r="BT149" s="8" t="str">
        <f t="shared" si="20"/>
        <v/>
      </c>
    </row>
    <row r="150" spans="1:72">
      <c r="A150" s="47" t="str">
        <f t="shared" si="15"/>
        <v/>
      </c>
      <c r="B150" s="105"/>
      <c r="C150" s="138" t="str">
        <f>IF(BS_CONTROLE[[#This Row],[DATA]]="","",WEEKNUM(BS_CONTROLE[[#This Row],[DATA]]))</f>
        <v/>
      </c>
      <c r="D150" s="107"/>
      <c r="E150" s="165">
        <v>138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6" t="str">
        <f t="shared" si="16"/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7"/>
        <v>Aderente</v>
      </c>
      <c r="BR150" s="19" t="str">
        <f t="shared" si="18"/>
        <v>*</v>
      </c>
      <c r="BS150" s="19" t="str">
        <f t="shared" si="19"/>
        <v>*</v>
      </c>
      <c r="BT150" s="8" t="str">
        <f t="shared" si="20"/>
        <v/>
      </c>
    </row>
    <row r="151" spans="1:72">
      <c r="A151" s="47" t="str">
        <f t="shared" si="15"/>
        <v/>
      </c>
      <c r="B151" s="105"/>
      <c r="C151" s="138" t="str">
        <f>IF(BS_CONTROLE[[#This Row],[DATA]]="","",WEEKNUM(BS_CONTROLE[[#This Row],[DATA]]))</f>
        <v/>
      </c>
      <c r="D151" s="107"/>
      <c r="E151" s="165">
        <v>139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6" t="str">
        <f t="shared" si="16"/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7"/>
        <v>Aderente</v>
      </c>
      <c r="BR151" s="19" t="str">
        <f t="shared" si="18"/>
        <v>*</v>
      </c>
      <c r="BS151" s="19" t="str">
        <f t="shared" si="19"/>
        <v>*</v>
      </c>
      <c r="BT151" s="8" t="str">
        <f t="shared" si="20"/>
        <v/>
      </c>
    </row>
    <row r="152" spans="1:72">
      <c r="A152" s="47" t="str">
        <f t="shared" si="15"/>
        <v/>
      </c>
      <c r="B152" s="105"/>
      <c r="C152" s="138" t="str">
        <f>IF(BS_CONTROLE[[#This Row],[DATA]]="","",WEEKNUM(BS_CONTROLE[[#This Row],[DATA]]))</f>
        <v/>
      </c>
      <c r="D152" s="107"/>
      <c r="E152" s="165">
        <v>140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6" t="str">
        <f t="shared" si="16"/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7"/>
        <v>Aderente</v>
      </c>
      <c r="BR152" s="19" t="str">
        <f t="shared" si="18"/>
        <v>*</v>
      </c>
      <c r="BS152" s="19" t="str">
        <f t="shared" si="19"/>
        <v>*</v>
      </c>
      <c r="BT152" s="8" t="str">
        <f t="shared" si="20"/>
        <v/>
      </c>
    </row>
    <row r="153" spans="1:72">
      <c r="A153" s="47" t="str">
        <f t="shared" si="15"/>
        <v/>
      </c>
      <c r="B153" s="105"/>
      <c r="C153" s="138" t="str">
        <f>IF(BS_CONTROLE[[#This Row],[DATA]]="","",WEEKNUM(BS_CONTROLE[[#This Row],[DATA]]))</f>
        <v/>
      </c>
      <c r="D153" s="107"/>
      <c r="E153" s="165">
        <v>141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6" t="str">
        <f t="shared" si="16"/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7"/>
        <v>Aderente</v>
      </c>
      <c r="BR153" s="19" t="str">
        <f t="shared" si="18"/>
        <v>*</v>
      </c>
      <c r="BS153" s="19" t="str">
        <f t="shared" si="19"/>
        <v>*</v>
      </c>
      <c r="BT153" s="8" t="str">
        <f t="shared" si="20"/>
        <v/>
      </c>
    </row>
    <row r="154" spans="1:72">
      <c r="A154" s="47" t="str">
        <f t="shared" si="15"/>
        <v/>
      </c>
      <c r="B154" s="105"/>
      <c r="C154" s="138" t="str">
        <f>IF(BS_CONTROLE[[#This Row],[DATA]]="","",WEEKNUM(BS_CONTROLE[[#This Row],[DATA]]))</f>
        <v/>
      </c>
      <c r="D154" s="107"/>
      <c r="E154" s="165">
        <v>142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6" t="str">
        <f t="shared" si="16"/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7"/>
        <v>Aderente</v>
      </c>
      <c r="BR154" s="19" t="str">
        <f t="shared" si="18"/>
        <v>*</v>
      </c>
      <c r="BS154" s="19" t="str">
        <f t="shared" si="19"/>
        <v>*</v>
      </c>
      <c r="BT154" s="8" t="str">
        <f t="shared" si="20"/>
        <v/>
      </c>
    </row>
    <row r="155" spans="1:72">
      <c r="A155" s="47" t="str">
        <f t="shared" si="15"/>
        <v/>
      </c>
      <c r="B155" s="105"/>
      <c r="C155" s="138" t="str">
        <f>IF(BS_CONTROLE[[#This Row],[DATA]]="","",WEEKNUM(BS_CONTROLE[[#This Row],[DATA]]))</f>
        <v/>
      </c>
      <c r="D155" s="107"/>
      <c r="E155" s="165">
        <v>143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6" t="str">
        <f t="shared" si="16"/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7"/>
        <v>Aderente</v>
      </c>
      <c r="BR155" s="19" t="str">
        <f t="shared" si="18"/>
        <v>*</v>
      </c>
      <c r="BS155" s="19" t="str">
        <f t="shared" si="19"/>
        <v>*</v>
      </c>
      <c r="BT155" s="8" t="str">
        <f t="shared" si="20"/>
        <v/>
      </c>
    </row>
    <row r="156" spans="1:72">
      <c r="A156" s="47" t="str">
        <f t="shared" si="15"/>
        <v/>
      </c>
      <c r="B156" s="105"/>
      <c r="C156" s="138" t="str">
        <f>IF(BS_CONTROLE[[#This Row],[DATA]]="","",WEEKNUM(BS_CONTROLE[[#This Row],[DATA]]))</f>
        <v/>
      </c>
      <c r="D156" s="107"/>
      <c r="E156" s="165">
        <v>144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6" t="str">
        <f t="shared" si="16"/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7"/>
        <v>Aderente</v>
      </c>
      <c r="BR156" s="19" t="str">
        <f t="shared" si="18"/>
        <v>*</v>
      </c>
      <c r="BS156" s="19" t="str">
        <f t="shared" si="19"/>
        <v>*</v>
      </c>
      <c r="BT156" s="8" t="str">
        <f t="shared" si="20"/>
        <v/>
      </c>
    </row>
    <row r="157" spans="1:72">
      <c r="A157" s="47" t="str">
        <f t="shared" si="15"/>
        <v/>
      </c>
      <c r="B157" s="105"/>
      <c r="C157" s="138" t="str">
        <f>IF(BS_CONTROLE[[#This Row],[DATA]]="","",WEEKNUM(BS_CONTROLE[[#This Row],[DATA]]))</f>
        <v/>
      </c>
      <c r="D157" s="107"/>
      <c r="E157" s="165">
        <v>145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6" t="str">
        <f t="shared" si="16"/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7"/>
        <v>Aderente</v>
      </c>
      <c r="BR157" s="19" t="str">
        <f t="shared" si="18"/>
        <v>*</v>
      </c>
      <c r="BS157" s="19" t="str">
        <f t="shared" si="19"/>
        <v>*</v>
      </c>
      <c r="BT157" s="8" t="str">
        <f t="shared" si="20"/>
        <v/>
      </c>
    </row>
    <row r="158" spans="1:72">
      <c r="A158" s="47" t="str">
        <f t="shared" si="15"/>
        <v/>
      </c>
      <c r="B158" s="105"/>
      <c r="C158" s="138" t="str">
        <f>IF(BS_CONTROLE[[#This Row],[DATA]]="","",WEEKNUM(BS_CONTROLE[[#This Row],[DATA]]))</f>
        <v/>
      </c>
      <c r="D158" s="107"/>
      <c r="E158" s="165">
        <v>146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6" t="str">
        <f t="shared" si="16"/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7"/>
        <v>Aderente</v>
      </c>
      <c r="BR158" s="19" t="str">
        <f t="shared" si="18"/>
        <v>*</v>
      </c>
      <c r="BS158" s="19" t="str">
        <f t="shared" si="19"/>
        <v>*</v>
      </c>
      <c r="BT158" s="8" t="str">
        <f t="shared" si="20"/>
        <v/>
      </c>
    </row>
    <row r="159" spans="1:72">
      <c r="A159" s="47" t="str">
        <f t="shared" si="15"/>
        <v/>
      </c>
      <c r="B159" s="105"/>
      <c r="C159" s="138" t="str">
        <f>IF(BS_CONTROLE[[#This Row],[DATA]]="","",WEEKNUM(BS_CONTROLE[[#This Row],[DATA]]))</f>
        <v/>
      </c>
      <c r="D159" s="107"/>
      <c r="E159" s="165">
        <v>147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6" t="str">
        <f t="shared" si="16"/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7"/>
        <v>Aderente</v>
      </c>
      <c r="BR159" s="19" t="str">
        <f t="shared" si="18"/>
        <v>*</v>
      </c>
      <c r="BS159" s="19" t="str">
        <f t="shared" si="19"/>
        <v>*</v>
      </c>
      <c r="BT159" s="8" t="str">
        <f t="shared" si="20"/>
        <v/>
      </c>
    </row>
    <row r="160" spans="1:72">
      <c r="A160" s="47" t="str">
        <f t="shared" si="15"/>
        <v/>
      </c>
      <c r="B160" s="105"/>
      <c r="C160" s="138" t="str">
        <f>IF(BS_CONTROLE[[#This Row],[DATA]]="","",WEEKNUM(BS_CONTROLE[[#This Row],[DATA]]))</f>
        <v/>
      </c>
      <c r="D160" s="107"/>
      <c r="E160" s="165">
        <v>148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6" t="str">
        <f t="shared" si="16"/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7"/>
        <v>Aderente</v>
      </c>
      <c r="BR160" s="19" t="str">
        <f t="shared" si="18"/>
        <v>*</v>
      </c>
      <c r="BS160" s="19" t="str">
        <f t="shared" si="19"/>
        <v>*</v>
      </c>
      <c r="BT160" s="8" t="str">
        <f t="shared" si="20"/>
        <v/>
      </c>
    </row>
    <row r="161" spans="1:72">
      <c r="A161" s="47" t="str">
        <f t="shared" si="15"/>
        <v/>
      </c>
      <c r="B161" s="105"/>
      <c r="C161" s="138" t="str">
        <f>IF(BS_CONTROLE[[#This Row],[DATA]]="","",WEEKNUM(BS_CONTROLE[[#This Row],[DATA]]))</f>
        <v/>
      </c>
      <c r="D161" s="107"/>
      <c r="E161" s="165">
        <v>149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6" t="str">
        <f t="shared" si="16"/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7"/>
        <v>Aderente</v>
      </c>
      <c r="BR161" s="19" t="str">
        <f t="shared" si="18"/>
        <v>*</v>
      </c>
      <c r="BS161" s="19" t="str">
        <f t="shared" si="19"/>
        <v>*</v>
      </c>
      <c r="BT161" s="8" t="str">
        <f t="shared" si="20"/>
        <v/>
      </c>
    </row>
    <row r="162" spans="1:72">
      <c r="A162" s="47" t="str">
        <f t="shared" si="15"/>
        <v/>
      </c>
      <c r="B162" s="105"/>
      <c r="C162" s="138" t="str">
        <f>IF(BS_CONTROLE[[#This Row],[DATA]]="","",WEEKNUM(BS_CONTROLE[[#This Row],[DATA]]))</f>
        <v/>
      </c>
      <c r="D162" s="107"/>
      <c r="E162" s="165">
        <v>150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6" t="str">
        <f t="shared" si="16"/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7"/>
        <v>Aderente</v>
      </c>
      <c r="BR162" s="19" t="str">
        <f t="shared" si="18"/>
        <v>*</v>
      </c>
      <c r="BS162" s="19" t="str">
        <f t="shared" si="19"/>
        <v>*</v>
      </c>
      <c r="BT162" s="8" t="str">
        <f t="shared" si="20"/>
        <v/>
      </c>
    </row>
    <row r="163" spans="1:72">
      <c r="A163" s="47" t="str">
        <f t="shared" si="15"/>
        <v/>
      </c>
      <c r="B163" s="105"/>
      <c r="C163" s="138" t="str">
        <f>IF(BS_CONTROLE[[#This Row],[DATA]]="","",WEEKNUM(BS_CONTROLE[[#This Row],[DATA]]))</f>
        <v/>
      </c>
      <c r="D163" s="107"/>
      <c r="E163" s="165">
        <v>151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6" t="str">
        <f t="shared" si="16"/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7"/>
        <v>Aderente</v>
      </c>
      <c r="BR163" s="19" t="str">
        <f t="shared" si="18"/>
        <v>*</v>
      </c>
      <c r="BS163" s="19" t="str">
        <f t="shared" si="19"/>
        <v>*</v>
      </c>
      <c r="BT163" s="8" t="str">
        <f t="shared" si="20"/>
        <v/>
      </c>
    </row>
    <row r="164" spans="1:72">
      <c r="A164" s="47" t="str">
        <f t="shared" si="15"/>
        <v/>
      </c>
      <c r="B164" s="105"/>
      <c r="C164" s="138" t="str">
        <f>IF(BS_CONTROLE[[#This Row],[DATA]]="","",WEEKNUM(BS_CONTROLE[[#This Row],[DATA]]))</f>
        <v/>
      </c>
      <c r="D164" s="107"/>
      <c r="E164" s="165">
        <v>152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6" t="str">
        <f t="shared" si="16"/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7"/>
        <v>Aderente</v>
      </c>
      <c r="BR164" s="19" t="str">
        <f t="shared" si="18"/>
        <v>*</v>
      </c>
      <c r="BS164" s="19" t="str">
        <f t="shared" si="19"/>
        <v>*</v>
      </c>
      <c r="BT164" s="8" t="str">
        <f t="shared" si="20"/>
        <v/>
      </c>
    </row>
    <row r="165" spans="1:72">
      <c r="A165" s="47" t="str">
        <f t="shared" si="15"/>
        <v/>
      </c>
      <c r="B165" s="105"/>
      <c r="C165" s="138" t="str">
        <f>IF(BS_CONTROLE[[#This Row],[DATA]]="","",WEEKNUM(BS_CONTROLE[[#This Row],[DATA]]))</f>
        <v/>
      </c>
      <c r="D165" s="107"/>
      <c r="E165" s="165">
        <v>153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6" t="str">
        <f t="shared" si="16"/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7"/>
        <v>Aderente</v>
      </c>
      <c r="BR165" s="19" t="str">
        <f t="shared" si="18"/>
        <v>*</v>
      </c>
      <c r="BS165" s="19" t="str">
        <f t="shared" si="19"/>
        <v>*</v>
      </c>
      <c r="BT165" s="8" t="str">
        <f t="shared" si="20"/>
        <v/>
      </c>
    </row>
    <row r="166" spans="1:72">
      <c r="A166" s="47" t="str">
        <f t="shared" si="15"/>
        <v/>
      </c>
      <c r="B166" s="105"/>
      <c r="C166" s="138" t="str">
        <f>IF(BS_CONTROLE[[#This Row],[DATA]]="","",WEEKNUM(BS_CONTROLE[[#This Row],[DATA]]))</f>
        <v/>
      </c>
      <c r="D166" s="107"/>
      <c r="E166" s="165">
        <v>154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6" t="str">
        <f t="shared" si="16"/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7"/>
        <v>Aderente</v>
      </c>
      <c r="BR166" s="19" t="str">
        <f t="shared" si="18"/>
        <v>*</v>
      </c>
      <c r="BS166" s="19" t="str">
        <f t="shared" si="19"/>
        <v>*</v>
      </c>
      <c r="BT166" s="8" t="str">
        <f t="shared" si="20"/>
        <v/>
      </c>
    </row>
    <row r="167" spans="1:72">
      <c r="A167" s="47" t="str">
        <f t="shared" si="15"/>
        <v/>
      </c>
      <c r="B167" s="105"/>
      <c r="C167" s="138" t="str">
        <f>IF(BS_CONTROLE[[#This Row],[DATA]]="","",WEEKNUM(BS_CONTROLE[[#This Row],[DATA]]))</f>
        <v/>
      </c>
      <c r="D167" s="107"/>
      <c r="E167" s="165">
        <v>155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6" t="str">
        <f t="shared" si="16"/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7"/>
        <v>Aderente</v>
      </c>
      <c r="BR167" s="19" t="str">
        <f t="shared" si="18"/>
        <v>*</v>
      </c>
      <c r="BS167" s="19" t="str">
        <f t="shared" si="19"/>
        <v>*</v>
      </c>
      <c r="BT167" s="8" t="str">
        <f t="shared" si="20"/>
        <v/>
      </c>
    </row>
    <row r="168" spans="1:72">
      <c r="A168" s="47" t="str">
        <f t="shared" si="15"/>
        <v/>
      </c>
      <c r="B168" s="105"/>
      <c r="C168" s="138" t="str">
        <f>IF(BS_CONTROLE[[#This Row],[DATA]]="","",WEEKNUM(BS_CONTROLE[[#This Row],[DATA]]))</f>
        <v/>
      </c>
      <c r="D168" s="107"/>
      <c r="E168" s="165">
        <v>156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6" t="str">
        <f t="shared" si="16"/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7"/>
        <v>Aderente</v>
      </c>
      <c r="BR168" s="19" t="str">
        <f t="shared" si="18"/>
        <v>*</v>
      </c>
      <c r="BS168" s="19" t="str">
        <f t="shared" si="19"/>
        <v>*</v>
      </c>
      <c r="BT168" s="8" t="str">
        <f t="shared" si="20"/>
        <v/>
      </c>
    </row>
    <row r="169" spans="1:72">
      <c r="A169" s="47" t="str">
        <f t="shared" si="15"/>
        <v/>
      </c>
      <c r="B169" s="105"/>
      <c r="C169" s="138" t="str">
        <f>IF(BS_CONTROLE[[#This Row],[DATA]]="","",WEEKNUM(BS_CONTROLE[[#This Row],[DATA]]))</f>
        <v/>
      </c>
      <c r="D169" s="107"/>
      <c r="E169" s="165">
        <v>157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6" t="str">
        <f t="shared" si="16"/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7"/>
        <v>Aderente</v>
      </c>
      <c r="BR169" s="19" t="str">
        <f t="shared" si="18"/>
        <v>*</v>
      </c>
      <c r="BS169" s="19" t="str">
        <f t="shared" si="19"/>
        <v>*</v>
      </c>
      <c r="BT169" s="8" t="str">
        <f t="shared" si="20"/>
        <v/>
      </c>
    </row>
    <row r="170" spans="1:72">
      <c r="A170" s="47" t="str">
        <f t="shared" si="15"/>
        <v/>
      </c>
      <c r="B170" s="105"/>
      <c r="C170" s="138" t="str">
        <f>IF(BS_CONTROLE[[#This Row],[DATA]]="","",WEEKNUM(BS_CONTROLE[[#This Row],[DATA]]))</f>
        <v/>
      </c>
      <c r="D170" s="107"/>
      <c r="E170" s="165">
        <v>158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6" t="str">
        <f t="shared" si="16"/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7"/>
        <v>Aderente</v>
      </c>
      <c r="BR170" s="19" t="str">
        <f t="shared" si="18"/>
        <v>*</v>
      </c>
      <c r="BS170" s="19" t="str">
        <f t="shared" si="19"/>
        <v>*</v>
      </c>
      <c r="BT170" s="8" t="str">
        <f t="shared" si="20"/>
        <v/>
      </c>
    </row>
    <row r="171" spans="1:72">
      <c r="A171" s="47" t="str">
        <f t="shared" si="15"/>
        <v/>
      </c>
      <c r="B171" s="105"/>
      <c r="C171" s="138" t="str">
        <f>IF(BS_CONTROLE[[#This Row],[DATA]]="","",WEEKNUM(BS_CONTROLE[[#This Row],[DATA]]))</f>
        <v/>
      </c>
      <c r="D171" s="107"/>
      <c r="E171" s="165">
        <v>159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6" t="str">
        <f t="shared" si="16"/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7"/>
        <v>Aderente</v>
      </c>
      <c r="BR171" s="19" t="str">
        <f t="shared" si="18"/>
        <v>*</v>
      </c>
      <c r="BS171" s="19" t="str">
        <f t="shared" si="19"/>
        <v>*</v>
      </c>
      <c r="BT171" s="8" t="str">
        <f t="shared" si="20"/>
        <v/>
      </c>
    </row>
    <row r="172" spans="1:72">
      <c r="A172" s="47" t="str">
        <f t="shared" si="15"/>
        <v/>
      </c>
      <c r="B172" s="105"/>
      <c r="C172" s="138" t="str">
        <f>IF(BS_CONTROLE[[#This Row],[DATA]]="","",WEEKNUM(BS_CONTROLE[[#This Row],[DATA]]))</f>
        <v/>
      </c>
      <c r="D172" s="107"/>
      <c r="E172" s="165">
        <v>160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6" t="str">
        <f t="shared" si="16"/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7"/>
        <v>Aderente</v>
      </c>
      <c r="BR172" s="19" t="str">
        <f t="shared" si="18"/>
        <v>*</v>
      </c>
      <c r="BS172" s="19" t="str">
        <f t="shared" si="19"/>
        <v>*</v>
      </c>
      <c r="BT172" s="8" t="str">
        <f t="shared" si="20"/>
        <v/>
      </c>
    </row>
    <row r="173" spans="1:72">
      <c r="A173" s="47" t="str">
        <f t="shared" si="15"/>
        <v/>
      </c>
      <c r="B173" s="105"/>
      <c r="C173" s="138" t="str">
        <f>IF(BS_CONTROLE[[#This Row],[DATA]]="","",WEEKNUM(BS_CONTROLE[[#This Row],[DATA]]))</f>
        <v/>
      </c>
      <c r="D173" s="107"/>
      <c r="E173" s="165">
        <v>161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6" t="str">
        <f t="shared" si="16"/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7"/>
        <v>Aderente</v>
      </c>
      <c r="BR173" s="19" t="str">
        <f t="shared" si="18"/>
        <v>*</v>
      </c>
      <c r="BS173" s="19" t="str">
        <f t="shared" si="19"/>
        <v>*</v>
      </c>
      <c r="BT173" s="8" t="str">
        <f t="shared" si="20"/>
        <v/>
      </c>
    </row>
    <row r="174" spans="1:72">
      <c r="A174" s="47" t="str">
        <f t="shared" si="15"/>
        <v/>
      </c>
      <c r="B174" s="105"/>
      <c r="C174" s="138" t="str">
        <f>IF(BS_CONTROLE[[#This Row],[DATA]]="","",WEEKNUM(BS_CONTROLE[[#This Row],[DATA]]))</f>
        <v/>
      </c>
      <c r="D174" s="107"/>
      <c r="E174" s="165">
        <v>162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6" t="str">
        <f t="shared" si="16"/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7"/>
        <v>Aderente</v>
      </c>
      <c r="BR174" s="19" t="str">
        <f t="shared" si="18"/>
        <v>*</v>
      </c>
      <c r="BS174" s="19" t="str">
        <f t="shared" si="19"/>
        <v>*</v>
      </c>
      <c r="BT174" s="8" t="str">
        <f t="shared" si="20"/>
        <v/>
      </c>
    </row>
    <row r="175" spans="1:72">
      <c r="A175" s="47" t="str">
        <f t="shared" si="15"/>
        <v/>
      </c>
      <c r="B175" s="105"/>
      <c r="C175" s="138" t="str">
        <f>IF(BS_CONTROLE[[#This Row],[DATA]]="","",WEEKNUM(BS_CONTROLE[[#This Row],[DATA]]))</f>
        <v/>
      </c>
      <c r="D175" s="107"/>
      <c r="E175" s="165">
        <v>163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6" t="str">
        <f t="shared" si="16"/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7"/>
        <v>Aderente</v>
      </c>
      <c r="BR175" s="19" t="str">
        <f t="shared" si="18"/>
        <v>*</v>
      </c>
      <c r="BS175" s="19" t="str">
        <f t="shared" si="19"/>
        <v>*</v>
      </c>
      <c r="BT175" s="8" t="str">
        <f t="shared" si="20"/>
        <v/>
      </c>
    </row>
    <row r="176" spans="1:72">
      <c r="A176" s="47" t="str">
        <f t="shared" si="15"/>
        <v/>
      </c>
      <c r="B176" s="105"/>
      <c r="C176" s="138" t="str">
        <f>IF(BS_CONTROLE[[#This Row],[DATA]]="","",WEEKNUM(BS_CONTROLE[[#This Row],[DATA]]))</f>
        <v/>
      </c>
      <c r="D176" s="107"/>
      <c r="E176" s="165">
        <v>164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6" t="str">
        <f t="shared" si="16"/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7"/>
        <v>Aderente</v>
      </c>
      <c r="BR176" s="19" t="str">
        <f t="shared" si="18"/>
        <v>*</v>
      </c>
      <c r="BS176" s="19" t="str">
        <f t="shared" si="19"/>
        <v>*</v>
      </c>
      <c r="BT176" s="8" t="str">
        <f t="shared" si="20"/>
        <v/>
      </c>
    </row>
    <row r="177" spans="1:72">
      <c r="A177" s="47" t="str">
        <f t="shared" si="15"/>
        <v/>
      </c>
      <c r="B177" s="105"/>
      <c r="C177" s="138" t="str">
        <f>IF(BS_CONTROLE[[#This Row],[DATA]]="","",WEEKNUM(BS_CONTROLE[[#This Row],[DATA]]))</f>
        <v/>
      </c>
      <c r="D177" s="107"/>
      <c r="E177" s="165">
        <v>165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6" t="str">
        <f t="shared" si="16"/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7"/>
        <v>Aderente</v>
      </c>
      <c r="BR177" s="19" t="str">
        <f t="shared" si="18"/>
        <v>*</v>
      </c>
      <c r="BS177" s="19" t="str">
        <f t="shared" si="19"/>
        <v>*</v>
      </c>
      <c r="BT177" s="8" t="str">
        <f t="shared" si="20"/>
        <v/>
      </c>
    </row>
    <row r="178" spans="1:72">
      <c r="A178" s="47" t="str">
        <f t="shared" si="15"/>
        <v/>
      </c>
      <c r="B178" s="105"/>
      <c r="C178" s="138" t="str">
        <f>IF(BS_CONTROLE[[#This Row],[DATA]]="","",WEEKNUM(BS_CONTROLE[[#This Row],[DATA]]))</f>
        <v/>
      </c>
      <c r="D178" s="107"/>
      <c r="E178" s="165">
        <v>166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6" t="str">
        <f t="shared" si="16"/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7"/>
        <v>Aderente</v>
      </c>
      <c r="BR178" s="19" t="str">
        <f t="shared" si="18"/>
        <v>*</v>
      </c>
      <c r="BS178" s="19" t="str">
        <f t="shared" si="19"/>
        <v>*</v>
      </c>
      <c r="BT178" s="8" t="str">
        <f t="shared" si="20"/>
        <v/>
      </c>
    </row>
    <row r="179" spans="1:72">
      <c r="A179" s="47" t="str">
        <f t="shared" si="15"/>
        <v/>
      </c>
      <c r="B179" s="105"/>
      <c r="C179" s="138" t="str">
        <f>IF(BS_CONTROLE[[#This Row],[DATA]]="","",WEEKNUM(BS_CONTROLE[[#This Row],[DATA]]))</f>
        <v/>
      </c>
      <c r="D179" s="107"/>
      <c r="E179" s="165">
        <v>167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6" t="str">
        <f t="shared" si="16"/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7"/>
        <v>Aderente</v>
      </c>
      <c r="BR179" s="19" t="str">
        <f t="shared" si="18"/>
        <v>*</v>
      </c>
      <c r="BS179" s="19" t="str">
        <f t="shared" si="19"/>
        <v>*</v>
      </c>
      <c r="BT179" s="8" t="str">
        <f t="shared" si="20"/>
        <v/>
      </c>
    </row>
    <row r="180" spans="1:72">
      <c r="A180" s="47" t="str">
        <f t="shared" si="15"/>
        <v/>
      </c>
      <c r="B180" s="105"/>
      <c r="C180" s="138" t="str">
        <f>IF(BS_CONTROLE[[#This Row],[DATA]]="","",WEEKNUM(BS_CONTROLE[[#This Row],[DATA]]))</f>
        <v/>
      </c>
      <c r="D180" s="107"/>
      <c r="E180" s="165">
        <v>168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6" t="str">
        <f t="shared" si="16"/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7"/>
        <v>Aderente</v>
      </c>
      <c r="BR180" s="19" t="str">
        <f t="shared" si="18"/>
        <v>*</v>
      </c>
      <c r="BS180" s="19" t="str">
        <f t="shared" si="19"/>
        <v>*</v>
      </c>
      <c r="BT180" s="8" t="str">
        <f t="shared" si="20"/>
        <v/>
      </c>
    </row>
    <row r="181" spans="1:72">
      <c r="A181" s="47" t="str">
        <f t="shared" si="15"/>
        <v/>
      </c>
      <c r="B181" s="105"/>
      <c r="C181" s="138" t="str">
        <f>IF(BS_CONTROLE[[#This Row],[DATA]]="","",WEEKNUM(BS_CONTROLE[[#This Row],[DATA]]))</f>
        <v/>
      </c>
      <c r="D181" s="107"/>
      <c r="E181" s="165">
        <v>169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6" t="str">
        <f t="shared" si="16"/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7"/>
        <v>Aderente</v>
      </c>
      <c r="BR181" s="19" t="str">
        <f t="shared" si="18"/>
        <v>*</v>
      </c>
      <c r="BS181" s="19" t="str">
        <f t="shared" si="19"/>
        <v>*</v>
      </c>
      <c r="BT181" s="8" t="str">
        <f t="shared" si="20"/>
        <v/>
      </c>
    </row>
    <row r="182" spans="1:72">
      <c r="A182" s="47" t="str">
        <f t="shared" si="15"/>
        <v/>
      </c>
      <c r="B182" s="105"/>
      <c r="C182" s="138" t="str">
        <f>IF(BS_CONTROLE[[#This Row],[DATA]]="","",WEEKNUM(BS_CONTROLE[[#This Row],[DATA]]))</f>
        <v/>
      </c>
      <c r="D182" s="107"/>
      <c r="E182" s="165">
        <v>170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6" t="str">
        <f t="shared" si="16"/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7"/>
        <v>Aderente</v>
      </c>
      <c r="BR182" s="19" t="str">
        <f t="shared" si="18"/>
        <v>*</v>
      </c>
      <c r="BS182" s="19" t="str">
        <f t="shared" si="19"/>
        <v>*</v>
      </c>
      <c r="BT182" s="8" t="str">
        <f t="shared" si="20"/>
        <v/>
      </c>
    </row>
    <row r="183" spans="1:72">
      <c r="A183" s="47" t="str">
        <f t="shared" si="15"/>
        <v/>
      </c>
      <c r="B183" s="105"/>
      <c r="C183" s="138" t="str">
        <f>IF(BS_CONTROLE[[#This Row],[DATA]]="","",WEEKNUM(BS_CONTROLE[[#This Row],[DATA]]))</f>
        <v/>
      </c>
      <c r="D183" s="107"/>
      <c r="E183" s="165">
        <v>171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6" t="str">
        <f t="shared" si="16"/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7"/>
        <v>Aderente</v>
      </c>
      <c r="BR183" s="19" t="str">
        <f t="shared" si="18"/>
        <v>*</v>
      </c>
      <c r="BS183" s="19" t="str">
        <f t="shared" si="19"/>
        <v>*</v>
      </c>
      <c r="BT183" s="8" t="str">
        <f t="shared" si="20"/>
        <v/>
      </c>
    </row>
    <row r="184" spans="1:72">
      <c r="A184" s="47" t="str">
        <f t="shared" si="15"/>
        <v/>
      </c>
      <c r="B184" s="105"/>
      <c r="C184" s="138" t="str">
        <f>IF(BS_CONTROLE[[#This Row],[DATA]]="","",WEEKNUM(BS_CONTROLE[[#This Row],[DATA]]))</f>
        <v/>
      </c>
      <c r="D184" s="107"/>
      <c r="E184" s="165">
        <v>172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6" t="str">
        <f t="shared" si="16"/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7"/>
        <v>Aderente</v>
      </c>
      <c r="BR184" s="19" t="str">
        <f t="shared" si="18"/>
        <v>*</v>
      </c>
      <c r="BS184" s="19" t="str">
        <f t="shared" si="19"/>
        <v>*</v>
      </c>
      <c r="BT184" s="8" t="str">
        <f t="shared" si="20"/>
        <v/>
      </c>
    </row>
    <row r="185" spans="1:72">
      <c r="A185" s="47" t="str">
        <f t="shared" si="15"/>
        <v/>
      </c>
      <c r="B185" s="105"/>
      <c r="C185" s="138" t="str">
        <f>IF(BS_CONTROLE[[#This Row],[DATA]]="","",WEEKNUM(BS_CONTROLE[[#This Row],[DATA]]))</f>
        <v/>
      </c>
      <c r="D185" s="107"/>
      <c r="E185" s="165">
        <v>173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6" t="str">
        <f t="shared" si="16"/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7"/>
        <v>Aderente</v>
      </c>
      <c r="BR185" s="19" t="str">
        <f t="shared" si="18"/>
        <v>*</v>
      </c>
      <c r="BS185" s="19" t="str">
        <f t="shared" si="19"/>
        <v>*</v>
      </c>
      <c r="BT185" s="8" t="str">
        <f t="shared" si="20"/>
        <v/>
      </c>
    </row>
    <row r="186" spans="1:72">
      <c r="A186" s="47" t="str">
        <f t="shared" si="15"/>
        <v/>
      </c>
      <c r="B186" s="105"/>
      <c r="C186" s="138" t="str">
        <f>IF(BS_CONTROLE[[#This Row],[DATA]]="","",WEEKNUM(BS_CONTROLE[[#This Row],[DATA]]))</f>
        <v/>
      </c>
      <c r="D186" s="107"/>
      <c r="E186" s="165">
        <v>174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6" t="str">
        <f t="shared" si="16"/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7"/>
        <v>Aderente</v>
      </c>
      <c r="BR186" s="19" t="str">
        <f t="shared" si="18"/>
        <v>*</v>
      </c>
      <c r="BS186" s="19" t="str">
        <f t="shared" si="19"/>
        <v>*</v>
      </c>
      <c r="BT186" s="8" t="str">
        <f t="shared" si="20"/>
        <v/>
      </c>
    </row>
    <row r="187" spans="1:72">
      <c r="A187" s="47" t="str">
        <f t="shared" si="15"/>
        <v/>
      </c>
      <c r="B187" s="105"/>
      <c r="C187" s="138" t="str">
        <f>IF(BS_CONTROLE[[#This Row],[DATA]]="","",WEEKNUM(BS_CONTROLE[[#This Row],[DATA]]))</f>
        <v/>
      </c>
      <c r="D187" s="107"/>
      <c r="E187" s="165">
        <v>175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6" t="str">
        <f t="shared" si="16"/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7"/>
        <v>Aderente</v>
      </c>
      <c r="BR187" s="19" t="str">
        <f t="shared" si="18"/>
        <v>*</v>
      </c>
      <c r="BS187" s="19" t="str">
        <f t="shared" si="19"/>
        <v>*</v>
      </c>
      <c r="BT187" s="8" t="str">
        <f t="shared" si="20"/>
        <v/>
      </c>
    </row>
    <row r="188" spans="1:72">
      <c r="A188" s="47" t="str">
        <f t="shared" si="15"/>
        <v/>
      </c>
      <c r="B188" s="105"/>
      <c r="C188" s="138" t="str">
        <f>IF(BS_CONTROLE[[#This Row],[DATA]]="","",WEEKNUM(BS_CONTROLE[[#This Row],[DATA]]))</f>
        <v/>
      </c>
      <c r="D188" s="107"/>
      <c r="E188" s="165">
        <v>176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6" t="str">
        <f t="shared" si="16"/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7"/>
        <v>Aderente</v>
      </c>
      <c r="BR188" s="19" t="str">
        <f t="shared" si="18"/>
        <v>*</v>
      </c>
      <c r="BS188" s="19" t="str">
        <f t="shared" si="19"/>
        <v>*</v>
      </c>
      <c r="BT188" s="8" t="str">
        <f t="shared" si="20"/>
        <v/>
      </c>
    </row>
    <row r="189" spans="1:72">
      <c r="A189" s="47" t="str">
        <f t="shared" si="15"/>
        <v/>
      </c>
      <c r="B189" s="105"/>
      <c r="C189" s="138" t="str">
        <f>IF(BS_CONTROLE[[#This Row],[DATA]]="","",WEEKNUM(BS_CONTROLE[[#This Row],[DATA]]))</f>
        <v/>
      </c>
      <c r="D189" s="107"/>
      <c r="E189" s="165">
        <v>177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6" t="str">
        <f t="shared" si="16"/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7"/>
        <v>Aderente</v>
      </c>
      <c r="BR189" s="19" t="str">
        <f t="shared" si="18"/>
        <v>*</v>
      </c>
      <c r="BS189" s="19" t="str">
        <f t="shared" si="19"/>
        <v>*</v>
      </c>
      <c r="BT189" s="8" t="str">
        <f t="shared" si="20"/>
        <v/>
      </c>
    </row>
    <row r="190" spans="1:72">
      <c r="A190" s="47" t="str">
        <f t="shared" si="15"/>
        <v/>
      </c>
      <c r="B190" s="105"/>
      <c r="C190" s="138" t="str">
        <f>IF(BS_CONTROLE[[#This Row],[DATA]]="","",WEEKNUM(BS_CONTROLE[[#This Row],[DATA]]))</f>
        <v/>
      </c>
      <c r="D190" s="107"/>
      <c r="E190" s="165">
        <v>178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6" t="str">
        <f t="shared" si="16"/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7"/>
        <v>Aderente</v>
      </c>
      <c r="BR190" s="19" t="str">
        <f t="shared" si="18"/>
        <v>*</v>
      </c>
      <c r="BS190" s="19" t="str">
        <f t="shared" si="19"/>
        <v>*</v>
      </c>
      <c r="BT190" s="8" t="str">
        <f t="shared" si="20"/>
        <v/>
      </c>
    </row>
    <row r="191" spans="1:72">
      <c r="A191" s="47" t="str">
        <f t="shared" si="15"/>
        <v/>
      </c>
      <c r="B191" s="105"/>
      <c r="C191" s="138" t="str">
        <f>IF(BS_CONTROLE[[#This Row],[DATA]]="","",WEEKNUM(BS_CONTROLE[[#This Row],[DATA]]))</f>
        <v/>
      </c>
      <c r="D191" s="107"/>
      <c r="E191" s="165">
        <v>179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6" t="str">
        <f t="shared" si="16"/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7"/>
        <v>Aderente</v>
      </c>
      <c r="BR191" s="19" t="str">
        <f t="shared" si="18"/>
        <v>*</v>
      </c>
      <c r="BS191" s="19" t="str">
        <f t="shared" si="19"/>
        <v>*</v>
      </c>
      <c r="BT191" s="8" t="str">
        <f t="shared" si="20"/>
        <v/>
      </c>
    </row>
    <row r="192" spans="1:72">
      <c r="A192" s="47" t="str">
        <f t="shared" si="15"/>
        <v/>
      </c>
      <c r="B192" s="105"/>
      <c r="C192" s="138" t="str">
        <f>IF(BS_CONTROLE[[#This Row],[DATA]]="","",WEEKNUM(BS_CONTROLE[[#This Row],[DATA]]))</f>
        <v/>
      </c>
      <c r="D192" s="107"/>
      <c r="E192" s="165">
        <v>180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6" t="str">
        <f t="shared" si="16"/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7"/>
        <v>Aderente</v>
      </c>
      <c r="BR192" s="19" t="str">
        <f t="shared" si="18"/>
        <v>*</v>
      </c>
      <c r="BS192" s="19" t="str">
        <f t="shared" si="19"/>
        <v>*</v>
      </c>
      <c r="BT192" s="8" t="str">
        <f t="shared" si="20"/>
        <v/>
      </c>
    </row>
    <row r="193" spans="1:72">
      <c r="A193" s="47" t="str">
        <f t="shared" si="15"/>
        <v/>
      </c>
      <c r="B193" s="105"/>
      <c r="C193" s="138" t="str">
        <f>IF(BS_CONTROLE[[#This Row],[DATA]]="","",WEEKNUM(BS_CONTROLE[[#This Row],[DATA]]))</f>
        <v/>
      </c>
      <c r="D193" s="107"/>
      <c r="E193" s="165">
        <v>181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6" t="str">
        <f t="shared" si="16"/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7"/>
        <v>Aderente</v>
      </c>
      <c r="BR193" s="19" t="str">
        <f t="shared" si="18"/>
        <v>*</v>
      </c>
      <c r="BS193" s="19" t="str">
        <f t="shared" si="19"/>
        <v>*</v>
      </c>
      <c r="BT193" s="8" t="str">
        <f t="shared" si="20"/>
        <v/>
      </c>
    </row>
    <row r="194" spans="1:72">
      <c r="A194" s="47" t="str">
        <f t="shared" si="15"/>
        <v/>
      </c>
      <c r="B194" s="105"/>
      <c r="C194" s="138" t="str">
        <f>IF(BS_CONTROLE[[#This Row],[DATA]]="","",WEEKNUM(BS_CONTROLE[[#This Row],[DATA]]))</f>
        <v/>
      </c>
      <c r="D194" s="107"/>
      <c r="E194" s="165">
        <v>182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6" t="str">
        <f t="shared" si="16"/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7"/>
        <v>Aderente</v>
      </c>
      <c r="BR194" s="19" t="str">
        <f t="shared" si="18"/>
        <v>*</v>
      </c>
      <c r="BS194" s="19" t="str">
        <f t="shared" si="19"/>
        <v>*</v>
      </c>
      <c r="BT194" s="8" t="str">
        <f t="shared" si="20"/>
        <v/>
      </c>
    </row>
    <row r="195" spans="1:72">
      <c r="A195" s="47" t="str">
        <f t="shared" si="15"/>
        <v/>
      </c>
      <c r="B195" s="105"/>
      <c r="C195" s="138" t="str">
        <f>IF(BS_CONTROLE[[#This Row],[DATA]]="","",WEEKNUM(BS_CONTROLE[[#This Row],[DATA]]))</f>
        <v/>
      </c>
      <c r="D195" s="107"/>
      <c r="E195" s="165">
        <v>183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6" t="str">
        <f t="shared" si="16"/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7"/>
        <v>Aderente</v>
      </c>
      <c r="BR195" s="19" t="str">
        <f t="shared" si="18"/>
        <v>*</v>
      </c>
      <c r="BS195" s="19" t="str">
        <f t="shared" si="19"/>
        <v>*</v>
      </c>
      <c r="BT195" s="8" t="str">
        <f t="shared" si="20"/>
        <v/>
      </c>
    </row>
    <row r="196" spans="1:72">
      <c r="A196" s="47" t="str">
        <f t="shared" si="15"/>
        <v/>
      </c>
      <c r="B196" s="105"/>
      <c r="C196" s="138" t="str">
        <f>IF(BS_CONTROLE[[#This Row],[DATA]]="","",WEEKNUM(BS_CONTROLE[[#This Row],[DATA]]))</f>
        <v/>
      </c>
      <c r="D196" s="107"/>
      <c r="E196" s="165">
        <v>184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6" t="str">
        <f t="shared" si="16"/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7"/>
        <v>Aderente</v>
      </c>
      <c r="BR196" s="19" t="str">
        <f t="shared" si="18"/>
        <v>*</v>
      </c>
      <c r="BS196" s="19" t="str">
        <f t="shared" si="19"/>
        <v>*</v>
      </c>
      <c r="BT196" s="8" t="str">
        <f t="shared" si="20"/>
        <v/>
      </c>
    </row>
    <row r="197" spans="1:72">
      <c r="A197" s="47" t="str">
        <f t="shared" si="15"/>
        <v/>
      </c>
      <c r="B197" s="105"/>
      <c r="C197" s="138" t="str">
        <f>IF(BS_CONTROLE[[#This Row],[DATA]]="","",WEEKNUM(BS_CONTROLE[[#This Row],[DATA]]))</f>
        <v/>
      </c>
      <c r="D197" s="107"/>
      <c r="E197" s="165">
        <v>185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6" t="str">
        <f t="shared" si="16"/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7"/>
        <v>Aderente</v>
      </c>
      <c r="BR197" s="19" t="str">
        <f t="shared" si="18"/>
        <v>*</v>
      </c>
      <c r="BS197" s="19" t="str">
        <f t="shared" si="19"/>
        <v>*</v>
      </c>
      <c r="BT197" s="8" t="str">
        <f t="shared" si="20"/>
        <v/>
      </c>
    </row>
    <row r="198" spans="1:72">
      <c r="A198" s="47" t="str">
        <f t="shared" si="15"/>
        <v/>
      </c>
      <c r="B198" s="105"/>
      <c r="C198" s="138" t="str">
        <f>IF(BS_CONTROLE[[#This Row],[DATA]]="","",WEEKNUM(BS_CONTROLE[[#This Row],[DATA]]))</f>
        <v/>
      </c>
      <c r="D198" s="107"/>
      <c r="E198" s="165">
        <v>186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6" t="str">
        <f t="shared" si="16"/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7"/>
        <v>Aderente</v>
      </c>
      <c r="BR198" s="19" t="str">
        <f t="shared" si="18"/>
        <v>*</v>
      </c>
      <c r="BS198" s="19" t="str">
        <f t="shared" si="19"/>
        <v>*</v>
      </c>
      <c r="BT198" s="8" t="str">
        <f t="shared" si="20"/>
        <v/>
      </c>
    </row>
    <row r="199" spans="1:72">
      <c r="A199" s="47" t="str">
        <f t="shared" si="15"/>
        <v/>
      </c>
      <c r="B199" s="105"/>
      <c r="C199" s="138" t="str">
        <f>IF(BS_CONTROLE[[#This Row],[DATA]]="","",WEEKNUM(BS_CONTROLE[[#This Row],[DATA]]))</f>
        <v/>
      </c>
      <c r="D199" s="107"/>
      <c r="E199" s="165">
        <v>187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6" t="str">
        <f t="shared" si="16"/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7"/>
        <v>Aderente</v>
      </c>
      <c r="BR199" s="19" t="str">
        <f t="shared" si="18"/>
        <v>*</v>
      </c>
      <c r="BS199" s="19" t="str">
        <f t="shared" si="19"/>
        <v>*</v>
      </c>
      <c r="BT199" s="8" t="str">
        <f t="shared" si="20"/>
        <v/>
      </c>
    </row>
    <row r="200" spans="1:72">
      <c r="A200" s="47" t="str">
        <f t="shared" si="15"/>
        <v/>
      </c>
      <c r="B200" s="105"/>
      <c r="C200" s="138" t="str">
        <f>IF(BS_CONTROLE[[#This Row],[DATA]]="","",WEEKNUM(BS_CONTROLE[[#This Row],[DATA]]))</f>
        <v/>
      </c>
      <c r="D200" s="107"/>
      <c r="E200" s="165">
        <v>188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6" t="str">
        <f t="shared" si="16"/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7"/>
        <v>Aderente</v>
      </c>
      <c r="BR200" s="19" t="str">
        <f t="shared" si="18"/>
        <v>*</v>
      </c>
      <c r="BS200" s="19" t="str">
        <f t="shared" si="19"/>
        <v>*</v>
      </c>
      <c r="BT200" s="8" t="str">
        <f t="shared" si="20"/>
        <v/>
      </c>
    </row>
    <row r="201" spans="1:72">
      <c r="A201" s="47" t="str">
        <f t="shared" si="15"/>
        <v/>
      </c>
      <c r="B201" s="105"/>
      <c r="C201" s="138" t="str">
        <f>IF(BS_CONTROLE[[#This Row],[DATA]]="","",WEEKNUM(BS_CONTROLE[[#This Row],[DATA]]))</f>
        <v/>
      </c>
      <c r="D201" s="107"/>
      <c r="E201" s="165">
        <v>189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6" t="str">
        <f t="shared" si="16"/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7"/>
        <v>Aderente</v>
      </c>
      <c r="BR201" s="19" t="str">
        <f t="shared" si="18"/>
        <v>*</v>
      </c>
      <c r="BS201" s="19" t="str">
        <f t="shared" si="19"/>
        <v>*</v>
      </c>
      <c r="BT201" s="8" t="str">
        <f t="shared" si="20"/>
        <v/>
      </c>
    </row>
    <row r="202" spans="1:72">
      <c r="A202" s="47" t="str">
        <f t="shared" si="15"/>
        <v/>
      </c>
      <c r="B202" s="105"/>
      <c r="C202" s="138" t="str">
        <f>IF(BS_CONTROLE[[#This Row],[DATA]]="","",WEEKNUM(BS_CONTROLE[[#This Row],[DATA]]))</f>
        <v/>
      </c>
      <c r="D202" s="107"/>
      <c r="E202" s="165">
        <v>190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6" t="str">
        <f t="shared" si="16"/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7"/>
        <v>Aderente</v>
      </c>
      <c r="BR202" s="19" t="str">
        <f t="shared" si="18"/>
        <v>*</v>
      </c>
      <c r="BS202" s="19" t="str">
        <f t="shared" si="19"/>
        <v>*</v>
      </c>
      <c r="BT202" s="8" t="str">
        <f t="shared" si="20"/>
        <v/>
      </c>
    </row>
    <row r="203" spans="1:72">
      <c r="A203" s="47" t="str">
        <f t="shared" si="15"/>
        <v/>
      </c>
      <c r="B203" s="105"/>
      <c r="C203" s="138" t="str">
        <f>IF(BS_CONTROLE[[#This Row],[DATA]]="","",WEEKNUM(BS_CONTROLE[[#This Row],[DATA]]))</f>
        <v/>
      </c>
      <c r="D203" s="107"/>
      <c r="E203" s="165">
        <v>191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6" t="str">
        <f t="shared" si="16"/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7"/>
        <v>Aderente</v>
      </c>
      <c r="BR203" s="19" t="str">
        <f t="shared" si="18"/>
        <v>*</v>
      </c>
      <c r="BS203" s="19" t="str">
        <f t="shared" si="19"/>
        <v>*</v>
      </c>
      <c r="BT203" s="8" t="str">
        <f t="shared" si="20"/>
        <v/>
      </c>
    </row>
    <row r="204" spans="1:72">
      <c r="A204" s="47" t="str">
        <f t="shared" si="15"/>
        <v/>
      </c>
      <c r="B204" s="105"/>
      <c r="C204" s="138" t="str">
        <f>IF(BS_CONTROLE[[#This Row],[DATA]]="","",WEEKNUM(BS_CONTROLE[[#This Row],[DATA]]))</f>
        <v/>
      </c>
      <c r="D204" s="107"/>
      <c r="E204" s="165">
        <v>192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6" t="str">
        <f t="shared" si="16"/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7"/>
        <v>Aderente</v>
      </c>
      <c r="BR204" s="19" t="str">
        <f t="shared" si="18"/>
        <v>*</v>
      </c>
      <c r="BS204" s="19" t="str">
        <f t="shared" si="19"/>
        <v>*</v>
      </c>
      <c r="BT204" s="8" t="str">
        <f t="shared" si="20"/>
        <v/>
      </c>
    </row>
    <row r="205" spans="1:72">
      <c r="A205" s="47" t="str">
        <f t="shared" si="15"/>
        <v/>
      </c>
      <c r="B205" s="105"/>
      <c r="C205" s="138" t="str">
        <f>IF(BS_CONTROLE[[#This Row],[DATA]]="","",WEEKNUM(BS_CONTROLE[[#This Row],[DATA]]))</f>
        <v/>
      </c>
      <c r="D205" s="107"/>
      <c r="E205" s="165">
        <v>193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6" t="str">
        <f t="shared" si="16"/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7"/>
        <v>Aderente</v>
      </c>
      <c r="BR205" s="19" t="str">
        <f t="shared" si="18"/>
        <v>*</v>
      </c>
      <c r="BS205" s="19" t="str">
        <f t="shared" si="19"/>
        <v>*</v>
      </c>
      <c r="BT205" s="8" t="str">
        <f t="shared" si="20"/>
        <v/>
      </c>
    </row>
    <row r="206" spans="1:72">
      <c r="A206" s="47" t="str">
        <f t="shared" ref="A206:A269" si="21">D206&amp;B206</f>
        <v/>
      </c>
      <c r="B206" s="105"/>
      <c r="C206" s="138" t="str">
        <f>IF(BS_CONTROLE[[#This Row],[DATA]]="","",WEEKNUM(BS_CONTROLE[[#This Row],[DATA]]))</f>
        <v/>
      </c>
      <c r="D206" s="107"/>
      <c r="E206" s="165">
        <v>194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6" t="str">
        <f t="shared" ref="AY206:AY269" si="22"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ref="BQ206:BQ269" si="23">IF(AND(BR206&lt;1,BS206&lt;1),"Produção e Intervalo",IF(BR206&lt;1,"Intervalo",IF(BS206&lt;1,"Produção","Aderente")))</f>
        <v>Aderente</v>
      </c>
      <c r="BR206" s="19" t="str">
        <f t="shared" ref="BR206:BR269" si="24">IF(OR(B206="",F206=""),"*",AY206/P206)</f>
        <v>*</v>
      </c>
      <c r="BS206" s="19" t="str">
        <f t="shared" ref="BS206:BS269" si="25">IF(OR(B206="",F206=""),"*",BA206/Q206)</f>
        <v>*</v>
      </c>
      <c r="BT206" s="8" t="str">
        <f t="shared" ref="BT206:BT269" si="26">IF(BN206="","",SUBSTITUTE(BM206," ","")&amp;SUBSTITUTE(BN206," ",""))</f>
        <v/>
      </c>
    </row>
    <row r="207" spans="1:72">
      <c r="A207" s="47" t="str">
        <f t="shared" si="21"/>
        <v/>
      </c>
      <c r="B207" s="105"/>
      <c r="C207" s="138" t="str">
        <f>IF(BS_CONTROLE[[#This Row],[DATA]]="","",WEEKNUM(BS_CONTROLE[[#This Row],[DATA]]))</f>
        <v/>
      </c>
      <c r="D207" s="107"/>
      <c r="E207" s="165">
        <v>195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6" t="str">
        <f t="shared" si="22"/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23"/>
        <v>Aderente</v>
      </c>
      <c r="BR207" s="19" t="str">
        <f t="shared" si="24"/>
        <v>*</v>
      </c>
      <c r="BS207" s="19" t="str">
        <f t="shared" si="25"/>
        <v>*</v>
      </c>
      <c r="BT207" s="8" t="str">
        <f t="shared" si="26"/>
        <v/>
      </c>
    </row>
    <row r="208" spans="1:72">
      <c r="A208" s="47" t="str">
        <f t="shared" si="21"/>
        <v/>
      </c>
      <c r="B208" s="105"/>
      <c r="C208" s="138" t="str">
        <f>IF(BS_CONTROLE[[#This Row],[DATA]]="","",WEEKNUM(BS_CONTROLE[[#This Row],[DATA]]))</f>
        <v/>
      </c>
      <c r="D208" s="107"/>
      <c r="E208" s="165">
        <v>196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6" t="str">
        <f t="shared" si="22"/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23"/>
        <v>Aderente</v>
      </c>
      <c r="BR208" s="19" t="str">
        <f t="shared" si="24"/>
        <v>*</v>
      </c>
      <c r="BS208" s="19" t="str">
        <f t="shared" si="25"/>
        <v>*</v>
      </c>
      <c r="BT208" s="8" t="str">
        <f t="shared" si="26"/>
        <v/>
      </c>
    </row>
    <row r="209" spans="1:72">
      <c r="A209" s="47" t="str">
        <f t="shared" si="21"/>
        <v/>
      </c>
      <c r="B209" s="105"/>
      <c r="C209" s="138" t="str">
        <f>IF(BS_CONTROLE[[#This Row],[DATA]]="","",WEEKNUM(BS_CONTROLE[[#This Row],[DATA]]))</f>
        <v/>
      </c>
      <c r="D209" s="107"/>
      <c r="E209" s="165">
        <v>197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6" t="str">
        <f t="shared" si="22"/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23"/>
        <v>Aderente</v>
      </c>
      <c r="BR209" s="19" t="str">
        <f t="shared" si="24"/>
        <v>*</v>
      </c>
      <c r="BS209" s="19" t="str">
        <f t="shared" si="25"/>
        <v>*</v>
      </c>
      <c r="BT209" s="8" t="str">
        <f t="shared" si="26"/>
        <v/>
      </c>
    </row>
    <row r="210" spans="1:72">
      <c r="A210" s="47" t="str">
        <f t="shared" si="21"/>
        <v/>
      </c>
      <c r="B210" s="105"/>
      <c r="C210" s="138" t="str">
        <f>IF(BS_CONTROLE[[#This Row],[DATA]]="","",WEEKNUM(BS_CONTROLE[[#This Row],[DATA]]))</f>
        <v/>
      </c>
      <c r="D210" s="107"/>
      <c r="E210" s="165">
        <v>198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6" t="str">
        <f t="shared" si="22"/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23"/>
        <v>Aderente</v>
      </c>
      <c r="BR210" s="19" t="str">
        <f t="shared" si="24"/>
        <v>*</v>
      </c>
      <c r="BS210" s="19" t="str">
        <f t="shared" si="25"/>
        <v>*</v>
      </c>
      <c r="BT210" s="8" t="str">
        <f t="shared" si="26"/>
        <v/>
      </c>
    </row>
    <row r="211" spans="1:72">
      <c r="A211" s="47" t="str">
        <f t="shared" si="21"/>
        <v/>
      </c>
      <c r="B211" s="105"/>
      <c r="C211" s="138" t="str">
        <f>IF(BS_CONTROLE[[#This Row],[DATA]]="","",WEEKNUM(BS_CONTROLE[[#This Row],[DATA]]))</f>
        <v/>
      </c>
      <c r="D211" s="107"/>
      <c r="E211" s="165">
        <v>199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6" t="str">
        <f t="shared" si="22"/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23"/>
        <v>Aderente</v>
      </c>
      <c r="BR211" s="19" t="str">
        <f t="shared" si="24"/>
        <v>*</v>
      </c>
      <c r="BS211" s="19" t="str">
        <f t="shared" si="25"/>
        <v>*</v>
      </c>
      <c r="BT211" s="8" t="str">
        <f t="shared" si="26"/>
        <v/>
      </c>
    </row>
    <row r="212" spans="1:72">
      <c r="A212" s="47" t="str">
        <f t="shared" si="21"/>
        <v/>
      </c>
      <c r="B212" s="105"/>
      <c r="C212" s="138" t="str">
        <f>IF(BS_CONTROLE[[#This Row],[DATA]]="","",WEEKNUM(BS_CONTROLE[[#This Row],[DATA]]))</f>
        <v/>
      </c>
      <c r="D212" s="107"/>
      <c r="E212" s="165">
        <v>200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6" t="str">
        <f t="shared" si="22"/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23"/>
        <v>Aderente</v>
      </c>
      <c r="BR212" s="19" t="str">
        <f t="shared" si="24"/>
        <v>*</v>
      </c>
      <c r="BS212" s="19" t="str">
        <f t="shared" si="25"/>
        <v>*</v>
      </c>
      <c r="BT212" s="8" t="str">
        <f t="shared" si="26"/>
        <v/>
      </c>
    </row>
    <row r="213" spans="1:72">
      <c r="A213" s="47" t="str">
        <f t="shared" si="21"/>
        <v/>
      </c>
      <c r="B213" s="105"/>
      <c r="C213" s="138" t="str">
        <f>IF(BS_CONTROLE[[#This Row],[DATA]]="","",WEEKNUM(BS_CONTROLE[[#This Row],[DATA]]))</f>
        <v/>
      </c>
      <c r="D213" s="107"/>
      <c r="E213" s="165">
        <v>201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6" t="str">
        <f t="shared" si="22"/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23"/>
        <v>Aderente</v>
      </c>
      <c r="BR213" s="19" t="str">
        <f t="shared" si="24"/>
        <v>*</v>
      </c>
      <c r="BS213" s="19" t="str">
        <f t="shared" si="25"/>
        <v>*</v>
      </c>
      <c r="BT213" s="8" t="str">
        <f t="shared" si="26"/>
        <v/>
      </c>
    </row>
    <row r="214" spans="1:72">
      <c r="A214" s="47" t="str">
        <f t="shared" si="21"/>
        <v/>
      </c>
      <c r="B214" s="105"/>
      <c r="C214" s="138" t="str">
        <f>IF(BS_CONTROLE[[#This Row],[DATA]]="","",WEEKNUM(BS_CONTROLE[[#This Row],[DATA]]))</f>
        <v/>
      </c>
      <c r="D214" s="107"/>
      <c r="E214" s="165">
        <v>202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6" t="str">
        <f t="shared" si="22"/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23"/>
        <v>Aderente</v>
      </c>
      <c r="BR214" s="19" t="str">
        <f t="shared" si="24"/>
        <v>*</v>
      </c>
      <c r="BS214" s="19" t="str">
        <f t="shared" si="25"/>
        <v>*</v>
      </c>
      <c r="BT214" s="8" t="str">
        <f t="shared" si="26"/>
        <v/>
      </c>
    </row>
    <row r="215" spans="1:72">
      <c r="A215" s="47" t="str">
        <f t="shared" si="21"/>
        <v/>
      </c>
      <c r="B215" s="105"/>
      <c r="C215" s="138" t="str">
        <f>IF(BS_CONTROLE[[#This Row],[DATA]]="","",WEEKNUM(BS_CONTROLE[[#This Row],[DATA]]))</f>
        <v/>
      </c>
      <c r="D215" s="107"/>
      <c r="E215" s="165">
        <v>203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6" t="str">
        <f t="shared" si="22"/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23"/>
        <v>Aderente</v>
      </c>
      <c r="BR215" s="19" t="str">
        <f t="shared" si="24"/>
        <v>*</v>
      </c>
      <c r="BS215" s="19" t="str">
        <f t="shared" si="25"/>
        <v>*</v>
      </c>
      <c r="BT215" s="8" t="str">
        <f t="shared" si="26"/>
        <v/>
      </c>
    </row>
    <row r="216" spans="1:72">
      <c r="A216" s="47" t="str">
        <f t="shared" si="21"/>
        <v/>
      </c>
      <c r="B216" s="105"/>
      <c r="C216" s="138" t="str">
        <f>IF(BS_CONTROLE[[#This Row],[DATA]]="","",WEEKNUM(BS_CONTROLE[[#This Row],[DATA]]))</f>
        <v/>
      </c>
      <c r="D216" s="107"/>
      <c r="E216" s="165">
        <v>204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6" t="str">
        <f t="shared" si="22"/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23"/>
        <v>Aderente</v>
      </c>
      <c r="BR216" s="19" t="str">
        <f t="shared" si="24"/>
        <v>*</v>
      </c>
      <c r="BS216" s="19" t="str">
        <f t="shared" si="25"/>
        <v>*</v>
      </c>
      <c r="BT216" s="8" t="str">
        <f t="shared" si="26"/>
        <v/>
      </c>
    </row>
    <row r="217" spans="1:72">
      <c r="A217" s="47" t="str">
        <f t="shared" si="21"/>
        <v/>
      </c>
      <c r="B217" s="105"/>
      <c r="C217" s="138" t="str">
        <f>IF(BS_CONTROLE[[#This Row],[DATA]]="","",WEEKNUM(BS_CONTROLE[[#This Row],[DATA]]))</f>
        <v/>
      </c>
      <c r="D217" s="107"/>
      <c r="E217" s="165">
        <v>205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6" t="str">
        <f t="shared" si="22"/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23"/>
        <v>Aderente</v>
      </c>
      <c r="BR217" s="19" t="str">
        <f t="shared" si="24"/>
        <v>*</v>
      </c>
      <c r="BS217" s="19" t="str">
        <f t="shared" si="25"/>
        <v>*</v>
      </c>
      <c r="BT217" s="8" t="str">
        <f t="shared" si="26"/>
        <v/>
      </c>
    </row>
    <row r="218" spans="1:72">
      <c r="A218" s="47" t="str">
        <f t="shared" si="21"/>
        <v/>
      </c>
      <c r="B218" s="105"/>
      <c r="C218" s="138" t="str">
        <f>IF(BS_CONTROLE[[#This Row],[DATA]]="","",WEEKNUM(BS_CONTROLE[[#This Row],[DATA]]))</f>
        <v/>
      </c>
      <c r="D218" s="107"/>
      <c r="E218" s="165">
        <v>206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6" t="str">
        <f t="shared" si="22"/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23"/>
        <v>Aderente</v>
      </c>
      <c r="BR218" s="19" t="str">
        <f t="shared" si="24"/>
        <v>*</v>
      </c>
      <c r="BS218" s="19" t="str">
        <f t="shared" si="25"/>
        <v>*</v>
      </c>
      <c r="BT218" s="8" t="str">
        <f t="shared" si="26"/>
        <v/>
      </c>
    </row>
    <row r="219" spans="1:72">
      <c r="A219" s="47" t="str">
        <f t="shared" si="21"/>
        <v/>
      </c>
      <c r="B219" s="105"/>
      <c r="C219" s="138" t="str">
        <f>IF(BS_CONTROLE[[#This Row],[DATA]]="","",WEEKNUM(BS_CONTROLE[[#This Row],[DATA]]))</f>
        <v/>
      </c>
      <c r="D219" s="107"/>
      <c r="E219" s="165">
        <v>207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6" t="str">
        <f t="shared" si="22"/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23"/>
        <v>Aderente</v>
      </c>
      <c r="BR219" s="19" t="str">
        <f t="shared" si="24"/>
        <v>*</v>
      </c>
      <c r="BS219" s="19" t="str">
        <f t="shared" si="25"/>
        <v>*</v>
      </c>
      <c r="BT219" s="8" t="str">
        <f t="shared" si="26"/>
        <v/>
      </c>
    </row>
    <row r="220" spans="1:72">
      <c r="A220" s="47" t="str">
        <f t="shared" si="21"/>
        <v/>
      </c>
      <c r="B220" s="105"/>
      <c r="C220" s="138" t="str">
        <f>IF(BS_CONTROLE[[#This Row],[DATA]]="","",WEEKNUM(BS_CONTROLE[[#This Row],[DATA]]))</f>
        <v/>
      </c>
      <c r="D220" s="107"/>
      <c r="E220" s="165">
        <v>208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6" t="str">
        <f t="shared" si="22"/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23"/>
        <v>Aderente</v>
      </c>
      <c r="BR220" s="19" t="str">
        <f t="shared" si="24"/>
        <v>*</v>
      </c>
      <c r="BS220" s="19" t="str">
        <f t="shared" si="25"/>
        <v>*</v>
      </c>
      <c r="BT220" s="8" t="str">
        <f t="shared" si="26"/>
        <v/>
      </c>
    </row>
    <row r="221" spans="1:72">
      <c r="A221" s="47" t="str">
        <f t="shared" si="21"/>
        <v/>
      </c>
      <c r="B221" s="105"/>
      <c r="C221" s="138" t="str">
        <f>IF(BS_CONTROLE[[#This Row],[DATA]]="","",WEEKNUM(BS_CONTROLE[[#This Row],[DATA]]))</f>
        <v/>
      </c>
      <c r="D221" s="107"/>
      <c r="E221" s="165">
        <v>209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6" t="str">
        <f t="shared" si="22"/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23"/>
        <v>Aderente</v>
      </c>
      <c r="BR221" s="19" t="str">
        <f t="shared" si="24"/>
        <v>*</v>
      </c>
      <c r="BS221" s="19" t="str">
        <f t="shared" si="25"/>
        <v>*</v>
      </c>
      <c r="BT221" s="8" t="str">
        <f t="shared" si="26"/>
        <v/>
      </c>
    </row>
    <row r="222" spans="1:72">
      <c r="A222" s="47" t="str">
        <f t="shared" si="21"/>
        <v/>
      </c>
      <c r="B222" s="105"/>
      <c r="C222" s="138" t="str">
        <f>IF(BS_CONTROLE[[#This Row],[DATA]]="","",WEEKNUM(BS_CONTROLE[[#This Row],[DATA]]))</f>
        <v/>
      </c>
      <c r="D222" s="107"/>
      <c r="E222" s="165">
        <v>210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6" t="str">
        <f t="shared" si="22"/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23"/>
        <v>Aderente</v>
      </c>
      <c r="BR222" s="19" t="str">
        <f t="shared" si="24"/>
        <v>*</v>
      </c>
      <c r="BS222" s="19" t="str">
        <f t="shared" si="25"/>
        <v>*</v>
      </c>
      <c r="BT222" s="8" t="str">
        <f t="shared" si="26"/>
        <v/>
      </c>
    </row>
    <row r="223" spans="1:72">
      <c r="A223" s="47" t="str">
        <f t="shared" si="21"/>
        <v/>
      </c>
      <c r="B223" s="105"/>
      <c r="C223" s="138" t="str">
        <f>IF(BS_CONTROLE[[#This Row],[DATA]]="","",WEEKNUM(BS_CONTROLE[[#This Row],[DATA]]))</f>
        <v/>
      </c>
      <c r="D223" s="107"/>
      <c r="E223" s="165">
        <v>211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6" t="str">
        <f t="shared" si="22"/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23"/>
        <v>Aderente</v>
      </c>
      <c r="BR223" s="19" t="str">
        <f t="shared" si="24"/>
        <v>*</v>
      </c>
      <c r="BS223" s="19" t="str">
        <f t="shared" si="25"/>
        <v>*</v>
      </c>
      <c r="BT223" s="8" t="str">
        <f t="shared" si="26"/>
        <v/>
      </c>
    </row>
    <row r="224" spans="1:72">
      <c r="A224" s="47" t="str">
        <f t="shared" si="21"/>
        <v/>
      </c>
      <c r="B224" s="105"/>
      <c r="C224" s="138" t="str">
        <f>IF(BS_CONTROLE[[#This Row],[DATA]]="","",WEEKNUM(BS_CONTROLE[[#This Row],[DATA]]))</f>
        <v/>
      </c>
      <c r="D224" s="107"/>
      <c r="E224" s="165">
        <v>212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6" t="str">
        <f t="shared" si="22"/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23"/>
        <v>Aderente</v>
      </c>
      <c r="BR224" s="19" t="str">
        <f t="shared" si="24"/>
        <v>*</v>
      </c>
      <c r="BS224" s="19" t="str">
        <f t="shared" si="25"/>
        <v>*</v>
      </c>
      <c r="BT224" s="8" t="str">
        <f t="shared" si="26"/>
        <v/>
      </c>
    </row>
    <row r="225" spans="1:72">
      <c r="A225" s="47" t="str">
        <f t="shared" si="21"/>
        <v/>
      </c>
      <c r="B225" s="105"/>
      <c r="C225" s="138" t="str">
        <f>IF(BS_CONTROLE[[#This Row],[DATA]]="","",WEEKNUM(BS_CONTROLE[[#This Row],[DATA]]))</f>
        <v/>
      </c>
      <c r="D225" s="107"/>
      <c r="E225" s="165">
        <v>213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6" t="str">
        <f t="shared" si="22"/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23"/>
        <v>Aderente</v>
      </c>
      <c r="BR225" s="19" t="str">
        <f t="shared" si="24"/>
        <v>*</v>
      </c>
      <c r="BS225" s="19" t="str">
        <f t="shared" si="25"/>
        <v>*</v>
      </c>
      <c r="BT225" s="8" t="str">
        <f t="shared" si="26"/>
        <v/>
      </c>
    </row>
    <row r="226" spans="1:72">
      <c r="A226" s="47" t="str">
        <f t="shared" si="21"/>
        <v/>
      </c>
      <c r="B226" s="105"/>
      <c r="C226" s="138" t="str">
        <f>IF(BS_CONTROLE[[#This Row],[DATA]]="","",WEEKNUM(BS_CONTROLE[[#This Row],[DATA]]))</f>
        <v/>
      </c>
      <c r="D226" s="107"/>
      <c r="E226" s="165">
        <v>214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6" t="str">
        <f t="shared" si="22"/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23"/>
        <v>Aderente</v>
      </c>
      <c r="BR226" s="19" t="str">
        <f t="shared" si="24"/>
        <v>*</v>
      </c>
      <c r="BS226" s="19" t="str">
        <f t="shared" si="25"/>
        <v>*</v>
      </c>
      <c r="BT226" s="8" t="str">
        <f t="shared" si="26"/>
        <v/>
      </c>
    </row>
    <row r="227" spans="1:72">
      <c r="A227" s="47" t="str">
        <f t="shared" si="21"/>
        <v/>
      </c>
      <c r="B227" s="105"/>
      <c r="C227" s="138" t="str">
        <f>IF(BS_CONTROLE[[#This Row],[DATA]]="","",WEEKNUM(BS_CONTROLE[[#This Row],[DATA]]))</f>
        <v/>
      </c>
      <c r="D227" s="107"/>
      <c r="E227" s="165">
        <v>215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6" t="str">
        <f t="shared" si="22"/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23"/>
        <v>Aderente</v>
      </c>
      <c r="BR227" s="19" t="str">
        <f t="shared" si="24"/>
        <v>*</v>
      </c>
      <c r="BS227" s="19" t="str">
        <f t="shared" si="25"/>
        <v>*</v>
      </c>
      <c r="BT227" s="8" t="str">
        <f t="shared" si="26"/>
        <v/>
      </c>
    </row>
    <row r="228" spans="1:72">
      <c r="A228" s="47" t="str">
        <f t="shared" si="21"/>
        <v/>
      </c>
      <c r="B228" s="105"/>
      <c r="C228" s="138" t="str">
        <f>IF(BS_CONTROLE[[#This Row],[DATA]]="","",WEEKNUM(BS_CONTROLE[[#This Row],[DATA]]))</f>
        <v/>
      </c>
      <c r="D228" s="107"/>
      <c r="E228" s="165">
        <v>216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6" t="str">
        <f t="shared" si="22"/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23"/>
        <v>Aderente</v>
      </c>
      <c r="BR228" s="19" t="str">
        <f t="shared" si="24"/>
        <v>*</v>
      </c>
      <c r="BS228" s="19" t="str">
        <f t="shared" si="25"/>
        <v>*</v>
      </c>
      <c r="BT228" s="8" t="str">
        <f t="shared" si="26"/>
        <v/>
      </c>
    </row>
    <row r="229" spans="1:72">
      <c r="A229" s="47" t="str">
        <f t="shared" si="21"/>
        <v/>
      </c>
      <c r="B229" s="105"/>
      <c r="C229" s="138" t="str">
        <f>IF(BS_CONTROLE[[#This Row],[DATA]]="","",WEEKNUM(BS_CONTROLE[[#This Row],[DATA]]))</f>
        <v/>
      </c>
      <c r="D229" s="107"/>
      <c r="E229" s="165">
        <v>217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6" t="str">
        <f t="shared" si="22"/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8" t="str">
        <f t="shared" si="26"/>
        <v/>
      </c>
    </row>
    <row r="230" spans="1:72">
      <c r="A230" s="47" t="str">
        <f t="shared" si="21"/>
        <v/>
      </c>
      <c r="B230" s="105"/>
      <c r="C230" s="138" t="str">
        <f>IF(BS_CONTROLE[[#This Row],[DATA]]="","",WEEKNUM(BS_CONTROLE[[#This Row],[DATA]]))</f>
        <v/>
      </c>
      <c r="D230" s="107"/>
      <c r="E230" s="165">
        <v>218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6" t="str">
        <f t="shared" si="22"/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8" t="str">
        <f t="shared" si="26"/>
        <v/>
      </c>
    </row>
    <row r="231" spans="1:72">
      <c r="A231" s="47" t="str">
        <f t="shared" si="21"/>
        <v/>
      </c>
      <c r="B231" s="105"/>
      <c r="C231" s="138" t="str">
        <f>IF(BS_CONTROLE[[#This Row],[DATA]]="","",WEEKNUM(BS_CONTROLE[[#This Row],[DATA]]))</f>
        <v/>
      </c>
      <c r="D231" s="107"/>
      <c r="E231" s="165">
        <v>219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6" t="str">
        <f t="shared" si="22"/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8" t="str">
        <f t="shared" si="26"/>
        <v/>
      </c>
    </row>
    <row r="232" spans="1:72">
      <c r="A232" s="47" t="str">
        <f t="shared" si="21"/>
        <v/>
      </c>
      <c r="B232" s="105"/>
      <c r="C232" s="138" t="str">
        <f>IF(BS_CONTROLE[[#This Row],[DATA]]="","",WEEKNUM(BS_CONTROLE[[#This Row],[DATA]]))</f>
        <v/>
      </c>
      <c r="D232" s="107"/>
      <c r="E232" s="165">
        <v>220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6" t="str">
        <f t="shared" si="22"/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23"/>
        <v>Aderente</v>
      </c>
      <c r="BR232" s="19" t="str">
        <f t="shared" si="24"/>
        <v>*</v>
      </c>
      <c r="BS232" s="19" t="str">
        <f t="shared" si="25"/>
        <v>*</v>
      </c>
      <c r="BT232" s="8" t="str">
        <f t="shared" si="26"/>
        <v/>
      </c>
    </row>
    <row r="233" spans="1:72">
      <c r="A233" s="47" t="str">
        <f t="shared" si="21"/>
        <v/>
      </c>
      <c r="B233" s="105"/>
      <c r="C233" s="138" t="str">
        <f>IF(BS_CONTROLE[[#This Row],[DATA]]="","",WEEKNUM(BS_CONTROLE[[#This Row],[DATA]]))</f>
        <v/>
      </c>
      <c r="D233" s="107"/>
      <c r="E233" s="165">
        <v>221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6" t="str">
        <f t="shared" si="22"/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23"/>
        <v>Aderente</v>
      </c>
      <c r="BR233" s="19" t="str">
        <f t="shared" si="24"/>
        <v>*</v>
      </c>
      <c r="BS233" s="19" t="str">
        <f t="shared" si="25"/>
        <v>*</v>
      </c>
      <c r="BT233" s="8" t="str">
        <f t="shared" si="26"/>
        <v/>
      </c>
    </row>
    <row r="234" spans="1:72">
      <c r="A234" s="47" t="str">
        <f t="shared" si="21"/>
        <v/>
      </c>
      <c r="B234" s="105"/>
      <c r="C234" s="138" t="str">
        <f>IF(BS_CONTROLE[[#This Row],[DATA]]="","",WEEKNUM(BS_CONTROLE[[#This Row],[DATA]]))</f>
        <v/>
      </c>
      <c r="D234" s="107"/>
      <c r="E234" s="165">
        <v>222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6" t="str">
        <f t="shared" si="22"/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23"/>
        <v>Aderente</v>
      </c>
      <c r="BR234" s="19" t="str">
        <f t="shared" si="24"/>
        <v>*</v>
      </c>
      <c r="BS234" s="19" t="str">
        <f t="shared" si="25"/>
        <v>*</v>
      </c>
      <c r="BT234" s="8" t="str">
        <f t="shared" si="26"/>
        <v/>
      </c>
    </row>
    <row r="235" spans="1:72">
      <c r="A235" s="47" t="str">
        <f t="shared" si="21"/>
        <v/>
      </c>
      <c r="B235" s="105"/>
      <c r="C235" s="138" t="str">
        <f>IF(BS_CONTROLE[[#This Row],[DATA]]="","",WEEKNUM(BS_CONTROLE[[#This Row],[DATA]]))</f>
        <v/>
      </c>
      <c r="D235" s="107"/>
      <c r="E235" s="165">
        <v>223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6" t="str">
        <f t="shared" si="22"/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23"/>
        <v>Aderente</v>
      </c>
      <c r="BR235" s="19" t="str">
        <f t="shared" si="24"/>
        <v>*</v>
      </c>
      <c r="BS235" s="19" t="str">
        <f t="shared" si="25"/>
        <v>*</v>
      </c>
      <c r="BT235" s="8" t="str">
        <f t="shared" si="26"/>
        <v/>
      </c>
    </row>
    <row r="236" spans="1:72">
      <c r="A236" s="47" t="str">
        <f t="shared" si="21"/>
        <v/>
      </c>
      <c r="B236" s="105"/>
      <c r="C236" s="138" t="str">
        <f>IF(BS_CONTROLE[[#This Row],[DATA]]="","",WEEKNUM(BS_CONTROLE[[#This Row],[DATA]]))</f>
        <v/>
      </c>
      <c r="D236" s="107"/>
      <c r="E236" s="165">
        <v>224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6" t="str">
        <f t="shared" si="22"/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23"/>
        <v>Aderente</v>
      </c>
      <c r="BR236" s="19" t="str">
        <f t="shared" si="24"/>
        <v>*</v>
      </c>
      <c r="BS236" s="19" t="str">
        <f t="shared" si="25"/>
        <v>*</v>
      </c>
      <c r="BT236" s="8" t="str">
        <f t="shared" si="26"/>
        <v/>
      </c>
    </row>
    <row r="237" spans="1:72">
      <c r="A237" s="47" t="str">
        <f t="shared" si="21"/>
        <v/>
      </c>
      <c r="B237" s="105"/>
      <c r="C237" s="138" t="str">
        <f>IF(BS_CONTROLE[[#This Row],[DATA]]="","",WEEKNUM(BS_CONTROLE[[#This Row],[DATA]]))</f>
        <v/>
      </c>
      <c r="D237" s="107"/>
      <c r="E237" s="165">
        <v>225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6" t="str">
        <f t="shared" si="22"/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23"/>
        <v>Aderente</v>
      </c>
      <c r="BR237" s="19" t="str">
        <f t="shared" si="24"/>
        <v>*</v>
      </c>
      <c r="BS237" s="19" t="str">
        <f t="shared" si="25"/>
        <v>*</v>
      </c>
      <c r="BT237" s="8" t="str">
        <f t="shared" si="26"/>
        <v/>
      </c>
    </row>
    <row r="238" spans="1:72">
      <c r="A238" s="47" t="str">
        <f t="shared" si="21"/>
        <v/>
      </c>
      <c r="B238" s="105"/>
      <c r="C238" s="138" t="str">
        <f>IF(BS_CONTROLE[[#This Row],[DATA]]="","",WEEKNUM(BS_CONTROLE[[#This Row],[DATA]]))</f>
        <v/>
      </c>
      <c r="D238" s="107"/>
      <c r="E238" s="165">
        <v>226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6" t="str">
        <f t="shared" si="22"/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23"/>
        <v>Aderente</v>
      </c>
      <c r="BR238" s="19" t="str">
        <f t="shared" si="24"/>
        <v>*</v>
      </c>
      <c r="BS238" s="19" t="str">
        <f t="shared" si="25"/>
        <v>*</v>
      </c>
      <c r="BT238" s="8" t="str">
        <f t="shared" si="26"/>
        <v/>
      </c>
    </row>
    <row r="239" spans="1:72">
      <c r="A239" s="47" t="str">
        <f t="shared" si="21"/>
        <v/>
      </c>
      <c r="B239" s="105"/>
      <c r="C239" s="138" t="str">
        <f>IF(BS_CONTROLE[[#This Row],[DATA]]="","",WEEKNUM(BS_CONTROLE[[#This Row],[DATA]]))</f>
        <v/>
      </c>
      <c r="D239" s="107"/>
      <c r="E239" s="165">
        <v>227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6" t="str">
        <f t="shared" si="22"/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23"/>
        <v>Aderente</v>
      </c>
      <c r="BR239" s="19" t="str">
        <f t="shared" si="24"/>
        <v>*</v>
      </c>
      <c r="BS239" s="19" t="str">
        <f t="shared" si="25"/>
        <v>*</v>
      </c>
      <c r="BT239" s="8" t="str">
        <f t="shared" si="26"/>
        <v/>
      </c>
    </row>
    <row r="240" spans="1:72">
      <c r="A240" s="47" t="str">
        <f t="shared" si="21"/>
        <v/>
      </c>
      <c r="B240" s="105"/>
      <c r="C240" s="138" t="str">
        <f>IF(BS_CONTROLE[[#This Row],[DATA]]="","",WEEKNUM(BS_CONTROLE[[#This Row],[DATA]]))</f>
        <v/>
      </c>
      <c r="D240" s="107"/>
      <c r="E240" s="165">
        <v>228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6" t="str">
        <f t="shared" si="22"/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23"/>
        <v>Aderente</v>
      </c>
      <c r="BR240" s="19" t="str">
        <f t="shared" si="24"/>
        <v>*</v>
      </c>
      <c r="BS240" s="19" t="str">
        <f t="shared" si="25"/>
        <v>*</v>
      </c>
      <c r="BT240" s="8" t="str">
        <f t="shared" si="26"/>
        <v/>
      </c>
    </row>
    <row r="241" spans="1:72">
      <c r="A241" s="47" t="str">
        <f t="shared" si="21"/>
        <v/>
      </c>
      <c r="B241" s="105"/>
      <c r="C241" s="138" t="str">
        <f>IF(BS_CONTROLE[[#This Row],[DATA]]="","",WEEKNUM(BS_CONTROLE[[#This Row],[DATA]]))</f>
        <v/>
      </c>
      <c r="D241" s="107"/>
      <c r="E241" s="165">
        <v>229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6" t="str">
        <f t="shared" si="22"/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8" t="str">
        <f t="shared" si="26"/>
        <v/>
      </c>
    </row>
    <row r="242" spans="1:72">
      <c r="A242" s="47" t="str">
        <f t="shared" si="21"/>
        <v/>
      </c>
      <c r="B242" s="105"/>
      <c r="C242" s="138" t="str">
        <f>IF(BS_CONTROLE[[#This Row],[DATA]]="","",WEEKNUM(BS_CONTROLE[[#This Row],[DATA]]))</f>
        <v/>
      </c>
      <c r="D242" s="107"/>
      <c r="E242" s="165">
        <v>230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6" t="str">
        <f t="shared" si="22"/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23"/>
        <v>Aderente</v>
      </c>
      <c r="BR242" s="19" t="str">
        <f t="shared" si="24"/>
        <v>*</v>
      </c>
      <c r="BS242" s="19" t="str">
        <f t="shared" si="25"/>
        <v>*</v>
      </c>
      <c r="BT242" s="8" t="str">
        <f t="shared" si="26"/>
        <v/>
      </c>
    </row>
    <row r="243" spans="1:72">
      <c r="A243" s="47" t="str">
        <f t="shared" si="21"/>
        <v/>
      </c>
      <c r="B243" s="105"/>
      <c r="C243" s="138" t="str">
        <f>IF(BS_CONTROLE[[#This Row],[DATA]]="","",WEEKNUM(BS_CONTROLE[[#This Row],[DATA]]))</f>
        <v/>
      </c>
      <c r="D243" s="107"/>
      <c r="E243" s="165">
        <v>231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6" t="str">
        <f t="shared" si="22"/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23"/>
        <v>Aderente</v>
      </c>
      <c r="BR243" s="19" t="str">
        <f t="shared" si="24"/>
        <v>*</v>
      </c>
      <c r="BS243" s="19" t="str">
        <f t="shared" si="25"/>
        <v>*</v>
      </c>
      <c r="BT243" s="8" t="str">
        <f t="shared" si="26"/>
        <v/>
      </c>
    </row>
    <row r="244" spans="1:72">
      <c r="A244" s="47" t="str">
        <f t="shared" si="21"/>
        <v/>
      </c>
      <c r="B244" s="105"/>
      <c r="C244" s="138" t="str">
        <f>IF(BS_CONTROLE[[#This Row],[DATA]]="","",WEEKNUM(BS_CONTROLE[[#This Row],[DATA]]))</f>
        <v/>
      </c>
      <c r="D244" s="107"/>
      <c r="E244" s="165">
        <v>232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6" t="str">
        <f t="shared" si="22"/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23"/>
        <v>Aderente</v>
      </c>
      <c r="BR244" s="19" t="str">
        <f t="shared" si="24"/>
        <v>*</v>
      </c>
      <c r="BS244" s="19" t="str">
        <f t="shared" si="25"/>
        <v>*</v>
      </c>
      <c r="BT244" s="8" t="str">
        <f t="shared" si="26"/>
        <v/>
      </c>
    </row>
    <row r="245" spans="1:72">
      <c r="A245" s="47" t="str">
        <f t="shared" si="21"/>
        <v/>
      </c>
      <c r="B245" s="105"/>
      <c r="C245" s="138" t="str">
        <f>IF(BS_CONTROLE[[#This Row],[DATA]]="","",WEEKNUM(BS_CONTROLE[[#This Row],[DATA]]))</f>
        <v/>
      </c>
      <c r="D245" s="107"/>
      <c r="E245" s="165">
        <v>233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6" t="str">
        <f t="shared" si="22"/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23"/>
        <v>Aderente</v>
      </c>
      <c r="BR245" s="19" t="str">
        <f t="shared" si="24"/>
        <v>*</v>
      </c>
      <c r="BS245" s="19" t="str">
        <f t="shared" si="25"/>
        <v>*</v>
      </c>
      <c r="BT245" s="8" t="str">
        <f t="shared" si="26"/>
        <v/>
      </c>
    </row>
    <row r="246" spans="1:72">
      <c r="A246" s="47" t="str">
        <f t="shared" si="21"/>
        <v/>
      </c>
      <c r="B246" s="105"/>
      <c r="C246" s="138" t="str">
        <f>IF(BS_CONTROLE[[#This Row],[DATA]]="","",WEEKNUM(BS_CONTROLE[[#This Row],[DATA]]))</f>
        <v/>
      </c>
      <c r="D246" s="107"/>
      <c r="E246" s="165">
        <v>234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6" t="str">
        <f t="shared" si="22"/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23"/>
        <v>Aderente</v>
      </c>
      <c r="BR246" s="19" t="str">
        <f t="shared" si="24"/>
        <v>*</v>
      </c>
      <c r="BS246" s="19" t="str">
        <f t="shared" si="25"/>
        <v>*</v>
      </c>
      <c r="BT246" s="8" t="str">
        <f t="shared" si="26"/>
        <v/>
      </c>
    </row>
    <row r="247" spans="1:72">
      <c r="A247" s="47" t="str">
        <f t="shared" si="21"/>
        <v/>
      </c>
      <c r="B247" s="105"/>
      <c r="C247" s="138" t="str">
        <f>IF(BS_CONTROLE[[#This Row],[DATA]]="","",WEEKNUM(BS_CONTROLE[[#This Row],[DATA]]))</f>
        <v/>
      </c>
      <c r="D247" s="107"/>
      <c r="E247" s="165">
        <v>235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6" t="str">
        <f t="shared" si="22"/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23"/>
        <v>Aderente</v>
      </c>
      <c r="BR247" s="19" t="str">
        <f t="shared" si="24"/>
        <v>*</v>
      </c>
      <c r="BS247" s="19" t="str">
        <f t="shared" si="25"/>
        <v>*</v>
      </c>
      <c r="BT247" s="8" t="str">
        <f t="shared" si="26"/>
        <v/>
      </c>
    </row>
    <row r="248" spans="1:72">
      <c r="A248" s="47" t="str">
        <f t="shared" si="21"/>
        <v/>
      </c>
      <c r="B248" s="105"/>
      <c r="C248" s="138" t="str">
        <f>IF(BS_CONTROLE[[#This Row],[DATA]]="","",WEEKNUM(BS_CONTROLE[[#This Row],[DATA]]))</f>
        <v/>
      </c>
      <c r="D248" s="107"/>
      <c r="E248" s="165">
        <v>236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6" t="str">
        <f t="shared" si="22"/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23"/>
        <v>Aderente</v>
      </c>
      <c r="BR248" s="19" t="str">
        <f t="shared" si="24"/>
        <v>*</v>
      </c>
      <c r="BS248" s="19" t="str">
        <f t="shared" si="25"/>
        <v>*</v>
      </c>
      <c r="BT248" s="8" t="str">
        <f t="shared" si="26"/>
        <v/>
      </c>
    </row>
    <row r="249" spans="1:72">
      <c r="A249" s="47" t="str">
        <f t="shared" si="21"/>
        <v/>
      </c>
      <c r="B249" s="105"/>
      <c r="C249" s="138" t="str">
        <f>IF(BS_CONTROLE[[#This Row],[DATA]]="","",WEEKNUM(BS_CONTROLE[[#This Row],[DATA]]))</f>
        <v/>
      </c>
      <c r="D249" s="107"/>
      <c r="E249" s="165">
        <v>237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6" t="str">
        <f t="shared" si="22"/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8" t="str">
        <f t="shared" si="26"/>
        <v/>
      </c>
    </row>
    <row r="250" spans="1:72">
      <c r="A250" s="47" t="str">
        <f t="shared" si="21"/>
        <v/>
      </c>
      <c r="B250" s="105"/>
      <c r="C250" s="138" t="str">
        <f>IF(BS_CONTROLE[[#This Row],[DATA]]="","",WEEKNUM(BS_CONTROLE[[#This Row],[DATA]]))</f>
        <v/>
      </c>
      <c r="D250" s="107"/>
      <c r="E250" s="165">
        <v>238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6" t="str">
        <f t="shared" si="22"/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8" t="str">
        <f t="shared" si="26"/>
        <v/>
      </c>
    </row>
    <row r="251" spans="1:72">
      <c r="A251" s="47" t="str">
        <f t="shared" si="21"/>
        <v/>
      </c>
      <c r="B251" s="105"/>
      <c r="C251" s="138" t="str">
        <f>IF(BS_CONTROLE[[#This Row],[DATA]]="","",WEEKNUM(BS_CONTROLE[[#This Row],[DATA]]))</f>
        <v/>
      </c>
      <c r="D251" s="107"/>
      <c r="E251" s="165">
        <v>239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6" t="str">
        <f t="shared" si="22"/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23"/>
        <v>Aderente</v>
      </c>
      <c r="BR251" s="19" t="str">
        <f t="shared" si="24"/>
        <v>*</v>
      </c>
      <c r="BS251" s="19" t="str">
        <f t="shared" si="25"/>
        <v>*</v>
      </c>
      <c r="BT251" s="8" t="str">
        <f t="shared" si="26"/>
        <v/>
      </c>
    </row>
    <row r="252" spans="1:72">
      <c r="A252" s="47" t="str">
        <f t="shared" si="21"/>
        <v/>
      </c>
      <c r="B252" s="105"/>
      <c r="C252" s="138" t="str">
        <f>IF(BS_CONTROLE[[#This Row],[DATA]]="","",WEEKNUM(BS_CONTROLE[[#This Row],[DATA]]))</f>
        <v/>
      </c>
      <c r="D252" s="107"/>
      <c r="E252" s="165">
        <v>240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6" t="str">
        <f t="shared" si="22"/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23"/>
        <v>Aderente</v>
      </c>
      <c r="BR252" s="19" t="str">
        <f t="shared" si="24"/>
        <v>*</v>
      </c>
      <c r="BS252" s="19" t="str">
        <f t="shared" si="25"/>
        <v>*</v>
      </c>
      <c r="BT252" s="8" t="str">
        <f t="shared" si="26"/>
        <v/>
      </c>
    </row>
    <row r="253" spans="1:72">
      <c r="A253" s="47" t="str">
        <f t="shared" si="21"/>
        <v/>
      </c>
      <c r="B253" s="105"/>
      <c r="C253" s="138" t="str">
        <f>IF(BS_CONTROLE[[#This Row],[DATA]]="","",WEEKNUM(BS_CONTROLE[[#This Row],[DATA]]))</f>
        <v/>
      </c>
      <c r="D253" s="107"/>
      <c r="E253" s="165">
        <v>241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6" t="str">
        <f t="shared" si="22"/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23"/>
        <v>Aderente</v>
      </c>
      <c r="BR253" s="19" t="str">
        <f t="shared" si="24"/>
        <v>*</v>
      </c>
      <c r="BS253" s="19" t="str">
        <f t="shared" si="25"/>
        <v>*</v>
      </c>
      <c r="BT253" s="8" t="str">
        <f t="shared" si="26"/>
        <v/>
      </c>
    </row>
    <row r="254" spans="1:72">
      <c r="A254" s="47" t="str">
        <f t="shared" si="21"/>
        <v/>
      </c>
      <c r="B254" s="105"/>
      <c r="C254" s="138" t="str">
        <f>IF(BS_CONTROLE[[#This Row],[DATA]]="","",WEEKNUM(BS_CONTROLE[[#This Row],[DATA]]))</f>
        <v/>
      </c>
      <c r="D254" s="107"/>
      <c r="E254" s="165">
        <v>242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6" t="str">
        <f t="shared" si="22"/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23"/>
        <v>Aderente</v>
      </c>
      <c r="BR254" s="19" t="str">
        <f t="shared" si="24"/>
        <v>*</v>
      </c>
      <c r="BS254" s="19" t="str">
        <f t="shared" si="25"/>
        <v>*</v>
      </c>
      <c r="BT254" s="8" t="str">
        <f t="shared" si="26"/>
        <v/>
      </c>
    </row>
    <row r="255" spans="1:72">
      <c r="A255" s="47" t="str">
        <f t="shared" si="21"/>
        <v/>
      </c>
      <c r="B255" s="105"/>
      <c r="C255" s="138" t="str">
        <f>IF(BS_CONTROLE[[#This Row],[DATA]]="","",WEEKNUM(BS_CONTROLE[[#This Row],[DATA]]))</f>
        <v/>
      </c>
      <c r="D255" s="107"/>
      <c r="E255" s="165">
        <v>243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6" t="str">
        <f t="shared" si="22"/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23"/>
        <v>Aderente</v>
      </c>
      <c r="BR255" s="19" t="str">
        <f t="shared" si="24"/>
        <v>*</v>
      </c>
      <c r="BS255" s="19" t="str">
        <f t="shared" si="25"/>
        <v>*</v>
      </c>
      <c r="BT255" s="8" t="str">
        <f t="shared" si="26"/>
        <v/>
      </c>
    </row>
    <row r="256" spans="1:72">
      <c r="A256" s="47" t="str">
        <f t="shared" si="21"/>
        <v/>
      </c>
      <c r="B256" s="105"/>
      <c r="C256" s="138" t="str">
        <f>IF(BS_CONTROLE[[#This Row],[DATA]]="","",WEEKNUM(BS_CONTROLE[[#This Row],[DATA]]))</f>
        <v/>
      </c>
      <c r="D256" s="107"/>
      <c r="E256" s="165">
        <v>244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6" t="str">
        <f t="shared" si="22"/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23"/>
        <v>Aderente</v>
      </c>
      <c r="BR256" s="19" t="str">
        <f t="shared" si="24"/>
        <v>*</v>
      </c>
      <c r="BS256" s="19" t="str">
        <f t="shared" si="25"/>
        <v>*</v>
      </c>
      <c r="BT256" s="8" t="str">
        <f t="shared" si="26"/>
        <v/>
      </c>
    </row>
    <row r="257" spans="1:72">
      <c r="A257" s="47" t="str">
        <f t="shared" si="21"/>
        <v/>
      </c>
      <c r="B257" s="105"/>
      <c r="C257" s="138" t="str">
        <f>IF(BS_CONTROLE[[#This Row],[DATA]]="","",WEEKNUM(BS_CONTROLE[[#This Row],[DATA]]))</f>
        <v/>
      </c>
      <c r="D257" s="107"/>
      <c r="E257" s="165">
        <v>245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6" t="str">
        <f t="shared" si="22"/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23"/>
        <v>Aderente</v>
      </c>
      <c r="BR257" s="19" t="str">
        <f t="shared" si="24"/>
        <v>*</v>
      </c>
      <c r="BS257" s="19" t="str">
        <f t="shared" si="25"/>
        <v>*</v>
      </c>
      <c r="BT257" s="8" t="str">
        <f t="shared" si="26"/>
        <v/>
      </c>
    </row>
    <row r="258" spans="1:72">
      <c r="A258" s="47" t="str">
        <f t="shared" si="21"/>
        <v/>
      </c>
      <c r="B258" s="105"/>
      <c r="C258" s="138" t="str">
        <f>IF(BS_CONTROLE[[#This Row],[DATA]]="","",WEEKNUM(BS_CONTROLE[[#This Row],[DATA]]))</f>
        <v/>
      </c>
      <c r="D258" s="107"/>
      <c r="E258" s="165">
        <v>246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6" t="str">
        <f t="shared" si="22"/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23"/>
        <v>Aderente</v>
      </c>
      <c r="BR258" s="19" t="str">
        <f t="shared" si="24"/>
        <v>*</v>
      </c>
      <c r="BS258" s="19" t="str">
        <f t="shared" si="25"/>
        <v>*</v>
      </c>
      <c r="BT258" s="8" t="str">
        <f t="shared" si="26"/>
        <v/>
      </c>
    </row>
    <row r="259" spans="1:72">
      <c r="A259" s="47" t="str">
        <f t="shared" si="21"/>
        <v/>
      </c>
      <c r="B259" s="105"/>
      <c r="C259" s="138" t="str">
        <f>IF(BS_CONTROLE[[#This Row],[DATA]]="","",WEEKNUM(BS_CONTROLE[[#This Row],[DATA]]))</f>
        <v/>
      </c>
      <c r="D259" s="107"/>
      <c r="E259" s="165">
        <v>247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6" t="str">
        <f t="shared" si="22"/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23"/>
        <v>Aderente</v>
      </c>
      <c r="BR259" s="19" t="str">
        <f t="shared" si="24"/>
        <v>*</v>
      </c>
      <c r="BS259" s="19" t="str">
        <f t="shared" si="25"/>
        <v>*</v>
      </c>
      <c r="BT259" s="8" t="str">
        <f t="shared" si="26"/>
        <v/>
      </c>
    </row>
    <row r="260" spans="1:72">
      <c r="A260" s="47" t="str">
        <f t="shared" si="21"/>
        <v/>
      </c>
      <c r="B260" s="105"/>
      <c r="C260" s="138" t="str">
        <f>IF(BS_CONTROLE[[#This Row],[DATA]]="","",WEEKNUM(BS_CONTROLE[[#This Row],[DATA]]))</f>
        <v/>
      </c>
      <c r="D260" s="107"/>
      <c r="E260" s="165">
        <v>248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6" t="str">
        <f t="shared" si="22"/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23"/>
        <v>Aderente</v>
      </c>
      <c r="BR260" s="19" t="str">
        <f t="shared" si="24"/>
        <v>*</v>
      </c>
      <c r="BS260" s="19" t="str">
        <f t="shared" si="25"/>
        <v>*</v>
      </c>
      <c r="BT260" s="8" t="str">
        <f t="shared" si="26"/>
        <v/>
      </c>
    </row>
    <row r="261" spans="1:72">
      <c r="A261" s="47" t="str">
        <f t="shared" si="21"/>
        <v/>
      </c>
      <c r="B261" s="105"/>
      <c r="C261" s="138" t="str">
        <f>IF(BS_CONTROLE[[#This Row],[DATA]]="","",WEEKNUM(BS_CONTROLE[[#This Row],[DATA]]))</f>
        <v/>
      </c>
      <c r="D261" s="107"/>
      <c r="E261" s="165">
        <v>249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6" t="str">
        <f t="shared" si="22"/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23"/>
        <v>Aderente</v>
      </c>
      <c r="BR261" s="19" t="str">
        <f t="shared" si="24"/>
        <v>*</v>
      </c>
      <c r="BS261" s="19" t="str">
        <f t="shared" si="25"/>
        <v>*</v>
      </c>
      <c r="BT261" s="8" t="str">
        <f t="shared" si="26"/>
        <v/>
      </c>
    </row>
    <row r="262" spans="1:72">
      <c r="A262" s="47" t="str">
        <f t="shared" si="21"/>
        <v/>
      </c>
      <c r="B262" s="105"/>
      <c r="C262" s="138" t="str">
        <f>IF(BS_CONTROLE[[#This Row],[DATA]]="","",WEEKNUM(BS_CONTROLE[[#This Row],[DATA]]))</f>
        <v/>
      </c>
      <c r="D262" s="107"/>
      <c r="E262" s="165">
        <v>250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6" t="str">
        <f t="shared" si="22"/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23"/>
        <v>Aderente</v>
      </c>
      <c r="BR262" s="19" t="str">
        <f t="shared" si="24"/>
        <v>*</v>
      </c>
      <c r="BS262" s="19" t="str">
        <f t="shared" si="25"/>
        <v>*</v>
      </c>
      <c r="BT262" s="8" t="str">
        <f t="shared" si="26"/>
        <v/>
      </c>
    </row>
    <row r="263" spans="1:72">
      <c r="A263" s="47" t="str">
        <f t="shared" si="21"/>
        <v/>
      </c>
      <c r="B263" s="105"/>
      <c r="C263" s="138" t="str">
        <f>IF(BS_CONTROLE[[#This Row],[DATA]]="","",WEEKNUM(BS_CONTROLE[[#This Row],[DATA]]))</f>
        <v/>
      </c>
      <c r="D263" s="107"/>
      <c r="E263" s="165">
        <v>251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6" t="str">
        <f t="shared" si="22"/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23"/>
        <v>Aderente</v>
      </c>
      <c r="BR263" s="19" t="str">
        <f t="shared" si="24"/>
        <v>*</v>
      </c>
      <c r="BS263" s="19" t="str">
        <f t="shared" si="25"/>
        <v>*</v>
      </c>
      <c r="BT263" s="8" t="str">
        <f t="shared" si="26"/>
        <v/>
      </c>
    </row>
    <row r="264" spans="1:72">
      <c r="A264" s="47" t="str">
        <f t="shared" si="21"/>
        <v/>
      </c>
      <c r="B264" s="105"/>
      <c r="C264" s="138" t="str">
        <f>IF(BS_CONTROLE[[#This Row],[DATA]]="","",WEEKNUM(BS_CONTROLE[[#This Row],[DATA]]))</f>
        <v/>
      </c>
      <c r="D264" s="107"/>
      <c r="E264" s="165">
        <v>252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6" t="str">
        <f t="shared" si="22"/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23"/>
        <v>Aderente</v>
      </c>
      <c r="BR264" s="19" t="str">
        <f t="shared" si="24"/>
        <v>*</v>
      </c>
      <c r="BS264" s="19" t="str">
        <f t="shared" si="25"/>
        <v>*</v>
      </c>
      <c r="BT264" s="8" t="str">
        <f t="shared" si="26"/>
        <v/>
      </c>
    </row>
    <row r="265" spans="1:72">
      <c r="A265" s="47" t="str">
        <f t="shared" si="21"/>
        <v/>
      </c>
      <c r="B265" s="105"/>
      <c r="C265" s="138" t="str">
        <f>IF(BS_CONTROLE[[#This Row],[DATA]]="","",WEEKNUM(BS_CONTROLE[[#This Row],[DATA]]))</f>
        <v/>
      </c>
      <c r="D265" s="107"/>
      <c r="E265" s="165">
        <v>253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6" t="str">
        <f t="shared" si="22"/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23"/>
        <v>Aderente</v>
      </c>
      <c r="BR265" s="19" t="str">
        <f t="shared" si="24"/>
        <v>*</v>
      </c>
      <c r="BS265" s="19" t="str">
        <f t="shared" si="25"/>
        <v>*</v>
      </c>
      <c r="BT265" s="8" t="str">
        <f t="shared" si="26"/>
        <v/>
      </c>
    </row>
    <row r="266" spans="1:72">
      <c r="A266" s="47" t="str">
        <f t="shared" si="21"/>
        <v/>
      </c>
      <c r="B266" s="105"/>
      <c r="C266" s="138" t="str">
        <f>IF(BS_CONTROLE[[#This Row],[DATA]]="","",WEEKNUM(BS_CONTROLE[[#This Row],[DATA]]))</f>
        <v/>
      </c>
      <c r="D266" s="107"/>
      <c r="E266" s="165">
        <v>254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6" t="str">
        <f t="shared" si="22"/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23"/>
        <v>Aderente</v>
      </c>
      <c r="BR266" s="19" t="str">
        <f t="shared" si="24"/>
        <v>*</v>
      </c>
      <c r="BS266" s="19" t="str">
        <f t="shared" si="25"/>
        <v>*</v>
      </c>
      <c r="BT266" s="8" t="str">
        <f t="shared" si="26"/>
        <v/>
      </c>
    </row>
    <row r="267" spans="1:72">
      <c r="A267" s="47" t="str">
        <f t="shared" si="21"/>
        <v/>
      </c>
      <c r="B267" s="105"/>
      <c r="C267" s="138" t="str">
        <f>IF(BS_CONTROLE[[#This Row],[DATA]]="","",WEEKNUM(BS_CONTROLE[[#This Row],[DATA]]))</f>
        <v/>
      </c>
      <c r="D267" s="107"/>
      <c r="E267" s="165">
        <v>255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6" t="str">
        <f t="shared" si="22"/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8" t="str">
        <f t="shared" si="26"/>
        <v/>
      </c>
    </row>
    <row r="268" spans="1:72">
      <c r="A268" s="47" t="str">
        <f t="shared" si="21"/>
        <v/>
      </c>
      <c r="B268" s="105"/>
      <c r="C268" s="138" t="str">
        <f>IF(BS_CONTROLE[[#This Row],[DATA]]="","",WEEKNUM(BS_CONTROLE[[#This Row],[DATA]]))</f>
        <v/>
      </c>
      <c r="D268" s="107"/>
      <c r="E268" s="165">
        <v>256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6" t="str">
        <f t="shared" si="22"/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23"/>
        <v>Aderente</v>
      </c>
      <c r="BR268" s="19" t="str">
        <f t="shared" si="24"/>
        <v>*</v>
      </c>
      <c r="BS268" s="19" t="str">
        <f t="shared" si="25"/>
        <v>*</v>
      </c>
      <c r="BT268" s="8" t="str">
        <f t="shared" si="26"/>
        <v/>
      </c>
    </row>
    <row r="269" spans="1:72">
      <c r="A269" s="47" t="str">
        <f t="shared" si="21"/>
        <v/>
      </c>
      <c r="B269" s="105"/>
      <c r="C269" s="138" t="str">
        <f>IF(BS_CONTROLE[[#This Row],[DATA]]="","",WEEKNUM(BS_CONTROLE[[#This Row],[DATA]]))</f>
        <v/>
      </c>
      <c r="D269" s="107"/>
      <c r="E269" s="165">
        <v>257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6" t="str">
        <f t="shared" si="22"/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8" t="str">
        <f t="shared" si="26"/>
        <v/>
      </c>
    </row>
    <row r="270" spans="1:72">
      <c r="A270" s="47" t="str">
        <f t="shared" ref="A270:A333" si="27">D270&amp;B270</f>
        <v/>
      </c>
      <c r="B270" s="105"/>
      <c r="C270" s="138" t="str">
        <f>IF(BS_CONTROLE[[#This Row],[DATA]]="","",WEEKNUM(BS_CONTROLE[[#This Row],[DATA]]))</f>
        <v/>
      </c>
      <c r="D270" s="107"/>
      <c r="E270" s="165">
        <v>258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6" t="str">
        <f t="shared" ref="AY270:AY333" si="28"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ref="BQ270:BQ333" si="29">IF(AND(BR270&lt;1,BS270&lt;1),"Produção e Intervalo",IF(BR270&lt;1,"Intervalo",IF(BS270&lt;1,"Produção","Aderente")))</f>
        <v>Aderente</v>
      </c>
      <c r="BR270" s="19" t="str">
        <f t="shared" ref="BR270:BR333" si="30">IF(OR(B270="",F270=""),"*",AY270/P270)</f>
        <v>*</v>
      </c>
      <c r="BS270" s="19" t="str">
        <f t="shared" ref="BS270:BS333" si="31">IF(OR(B270="",F270=""),"*",BA270/Q270)</f>
        <v>*</v>
      </c>
      <c r="BT270" s="8" t="str">
        <f t="shared" ref="BT270:BT333" si="32">IF(BN270="","",SUBSTITUTE(BM270," ","")&amp;SUBSTITUTE(BN270," ",""))</f>
        <v/>
      </c>
    </row>
    <row r="271" spans="1:72">
      <c r="A271" s="47" t="str">
        <f t="shared" si="27"/>
        <v/>
      </c>
      <c r="B271" s="105"/>
      <c r="C271" s="138" t="str">
        <f>IF(BS_CONTROLE[[#This Row],[DATA]]="","",WEEKNUM(BS_CONTROLE[[#This Row],[DATA]]))</f>
        <v/>
      </c>
      <c r="D271" s="107"/>
      <c r="E271" s="165">
        <v>259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6" t="str">
        <f t="shared" si="28"/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29"/>
        <v>Aderente</v>
      </c>
      <c r="BR271" s="19" t="str">
        <f t="shared" si="30"/>
        <v>*</v>
      </c>
      <c r="BS271" s="19" t="str">
        <f t="shared" si="31"/>
        <v>*</v>
      </c>
      <c r="BT271" s="8" t="str">
        <f t="shared" si="32"/>
        <v/>
      </c>
    </row>
    <row r="272" spans="1:72">
      <c r="A272" s="47" t="str">
        <f t="shared" si="27"/>
        <v/>
      </c>
      <c r="B272" s="105"/>
      <c r="C272" s="138" t="str">
        <f>IF(BS_CONTROLE[[#This Row],[DATA]]="","",WEEKNUM(BS_CONTROLE[[#This Row],[DATA]]))</f>
        <v/>
      </c>
      <c r="D272" s="107"/>
      <c r="E272" s="165">
        <v>260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6" t="str">
        <f t="shared" si="28"/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29"/>
        <v>Aderente</v>
      </c>
      <c r="BR272" s="19" t="str">
        <f t="shared" si="30"/>
        <v>*</v>
      </c>
      <c r="BS272" s="19" t="str">
        <f t="shared" si="31"/>
        <v>*</v>
      </c>
      <c r="BT272" s="8" t="str">
        <f t="shared" si="32"/>
        <v/>
      </c>
    </row>
    <row r="273" spans="1:72">
      <c r="A273" s="47" t="str">
        <f t="shared" si="27"/>
        <v/>
      </c>
      <c r="B273" s="105"/>
      <c r="C273" s="138" t="str">
        <f>IF(BS_CONTROLE[[#This Row],[DATA]]="","",WEEKNUM(BS_CONTROLE[[#This Row],[DATA]]))</f>
        <v/>
      </c>
      <c r="D273" s="107"/>
      <c r="E273" s="165">
        <v>261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6" t="str">
        <f t="shared" si="28"/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29"/>
        <v>Aderente</v>
      </c>
      <c r="BR273" s="19" t="str">
        <f t="shared" si="30"/>
        <v>*</v>
      </c>
      <c r="BS273" s="19" t="str">
        <f t="shared" si="31"/>
        <v>*</v>
      </c>
      <c r="BT273" s="8" t="str">
        <f t="shared" si="32"/>
        <v/>
      </c>
    </row>
    <row r="274" spans="1:72">
      <c r="A274" s="47" t="str">
        <f t="shared" si="27"/>
        <v/>
      </c>
      <c r="B274" s="105"/>
      <c r="C274" s="138" t="str">
        <f>IF(BS_CONTROLE[[#This Row],[DATA]]="","",WEEKNUM(BS_CONTROLE[[#This Row],[DATA]]))</f>
        <v/>
      </c>
      <c r="D274" s="107"/>
      <c r="E274" s="165">
        <v>262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6" t="str">
        <f t="shared" si="28"/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29"/>
        <v>Aderente</v>
      </c>
      <c r="BR274" s="19" t="str">
        <f t="shared" si="30"/>
        <v>*</v>
      </c>
      <c r="BS274" s="19" t="str">
        <f t="shared" si="31"/>
        <v>*</v>
      </c>
      <c r="BT274" s="8" t="str">
        <f t="shared" si="32"/>
        <v/>
      </c>
    </row>
    <row r="275" spans="1:72">
      <c r="A275" s="47" t="str">
        <f t="shared" si="27"/>
        <v/>
      </c>
      <c r="B275" s="105"/>
      <c r="C275" s="138" t="str">
        <f>IF(BS_CONTROLE[[#This Row],[DATA]]="","",WEEKNUM(BS_CONTROLE[[#This Row],[DATA]]))</f>
        <v/>
      </c>
      <c r="D275" s="107"/>
      <c r="E275" s="165">
        <v>263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6" t="str">
        <f t="shared" si="28"/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29"/>
        <v>Aderente</v>
      </c>
      <c r="BR275" s="19" t="str">
        <f t="shared" si="30"/>
        <v>*</v>
      </c>
      <c r="BS275" s="19" t="str">
        <f t="shared" si="31"/>
        <v>*</v>
      </c>
      <c r="BT275" s="8" t="str">
        <f t="shared" si="32"/>
        <v/>
      </c>
    </row>
    <row r="276" spans="1:72">
      <c r="A276" s="47" t="str">
        <f t="shared" si="27"/>
        <v/>
      </c>
      <c r="B276" s="105"/>
      <c r="C276" s="138" t="str">
        <f>IF(BS_CONTROLE[[#This Row],[DATA]]="","",WEEKNUM(BS_CONTROLE[[#This Row],[DATA]]))</f>
        <v/>
      </c>
      <c r="D276" s="107"/>
      <c r="E276" s="165">
        <v>264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6" t="str">
        <f t="shared" si="28"/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29"/>
        <v>Aderente</v>
      </c>
      <c r="BR276" s="19" t="str">
        <f t="shared" si="30"/>
        <v>*</v>
      </c>
      <c r="BS276" s="19" t="str">
        <f t="shared" si="31"/>
        <v>*</v>
      </c>
      <c r="BT276" s="8" t="str">
        <f t="shared" si="32"/>
        <v/>
      </c>
    </row>
    <row r="277" spans="1:72">
      <c r="A277" s="47" t="str">
        <f t="shared" si="27"/>
        <v/>
      </c>
      <c r="B277" s="105"/>
      <c r="C277" s="138" t="str">
        <f>IF(BS_CONTROLE[[#This Row],[DATA]]="","",WEEKNUM(BS_CONTROLE[[#This Row],[DATA]]))</f>
        <v/>
      </c>
      <c r="D277" s="107"/>
      <c r="E277" s="165">
        <v>265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6" t="str">
        <f t="shared" si="28"/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29"/>
        <v>Aderente</v>
      </c>
      <c r="BR277" s="19" t="str">
        <f t="shared" si="30"/>
        <v>*</v>
      </c>
      <c r="BS277" s="19" t="str">
        <f t="shared" si="31"/>
        <v>*</v>
      </c>
      <c r="BT277" s="8" t="str">
        <f t="shared" si="32"/>
        <v/>
      </c>
    </row>
    <row r="278" spans="1:72">
      <c r="A278" s="47" t="str">
        <f t="shared" si="27"/>
        <v/>
      </c>
      <c r="B278" s="105"/>
      <c r="C278" s="138" t="str">
        <f>IF(BS_CONTROLE[[#This Row],[DATA]]="","",WEEKNUM(BS_CONTROLE[[#This Row],[DATA]]))</f>
        <v/>
      </c>
      <c r="D278" s="107"/>
      <c r="E278" s="165">
        <v>266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6" t="str">
        <f t="shared" si="28"/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29"/>
        <v>Aderente</v>
      </c>
      <c r="BR278" s="19" t="str">
        <f t="shared" si="30"/>
        <v>*</v>
      </c>
      <c r="BS278" s="19" t="str">
        <f t="shared" si="31"/>
        <v>*</v>
      </c>
      <c r="BT278" s="8" t="str">
        <f t="shared" si="32"/>
        <v/>
      </c>
    </row>
    <row r="279" spans="1:72">
      <c r="A279" s="47" t="str">
        <f t="shared" si="27"/>
        <v/>
      </c>
      <c r="B279" s="105"/>
      <c r="C279" s="138" t="str">
        <f>IF(BS_CONTROLE[[#This Row],[DATA]]="","",WEEKNUM(BS_CONTROLE[[#This Row],[DATA]]))</f>
        <v/>
      </c>
      <c r="D279" s="107"/>
      <c r="E279" s="165">
        <v>267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6" t="str">
        <f t="shared" si="28"/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29"/>
        <v>Aderente</v>
      </c>
      <c r="BR279" s="19" t="str">
        <f t="shared" si="30"/>
        <v>*</v>
      </c>
      <c r="BS279" s="19" t="str">
        <f t="shared" si="31"/>
        <v>*</v>
      </c>
      <c r="BT279" s="8" t="str">
        <f t="shared" si="32"/>
        <v/>
      </c>
    </row>
    <row r="280" spans="1:72">
      <c r="A280" s="47" t="str">
        <f t="shared" si="27"/>
        <v/>
      </c>
      <c r="B280" s="105"/>
      <c r="C280" s="138" t="str">
        <f>IF(BS_CONTROLE[[#This Row],[DATA]]="","",WEEKNUM(BS_CONTROLE[[#This Row],[DATA]]))</f>
        <v/>
      </c>
      <c r="D280" s="107"/>
      <c r="E280" s="165">
        <v>268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6" t="str">
        <f t="shared" si="28"/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29"/>
        <v>Aderente</v>
      </c>
      <c r="BR280" s="19" t="str">
        <f t="shared" si="30"/>
        <v>*</v>
      </c>
      <c r="BS280" s="19" t="str">
        <f t="shared" si="31"/>
        <v>*</v>
      </c>
      <c r="BT280" s="8" t="str">
        <f t="shared" si="32"/>
        <v/>
      </c>
    </row>
    <row r="281" spans="1:72">
      <c r="A281" s="47" t="str">
        <f t="shared" si="27"/>
        <v/>
      </c>
      <c r="B281" s="105"/>
      <c r="C281" s="138" t="str">
        <f>IF(BS_CONTROLE[[#This Row],[DATA]]="","",WEEKNUM(BS_CONTROLE[[#This Row],[DATA]]))</f>
        <v/>
      </c>
      <c r="D281" s="107"/>
      <c r="E281" s="165">
        <v>269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6" t="str">
        <f t="shared" si="28"/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29"/>
        <v>Aderente</v>
      </c>
      <c r="BR281" s="19" t="str">
        <f t="shared" si="30"/>
        <v>*</v>
      </c>
      <c r="BS281" s="19" t="str">
        <f t="shared" si="31"/>
        <v>*</v>
      </c>
      <c r="BT281" s="8" t="str">
        <f t="shared" si="32"/>
        <v/>
      </c>
    </row>
    <row r="282" spans="1:72">
      <c r="A282" s="47" t="str">
        <f t="shared" si="27"/>
        <v/>
      </c>
      <c r="B282" s="105"/>
      <c r="C282" s="138" t="str">
        <f>IF(BS_CONTROLE[[#This Row],[DATA]]="","",WEEKNUM(BS_CONTROLE[[#This Row],[DATA]]))</f>
        <v/>
      </c>
      <c r="D282" s="107"/>
      <c r="E282" s="165">
        <v>270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6" t="str">
        <f t="shared" si="28"/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29"/>
        <v>Aderente</v>
      </c>
      <c r="BR282" s="19" t="str">
        <f t="shared" si="30"/>
        <v>*</v>
      </c>
      <c r="BS282" s="19" t="str">
        <f t="shared" si="31"/>
        <v>*</v>
      </c>
      <c r="BT282" s="8" t="str">
        <f t="shared" si="32"/>
        <v/>
      </c>
    </row>
    <row r="283" spans="1:72">
      <c r="A283" s="47" t="str">
        <f t="shared" si="27"/>
        <v/>
      </c>
      <c r="B283" s="105"/>
      <c r="C283" s="138" t="str">
        <f>IF(BS_CONTROLE[[#This Row],[DATA]]="","",WEEKNUM(BS_CONTROLE[[#This Row],[DATA]]))</f>
        <v/>
      </c>
      <c r="D283" s="107"/>
      <c r="E283" s="165">
        <v>271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6" t="str">
        <f t="shared" si="28"/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29"/>
        <v>Aderente</v>
      </c>
      <c r="BR283" s="19" t="str">
        <f t="shared" si="30"/>
        <v>*</v>
      </c>
      <c r="BS283" s="19" t="str">
        <f t="shared" si="31"/>
        <v>*</v>
      </c>
      <c r="BT283" s="8" t="str">
        <f t="shared" si="32"/>
        <v/>
      </c>
    </row>
    <row r="284" spans="1:72">
      <c r="A284" s="47" t="str">
        <f t="shared" si="27"/>
        <v/>
      </c>
      <c r="B284" s="105"/>
      <c r="C284" s="138" t="str">
        <f>IF(BS_CONTROLE[[#This Row],[DATA]]="","",WEEKNUM(BS_CONTROLE[[#This Row],[DATA]]))</f>
        <v/>
      </c>
      <c r="D284" s="107"/>
      <c r="E284" s="165">
        <v>272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6" t="str">
        <f t="shared" si="28"/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29"/>
        <v>Aderente</v>
      </c>
      <c r="BR284" s="19" t="str">
        <f t="shared" si="30"/>
        <v>*</v>
      </c>
      <c r="BS284" s="19" t="str">
        <f t="shared" si="31"/>
        <v>*</v>
      </c>
      <c r="BT284" s="8" t="str">
        <f t="shared" si="32"/>
        <v/>
      </c>
    </row>
    <row r="285" spans="1:72">
      <c r="A285" s="47" t="str">
        <f t="shared" si="27"/>
        <v/>
      </c>
      <c r="B285" s="105"/>
      <c r="C285" s="138" t="str">
        <f>IF(BS_CONTROLE[[#This Row],[DATA]]="","",WEEKNUM(BS_CONTROLE[[#This Row],[DATA]]))</f>
        <v/>
      </c>
      <c r="D285" s="107"/>
      <c r="E285" s="165">
        <v>273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6" t="str">
        <f t="shared" si="28"/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29"/>
        <v>Aderente</v>
      </c>
      <c r="BR285" s="19" t="str">
        <f t="shared" si="30"/>
        <v>*</v>
      </c>
      <c r="BS285" s="19" t="str">
        <f t="shared" si="31"/>
        <v>*</v>
      </c>
      <c r="BT285" s="8" t="str">
        <f t="shared" si="32"/>
        <v/>
      </c>
    </row>
    <row r="286" spans="1:72">
      <c r="A286" s="47" t="str">
        <f t="shared" si="27"/>
        <v/>
      </c>
      <c r="B286" s="105"/>
      <c r="C286" s="138" t="str">
        <f>IF(BS_CONTROLE[[#This Row],[DATA]]="","",WEEKNUM(BS_CONTROLE[[#This Row],[DATA]]))</f>
        <v/>
      </c>
      <c r="D286" s="107"/>
      <c r="E286" s="165">
        <v>274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6" t="str">
        <f t="shared" si="28"/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29"/>
        <v>Aderente</v>
      </c>
      <c r="BR286" s="19" t="str">
        <f t="shared" si="30"/>
        <v>*</v>
      </c>
      <c r="BS286" s="19" t="str">
        <f t="shared" si="31"/>
        <v>*</v>
      </c>
      <c r="BT286" s="8" t="str">
        <f t="shared" si="32"/>
        <v/>
      </c>
    </row>
    <row r="287" spans="1:72">
      <c r="A287" s="47" t="str">
        <f t="shared" si="27"/>
        <v/>
      </c>
      <c r="B287" s="105"/>
      <c r="C287" s="138" t="str">
        <f>IF(BS_CONTROLE[[#This Row],[DATA]]="","",WEEKNUM(BS_CONTROLE[[#This Row],[DATA]]))</f>
        <v/>
      </c>
      <c r="D287" s="107"/>
      <c r="E287" s="165">
        <v>275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6" t="str">
        <f t="shared" si="28"/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29"/>
        <v>Aderente</v>
      </c>
      <c r="BR287" s="19" t="str">
        <f t="shared" si="30"/>
        <v>*</v>
      </c>
      <c r="BS287" s="19" t="str">
        <f t="shared" si="31"/>
        <v>*</v>
      </c>
      <c r="BT287" s="8" t="str">
        <f t="shared" si="32"/>
        <v/>
      </c>
    </row>
    <row r="288" spans="1:72">
      <c r="A288" s="47" t="str">
        <f t="shared" si="27"/>
        <v/>
      </c>
      <c r="B288" s="105"/>
      <c r="C288" s="138" t="str">
        <f>IF(BS_CONTROLE[[#This Row],[DATA]]="","",WEEKNUM(BS_CONTROLE[[#This Row],[DATA]]))</f>
        <v/>
      </c>
      <c r="D288" s="107"/>
      <c r="E288" s="165">
        <v>276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6" t="str">
        <f t="shared" si="28"/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29"/>
        <v>Aderente</v>
      </c>
      <c r="BR288" s="19" t="str">
        <f t="shared" si="30"/>
        <v>*</v>
      </c>
      <c r="BS288" s="19" t="str">
        <f t="shared" si="31"/>
        <v>*</v>
      </c>
      <c r="BT288" s="8" t="str">
        <f t="shared" si="32"/>
        <v/>
      </c>
    </row>
    <row r="289" spans="1:72">
      <c r="A289" s="47" t="str">
        <f t="shared" si="27"/>
        <v/>
      </c>
      <c r="B289" s="105"/>
      <c r="C289" s="138" t="str">
        <f>IF(BS_CONTROLE[[#This Row],[DATA]]="","",WEEKNUM(BS_CONTROLE[[#This Row],[DATA]]))</f>
        <v/>
      </c>
      <c r="D289" s="107"/>
      <c r="E289" s="165">
        <v>277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6" t="str">
        <f t="shared" si="28"/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29"/>
        <v>Aderente</v>
      </c>
      <c r="BR289" s="19" t="str">
        <f t="shared" si="30"/>
        <v>*</v>
      </c>
      <c r="BS289" s="19" t="str">
        <f t="shared" si="31"/>
        <v>*</v>
      </c>
      <c r="BT289" s="8" t="str">
        <f t="shared" si="32"/>
        <v/>
      </c>
    </row>
    <row r="290" spans="1:72">
      <c r="A290" s="47" t="str">
        <f t="shared" si="27"/>
        <v/>
      </c>
      <c r="B290" s="105"/>
      <c r="C290" s="138" t="str">
        <f>IF(BS_CONTROLE[[#This Row],[DATA]]="","",WEEKNUM(BS_CONTROLE[[#This Row],[DATA]]))</f>
        <v/>
      </c>
      <c r="D290" s="107"/>
      <c r="E290" s="165">
        <v>278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6" t="str">
        <f t="shared" si="28"/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29"/>
        <v>Aderente</v>
      </c>
      <c r="BR290" s="19" t="str">
        <f t="shared" si="30"/>
        <v>*</v>
      </c>
      <c r="BS290" s="19" t="str">
        <f t="shared" si="31"/>
        <v>*</v>
      </c>
      <c r="BT290" s="8" t="str">
        <f t="shared" si="32"/>
        <v/>
      </c>
    </row>
    <row r="291" spans="1:72">
      <c r="A291" s="47" t="str">
        <f t="shared" si="27"/>
        <v/>
      </c>
      <c r="B291" s="105"/>
      <c r="C291" s="138" t="str">
        <f>IF(BS_CONTROLE[[#This Row],[DATA]]="","",WEEKNUM(BS_CONTROLE[[#This Row],[DATA]]))</f>
        <v/>
      </c>
      <c r="D291" s="107"/>
      <c r="E291" s="165">
        <v>279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6" t="str">
        <f t="shared" si="28"/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29"/>
        <v>Aderente</v>
      </c>
      <c r="BR291" s="19" t="str">
        <f t="shared" si="30"/>
        <v>*</v>
      </c>
      <c r="BS291" s="19" t="str">
        <f t="shared" si="31"/>
        <v>*</v>
      </c>
      <c r="BT291" s="8" t="str">
        <f t="shared" si="32"/>
        <v/>
      </c>
    </row>
    <row r="292" spans="1:72">
      <c r="A292" s="47" t="str">
        <f t="shared" si="27"/>
        <v/>
      </c>
      <c r="B292" s="105"/>
      <c r="C292" s="138" t="str">
        <f>IF(BS_CONTROLE[[#This Row],[DATA]]="","",WEEKNUM(BS_CONTROLE[[#This Row],[DATA]]))</f>
        <v/>
      </c>
      <c r="D292" s="107"/>
      <c r="E292" s="165">
        <v>280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6" t="str">
        <f t="shared" si="28"/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29"/>
        <v>Aderente</v>
      </c>
      <c r="BR292" s="19" t="str">
        <f t="shared" si="30"/>
        <v>*</v>
      </c>
      <c r="BS292" s="19" t="str">
        <f t="shared" si="31"/>
        <v>*</v>
      </c>
      <c r="BT292" s="8" t="str">
        <f t="shared" si="32"/>
        <v/>
      </c>
    </row>
    <row r="293" spans="1:72">
      <c r="A293" s="47" t="str">
        <f t="shared" si="27"/>
        <v/>
      </c>
      <c r="B293" s="105"/>
      <c r="C293" s="138" t="str">
        <f>IF(BS_CONTROLE[[#This Row],[DATA]]="","",WEEKNUM(BS_CONTROLE[[#This Row],[DATA]]))</f>
        <v/>
      </c>
      <c r="D293" s="107"/>
      <c r="E293" s="165">
        <v>281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6" t="str">
        <f t="shared" si="28"/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9"/>
        <v>Aderente</v>
      </c>
      <c r="BR293" s="19" t="str">
        <f t="shared" si="30"/>
        <v>*</v>
      </c>
      <c r="BS293" s="19" t="str">
        <f t="shared" si="31"/>
        <v>*</v>
      </c>
      <c r="BT293" s="8" t="str">
        <f t="shared" si="32"/>
        <v/>
      </c>
    </row>
    <row r="294" spans="1:72">
      <c r="A294" s="47" t="str">
        <f t="shared" si="27"/>
        <v/>
      </c>
      <c r="B294" s="105"/>
      <c r="C294" s="138" t="str">
        <f>IF(BS_CONTROLE[[#This Row],[DATA]]="","",WEEKNUM(BS_CONTROLE[[#This Row],[DATA]]))</f>
        <v/>
      </c>
      <c r="D294" s="107"/>
      <c r="E294" s="165">
        <v>282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6" t="str">
        <f t="shared" si="28"/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9"/>
        <v>Aderente</v>
      </c>
      <c r="BR294" s="19" t="str">
        <f t="shared" si="30"/>
        <v>*</v>
      </c>
      <c r="BS294" s="19" t="str">
        <f t="shared" si="31"/>
        <v>*</v>
      </c>
      <c r="BT294" s="8" t="str">
        <f t="shared" si="32"/>
        <v/>
      </c>
    </row>
    <row r="295" spans="1:72">
      <c r="A295" s="47" t="str">
        <f t="shared" si="27"/>
        <v/>
      </c>
      <c r="B295" s="105"/>
      <c r="C295" s="138" t="str">
        <f>IF(BS_CONTROLE[[#This Row],[DATA]]="","",WEEKNUM(BS_CONTROLE[[#This Row],[DATA]]))</f>
        <v/>
      </c>
      <c r="D295" s="107"/>
      <c r="E295" s="165">
        <v>283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6" t="str">
        <f t="shared" si="28"/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9"/>
        <v>Aderente</v>
      </c>
      <c r="BR295" s="19" t="str">
        <f t="shared" si="30"/>
        <v>*</v>
      </c>
      <c r="BS295" s="19" t="str">
        <f t="shared" si="31"/>
        <v>*</v>
      </c>
      <c r="BT295" s="8" t="str">
        <f t="shared" si="32"/>
        <v/>
      </c>
    </row>
    <row r="296" spans="1:72">
      <c r="A296" s="47" t="str">
        <f t="shared" si="27"/>
        <v/>
      </c>
      <c r="B296" s="105"/>
      <c r="C296" s="138" t="str">
        <f>IF(BS_CONTROLE[[#This Row],[DATA]]="","",WEEKNUM(BS_CONTROLE[[#This Row],[DATA]]))</f>
        <v/>
      </c>
      <c r="D296" s="107"/>
      <c r="E296" s="165">
        <v>284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6" t="str">
        <f t="shared" si="28"/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9"/>
        <v>Aderente</v>
      </c>
      <c r="BR296" s="19" t="str">
        <f t="shared" si="30"/>
        <v>*</v>
      </c>
      <c r="BS296" s="19" t="str">
        <f t="shared" si="31"/>
        <v>*</v>
      </c>
      <c r="BT296" s="8" t="str">
        <f t="shared" si="32"/>
        <v/>
      </c>
    </row>
    <row r="297" spans="1:72">
      <c r="A297" s="47" t="str">
        <f t="shared" si="27"/>
        <v/>
      </c>
      <c r="B297" s="105"/>
      <c r="C297" s="138" t="str">
        <f>IF(BS_CONTROLE[[#This Row],[DATA]]="","",WEEKNUM(BS_CONTROLE[[#This Row],[DATA]]))</f>
        <v/>
      </c>
      <c r="D297" s="107"/>
      <c r="E297" s="165">
        <v>285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6" t="str">
        <f t="shared" si="28"/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9"/>
        <v>Aderente</v>
      </c>
      <c r="BR297" s="19" t="str">
        <f t="shared" si="30"/>
        <v>*</v>
      </c>
      <c r="BS297" s="19" t="str">
        <f t="shared" si="31"/>
        <v>*</v>
      </c>
      <c r="BT297" s="8" t="str">
        <f t="shared" si="32"/>
        <v/>
      </c>
    </row>
    <row r="298" spans="1:72">
      <c r="A298" s="47" t="str">
        <f t="shared" si="27"/>
        <v/>
      </c>
      <c r="B298" s="105"/>
      <c r="C298" s="138" t="str">
        <f>IF(BS_CONTROLE[[#This Row],[DATA]]="","",WEEKNUM(BS_CONTROLE[[#This Row],[DATA]]))</f>
        <v/>
      </c>
      <c r="D298" s="107"/>
      <c r="E298" s="165">
        <v>286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6" t="str">
        <f t="shared" si="28"/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9"/>
        <v>Aderente</v>
      </c>
      <c r="BR298" s="19" t="str">
        <f t="shared" si="30"/>
        <v>*</v>
      </c>
      <c r="BS298" s="19" t="str">
        <f t="shared" si="31"/>
        <v>*</v>
      </c>
      <c r="BT298" s="8" t="str">
        <f t="shared" si="32"/>
        <v/>
      </c>
    </row>
    <row r="299" spans="1:72">
      <c r="A299" s="47" t="str">
        <f t="shared" si="27"/>
        <v/>
      </c>
      <c r="B299" s="105"/>
      <c r="C299" s="138" t="str">
        <f>IF(BS_CONTROLE[[#This Row],[DATA]]="","",WEEKNUM(BS_CONTROLE[[#This Row],[DATA]]))</f>
        <v/>
      </c>
      <c r="D299" s="107"/>
      <c r="E299" s="165">
        <v>287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6" t="str">
        <f t="shared" si="28"/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9"/>
        <v>Aderente</v>
      </c>
      <c r="BR299" s="19" t="str">
        <f t="shared" si="30"/>
        <v>*</v>
      </c>
      <c r="BS299" s="19" t="str">
        <f t="shared" si="31"/>
        <v>*</v>
      </c>
      <c r="BT299" s="8" t="str">
        <f t="shared" si="32"/>
        <v/>
      </c>
    </row>
    <row r="300" spans="1:72">
      <c r="A300" s="47" t="str">
        <f t="shared" si="27"/>
        <v/>
      </c>
      <c r="B300" s="105"/>
      <c r="C300" s="138" t="str">
        <f>IF(BS_CONTROLE[[#This Row],[DATA]]="","",WEEKNUM(BS_CONTROLE[[#This Row],[DATA]]))</f>
        <v/>
      </c>
      <c r="D300" s="107"/>
      <c r="E300" s="165">
        <v>288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6" t="str">
        <f t="shared" si="28"/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9"/>
        <v>Aderente</v>
      </c>
      <c r="BR300" s="19" t="str">
        <f t="shared" si="30"/>
        <v>*</v>
      </c>
      <c r="BS300" s="19" t="str">
        <f t="shared" si="31"/>
        <v>*</v>
      </c>
      <c r="BT300" s="8" t="str">
        <f t="shared" si="32"/>
        <v/>
      </c>
    </row>
    <row r="301" spans="1:72">
      <c r="A301" s="47" t="str">
        <f t="shared" si="27"/>
        <v/>
      </c>
      <c r="B301" s="105"/>
      <c r="C301" s="138" t="str">
        <f>IF(BS_CONTROLE[[#This Row],[DATA]]="","",WEEKNUM(BS_CONTROLE[[#This Row],[DATA]]))</f>
        <v/>
      </c>
      <c r="D301" s="107"/>
      <c r="E301" s="165">
        <v>289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6" t="str">
        <f t="shared" si="28"/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9"/>
        <v>Aderente</v>
      </c>
      <c r="BR301" s="19" t="str">
        <f t="shared" si="30"/>
        <v>*</v>
      </c>
      <c r="BS301" s="19" t="str">
        <f t="shared" si="31"/>
        <v>*</v>
      </c>
      <c r="BT301" s="8" t="str">
        <f t="shared" si="32"/>
        <v/>
      </c>
    </row>
    <row r="302" spans="1:72">
      <c r="A302" s="47" t="str">
        <f t="shared" si="27"/>
        <v/>
      </c>
      <c r="B302" s="105"/>
      <c r="C302" s="138" t="str">
        <f>IF(BS_CONTROLE[[#This Row],[DATA]]="","",WEEKNUM(BS_CONTROLE[[#This Row],[DATA]]))</f>
        <v/>
      </c>
      <c r="D302" s="107"/>
      <c r="E302" s="165">
        <v>290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6" t="str">
        <f t="shared" si="28"/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9"/>
        <v>Aderente</v>
      </c>
      <c r="BR302" s="19" t="str">
        <f t="shared" si="30"/>
        <v>*</v>
      </c>
      <c r="BS302" s="19" t="str">
        <f t="shared" si="31"/>
        <v>*</v>
      </c>
      <c r="BT302" s="8" t="str">
        <f t="shared" si="32"/>
        <v/>
      </c>
    </row>
    <row r="303" spans="1:72">
      <c r="A303" s="47" t="str">
        <f t="shared" si="27"/>
        <v/>
      </c>
      <c r="B303" s="105"/>
      <c r="C303" s="138" t="str">
        <f>IF(BS_CONTROLE[[#This Row],[DATA]]="","",WEEKNUM(BS_CONTROLE[[#This Row],[DATA]]))</f>
        <v/>
      </c>
      <c r="D303" s="107"/>
      <c r="E303" s="165">
        <v>291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6" t="str">
        <f t="shared" si="28"/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9"/>
        <v>Aderente</v>
      </c>
      <c r="BR303" s="19" t="str">
        <f t="shared" si="30"/>
        <v>*</v>
      </c>
      <c r="BS303" s="19" t="str">
        <f t="shared" si="31"/>
        <v>*</v>
      </c>
      <c r="BT303" s="8" t="str">
        <f t="shared" si="32"/>
        <v/>
      </c>
    </row>
    <row r="304" spans="1:72">
      <c r="A304" s="47" t="str">
        <f t="shared" si="27"/>
        <v/>
      </c>
      <c r="B304" s="105"/>
      <c r="C304" s="138" t="str">
        <f>IF(BS_CONTROLE[[#This Row],[DATA]]="","",WEEKNUM(BS_CONTROLE[[#This Row],[DATA]]))</f>
        <v/>
      </c>
      <c r="D304" s="107"/>
      <c r="E304" s="165">
        <v>292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6" t="str">
        <f t="shared" si="28"/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9"/>
        <v>Aderente</v>
      </c>
      <c r="BR304" s="19" t="str">
        <f t="shared" si="30"/>
        <v>*</v>
      </c>
      <c r="BS304" s="19" t="str">
        <f t="shared" si="31"/>
        <v>*</v>
      </c>
      <c r="BT304" s="8" t="str">
        <f t="shared" si="32"/>
        <v/>
      </c>
    </row>
    <row r="305" spans="1:72">
      <c r="A305" s="47" t="str">
        <f t="shared" si="27"/>
        <v/>
      </c>
      <c r="B305" s="105"/>
      <c r="C305" s="138" t="str">
        <f>IF(BS_CONTROLE[[#This Row],[DATA]]="","",WEEKNUM(BS_CONTROLE[[#This Row],[DATA]]))</f>
        <v/>
      </c>
      <c r="D305" s="107"/>
      <c r="E305" s="165">
        <v>293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6" t="str">
        <f t="shared" si="28"/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9"/>
        <v>Aderente</v>
      </c>
      <c r="BR305" s="19" t="str">
        <f t="shared" si="30"/>
        <v>*</v>
      </c>
      <c r="BS305" s="19" t="str">
        <f t="shared" si="31"/>
        <v>*</v>
      </c>
      <c r="BT305" s="8" t="str">
        <f t="shared" si="32"/>
        <v/>
      </c>
    </row>
    <row r="306" spans="1:72">
      <c r="A306" s="47" t="str">
        <f t="shared" si="27"/>
        <v/>
      </c>
      <c r="B306" s="105"/>
      <c r="C306" s="138" t="str">
        <f>IF(BS_CONTROLE[[#This Row],[DATA]]="","",WEEKNUM(BS_CONTROLE[[#This Row],[DATA]]))</f>
        <v/>
      </c>
      <c r="D306" s="107"/>
      <c r="E306" s="165">
        <v>294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6" t="str">
        <f t="shared" si="28"/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9"/>
        <v>Aderente</v>
      </c>
      <c r="BR306" s="19" t="str">
        <f t="shared" si="30"/>
        <v>*</v>
      </c>
      <c r="BS306" s="19" t="str">
        <f t="shared" si="31"/>
        <v>*</v>
      </c>
      <c r="BT306" s="8" t="str">
        <f t="shared" si="32"/>
        <v/>
      </c>
    </row>
    <row r="307" spans="1:72">
      <c r="A307" s="47" t="str">
        <f t="shared" si="27"/>
        <v/>
      </c>
      <c r="B307" s="105"/>
      <c r="C307" s="138" t="str">
        <f>IF(BS_CONTROLE[[#This Row],[DATA]]="","",WEEKNUM(BS_CONTROLE[[#This Row],[DATA]]))</f>
        <v/>
      </c>
      <c r="D307" s="107"/>
      <c r="E307" s="165">
        <v>295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6" t="str">
        <f t="shared" si="28"/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9"/>
        <v>Aderente</v>
      </c>
      <c r="BR307" s="19" t="str">
        <f t="shared" si="30"/>
        <v>*</v>
      </c>
      <c r="BS307" s="19" t="str">
        <f t="shared" si="31"/>
        <v>*</v>
      </c>
      <c r="BT307" s="8" t="str">
        <f t="shared" si="32"/>
        <v/>
      </c>
    </row>
    <row r="308" spans="1:72">
      <c r="A308" s="47" t="str">
        <f t="shared" si="27"/>
        <v/>
      </c>
      <c r="B308" s="105"/>
      <c r="C308" s="138" t="str">
        <f>IF(BS_CONTROLE[[#This Row],[DATA]]="","",WEEKNUM(BS_CONTROLE[[#This Row],[DATA]]))</f>
        <v/>
      </c>
      <c r="D308" s="107"/>
      <c r="E308" s="165">
        <v>296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6" t="str">
        <f t="shared" si="28"/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9"/>
        <v>Aderente</v>
      </c>
      <c r="BR308" s="19" t="str">
        <f t="shared" si="30"/>
        <v>*</v>
      </c>
      <c r="BS308" s="19" t="str">
        <f t="shared" si="31"/>
        <v>*</v>
      </c>
      <c r="BT308" s="8" t="str">
        <f t="shared" si="32"/>
        <v/>
      </c>
    </row>
    <row r="309" spans="1:72">
      <c r="A309" s="47" t="str">
        <f t="shared" si="27"/>
        <v/>
      </c>
      <c r="B309" s="105"/>
      <c r="C309" s="138" t="str">
        <f>IF(BS_CONTROLE[[#This Row],[DATA]]="","",WEEKNUM(BS_CONTROLE[[#This Row],[DATA]]))</f>
        <v/>
      </c>
      <c r="D309" s="107"/>
      <c r="E309" s="165">
        <v>297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6" t="str">
        <f t="shared" si="28"/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9"/>
        <v>Aderente</v>
      </c>
      <c r="BR309" s="19" t="str">
        <f t="shared" si="30"/>
        <v>*</v>
      </c>
      <c r="BS309" s="19" t="str">
        <f t="shared" si="31"/>
        <v>*</v>
      </c>
      <c r="BT309" s="8" t="str">
        <f t="shared" si="32"/>
        <v/>
      </c>
    </row>
    <row r="310" spans="1:72">
      <c r="A310" s="47" t="str">
        <f t="shared" si="27"/>
        <v/>
      </c>
      <c r="B310" s="105"/>
      <c r="C310" s="138" t="str">
        <f>IF(BS_CONTROLE[[#This Row],[DATA]]="","",WEEKNUM(BS_CONTROLE[[#This Row],[DATA]]))</f>
        <v/>
      </c>
      <c r="D310" s="107"/>
      <c r="E310" s="165">
        <v>298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6" t="str">
        <f t="shared" si="28"/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9"/>
        <v>Aderente</v>
      </c>
      <c r="BR310" s="19" t="str">
        <f t="shared" si="30"/>
        <v>*</v>
      </c>
      <c r="BS310" s="19" t="str">
        <f t="shared" si="31"/>
        <v>*</v>
      </c>
      <c r="BT310" s="8" t="str">
        <f t="shared" si="32"/>
        <v/>
      </c>
    </row>
    <row r="311" spans="1:72">
      <c r="A311" s="47" t="str">
        <f t="shared" si="27"/>
        <v/>
      </c>
      <c r="B311" s="105"/>
      <c r="C311" s="138" t="str">
        <f>IF(BS_CONTROLE[[#This Row],[DATA]]="","",WEEKNUM(BS_CONTROLE[[#This Row],[DATA]]))</f>
        <v/>
      </c>
      <c r="D311" s="107"/>
      <c r="E311" s="165">
        <v>299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6" t="str">
        <f t="shared" si="28"/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9"/>
        <v>Aderente</v>
      </c>
      <c r="BR311" s="19" t="str">
        <f t="shared" si="30"/>
        <v>*</v>
      </c>
      <c r="BS311" s="19" t="str">
        <f t="shared" si="31"/>
        <v>*</v>
      </c>
      <c r="BT311" s="8" t="str">
        <f t="shared" si="32"/>
        <v/>
      </c>
    </row>
    <row r="312" spans="1:72">
      <c r="A312" s="47" t="str">
        <f t="shared" si="27"/>
        <v/>
      </c>
      <c r="B312" s="105"/>
      <c r="C312" s="138" t="str">
        <f>IF(BS_CONTROLE[[#This Row],[DATA]]="","",WEEKNUM(BS_CONTROLE[[#This Row],[DATA]]))</f>
        <v/>
      </c>
      <c r="D312" s="107"/>
      <c r="E312" s="165">
        <v>300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6" t="str">
        <f t="shared" si="28"/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9"/>
        <v>Aderente</v>
      </c>
      <c r="BR312" s="19" t="str">
        <f t="shared" si="30"/>
        <v>*</v>
      </c>
      <c r="BS312" s="19" t="str">
        <f t="shared" si="31"/>
        <v>*</v>
      </c>
      <c r="BT312" s="8" t="str">
        <f t="shared" si="32"/>
        <v/>
      </c>
    </row>
    <row r="313" spans="1:72">
      <c r="A313" s="47" t="str">
        <f t="shared" si="27"/>
        <v/>
      </c>
      <c r="B313" s="105"/>
      <c r="C313" s="138" t="str">
        <f>IF(BS_CONTROLE[[#This Row],[DATA]]="","",WEEKNUM(BS_CONTROLE[[#This Row],[DATA]]))</f>
        <v/>
      </c>
      <c r="D313" s="107"/>
      <c r="E313" s="165">
        <v>301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6" t="str">
        <f t="shared" si="28"/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9"/>
        <v>Aderente</v>
      </c>
      <c r="BR313" s="19" t="str">
        <f t="shared" si="30"/>
        <v>*</v>
      </c>
      <c r="BS313" s="19" t="str">
        <f t="shared" si="31"/>
        <v>*</v>
      </c>
      <c r="BT313" s="8" t="str">
        <f t="shared" si="32"/>
        <v/>
      </c>
    </row>
    <row r="314" spans="1:72">
      <c r="A314" s="47" t="str">
        <f t="shared" si="27"/>
        <v/>
      </c>
      <c r="B314" s="105"/>
      <c r="C314" s="138" t="str">
        <f>IF(BS_CONTROLE[[#This Row],[DATA]]="","",WEEKNUM(BS_CONTROLE[[#This Row],[DATA]]))</f>
        <v/>
      </c>
      <c r="D314" s="107"/>
      <c r="E314" s="165">
        <v>302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6" t="str">
        <f t="shared" si="28"/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9"/>
        <v>Aderente</v>
      </c>
      <c r="BR314" s="19" t="str">
        <f t="shared" si="30"/>
        <v>*</v>
      </c>
      <c r="BS314" s="19" t="str">
        <f t="shared" si="31"/>
        <v>*</v>
      </c>
      <c r="BT314" s="8" t="str">
        <f t="shared" si="32"/>
        <v/>
      </c>
    </row>
    <row r="315" spans="1:72">
      <c r="A315" s="47" t="str">
        <f t="shared" si="27"/>
        <v/>
      </c>
      <c r="B315" s="105"/>
      <c r="C315" s="138" t="str">
        <f>IF(BS_CONTROLE[[#This Row],[DATA]]="","",WEEKNUM(BS_CONTROLE[[#This Row],[DATA]]))</f>
        <v/>
      </c>
      <c r="D315" s="107"/>
      <c r="E315" s="165">
        <v>303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6" t="str">
        <f t="shared" si="28"/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9"/>
        <v>Aderente</v>
      </c>
      <c r="BR315" s="19" t="str">
        <f t="shared" si="30"/>
        <v>*</v>
      </c>
      <c r="BS315" s="19" t="str">
        <f t="shared" si="31"/>
        <v>*</v>
      </c>
      <c r="BT315" s="8" t="str">
        <f t="shared" si="32"/>
        <v/>
      </c>
    </row>
    <row r="316" spans="1:72">
      <c r="A316" s="47" t="str">
        <f t="shared" si="27"/>
        <v/>
      </c>
      <c r="B316" s="105"/>
      <c r="C316" s="138" t="str">
        <f>IF(BS_CONTROLE[[#This Row],[DATA]]="","",WEEKNUM(BS_CONTROLE[[#This Row],[DATA]]))</f>
        <v/>
      </c>
      <c r="D316" s="107"/>
      <c r="E316" s="165">
        <v>304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6" t="str">
        <f t="shared" si="28"/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9"/>
        <v>Aderente</v>
      </c>
      <c r="BR316" s="19" t="str">
        <f t="shared" si="30"/>
        <v>*</v>
      </c>
      <c r="BS316" s="19" t="str">
        <f t="shared" si="31"/>
        <v>*</v>
      </c>
      <c r="BT316" s="8" t="str">
        <f t="shared" si="32"/>
        <v/>
      </c>
    </row>
    <row r="317" spans="1:72">
      <c r="A317" s="47" t="str">
        <f t="shared" si="27"/>
        <v/>
      </c>
      <c r="B317" s="105"/>
      <c r="C317" s="138" t="str">
        <f>IF(BS_CONTROLE[[#This Row],[DATA]]="","",WEEKNUM(BS_CONTROLE[[#This Row],[DATA]]))</f>
        <v/>
      </c>
      <c r="D317" s="107"/>
      <c r="E317" s="165">
        <v>305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6" t="str">
        <f t="shared" si="28"/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9"/>
        <v>Aderente</v>
      </c>
      <c r="BR317" s="19" t="str">
        <f t="shared" si="30"/>
        <v>*</v>
      </c>
      <c r="BS317" s="19" t="str">
        <f t="shared" si="31"/>
        <v>*</v>
      </c>
      <c r="BT317" s="8" t="str">
        <f t="shared" si="32"/>
        <v/>
      </c>
    </row>
    <row r="318" spans="1:72">
      <c r="A318" s="47" t="str">
        <f t="shared" si="27"/>
        <v/>
      </c>
      <c r="B318" s="105"/>
      <c r="C318" s="138" t="str">
        <f>IF(BS_CONTROLE[[#This Row],[DATA]]="","",WEEKNUM(BS_CONTROLE[[#This Row],[DATA]]))</f>
        <v/>
      </c>
      <c r="D318" s="107"/>
      <c r="E318" s="165">
        <v>306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6" t="str">
        <f t="shared" si="28"/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9"/>
        <v>Aderente</v>
      </c>
      <c r="BR318" s="19" t="str">
        <f t="shared" si="30"/>
        <v>*</v>
      </c>
      <c r="BS318" s="19" t="str">
        <f t="shared" si="31"/>
        <v>*</v>
      </c>
      <c r="BT318" s="8" t="str">
        <f t="shared" si="32"/>
        <v/>
      </c>
    </row>
    <row r="319" spans="1:72">
      <c r="A319" s="47" t="str">
        <f t="shared" si="27"/>
        <v/>
      </c>
      <c r="B319" s="105"/>
      <c r="C319" s="138" t="str">
        <f>IF(BS_CONTROLE[[#This Row],[DATA]]="","",WEEKNUM(BS_CONTROLE[[#This Row],[DATA]]))</f>
        <v/>
      </c>
      <c r="D319" s="107"/>
      <c r="E319" s="165">
        <v>307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6" t="str">
        <f t="shared" si="28"/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9"/>
        <v>Aderente</v>
      </c>
      <c r="BR319" s="19" t="str">
        <f t="shared" si="30"/>
        <v>*</v>
      </c>
      <c r="BS319" s="19" t="str">
        <f t="shared" si="31"/>
        <v>*</v>
      </c>
      <c r="BT319" s="8" t="str">
        <f t="shared" si="32"/>
        <v/>
      </c>
    </row>
    <row r="320" spans="1:72">
      <c r="A320" s="47" t="str">
        <f t="shared" si="27"/>
        <v/>
      </c>
      <c r="B320" s="105"/>
      <c r="C320" s="138" t="str">
        <f>IF(BS_CONTROLE[[#This Row],[DATA]]="","",WEEKNUM(BS_CONTROLE[[#This Row],[DATA]]))</f>
        <v/>
      </c>
      <c r="D320" s="107"/>
      <c r="E320" s="165">
        <v>308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6" t="str">
        <f t="shared" si="28"/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9"/>
        <v>Aderente</v>
      </c>
      <c r="BR320" s="19" t="str">
        <f t="shared" si="30"/>
        <v>*</v>
      </c>
      <c r="BS320" s="19" t="str">
        <f t="shared" si="31"/>
        <v>*</v>
      </c>
      <c r="BT320" s="8" t="str">
        <f t="shared" si="32"/>
        <v/>
      </c>
    </row>
    <row r="321" spans="1:72">
      <c r="A321" s="47" t="str">
        <f t="shared" si="27"/>
        <v/>
      </c>
      <c r="B321" s="105"/>
      <c r="C321" s="138" t="str">
        <f>IF(BS_CONTROLE[[#This Row],[DATA]]="","",WEEKNUM(BS_CONTROLE[[#This Row],[DATA]]))</f>
        <v/>
      </c>
      <c r="D321" s="107"/>
      <c r="E321" s="165">
        <v>309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6" t="str">
        <f t="shared" si="28"/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9"/>
        <v>Aderente</v>
      </c>
      <c r="BR321" s="19" t="str">
        <f t="shared" si="30"/>
        <v>*</v>
      </c>
      <c r="BS321" s="19" t="str">
        <f t="shared" si="31"/>
        <v>*</v>
      </c>
      <c r="BT321" s="8" t="str">
        <f t="shared" si="32"/>
        <v/>
      </c>
    </row>
    <row r="322" spans="1:72">
      <c r="A322" s="47" t="str">
        <f t="shared" si="27"/>
        <v/>
      </c>
      <c r="B322" s="105"/>
      <c r="C322" s="138" t="str">
        <f>IF(BS_CONTROLE[[#This Row],[DATA]]="","",WEEKNUM(BS_CONTROLE[[#This Row],[DATA]]))</f>
        <v/>
      </c>
      <c r="D322" s="107"/>
      <c r="E322" s="165">
        <v>310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6" t="str">
        <f t="shared" si="28"/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9"/>
        <v>Aderente</v>
      </c>
      <c r="BR322" s="19" t="str">
        <f t="shared" si="30"/>
        <v>*</v>
      </c>
      <c r="BS322" s="19" t="str">
        <f t="shared" si="31"/>
        <v>*</v>
      </c>
      <c r="BT322" s="8" t="str">
        <f t="shared" si="32"/>
        <v/>
      </c>
    </row>
    <row r="323" spans="1:72">
      <c r="A323" s="47" t="str">
        <f t="shared" si="27"/>
        <v/>
      </c>
      <c r="B323" s="105"/>
      <c r="C323" s="138" t="str">
        <f>IF(BS_CONTROLE[[#This Row],[DATA]]="","",WEEKNUM(BS_CONTROLE[[#This Row],[DATA]]))</f>
        <v/>
      </c>
      <c r="D323" s="107"/>
      <c r="E323" s="165">
        <v>311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6" t="str">
        <f t="shared" si="28"/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9"/>
        <v>Aderente</v>
      </c>
      <c r="BR323" s="19" t="str">
        <f t="shared" si="30"/>
        <v>*</v>
      </c>
      <c r="BS323" s="19" t="str">
        <f t="shared" si="31"/>
        <v>*</v>
      </c>
      <c r="BT323" s="8" t="str">
        <f t="shared" si="32"/>
        <v/>
      </c>
    </row>
    <row r="324" spans="1:72">
      <c r="A324" s="47" t="str">
        <f t="shared" si="27"/>
        <v/>
      </c>
      <c r="B324" s="105"/>
      <c r="C324" s="138" t="str">
        <f>IF(BS_CONTROLE[[#This Row],[DATA]]="","",WEEKNUM(BS_CONTROLE[[#This Row],[DATA]]))</f>
        <v/>
      </c>
      <c r="D324" s="107"/>
      <c r="E324" s="165">
        <v>312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6" t="str">
        <f t="shared" si="28"/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9"/>
        <v>Aderente</v>
      </c>
      <c r="BR324" s="19" t="str">
        <f t="shared" si="30"/>
        <v>*</v>
      </c>
      <c r="BS324" s="19" t="str">
        <f t="shared" si="31"/>
        <v>*</v>
      </c>
      <c r="BT324" s="8" t="str">
        <f t="shared" si="32"/>
        <v/>
      </c>
    </row>
    <row r="325" spans="1:72">
      <c r="A325" s="47" t="str">
        <f t="shared" si="27"/>
        <v/>
      </c>
      <c r="B325" s="105"/>
      <c r="C325" s="138" t="str">
        <f>IF(BS_CONTROLE[[#This Row],[DATA]]="","",WEEKNUM(BS_CONTROLE[[#This Row],[DATA]]))</f>
        <v/>
      </c>
      <c r="D325" s="107"/>
      <c r="E325" s="165">
        <v>313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6" t="str">
        <f t="shared" si="28"/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9"/>
        <v>Aderente</v>
      </c>
      <c r="BR325" s="19" t="str">
        <f t="shared" si="30"/>
        <v>*</v>
      </c>
      <c r="BS325" s="19" t="str">
        <f t="shared" si="31"/>
        <v>*</v>
      </c>
      <c r="BT325" s="8" t="str">
        <f t="shared" si="32"/>
        <v/>
      </c>
    </row>
    <row r="326" spans="1:72">
      <c r="A326" s="47" t="str">
        <f t="shared" si="27"/>
        <v/>
      </c>
      <c r="B326" s="105"/>
      <c r="C326" s="138" t="str">
        <f>IF(BS_CONTROLE[[#This Row],[DATA]]="","",WEEKNUM(BS_CONTROLE[[#This Row],[DATA]]))</f>
        <v/>
      </c>
      <c r="D326" s="107"/>
      <c r="E326" s="165">
        <v>314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6" t="str">
        <f t="shared" si="28"/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9"/>
        <v>Aderente</v>
      </c>
      <c r="BR326" s="19" t="str">
        <f t="shared" si="30"/>
        <v>*</v>
      </c>
      <c r="BS326" s="19" t="str">
        <f t="shared" si="31"/>
        <v>*</v>
      </c>
      <c r="BT326" s="8" t="str">
        <f t="shared" si="32"/>
        <v/>
      </c>
    </row>
    <row r="327" spans="1:72">
      <c r="A327" s="47" t="str">
        <f t="shared" si="27"/>
        <v/>
      </c>
      <c r="B327" s="105"/>
      <c r="C327" s="138" t="str">
        <f>IF(BS_CONTROLE[[#This Row],[DATA]]="","",WEEKNUM(BS_CONTROLE[[#This Row],[DATA]]))</f>
        <v/>
      </c>
      <c r="D327" s="107"/>
      <c r="E327" s="165">
        <v>315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6" t="str">
        <f t="shared" si="28"/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9"/>
        <v>Aderente</v>
      </c>
      <c r="BR327" s="19" t="str">
        <f t="shared" si="30"/>
        <v>*</v>
      </c>
      <c r="BS327" s="19" t="str">
        <f t="shared" si="31"/>
        <v>*</v>
      </c>
      <c r="BT327" s="8" t="str">
        <f t="shared" si="32"/>
        <v/>
      </c>
    </row>
    <row r="328" spans="1:72">
      <c r="A328" s="47" t="str">
        <f t="shared" si="27"/>
        <v/>
      </c>
      <c r="B328" s="105"/>
      <c r="C328" s="138" t="str">
        <f>IF(BS_CONTROLE[[#This Row],[DATA]]="","",WEEKNUM(BS_CONTROLE[[#This Row],[DATA]]))</f>
        <v/>
      </c>
      <c r="D328" s="107"/>
      <c r="E328" s="165">
        <v>316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6" t="str">
        <f t="shared" si="28"/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8" t="str">
        <f t="shared" si="32"/>
        <v/>
      </c>
    </row>
    <row r="329" spans="1:72">
      <c r="A329" s="47" t="str">
        <f t="shared" si="27"/>
        <v/>
      </c>
      <c r="B329" s="105"/>
      <c r="C329" s="138" t="str">
        <f>IF(BS_CONTROLE[[#This Row],[DATA]]="","",WEEKNUM(BS_CONTROLE[[#This Row],[DATA]]))</f>
        <v/>
      </c>
      <c r="D329" s="107"/>
      <c r="E329" s="165">
        <v>317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6" t="str">
        <f t="shared" si="28"/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9"/>
        <v>Aderente</v>
      </c>
      <c r="BR329" s="19" t="str">
        <f t="shared" si="30"/>
        <v>*</v>
      </c>
      <c r="BS329" s="19" t="str">
        <f t="shared" si="31"/>
        <v>*</v>
      </c>
      <c r="BT329" s="8" t="str">
        <f t="shared" si="32"/>
        <v/>
      </c>
    </row>
    <row r="330" spans="1:72">
      <c r="A330" s="47" t="str">
        <f t="shared" si="27"/>
        <v/>
      </c>
      <c r="B330" s="105"/>
      <c r="C330" s="138" t="str">
        <f>IF(BS_CONTROLE[[#This Row],[DATA]]="","",WEEKNUM(BS_CONTROLE[[#This Row],[DATA]]))</f>
        <v/>
      </c>
      <c r="D330" s="107"/>
      <c r="E330" s="165">
        <v>318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6" t="str">
        <f t="shared" si="28"/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8" t="str">
        <f t="shared" si="32"/>
        <v/>
      </c>
    </row>
    <row r="331" spans="1:72">
      <c r="A331" s="47" t="str">
        <f t="shared" si="27"/>
        <v/>
      </c>
      <c r="B331" s="105"/>
      <c r="C331" s="138" t="str">
        <f>IF(BS_CONTROLE[[#This Row],[DATA]]="","",WEEKNUM(BS_CONTROLE[[#This Row],[DATA]]))</f>
        <v/>
      </c>
      <c r="D331" s="107"/>
      <c r="E331" s="165">
        <v>319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6" t="str">
        <f t="shared" si="28"/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9"/>
        <v>Aderente</v>
      </c>
      <c r="BR331" s="19" t="str">
        <f t="shared" si="30"/>
        <v>*</v>
      </c>
      <c r="BS331" s="19" t="str">
        <f t="shared" si="31"/>
        <v>*</v>
      </c>
      <c r="BT331" s="8" t="str">
        <f t="shared" si="32"/>
        <v/>
      </c>
    </row>
    <row r="332" spans="1:72">
      <c r="A332" s="47" t="str">
        <f t="shared" si="27"/>
        <v/>
      </c>
      <c r="B332" s="105"/>
      <c r="C332" s="138" t="str">
        <f>IF(BS_CONTROLE[[#This Row],[DATA]]="","",WEEKNUM(BS_CONTROLE[[#This Row],[DATA]]))</f>
        <v/>
      </c>
      <c r="D332" s="107"/>
      <c r="E332" s="165">
        <v>320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6" t="str">
        <f t="shared" si="28"/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8" t="str">
        <f t="shared" si="32"/>
        <v/>
      </c>
    </row>
    <row r="333" spans="1:72">
      <c r="A333" s="47" t="str">
        <f t="shared" si="27"/>
        <v/>
      </c>
      <c r="B333" s="105"/>
      <c r="C333" s="138" t="str">
        <f>IF(BS_CONTROLE[[#This Row],[DATA]]="","",WEEKNUM(BS_CONTROLE[[#This Row],[DATA]]))</f>
        <v/>
      </c>
      <c r="D333" s="107"/>
      <c r="E333" s="165">
        <v>321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6" t="str">
        <f t="shared" si="28"/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8" t="str">
        <f t="shared" si="32"/>
        <v/>
      </c>
    </row>
    <row r="334" spans="1:72">
      <c r="A334" s="47" t="str">
        <f t="shared" ref="A334:A397" si="33">D334&amp;B334</f>
        <v/>
      </c>
      <c r="B334" s="105"/>
      <c r="C334" s="138" t="str">
        <f>IF(BS_CONTROLE[[#This Row],[DATA]]="","",WEEKNUM(BS_CONTROLE[[#This Row],[DATA]]))</f>
        <v/>
      </c>
      <c r="D334" s="107"/>
      <c r="E334" s="165">
        <v>322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6" t="str">
        <f t="shared" ref="AY334:AY397" si="34"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ref="BQ334:BQ397" si="35">IF(AND(BR334&lt;1,BS334&lt;1),"Produção e Intervalo",IF(BR334&lt;1,"Intervalo",IF(BS334&lt;1,"Produção","Aderente")))</f>
        <v>Aderente</v>
      </c>
      <c r="BR334" s="19" t="str">
        <f t="shared" ref="BR334:BR397" si="36">IF(OR(B334="",F334=""),"*",AY334/P334)</f>
        <v>*</v>
      </c>
      <c r="BS334" s="19" t="str">
        <f t="shared" ref="BS334:BS397" si="37">IF(OR(B334="",F334=""),"*",BA334/Q334)</f>
        <v>*</v>
      </c>
      <c r="BT334" s="8" t="str">
        <f t="shared" ref="BT334:BT397" si="38">IF(BN334="","",SUBSTITUTE(BM334," ","")&amp;SUBSTITUTE(BN334," ",""))</f>
        <v/>
      </c>
    </row>
    <row r="335" spans="1:72">
      <c r="A335" s="47" t="str">
        <f t="shared" si="33"/>
        <v/>
      </c>
      <c r="B335" s="105"/>
      <c r="C335" s="138" t="str">
        <f>IF(BS_CONTROLE[[#This Row],[DATA]]="","",WEEKNUM(BS_CONTROLE[[#This Row],[DATA]]))</f>
        <v/>
      </c>
      <c r="D335" s="107"/>
      <c r="E335" s="165">
        <v>323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6" t="str">
        <f t="shared" si="34"/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35"/>
        <v>Aderente</v>
      </c>
      <c r="BR335" s="19" t="str">
        <f t="shared" si="36"/>
        <v>*</v>
      </c>
      <c r="BS335" s="19" t="str">
        <f t="shared" si="37"/>
        <v>*</v>
      </c>
      <c r="BT335" s="8" t="str">
        <f t="shared" si="38"/>
        <v/>
      </c>
    </row>
    <row r="336" spans="1:72">
      <c r="A336" s="47" t="str">
        <f t="shared" si="33"/>
        <v/>
      </c>
      <c r="B336" s="105"/>
      <c r="C336" s="138" t="str">
        <f>IF(BS_CONTROLE[[#This Row],[DATA]]="","",WEEKNUM(BS_CONTROLE[[#This Row],[DATA]]))</f>
        <v/>
      </c>
      <c r="D336" s="107"/>
      <c r="E336" s="165">
        <v>324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6" t="str">
        <f t="shared" si="34"/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35"/>
        <v>Aderente</v>
      </c>
      <c r="BR336" s="19" t="str">
        <f t="shared" si="36"/>
        <v>*</v>
      </c>
      <c r="BS336" s="19" t="str">
        <f t="shared" si="37"/>
        <v>*</v>
      </c>
      <c r="BT336" s="8" t="str">
        <f t="shared" si="38"/>
        <v/>
      </c>
    </row>
    <row r="337" spans="1:72">
      <c r="A337" s="47" t="str">
        <f t="shared" si="33"/>
        <v/>
      </c>
      <c r="B337" s="105"/>
      <c r="C337" s="138" t="str">
        <f>IF(BS_CONTROLE[[#This Row],[DATA]]="","",WEEKNUM(BS_CONTROLE[[#This Row],[DATA]]))</f>
        <v/>
      </c>
      <c r="D337" s="107"/>
      <c r="E337" s="165">
        <v>325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6" t="str">
        <f t="shared" si="34"/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35"/>
        <v>Aderente</v>
      </c>
      <c r="BR337" s="19" t="str">
        <f t="shared" si="36"/>
        <v>*</v>
      </c>
      <c r="BS337" s="19" t="str">
        <f t="shared" si="37"/>
        <v>*</v>
      </c>
      <c r="BT337" s="8" t="str">
        <f t="shared" si="38"/>
        <v/>
      </c>
    </row>
    <row r="338" spans="1:72">
      <c r="A338" s="47" t="str">
        <f t="shared" si="33"/>
        <v/>
      </c>
      <c r="B338" s="105"/>
      <c r="C338" s="138" t="str">
        <f>IF(BS_CONTROLE[[#This Row],[DATA]]="","",WEEKNUM(BS_CONTROLE[[#This Row],[DATA]]))</f>
        <v/>
      </c>
      <c r="D338" s="107"/>
      <c r="E338" s="165">
        <v>326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6" t="str">
        <f t="shared" si="34"/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35"/>
        <v>Aderente</v>
      </c>
      <c r="BR338" s="19" t="str">
        <f t="shared" si="36"/>
        <v>*</v>
      </c>
      <c r="BS338" s="19" t="str">
        <f t="shared" si="37"/>
        <v>*</v>
      </c>
      <c r="BT338" s="8" t="str">
        <f t="shared" si="38"/>
        <v/>
      </c>
    </row>
    <row r="339" spans="1:72">
      <c r="A339" s="47" t="str">
        <f t="shared" si="33"/>
        <v/>
      </c>
      <c r="B339" s="105"/>
      <c r="C339" s="138" t="str">
        <f>IF(BS_CONTROLE[[#This Row],[DATA]]="","",WEEKNUM(BS_CONTROLE[[#This Row],[DATA]]))</f>
        <v/>
      </c>
      <c r="D339" s="107"/>
      <c r="E339" s="165">
        <v>327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6" t="str">
        <f t="shared" si="34"/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35"/>
        <v>Aderente</v>
      </c>
      <c r="BR339" s="19" t="str">
        <f t="shared" si="36"/>
        <v>*</v>
      </c>
      <c r="BS339" s="19" t="str">
        <f t="shared" si="37"/>
        <v>*</v>
      </c>
      <c r="BT339" s="8" t="str">
        <f t="shared" si="38"/>
        <v/>
      </c>
    </row>
    <row r="340" spans="1:72">
      <c r="A340" s="47" t="str">
        <f t="shared" si="33"/>
        <v/>
      </c>
      <c r="B340" s="105"/>
      <c r="C340" s="138" t="str">
        <f>IF(BS_CONTROLE[[#This Row],[DATA]]="","",WEEKNUM(BS_CONTROLE[[#This Row],[DATA]]))</f>
        <v/>
      </c>
      <c r="D340" s="107"/>
      <c r="E340" s="165">
        <v>328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6" t="str">
        <f t="shared" si="34"/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35"/>
        <v>Aderente</v>
      </c>
      <c r="BR340" s="19" t="str">
        <f t="shared" si="36"/>
        <v>*</v>
      </c>
      <c r="BS340" s="19" t="str">
        <f t="shared" si="37"/>
        <v>*</v>
      </c>
      <c r="BT340" s="8" t="str">
        <f t="shared" si="38"/>
        <v/>
      </c>
    </row>
    <row r="341" spans="1:72">
      <c r="A341" s="47" t="str">
        <f t="shared" si="33"/>
        <v/>
      </c>
      <c r="B341" s="105"/>
      <c r="C341" s="138" t="str">
        <f>IF(BS_CONTROLE[[#This Row],[DATA]]="","",WEEKNUM(BS_CONTROLE[[#This Row],[DATA]]))</f>
        <v/>
      </c>
      <c r="D341" s="107"/>
      <c r="E341" s="165">
        <v>329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6" t="str">
        <f t="shared" si="34"/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35"/>
        <v>Aderente</v>
      </c>
      <c r="BR341" s="19" t="str">
        <f t="shared" si="36"/>
        <v>*</v>
      </c>
      <c r="BS341" s="19" t="str">
        <f t="shared" si="37"/>
        <v>*</v>
      </c>
      <c r="BT341" s="8" t="str">
        <f t="shared" si="38"/>
        <v/>
      </c>
    </row>
    <row r="342" spans="1:72">
      <c r="A342" s="47" t="str">
        <f t="shared" si="33"/>
        <v/>
      </c>
      <c r="B342" s="105"/>
      <c r="C342" s="138" t="str">
        <f>IF(BS_CONTROLE[[#This Row],[DATA]]="","",WEEKNUM(BS_CONTROLE[[#This Row],[DATA]]))</f>
        <v/>
      </c>
      <c r="D342" s="107"/>
      <c r="E342" s="165">
        <v>330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6" t="str">
        <f t="shared" si="34"/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35"/>
        <v>Aderente</v>
      </c>
      <c r="BR342" s="19" t="str">
        <f t="shared" si="36"/>
        <v>*</v>
      </c>
      <c r="BS342" s="19" t="str">
        <f t="shared" si="37"/>
        <v>*</v>
      </c>
      <c r="BT342" s="8" t="str">
        <f t="shared" si="38"/>
        <v/>
      </c>
    </row>
    <row r="343" spans="1:72">
      <c r="A343" s="47" t="str">
        <f t="shared" si="33"/>
        <v/>
      </c>
      <c r="B343" s="105"/>
      <c r="C343" s="138" t="str">
        <f>IF(BS_CONTROLE[[#This Row],[DATA]]="","",WEEKNUM(BS_CONTROLE[[#This Row],[DATA]]))</f>
        <v/>
      </c>
      <c r="D343" s="107"/>
      <c r="E343" s="165">
        <v>331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6" t="str">
        <f t="shared" si="34"/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35"/>
        <v>Aderente</v>
      </c>
      <c r="BR343" s="19" t="str">
        <f t="shared" si="36"/>
        <v>*</v>
      </c>
      <c r="BS343" s="19" t="str">
        <f t="shared" si="37"/>
        <v>*</v>
      </c>
      <c r="BT343" s="8" t="str">
        <f t="shared" si="38"/>
        <v/>
      </c>
    </row>
    <row r="344" spans="1:72">
      <c r="A344" s="47" t="str">
        <f t="shared" si="33"/>
        <v/>
      </c>
      <c r="B344" s="105"/>
      <c r="C344" s="138" t="str">
        <f>IF(BS_CONTROLE[[#This Row],[DATA]]="","",WEEKNUM(BS_CONTROLE[[#This Row],[DATA]]))</f>
        <v/>
      </c>
      <c r="D344" s="107"/>
      <c r="E344" s="165">
        <v>332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6" t="str">
        <f t="shared" si="34"/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35"/>
        <v>Aderente</v>
      </c>
      <c r="BR344" s="19" t="str">
        <f t="shared" si="36"/>
        <v>*</v>
      </c>
      <c r="BS344" s="19" t="str">
        <f t="shared" si="37"/>
        <v>*</v>
      </c>
      <c r="BT344" s="8" t="str">
        <f t="shared" si="38"/>
        <v/>
      </c>
    </row>
    <row r="345" spans="1:72">
      <c r="A345" s="47" t="str">
        <f t="shared" si="33"/>
        <v/>
      </c>
      <c r="B345" s="105"/>
      <c r="C345" s="138" t="str">
        <f>IF(BS_CONTROLE[[#This Row],[DATA]]="","",WEEKNUM(BS_CONTROLE[[#This Row],[DATA]]))</f>
        <v/>
      </c>
      <c r="D345" s="107"/>
      <c r="E345" s="165">
        <v>333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6" t="str">
        <f t="shared" si="34"/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35"/>
        <v>Aderente</v>
      </c>
      <c r="BR345" s="19" t="str">
        <f t="shared" si="36"/>
        <v>*</v>
      </c>
      <c r="BS345" s="19" t="str">
        <f t="shared" si="37"/>
        <v>*</v>
      </c>
      <c r="BT345" s="8" t="str">
        <f t="shared" si="38"/>
        <v/>
      </c>
    </row>
    <row r="346" spans="1:72">
      <c r="A346" s="47" t="str">
        <f t="shared" si="33"/>
        <v/>
      </c>
      <c r="B346" s="105"/>
      <c r="C346" s="138" t="str">
        <f>IF(BS_CONTROLE[[#This Row],[DATA]]="","",WEEKNUM(BS_CONTROLE[[#This Row],[DATA]]))</f>
        <v/>
      </c>
      <c r="D346" s="107"/>
      <c r="E346" s="165">
        <v>334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6" t="str">
        <f t="shared" si="34"/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35"/>
        <v>Aderente</v>
      </c>
      <c r="BR346" s="19" t="str">
        <f t="shared" si="36"/>
        <v>*</v>
      </c>
      <c r="BS346" s="19" t="str">
        <f t="shared" si="37"/>
        <v>*</v>
      </c>
      <c r="BT346" s="8" t="str">
        <f t="shared" si="38"/>
        <v/>
      </c>
    </row>
    <row r="347" spans="1:72">
      <c r="A347" s="47" t="str">
        <f t="shared" si="33"/>
        <v/>
      </c>
      <c r="B347" s="105"/>
      <c r="C347" s="138" t="str">
        <f>IF(BS_CONTROLE[[#This Row],[DATA]]="","",WEEKNUM(BS_CONTROLE[[#This Row],[DATA]]))</f>
        <v/>
      </c>
      <c r="D347" s="107"/>
      <c r="E347" s="165">
        <v>335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6" t="str">
        <f t="shared" si="34"/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35"/>
        <v>Aderente</v>
      </c>
      <c r="BR347" s="19" t="str">
        <f t="shared" si="36"/>
        <v>*</v>
      </c>
      <c r="BS347" s="19" t="str">
        <f t="shared" si="37"/>
        <v>*</v>
      </c>
      <c r="BT347" s="8" t="str">
        <f t="shared" si="38"/>
        <v/>
      </c>
    </row>
    <row r="348" spans="1:72">
      <c r="A348" s="47" t="str">
        <f t="shared" si="33"/>
        <v/>
      </c>
      <c r="B348" s="105"/>
      <c r="C348" s="138" t="str">
        <f>IF(BS_CONTROLE[[#This Row],[DATA]]="","",WEEKNUM(BS_CONTROLE[[#This Row],[DATA]]))</f>
        <v/>
      </c>
      <c r="D348" s="107"/>
      <c r="E348" s="165">
        <v>336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6" t="str">
        <f t="shared" si="34"/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35"/>
        <v>Aderente</v>
      </c>
      <c r="BR348" s="19" t="str">
        <f t="shared" si="36"/>
        <v>*</v>
      </c>
      <c r="BS348" s="19" t="str">
        <f t="shared" si="37"/>
        <v>*</v>
      </c>
      <c r="BT348" s="8" t="str">
        <f t="shared" si="38"/>
        <v/>
      </c>
    </row>
    <row r="349" spans="1:72">
      <c r="A349" s="47" t="str">
        <f t="shared" si="33"/>
        <v/>
      </c>
      <c r="B349" s="105"/>
      <c r="C349" s="138" t="str">
        <f>IF(BS_CONTROLE[[#This Row],[DATA]]="","",WEEKNUM(BS_CONTROLE[[#This Row],[DATA]]))</f>
        <v/>
      </c>
      <c r="D349" s="107"/>
      <c r="E349" s="165">
        <v>337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6" t="str">
        <f t="shared" si="34"/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35"/>
        <v>Aderente</v>
      </c>
      <c r="BR349" s="19" t="str">
        <f t="shared" si="36"/>
        <v>*</v>
      </c>
      <c r="BS349" s="19" t="str">
        <f t="shared" si="37"/>
        <v>*</v>
      </c>
      <c r="BT349" s="8" t="str">
        <f t="shared" si="38"/>
        <v/>
      </c>
    </row>
    <row r="350" spans="1:72">
      <c r="A350" s="47" t="str">
        <f t="shared" si="33"/>
        <v/>
      </c>
      <c r="B350" s="105"/>
      <c r="C350" s="138" t="str">
        <f>IF(BS_CONTROLE[[#This Row],[DATA]]="","",WEEKNUM(BS_CONTROLE[[#This Row],[DATA]]))</f>
        <v/>
      </c>
      <c r="D350" s="107"/>
      <c r="E350" s="165">
        <v>338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6" t="str">
        <f t="shared" si="34"/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35"/>
        <v>Aderente</v>
      </c>
      <c r="BR350" s="19" t="str">
        <f t="shared" si="36"/>
        <v>*</v>
      </c>
      <c r="BS350" s="19" t="str">
        <f t="shared" si="37"/>
        <v>*</v>
      </c>
      <c r="BT350" s="8" t="str">
        <f t="shared" si="38"/>
        <v/>
      </c>
    </row>
    <row r="351" spans="1:72">
      <c r="A351" s="47" t="str">
        <f t="shared" si="33"/>
        <v/>
      </c>
      <c r="B351" s="105"/>
      <c r="C351" s="138" t="str">
        <f>IF(BS_CONTROLE[[#This Row],[DATA]]="","",WEEKNUM(BS_CONTROLE[[#This Row],[DATA]]))</f>
        <v/>
      </c>
      <c r="D351" s="107"/>
      <c r="E351" s="165">
        <v>339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6" t="str">
        <f t="shared" si="34"/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35"/>
        <v>Aderente</v>
      </c>
      <c r="BR351" s="19" t="str">
        <f t="shared" si="36"/>
        <v>*</v>
      </c>
      <c r="BS351" s="19" t="str">
        <f t="shared" si="37"/>
        <v>*</v>
      </c>
      <c r="BT351" s="8" t="str">
        <f t="shared" si="38"/>
        <v/>
      </c>
    </row>
    <row r="352" spans="1:72">
      <c r="A352" s="47" t="str">
        <f t="shared" si="33"/>
        <v/>
      </c>
      <c r="B352" s="105"/>
      <c r="C352" s="138" t="str">
        <f>IF(BS_CONTROLE[[#This Row],[DATA]]="","",WEEKNUM(BS_CONTROLE[[#This Row],[DATA]]))</f>
        <v/>
      </c>
      <c r="D352" s="107"/>
      <c r="E352" s="165">
        <v>340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6" t="str">
        <f t="shared" si="34"/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35"/>
        <v>Aderente</v>
      </c>
      <c r="BR352" s="19" t="str">
        <f t="shared" si="36"/>
        <v>*</v>
      </c>
      <c r="BS352" s="19" t="str">
        <f t="shared" si="37"/>
        <v>*</v>
      </c>
      <c r="BT352" s="8" t="str">
        <f t="shared" si="38"/>
        <v/>
      </c>
    </row>
    <row r="353" spans="1:72">
      <c r="A353" s="47" t="str">
        <f t="shared" si="33"/>
        <v/>
      </c>
      <c r="B353" s="105"/>
      <c r="C353" s="138" t="str">
        <f>IF(BS_CONTROLE[[#This Row],[DATA]]="","",WEEKNUM(BS_CONTROLE[[#This Row],[DATA]]))</f>
        <v/>
      </c>
      <c r="D353" s="107"/>
      <c r="E353" s="165">
        <v>341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6" t="str">
        <f t="shared" si="34"/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35"/>
        <v>Aderente</v>
      </c>
      <c r="BR353" s="19" t="str">
        <f t="shared" si="36"/>
        <v>*</v>
      </c>
      <c r="BS353" s="19" t="str">
        <f t="shared" si="37"/>
        <v>*</v>
      </c>
      <c r="BT353" s="8" t="str">
        <f t="shared" si="38"/>
        <v/>
      </c>
    </row>
    <row r="354" spans="1:72">
      <c r="A354" s="47" t="str">
        <f t="shared" si="33"/>
        <v/>
      </c>
      <c r="B354" s="105"/>
      <c r="C354" s="138" t="str">
        <f>IF(BS_CONTROLE[[#This Row],[DATA]]="","",WEEKNUM(BS_CONTROLE[[#This Row],[DATA]]))</f>
        <v/>
      </c>
      <c r="D354" s="107"/>
      <c r="E354" s="165">
        <v>342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6" t="str">
        <f t="shared" si="34"/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35"/>
        <v>Aderente</v>
      </c>
      <c r="BR354" s="19" t="str">
        <f t="shared" si="36"/>
        <v>*</v>
      </c>
      <c r="BS354" s="19" t="str">
        <f t="shared" si="37"/>
        <v>*</v>
      </c>
      <c r="BT354" s="8" t="str">
        <f t="shared" si="38"/>
        <v/>
      </c>
    </row>
    <row r="355" spans="1:72">
      <c r="A355" s="47" t="str">
        <f t="shared" si="33"/>
        <v/>
      </c>
      <c r="B355" s="105"/>
      <c r="C355" s="138" t="str">
        <f>IF(BS_CONTROLE[[#This Row],[DATA]]="","",WEEKNUM(BS_CONTROLE[[#This Row],[DATA]]))</f>
        <v/>
      </c>
      <c r="D355" s="107"/>
      <c r="E355" s="165">
        <v>343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6" t="str">
        <f t="shared" si="34"/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35"/>
        <v>Aderente</v>
      </c>
      <c r="BR355" s="19" t="str">
        <f t="shared" si="36"/>
        <v>*</v>
      </c>
      <c r="BS355" s="19" t="str">
        <f t="shared" si="37"/>
        <v>*</v>
      </c>
      <c r="BT355" s="8" t="str">
        <f t="shared" si="38"/>
        <v/>
      </c>
    </row>
    <row r="356" spans="1:72">
      <c r="A356" s="47" t="str">
        <f t="shared" si="33"/>
        <v/>
      </c>
      <c r="B356" s="105"/>
      <c r="C356" s="138" t="str">
        <f>IF(BS_CONTROLE[[#This Row],[DATA]]="","",WEEKNUM(BS_CONTROLE[[#This Row],[DATA]]))</f>
        <v/>
      </c>
      <c r="D356" s="107"/>
      <c r="E356" s="165">
        <v>344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6" t="str">
        <f t="shared" si="34"/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35"/>
        <v>Aderente</v>
      </c>
      <c r="BR356" s="19" t="str">
        <f t="shared" si="36"/>
        <v>*</v>
      </c>
      <c r="BS356" s="19" t="str">
        <f t="shared" si="37"/>
        <v>*</v>
      </c>
      <c r="BT356" s="8" t="str">
        <f t="shared" si="38"/>
        <v/>
      </c>
    </row>
    <row r="357" spans="1:72">
      <c r="A357" s="47" t="str">
        <f t="shared" si="33"/>
        <v/>
      </c>
      <c r="B357" s="105"/>
      <c r="C357" s="138" t="str">
        <f>IF(BS_CONTROLE[[#This Row],[DATA]]="","",WEEKNUM(BS_CONTROLE[[#This Row],[DATA]]))</f>
        <v/>
      </c>
      <c r="D357" s="107"/>
      <c r="E357" s="165">
        <v>345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6" t="str">
        <f t="shared" si="34"/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35"/>
        <v>Aderente</v>
      </c>
      <c r="BR357" s="19" t="str">
        <f t="shared" si="36"/>
        <v>*</v>
      </c>
      <c r="BS357" s="19" t="str">
        <f t="shared" si="37"/>
        <v>*</v>
      </c>
      <c r="BT357" s="8" t="str">
        <f t="shared" si="38"/>
        <v/>
      </c>
    </row>
    <row r="358" spans="1:72">
      <c r="A358" s="47" t="str">
        <f t="shared" si="33"/>
        <v/>
      </c>
      <c r="B358" s="105"/>
      <c r="C358" s="138" t="str">
        <f>IF(BS_CONTROLE[[#This Row],[DATA]]="","",WEEKNUM(BS_CONTROLE[[#This Row],[DATA]]))</f>
        <v/>
      </c>
      <c r="D358" s="107"/>
      <c r="E358" s="165">
        <v>346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6" t="str">
        <f t="shared" si="34"/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35"/>
        <v>Aderente</v>
      </c>
      <c r="BR358" s="19" t="str">
        <f t="shared" si="36"/>
        <v>*</v>
      </c>
      <c r="BS358" s="19" t="str">
        <f t="shared" si="37"/>
        <v>*</v>
      </c>
      <c r="BT358" s="8" t="str">
        <f t="shared" si="38"/>
        <v/>
      </c>
    </row>
    <row r="359" spans="1:72">
      <c r="A359" s="47" t="str">
        <f t="shared" si="33"/>
        <v/>
      </c>
      <c r="B359" s="105"/>
      <c r="C359" s="138" t="str">
        <f>IF(BS_CONTROLE[[#This Row],[DATA]]="","",WEEKNUM(BS_CONTROLE[[#This Row],[DATA]]))</f>
        <v/>
      </c>
      <c r="D359" s="107"/>
      <c r="E359" s="165">
        <v>347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6" t="str">
        <f t="shared" si="34"/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35"/>
        <v>Aderente</v>
      </c>
      <c r="BR359" s="19" t="str">
        <f t="shared" si="36"/>
        <v>*</v>
      </c>
      <c r="BS359" s="19" t="str">
        <f t="shared" si="37"/>
        <v>*</v>
      </c>
      <c r="BT359" s="8" t="str">
        <f t="shared" si="38"/>
        <v/>
      </c>
    </row>
    <row r="360" spans="1:72">
      <c r="A360" s="47" t="str">
        <f t="shared" si="33"/>
        <v/>
      </c>
      <c r="B360" s="105"/>
      <c r="C360" s="138" t="str">
        <f>IF(BS_CONTROLE[[#This Row],[DATA]]="","",WEEKNUM(BS_CONTROLE[[#This Row],[DATA]]))</f>
        <v/>
      </c>
      <c r="D360" s="107"/>
      <c r="E360" s="165">
        <v>348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6" t="str">
        <f t="shared" si="34"/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35"/>
        <v>Aderente</v>
      </c>
      <c r="BR360" s="19" t="str">
        <f t="shared" si="36"/>
        <v>*</v>
      </c>
      <c r="BS360" s="19" t="str">
        <f t="shared" si="37"/>
        <v>*</v>
      </c>
      <c r="BT360" s="8" t="str">
        <f t="shared" si="38"/>
        <v/>
      </c>
    </row>
    <row r="361" spans="1:72">
      <c r="A361" s="47" t="str">
        <f t="shared" si="33"/>
        <v/>
      </c>
      <c r="B361" s="105"/>
      <c r="C361" s="138" t="str">
        <f>IF(BS_CONTROLE[[#This Row],[DATA]]="","",WEEKNUM(BS_CONTROLE[[#This Row],[DATA]]))</f>
        <v/>
      </c>
      <c r="D361" s="107"/>
      <c r="E361" s="165">
        <v>349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6" t="str">
        <f t="shared" si="34"/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35"/>
        <v>Aderente</v>
      </c>
      <c r="BR361" s="19" t="str">
        <f t="shared" si="36"/>
        <v>*</v>
      </c>
      <c r="BS361" s="19" t="str">
        <f t="shared" si="37"/>
        <v>*</v>
      </c>
      <c r="BT361" s="8" t="str">
        <f t="shared" si="38"/>
        <v/>
      </c>
    </row>
    <row r="362" spans="1:72">
      <c r="A362" s="47" t="str">
        <f t="shared" si="33"/>
        <v/>
      </c>
      <c r="B362" s="105"/>
      <c r="C362" s="138" t="str">
        <f>IF(BS_CONTROLE[[#This Row],[DATA]]="","",WEEKNUM(BS_CONTROLE[[#This Row],[DATA]]))</f>
        <v/>
      </c>
      <c r="D362" s="107"/>
      <c r="E362" s="165">
        <v>350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6" t="str">
        <f t="shared" si="34"/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35"/>
        <v>Aderente</v>
      </c>
      <c r="BR362" s="19" t="str">
        <f t="shared" si="36"/>
        <v>*</v>
      </c>
      <c r="BS362" s="19" t="str">
        <f t="shared" si="37"/>
        <v>*</v>
      </c>
      <c r="BT362" s="8" t="str">
        <f t="shared" si="38"/>
        <v/>
      </c>
    </row>
    <row r="363" spans="1:72">
      <c r="A363" s="47" t="str">
        <f t="shared" si="33"/>
        <v/>
      </c>
      <c r="B363" s="105"/>
      <c r="C363" s="138" t="str">
        <f>IF(BS_CONTROLE[[#This Row],[DATA]]="","",WEEKNUM(BS_CONTROLE[[#This Row],[DATA]]))</f>
        <v/>
      </c>
      <c r="D363" s="107"/>
      <c r="E363" s="165">
        <v>351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6" t="str">
        <f t="shared" si="34"/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35"/>
        <v>Aderente</v>
      </c>
      <c r="BR363" s="19" t="str">
        <f t="shared" si="36"/>
        <v>*</v>
      </c>
      <c r="BS363" s="19" t="str">
        <f t="shared" si="37"/>
        <v>*</v>
      </c>
      <c r="BT363" s="8" t="str">
        <f t="shared" si="38"/>
        <v/>
      </c>
    </row>
    <row r="364" spans="1:72">
      <c r="A364" s="47" t="str">
        <f t="shared" si="33"/>
        <v/>
      </c>
      <c r="B364" s="105"/>
      <c r="C364" s="138" t="str">
        <f>IF(BS_CONTROLE[[#This Row],[DATA]]="","",WEEKNUM(BS_CONTROLE[[#This Row],[DATA]]))</f>
        <v/>
      </c>
      <c r="D364" s="107"/>
      <c r="E364" s="165">
        <v>352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6" t="str">
        <f t="shared" si="34"/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35"/>
        <v>Aderente</v>
      </c>
      <c r="BR364" s="19" t="str">
        <f t="shared" si="36"/>
        <v>*</v>
      </c>
      <c r="BS364" s="19" t="str">
        <f t="shared" si="37"/>
        <v>*</v>
      </c>
      <c r="BT364" s="8" t="str">
        <f t="shared" si="38"/>
        <v/>
      </c>
    </row>
    <row r="365" spans="1:72">
      <c r="A365" s="47" t="str">
        <f t="shared" si="33"/>
        <v/>
      </c>
      <c r="B365" s="105"/>
      <c r="C365" s="138" t="str">
        <f>IF(BS_CONTROLE[[#This Row],[DATA]]="","",WEEKNUM(BS_CONTROLE[[#This Row],[DATA]]))</f>
        <v/>
      </c>
      <c r="D365" s="107"/>
      <c r="E365" s="165">
        <v>353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6" t="str">
        <f t="shared" si="34"/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35"/>
        <v>Aderente</v>
      </c>
      <c r="BR365" s="19" t="str">
        <f t="shared" si="36"/>
        <v>*</v>
      </c>
      <c r="BS365" s="19" t="str">
        <f t="shared" si="37"/>
        <v>*</v>
      </c>
      <c r="BT365" s="8" t="str">
        <f t="shared" si="38"/>
        <v/>
      </c>
    </row>
    <row r="366" spans="1:72">
      <c r="A366" s="47" t="str">
        <f t="shared" si="33"/>
        <v/>
      </c>
      <c r="B366" s="105"/>
      <c r="C366" s="138" t="str">
        <f>IF(BS_CONTROLE[[#This Row],[DATA]]="","",WEEKNUM(BS_CONTROLE[[#This Row],[DATA]]))</f>
        <v/>
      </c>
      <c r="D366" s="107"/>
      <c r="E366" s="165">
        <v>354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6" t="str">
        <f t="shared" si="34"/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35"/>
        <v>Aderente</v>
      </c>
      <c r="BR366" s="19" t="str">
        <f t="shared" si="36"/>
        <v>*</v>
      </c>
      <c r="BS366" s="19" t="str">
        <f t="shared" si="37"/>
        <v>*</v>
      </c>
      <c r="BT366" s="8" t="str">
        <f t="shared" si="38"/>
        <v/>
      </c>
    </row>
    <row r="367" spans="1:72">
      <c r="A367" s="47" t="str">
        <f t="shared" si="33"/>
        <v/>
      </c>
      <c r="B367" s="105"/>
      <c r="C367" s="138" t="str">
        <f>IF(BS_CONTROLE[[#This Row],[DATA]]="","",WEEKNUM(BS_CONTROLE[[#This Row],[DATA]]))</f>
        <v/>
      </c>
      <c r="D367" s="107"/>
      <c r="E367" s="165">
        <v>355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6" t="str">
        <f t="shared" si="34"/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35"/>
        <v>Aderente</v>
      </c>
      <c r="BR367" s="19" t="str">
        <f t="shared" si="36"/>
        <v>*</v>
      </c>
      <c r="BS367" s="19" t="str">
        <f t="shared" si="37"/>
        <v>*</v>
      </c>
      <c r="BT367" s="8" t="str">
        <f t="shared" si="38"/>
        <v/>
      </c>
    </row>
    <row r="368" spans="1:72">
      <c r="A368" s="47" t="str">
        <f t="shared" si="33"/>
        <v/>
      </c>
      <c r="B368" s="105"/>
      <c r="C368" s="138" t="str">
        <f>IF(BS_CONTROLE[[#This Row],[DATA]]="","",WEEKNUM(BS_CONTROLE[[#This Row],[DATA]]))</f>
        <v/>
      </c>
      <c r="D368" s="107"/>
      <c r="E368" s="165">
        <v>356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6" t="str">
        <f t="shared" si="34"/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35"/>
        <v>Aderente</v>
      </c>
      <c r="BR368" s="19" t="str">
        <f t="shared" si="36"/>
        <v>*</v>
      </c>
      <c r="BS368" s="19" t="str">
        <f t="shared" si="37"/>
        <v>*</v>
      </c>
      <c r="BT368" s="8" t="str">
        <f t="shared" si="38"/>
        <v/>
      </c>
    </row>
    <row r="369" spans="1:72">
      <c r="A369" s="47" t="str">
        <f t="shared" si="33"/>
        <v/>
      </c>
      <c r="B369" s="105"/>
      <c r="C369" s="138" t="str">
        <f>IF(BS_CONTROLE[[#This Row],[DATA]]="","",WEEKNUM(BS_CONTROLE[[#This Row],[DATA]]))</f>
        <v/>
      </c>
      <c r="D369" s="107"/>
      <c r="E369" s="165">
        <v>357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6" t="str">
        <f t="shared" si="34"/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35"/>
        <v>Aderente</v>
      </c>
      <c r="BR369" s="19" t="str">
        <f t="shared" si="36"/>
        <v>*</v>
      </c>
      <c r="BS369" s="19" t="str">
        <f t="shared" si="37"/>
        <v>*</v>
      </c>
      <c r="BT369" s="8" t="str">
        <f t="shared" si="38"/>
        <v/>
      </c>
    </row>
    <row r="370" spans="1:72">
      <c r="A370" s="47" t="str">
        <f t="shared" si="33"/>
        <v/>
      </c>
      <c r="B370" s="105"/>
      <c r="C370" s="138" t="str">
        <f>IF(BS_CONTROLE[[#This Row],[DATA]]="","",WEEKNUM(BS_CONTROLE[[#This Row],[DATA]]))</f>
        <v/>
      </c>
      <c r="D370" s="107"/>
      <c r="E370" s="165">
        <v>358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6" t="str">
        <f t="shared" si="34"/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35"/>
        <v>Aderente</v>
      </c>
      <c r="BR370" s="19" t="str">
        <f t="shared" si="36"/>
        <v>*</v>
      </c>
      <c r="BS370" s="19" t="str">
        <f t="shared" si="37"/>
        <v>*</v>
      </c>
      <c r="BT370" s="8" t="str">
        <f t="shared" si="38"/>
        <v/>
      </c>
    </row>
    <row r="371" spans="1:72">
      <c r="A371" s="47" t="str">
        <f t="shared" si="33"/>
        <v/>
      </c>
      <c r="B371" s="105"/>
      <c r="C371" s="138" t="str">
        <f>IF(BS_CONTROLE[[#This Row],[DATA]]="","",WEEKNUM(BS_CONTROLE[[#This Row],[DATA]]))</f>
        <v/>
      </c>
      <c r="D371" s="107"/>
      <c r="E371" s="165">
        <v>359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6" t="str">
        <f t="shared" si="34"/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35"/>
        <v>Aderente</v>
      </c>
      <c r="BR371" s="19" t="str">
        <f t="shared" si="36"/>
        <v>*</v>
      </c>
      <c r="BS371" s="19" t="str">
        <f t="shared" si="37"/>
        <v>*</v>
      </c>
      <c r="BT371" s="8" t="str">
        <f t="shared" si="38"/>
        <v/>
      </c>
    </row>
    <row r="372" spans="1:72">
      <c r="A372" s="47" t="str">
        <f t="shared" si="33"/>
        <v/>
      </c>
      <c r="B372" s="105"/>
      <c r="C372" s="138" t="str">
        <f>IF(BS_CONTROLE[[#This Row],[DATA]]="","",WEEKNUM(BS_CONTROLE[[#This Row],[DATA]]))</f>
        <v/>
      </c>
      <c r="D372" s="107"/>
      <c r="E372" s="165">
        <v>360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6" t="str">
        <f t="shared" si="34"/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35"/>
        <v>Aderente</v>
      </c>
      <c r="BR372" s="19" t="str">
        <f t="shared" si="36"/>
        <v>*</v>
      </c>
      <c r="BS372" s="19" t="str">
        <f t="shared" si="37"/>
        <v>*</v>
      </c>
      <c r="BT372" s="8" t="str">
        <f t="shared" si="38"/>
        <v/>
      </c>
    </row>
    <row r="373" spans="1:72">
      <c r="A373" s="47" t="str">
        <f t="shared" si="33"/>
        <v/>
      </c>
      <c r="B373" s="105"/>
      <c r="C373" s="138" t="str">
        <f>IF(BS_CONTROLE[[#This Row],[DATA]]="","",WEEKNUM(BS_CONTROLE[[#This Row],[DATA]]))</f>
        <v/>
      </c>
      <c r="D373" s="107"/>
      <c r="E373" s="165">
        <v>361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6" t="str">
        <f t="shared" si="34"/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35"/>
        <v>Aderente</v>
      </c>
      <c r="BR373" s="19" t="str">
        <f t="shared" si="36"/>
        <v>*</v>
      </c>
      <c r="BS373" s="19" t="str">
        <f t="shared" si="37"/>
        <v>*</v>
      </c>
      <c r="BT373" s="8" t="str">
        <f t="shared" si="38"/>
        <v/>
      </c>
    </row>
    <row r="374" spans="1:72">
      <c r="A374" s="47" t="str">
        <f t="shared" si="33"/>
        <v/>
      </c>
      <c r="B374" s="105"/>
      <c r="C374" s="138" t="str">
        <f>IF(BS_CONTROLE[[#This Row],[DATA]]="","",WEEKNUM(BS_CONTROLE[[#This Row],[DATA]]))</f>
        <v/>
      </c>
      <c r="D374" s="107"/>
      <c r="E374" s="165">
        <v>362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6" t="str">
        <f t="shared" si="34"/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35"/>
        <v>Aderente</v>
      </c>
      <c r="BR374" s="19" t="str">
        <f t="shared" si="36"/>
        <v>*</v>
      </c>
      <c r="BS374" s="19" t="str">
        <f t="shared" si="37"/>
        <v>*</v>
      </c>
      <c r="BT374" s="8" t="str">
        <f t="shared" si="38"/>
        <v/>
      </c>
    </row>
    <row r="375" spans="1:72">
      <c r="A375" s="47" t="str">
        <f t="shared" si="33"/>
        <v/>
      </c>
      <c r="B375" s="105"/>
      <c r="C375" s="138" t="str">
        <f>IF(BS_CONTROLE[[#This Row],[DATA]]="","",WEEKNUM(BS_CONTROLE[[#This Row],[DATA]]))</f>
        <v/>
      </c>
      <c r="D375" s="107"/>
      <c r="E375" s="165">
        <v>363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6" t="str">
        <f t="shared" si="34"/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35"/>
        <v>Aderente</v>
      </c>
      <c r="BR375" s="19" t="str">
        <f t="shared" si="36"/>
        <v>*</v>
      </c>
      <c r="BS375" s="19" t="str">
        <f t="shared" si="37"/>
        <v>*</v>
      </c>
      <c r="BT375" s="8" t="str">
        <f t="shared" si="38"/>
        <v/>
      </c>
    </row>
    <row r="376" spans="1:72">
      <c r="A376" s="47" t="str">
        <f t="shared" si="33"/>
        <v/>
      </c>
      <c r="B376" s="105"/>
      <c r="C376" s="138" t="str">
        <f>IF(BS_CONTROLE[[#This Row],[DATA]]="","",WEEKNUM(BS_CONTROLE[[#This Row],[DATA]]))</f>
        <v/>
      </c>
      <c r="D376" s="107"/>
      <c r="E376" s="165">
        <v>364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6" t="str">
        <f t="shared" si="34"/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35"/>
        <v>Aderente</v>
      </c>
      <c r="BR376" s="19" t="str">
        <f t="shared" si="36"/>
        <v>*</v>
      </c>
      <c r="BS376" s="19" t="str">
        <f t="shared" si="37"/>
        <v>*</v>
      </c>
      <c r="BT376" s="8" t="str">
        <f t="shared" si="38"/>
        <v/>
      </c>
    </row>
    <row r="377" spans="1:72">
      <c r="A377" s="47" t="str">
        <f t="shared" si="33"/>
        <v/>
      </c>
      <c r="B377" s="105"/>
      <c r="C377" s="138" t="str">
        <f>IF(BS_CONTROLE[[#This Row],[DATA]]="","",WEEKNUM(BS_CONTROLE[[#This Row],[DATA]]))</f>
        <v/>
      </c>
      <c r="D377" s="107"/>
      <c r="E377" s="165">
        <v>365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6" t="str">
        <f t="shared" si="34"/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35"/>
        <v>Aderente</v>
      </c>
      <c r="BR377" s="19" t="str">
        <f t="shared" si="36"/>
        <v>*</v>
      </c>
      <c r="BS377" s="19" t="str">
        <f t="shared" si="37"/>
        <v>*</v>
      </c>
      <c r="BT377" s="8" t="str">
        <f t="shared" si="38"/>
        <v/>
      </c>
    </row>
    <row r="378" spans="1:72">
      <c r="A378" s="47" t="str">
        <f t="shared" si="33"/>
        <v/>
      </c>
      <c r="B378" s="105"/>
      <c r="C378" s="138" t="str">
        <f>IF(BS_CONTROLE[[#This Row],[DATA]]="","",WEEKNUM(BS_CONTROLE[[#This Row],[DATA]]))</f>
        <v/>
      </c>
      <c r="D378" s="107"/>
      <c r="E378" s="165">
        <v>366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6" t="str">
        <f t="shared" si="34"/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35"/>
        <v>Aderente</v>
      </c>
      <c r="BR378" s="19" t="str">
        <f t="shared" si="36"/>
        <v>*</v>
      </c>
      <c r="BS378" s="19" t="str">
        <f t="shared" si="37"/>
        <v>*</v>
      </c>
      <c r="BT378" s="8" t="str">
        <f t="shared" si="38"/>
        <v/>
      </c>
    </row>
    <row r="379" spans="1:72">
      <c r="A379" s="47" t="str">
        <f t="shared" si="33"/>
        <v/>
      </c>
      <c r="B379" s="105"/>
      <c r="C379" s="138" t="str">
        <f>IF(BS_CONTROLE[[#This Row],[DATA]]="","",WEEKNUM(BS_CONTROLE[[#This Row],[DATA]]))</f>
        <v/>
      </c>
      <c r="D379" s="107"/>
      <c r="E379" s="165">
        <v>367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6" t="str">
        <f t="shared" si="34"/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35"/>
        <v>Aderente</v>
      </c>
      <c r="BR379" s="19" t="str">
        <f t="shared" si="36"/>
        <v>*</v>
      </c>
      <c r="BS379" s="19" t="str">
        <f t="shared" si="37"/>
        <v>*</v>
      </c>
      <c r="BT379" s="8" t="str">
        <f t="shared" si="38"/>
        <v/>
      </c>
    </row>
    <row r="380" spans="1:72">
      <c r="A380" s="47" t="str">
        <f t="shared" si="33"/>
        <v/>
      </c>
      <c r="B380" s="105"/>
      <c r="C380" s="138" t="str">
        <f>IF(BS_CONTROLE[[#This Row],[DATA]]="","",WEEKNUM(BS_CONTROLE[[#This Row],[DATA]]))</f>
        <v/>
      </c>
      <c r="D380" s="107"/>
      <c r="E380" s="165">
        <v>368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6" t="str">
        <f t="shared" si="34"/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35"/>
        <v>Aderente</v>
      </c>
      <c r="BR380" s="19" t="str">
        <f t="shared" si="36"/>
        <v>*</v>
      </c>
      <c r="BS380" s="19" t="str">
        <f t="shared" si="37"/>
        <v>*</v>
      </c>
      <c r="BT380" s="8" t="str">
        <f t="shared" si="38"/>
        <v/>
      </c>
    </row>
    <row r="381" spans="1:72">
      <c r="A381" s="47" t="str">
        <f t="shared" si="33"/>
        <v/>
      </c>
      <c r="B381" s="105"/>
      <c r="C381" s="138" t="str">
        <f>IF(BS_CONTROLE[[#This Row],[DATA]]="","",WEEKNUM(BS_CONTROLE[[#This Row],[DATA]]))</f>
        <v/>
      </c>
      <c r="D381" s="107"/>
      <c r="E381" s="165">
        <v>369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6" t="str">
        <f t="shared" si="34"/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35"/>
        <v>Aderente</v>
      </c>
      <c r="BR381" s="19" t="str">
        <f t="shared" si="36"/>
        <v>*</v>
      </c>
      <c r="BS381" s="19" t="str">
        <f t="shared" si="37"/>
        <v>*</v>
      </c>
      <c r="BT381" s="8" t="str">
        <f t="shared" si="38"/>
        <v/>
      </c>
    </row>
    <row r="382" spans="1:72">
      <c r="A382" s="47" t="str">
        <f t="shared" si="33"/>
        <v/>
      </c>
      <c r="B382" s="105"/>
      <c r="C382" s="138" t="str">
        <f>IF(BS_CONTROLE[[#This Row],[DATA]]="","",WEEKNUM(BS_CONTROLE[[#This Row],[DATA]]))</f>
        <v/>
      </c>
      <c r="D382" s="107"/>
      <c r="E382" s="165">
        <v>370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6" t="str">
        <f t="shared" si="34"/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35"/>
        <v>Aderente</v>
      </c>
      <c r="BR382" s="19" t="str">
        <f t="shared" si="36"/>
        <v>*</v>
      </c>
      <c r="BS382" s="19" t="str">
        <f t="shared" si="37"/>
        <v>*</v>
      </c>
      <c r="BT382" s="8" t="str">
        <f t="shared" si="38"/>
        <v/>
      </c>
    </row>
    <row r="383" spans="1:72">
      <c r="A383" s="47" t="str">
        <f t="shared" si="33"/>
        <v/>
      </c>
      <c r="B383" s="105"/>
      <c r="C383" s="138" t="str">
        <f>IF(BS_CONTROLE[[#This Row],[DATA]]="","",WEEKNUM(BS_CONTROLE[[#This Row],[DATA]]))</f>
        <v/>
      </c>
      <c r="D383" s="107"/>
      <c r="E383" s="165">
        <v>371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6" t="str">
        <f t="shared" si="34"/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35"/>
        <v>Aderente</v>
      </c>
      <c r="BR383" s="19" t="str">
        <f t="shared" si="36"/>
        <v>*</v>
      </c>
      <c r="BS383" s="19" t="str">
        <f t="shared" si="37"/>
        <v>*</v>
      </c>
      <c r="BT383" s="8" t="str">
        <f t="shared" si="38"/>
        <v/>
      </c>
    </row>
    <row r="384" spans="1:72">
      <c r="A384" s="47" t="str">
        <f t="shared" si="33"/>
        <v/>
      </c>
      <c r="B384" s="105"/>
      <c r="C384" s="138" t="str">
        <f>IF(BS_CONTROLE[[#This Row],[DATA]]="","",WEEKNUM(BS_CONTROLE[[#This Row],[DATA]]))</f>
        <v/>
      </c>
      <c r="D384" s="107"/>
      <c r="E384" s="165">
        <v>372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6" t="str">
        <f t="shared" si="34"/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35"/>
        <v>Aderente</v>
      </c>
      <c r="BR384" s="19" t="str">
        <f t="shared" si="36"/>
        <v>*</v>
      </c>
      <c r="BS384" s="19" t="str">
        <f t="shared" si="37"/>
        <v>*</v>
      </c>
      <c r="BT384" s="8" t="str">
        <f t="shared" si="38"/>
        <v/>
      </c>
    </row>
    <row r="385" spans="1:72">
      <c r="A385" s="47" t="str">
        <f t="shared" si="33"/>
        <v/>
      </c>
      <c r="B385" s="105"/>
      <c r="C385" s="138" t="str">
        <f>IF(BS_CONTROLE[[#This Row],[DATA]]="","",WEEKNUM(BS_CONTROLE[[#This Row],[DATA]]))</f>
        <v/>
      </c>
      <c r="D385" s="107"/>
      <c r="E385" s="165">
        <v>373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6" t="str">
        <f t="shared" si="34"/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35"/>
        <v>Aderente</v>
      </c>
      <c r="BR385" s="19" t="str">
        <f t="shared" si="36"/>
        <v>*</v>
      </c>
      <c r="BS385" s="19" t="str">
        <f t="shared" si="37"/>
        <v>*</v>
      </c>
      <c r="BT385" s="8" t="str">
        <f t="shared" si="38"/>
        <v/>
      </c>
    </row>
    <row r="386" spans="1:72">
      <c r="A386" s="47" t="str">
        <f t="shared" si="33"/>
        <v/>
      </c>
      <c r="B386" s="105"/>
      <c r="C386" s="138" t="str">
        <f>IF(BS_CONTROLE[[#This Row],[DATA]]="","",WEEKNUM(BS_CONTROLE[[#This Row],[DATA]]))</f>
        <v/>
      </c>
      <c r="D386" s="107"/>
      <c r="E386" s="165">
        <v>374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6" t="str">
        <f t="shared" si="34"/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35"/>
        <v>Aderente</v>
      </c>
      <c r="BR386" s="19" t="str">
        <f t="shared" si="36"/>
        <v>*</v>
      </c>
      <c r="BS386" s="19" t="str">
        <f t="shared" si="37"/>
        <v>*</v>
      </c>
      <c r="BT386" s="8" t="str">
        <f t="shared" si="38"/>
        <v/>
      </c>
    </row>
    <row r="387" spans="1:72">
      <c r="A387" s="47" t="str">
        <f t="shared" si="33"/>
        <v/>
      </c>
      <c r="B387" s="105"/>
      <c r="C387" s="138" t="str">
        <f>IF(BS_CONTROLE[[#This Row],[DATA]]="","",WEEKNUM(BS_CONTROLE[[#This Row],[DATA]]))</f>
        <v/>
      </c>
      <c r="D387" s="107"/>
      <c r="E387" s="165">
        <v>375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6" t="str">
        <f t="shared" si="34"/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35"/>
        <v>Aderente</v>
      </c>
      <c r="BR387" s="19" t="str">
        <f t="shared" si="36"/>
        <v>*</v>
      </c>
      <c r="BS387" s="19" t="str">
        <f t="shared" si="37"/>
        <v>*</v>
      </c>
      <c r="BT387" s="8" t="str">
        <f t="shared" si="38"/>
        <v/>
      </c>
    </row>
    <row r="388" spans="1:72">
      <c r="A388" s="47" t="str">
        <f t="shared" si="33"/>
        <v/>
      </c>
      <c r="B388" s="105"/>
      <c r="C388" s="138" t="str">
        <f>IF(BS_CONTROLE[[#This Row],[DATA]]="","",WEEKNUM(BS_CONTROLE[[#This Row],[DATA]]))</f>
        <v/>
      </c>
      <c r="D388" s="107"/>
      <c r="E388" s="165">
        <v>376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6" t="str">
        <f t="shared" si="34"/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35"/>
        <v>Aderente</v>
      </c>
      <c r="BR388" s="19" t="str">
        <f t="shared" si="36"/>
        <v>*</v>
      </c>
      <c r="BS388" s="19" t="str">
        <f t="shared" si="37"/>
        <v>*</v>
      </c>
      <c r="BT388" s="8" t="str">
        <f t="shared" si="38"/>
        <v/>
      </c>
    </row>
    <row r="389" spans="1:72">
      <c r="A389" s="47" t="str">
        <f t="shared" si="33"/>
        <v/>
      </c>
      <c r="B389" s="105"/>
      <c r="C389" s="138" t="str">
        <f>IF(BS_CONTROLE[[#This Row],[DATA]]="","",WEEKNUM(BS_CONTROLE[[#This Row],[DATA]]))</f>
        <v/>
      </c>
      <c r="D389" s="107"/>
      <c r="E389" s="165">
        <v>377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6" t="str">
        <f t="shared" si="34"/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35"/>
        <v>Aderente</v>
      </c>
      <c r="BR389" s="19" t="str">
        <f t="shared" si="36"/>
        <v>*</v>
      </c>
      <c r="BS389" s="19" t="str">
        <f t="shared" si="37"/>
        <v>*</v>
      </c>
      <c r="BT389" s="8" t="str">
        <f t="shared" si="38"/>
        <v/>
      </c>
    </row>
    <row r="390" spans="1:72">
      <c r="A390" s="47" t="str">
        <f t="shared" si="33"/>
        <v/>
      </c>
      <c r="B390" s="105"/>
      <c r="C390" s="138" t="str">
        <f>IF(BS_CONTROLE[[#This Row],[DATA]]="","",WEEKNUM(BS_CONTROLE[[#This Row],[DATA]]))</f>
        <v/>
      </c>
      <c r="D390" s="107"/>
      <c r="E390" s="165">
        <v>378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6" t="str">
        <f t="shared" si="34"/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35"/>
        <v>Aderente</v>
      </c>
      <c r="BR390" s="19" t="str">
        <f t="shared" si="36"/>
        <v>*</v>
      </c>
      <c r="BS390" s="19" t="str">
        <f t="shared" si="37"/>
        <v>*</v>
      </c>
      <c r="BT390" s="8" t="str">
        <f t="shared" si="38"/>
        <v/>
      </c>
    </row>
    <row r="391" spans="1:72">
      <c r="A391" s="47" t="str">
        <f t="shared" si="33"/>
        <v/>
      </c>
      <c r="B391" s="105"/>
      <c r="C391" s="138" t="str">
        <f>IF(BS_CONTROLE[[#This Row],[DATA]]="","",WEEKNUM(BS_CONTROLE[[#This Row],[DATA]]))</f>
        <v/>
      </c>
      <c r="D391" s="107"/>
      <c r="E391" s="165">
        <v>379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6" t="str">
        <f t="shared" si="34"/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35"/>
        <v>Aderente</v>
      </c>
      <c r="BR391" s="19" t="str">
        <f t="shared" si="36"/>
        <v>*</v>
      </c>
      <c r="BS391" s="19" t="str">
        <f t="shared" si="37"/>
        <v>*</v>
      </c>
      <c r="BT391" s="8" t="str">
        <f t="shared" si="38"/>
        <v/>
      </c>
    </row>
    <row r="392" spans="1:72">
      <c r="A392" s="47" t="str">
        <f t="shared" si="33"/>
        <v/>
      </c>
      <c r="B392" s="105"/>
      <c r="C392" s="138" t="str">
        <f>IF(BS_CONTROLE[[#This Row],[DATA]]="","",WEEKNUM(BS_CONTROLE[[#This Row],[DATA]]))</f>
        <v/>
      </c>
      <c r="D392" s="107"/>
      <c r="E392" s="165">
        <v>380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6" t="str">
        <f t="shared" si="34"/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35"/>
        <v>Aderente</v>
      </c>
      <c r="BR392" s="19" t="str">
        <f t="shared" si="36"/>
        <v>*</v>
      </c>
      <c r="BS392" s="19" t="str">
        <f t="shared" si="37"/>
        <v>*</v>
      </c>
      <c r="BT392" s="8" t="str">
        <f t="shared" si="38"/>
        <v/>
      </c>
    </row>
    <row r="393" spans="1:72">
      <c r="A393" s="47" t="str">
        <f t="shared" si="33"/>
        <v/>
      </c>
      <c r="B393" s="105"/>
      <c r="C393" s="138" t="str">
        <f>IF(BS_CONTROLE[[#This Row],[DATA]]="","",WEEKNUM(BS_CONTROLE[[#This Row],[DATA]]))</f>
        <v/>
      </c>
      <c r="D393" s="107"/>
      <c r="E393" s="165">
        <v>381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6" t="str">
        <f t="shared" si="34"/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35"/>
        <v>Aderente</v>
      </c>
      <c r="BR393" s="19" t="str">
        <f t="shared" si="36"/>
        <v>*</v>
      </c>
      <c r="BS393" s="19" t="str">
        <f t="shared" si="37"/>
        <v>*</v>
      </c>
      <c r="BT393" s="8" t="str">
        <f t="shared" si="38"/>
        <v/>
      </c>
    </row>
    <row r="394" spans="1:72">
      <c r="A394" s="47" t="str">
        <f t="shared" si="33"/>
        <v/>
      </c>
      <c r="B394" s="105"/>
      <c r="C394" s="138" t="str">
        <f>IF(BS_CONTROLE[[#This Row],[DATA]]="","",WEEKNUM(BS_CONTROLE[[#This Row],[DATA]]))</f>
        <v/>
      </c>
      <c r="D394" s="107"/>
      <c r="E394" s="165">
        <v>382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6" t="str">
        <f t="shared" si="34"/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35"/>
        <v>Aderente</v>
      </c>
      <c r="BR394" s="19" t="str">
        <f t="shared" si="36"/>
        <v>*</v>
      </c>
      <c r="BS394" s="19" t="str">
        <f t="shared" si="37"/>
        <v>*</v>
      </c>
      <c r="BT394" s="8" t="str">
        <f t="shared" si="38"/>
        <v/>
      </c>
    </row>
    <row r="395" spans="1:72">
      <c r="A395" s="47" t="str">
        <f t="shared" si="33"/>
        <v/>
      </c>
      <c r="B395" s="105"/>
      <c r="C395" s="138" t="str">
        <f>IF(BS_CONTROLE[[#This Row],[DATA]]="","",WEEKNUM(BS_CONTROLE[[#This Row],[DATA]]))</f>
        <v/>
      </c>
      <c r="D395" s="107"/>
      <c r="E395" s="165">
        <v>383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6" t="str">
        <f t="shared" si="34"/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35"/>
        <v>Aderente</v>
      </c>
      <c r="BR395" s="19" t="str">
        <f t="shared" si="36"/>
        <v>*</v>
      </c>
      <c r="BS395" s="19" t="str">
        <f t="shared" si="37"/>
        <v>*</v>
      </c>
      <c r="BT395" s="8" t="str">
        <f t="shared" si="38"/>
        <v/>
      </c>
    </row>
    <row r="396" spans="1:72">
      <c r="A396" s="47" t="str">
        <f t="shared" si="33"/>
        <v/>
      </c>
      <c r="B396" s="105"/>
      <c r="C396" s="138" t="str">
        <f>IF(BS_CONTROLE[[#This Row],[DATA]]="","",WEEKNUM(BS_CONTROLE[[#This Row],[DATA]]))</f>
        <v/>
      </c>
      <c r="D396" s="107"/>
      <c r="E396" s="165">
        <v>384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6" t="str">
        <f t="shared" si="34"/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35"/>
        <v>Aderente</v>
      </c>
      <c r="BR396" s="19" t="str">
        <f t="shared" si="36"/>
        <v>*</v>
      </c>
      <c r="BS396" s="19" t="str">
        <f t="shared" si="37"/>
        <v>*</v>
      </c>
      <c r="BT396" s="8" t="str">
        <f t="shared" si="38"/>
        <v/>
      </c>
    </row>
    <row r="397" spans="1:72">
      <c r="A397" s="47" t="str">
        <f t="shared" si="33"/>
        <v/>
      </c>
      <c r="B397" s="105"/>
      <c r="C397" s="138" t="str">
        <f>IF(BS_CONTROLE[[#This Row],[DATA]]="","",WEEKNUM(BS_CONTROLE[[#This Row],[DATA]]))</f>
        <v/>
      </c>
      <c r="D397" s="107"/>
      <c r="E397" s="165">
        <v>385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6" t="str">
        <f t="shared" si="34"/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35"/>
        <v>Aderente</v>
      </c>
      <c r="BR397" s="19" t="str">
        <f t="shared" si="36"/>
        <v>*</v>
      </c>
      <c r="BS397" s="19" t="str">
        <f t="shared" si="37"/>
        <v>*</v>
      </c>
      <c r="BT397" s="8" t="str">
        <f t="shared" si="38"/>
        <v/>
      </c>
    </row>
    <row r="398" spans="1:72">
      <c r="A398" s="47" t="str">
        <f t="shared" ref="A398:A461" si="39">D398&amp;B398</f>
        <v/>
      </c>
      <c r="B398" s="105"/>
      <c r="C398" s="138" t="str">
        <f>IF(BS_CONTROLE[[#This Row],[DATA]]="","",WEEKNUM(BS_CONTROLE[[#This Row],[DATA]]))</f>
        <v/>
      </c>
      <c r="D398" s="107"/>
      <c r="E398" s="165">
        <v>386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6" t="str">
        <f t="shared" ref="AY398:AY461" si="40"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ref="BQ398:BQ461" si="41">IF(AND(BR398&lt;1,BS398&lt;1),"Produção e Intervalo",IF(BR398&lt;1,"Intervalo",IF(BS398&lt;1,"Produção","Aderente")))</f>
        <v>Aderente</v>
      </c>
      <c r="BR398" s="19" t="str">
        <f t="shared" ref="BR398:BR461" si="42">IF(OR(B398="",F398=""),"*",AY398/P398)</f>
        <v>*</v>
      </c>
      <c r="BS398" s="19" t="str">
        <f t="shared" ref="BS398:BS461" si="43">IF(OR(B398="",F398=""),"*",BA398/Q398)</f>
        <v>*</v>
      </c>
      <c r="BT398" s="8" t="str">
        <f t="shared" ref="BT398:BT461" si="44">IF(BN398="","",SUBSTITUTE(BM398," ","")&amp;SUBSTITUTE(BN398," ",""))</f>
        <v/>
      </c>
    </row>
    <row r="399" spans="1:72">
      <c r="A399" s="47" t="str">
        <f t="shared" si="39"/>
        <v/>
      </c>
      <c r="B399" s="105"/>
      <c r="C399" s="138" t="str">
        <f>IF(BS_CONTROLE[[#This Row],[DATA]]="","",WEEKNUM(BS_CONTROLE[[#This Row],[DATA]]))</f>
        <v/>
      </c>
      <c r="D399" s="107"/>
      <c r="E399" s="165">
        <v>387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6" t="str">
        <f t="shared" si="40"/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41"/>
        <v>Aderente</v>
      </c>
      <c r="BR399" s="19" t="str">
        <f t="shared" si="42"/>
        <v>*</v>
      </c>
      <c r="BS399" s="19" t="str">
        <f t="shared" si="43"/>
        <v>*</v>
      </c>
      <c r="BT399" s="8" t="str">
        <f t="shared" si="44"/>
        <v/>
      </c>
    </row>
    <row r="400" spans="1:72">
      <c r="A400" s="47" t="str">
        <f t="shared" si="39"/>
        <v/>
      </c>
      <c r="B400" s="105"/>
      <c r="C400" s="138" t="str">
        <f>IF(BS_CONTROLE[[#This Row],[DATA]]="","",WEEKNUM(BS_CONTROLE[[#This Row],[DATA]]))</f>
        <v/>
      </c>
      <c r="D400" s="107"/>
      <c r="E400" s="165">
        <v>388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6" t="str">
        <f t="shared" si="40"/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41"/>
        <v>Aderente</v>
      </c>
      <c r="BR400" s="19" t="str">
        <f t="shared" si="42"/>
        <v>*</v>
      </c>
      <c r="BS400" s="19" t="str">
        <f t="shared" si="43"/>
        <v>*</v>
      </c>
      <c r="BT400" s="8" t="str">
        <f t="shared" si="44"/>
        <v/>
      </c>
    </row>
    <row r="401" spans="1:72">
      <c r="A401" s="47" t="str">
        <f t="shared" si="39"/>
        <v/>
      </c>
      <c r="B401" s="105"/>
      <c r="C401" s="138" t="str">
        <f>IF(BS_CONTROLE[[#This Row],[DATA]]="","",WEEKNUM(BS_CONTROLE[[#This Row],[DATA]]))</f>
        <v/>
      </c>
      <c r="D401" s="107"/>
      <c r="E401" s="165">
        <v>389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6" t="str">
        <f t="shared" si="40"/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41"/>
        <v>Aderente</v>
      </c>
      <c r="BR401" s="19" t="str">
        <f t="shared" si="42"/>
        <v>*</v>
      </c>
      <c r="BS401" s="19" t="str">
        <f t="shared" si="43"/>
        <v>*</v>
      </c>
      <c r="BT401" s="8" t="str">
        <f t="shared" si="44"/>
        <v/>
      </c>
    </row>
    <row r="402" spans="1:72">
      <c r="A402" s="47" t="str">
        <f t="shared" si="39"/>
        <v/>
      </c>
      <c r="B402" s="105"/>
      <c r="C402" s="138" t="str">
        <f>IF(BS_CONTROLE[[#This Row],[DATA]]="","",WEEKNUM(BS_CONTROLE[[#This Row],[DATA]]))</f>
        <v/>
      </c>
      <c r="D402" s="107"/>
      <c r="E402" s="165">
        <v>390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6" t="str">
        <f t="shared" si="40"/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41"/>
        <v>Aderente</v>
      </c>
      <c r="BR402" s="19" t="str">
        <f t="shared" si="42"/>
        <v>*</v>
      </c>
      <c r="BS402" s="19" t="str">
        <f t="shared" si="43"/>
        <v>*</v>
      </c>
      <c r="BT402" s="8" t="str">
        <f t="shared" si="44"/>
        <v/>
      </c>
    </row>
    <row r="403" spans="1:72">
      <c r="A403" s="47" t="str">
        <f t="shared" si="39"/>
        <v/>
      </c>
      <c r="B403" s="105"/>
      <c r="C403" s="138" t="str">
        <f>IF(BS_CONTROLE[[#This Row],[DATA]]="","",WEEKNUM(BS_CONTROLE[[#This Row],[DATA]]))</f>
        <v/>
      </c>
      <c r="D403" s="107"/>
      <c r="E403" s="165">
        <v>391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6" t="str">
        <f t="shared" si="40"/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41"/>
        <v>Aderente</v>
      </c>
      <c r="BR403" s="19" t="str">
        <f t="shared" si="42"/>
        <v>*</v>
      </c>
      <c r="BS403" s="19" t="str">
        <f t="shared" si="43"/>
        <v>*</v>
      </c>
      <c r="BT403" s="8" t="str">
        <f t="shared" si="44"/>
        <v/>
      </c>
    </row>
    <row r="404" spans="1:72">
      <c r="A404" s="47" t="str">
        <f t="shared" si="39"/>
        <v/>
      </c>
      <c r="B404" s="105"/>
      <c r="C404" s="138" t="str">
        <f>IF(BS_CONTROLE[[#This Row],[DATA]]="","",WEEKNUM(BS_CONTROLE[[#This Row],[DATA]]))</f>
        <v/>
      </c>
      <c r="D404" s="107"/>
      <c r="E404" s="165">
        <v>392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6" t="str">
        <f t="shared" si="40"/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41"/>
        <v>Aderente</v>
      </c>
      <c r="BR404" s="19" t="str">
        <f t="shared" si="42"/>
        <v>*</v>
      </c>
      <c r="BS404" s="19" t="str">
        <f t="shared" si="43"/>
        <v>*</v>
      </c>
      <c r="BT404" s="8" t="str">
        <f t="shared" si="44"/>
        <v/>
      </c>
    </row>
    <row r="405" spans="1:72">
      <c r="A405" s="47" t="str">
        <f t="shared" si="39"/>
        <v/>
      </c>
      <c r="B405" s="105"/>
      <c r="C405" s="138" t="str">
        <f>IF(BS_CONTROLE[[#This Row],[DATA]]="","",WEEKNUM(BS_CONTROLE[[#This Row],[DATA]]))</f>
        <v/>
      </c>
      <c r="D405" s="107"/>
      <c r="E405" s="165">
        <v>393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6" t="str">
        <f t="shared" si="40"/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41"/>
        <v>Aderente</v>
      </c>
      <c r="BR405" s="19" t="str">
        <f t="shared" si="42"/>
        <v>*</v>
      </c>
      <c r="BS405" s="19" t="str">
        <f t="shared" si="43"/>
        <v>*</v>
      </c>
      <c r="BT405" s="8" t="str">
        <f t="shared" si="44"/>
        <v/>
      </c>
    </row>
    <row r="406" spans="1:72">
      <c r="A406" s="47" t="str">
        <f t="shared" si="39"/>
        <v/>
      </c>
      <c r="B406" s="105"/>
      <c r="C406" s="138" t="str">
        <f>IF(BS_CONTROLE[[#This Row],[DATA]]="","",WEEKNUM(BS_CONTROLE[[#This Row],[DATA]]))</f>
        <v/>
      </c>
      <c r="D406" s="107"/>
      <c r="E406" s="165">
        <v>394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6" t="str">
        <f t="shared" si="40"/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41"/>
        <v>Aderente</v>
      </c>
      <c r="BR406" s="19" t="str">
        <f t="shared" si="42"/>
        <v>*</v>
      </c>
      <c r="BS406" s="19" t="str">
        <f t="shared" si="43"/>
        <v>*</v>
      </c>
      <c r="BT406" s="8" t="str">
        <f t="shared" si="44"/>
        <v/>
      </c>
    </row>
    <row r="407" spans="1:72">
      <c r="A407" s="47" t="str">
        <f t="shared" si="39"/>
        <v/>
      </c>
      <c r="B407" s="105"/>
      <c r="C407" s="138" t="str">
        <f>IF(BS_CONTROLE[[#This Row],[DATA]]="","",WEEKNUM(BS_CONTROLE[[#This Row],[DATA]]))</f>
        <v/>
      </c>
      <c r="D407" s="107"/>
      <c r="E407" s="165">
        <v>395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6" t="str">
        <f t="shared" si="40"/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41"/>
        <v>Aderente</v>
      </c>
      <c r="BR407" s="19" t="str">
        <f t="shared" si="42"/>
        <v>*</v>
      </c>
      <c r="BS407" s="19" t="str">
        <f t="shared" si="43"/>
        <v>*</v>
      </c>
      <c r="BT407" s="8" t="str">
        <f t="shared" si="44"/>
        <v/>
      </c>
    </row>
    <row r="408" spans="1:72">
      <c r="A408" s="47" t="str">
        <f t="shared" si="39"/>
        <v/>
      </c>
      <c r="B408" s="105"/>
      <c r="C408" s="138" t="str">
        <f>IF(BS_CONTROLE[[#This Row],[DATA]]="","",WEEKNUM(BS_CONTROLE[[#This Row],[DATA]]))</f>
        <v/>
      </c>
      <c r="D408" s="107"/>
      <c r="E408" s="165">
        <v>396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6" t="str">
        <f t="shared" si="40"/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41"/>
        <v>Aderente</v>
      </c>
      <c r="BR408" s="19" t="str">
        <f t="shared" si="42"/>
        <v>*</v>
      </c>
      <c r="BS408" s="19" t="str">
        <f t="shared" si="43"/>
        <v>*</v>
      </c>
      <c r="BT408" s="8" t="str">
        <f t="shared" si="44"/>
        <v/>
      </c>
    </row>
    <row r="409" spans="1:72">
      <c r="A409" s="47" t="str">
        <f t="shared" si="39"/>
        <v/>
      </c>
      <c r="B409" s="105"/>
      <c r="C409" s="138" t="str">
        <f>IF(BS_CONTROLE[[#This Row],[DATA]]="","",WEEKNUM(BS_CONTROLE[[#This Row],[DATA]]))</f>
        <v/>
      </c>
      <c r="D409" s="107"/>
      <c r="E409" s="165">
        <v>397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6" t="str">
        <f t="shared" si="40"/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41"/>
        <v>Aderente</v>
      </c>
      <c r="BR409" s="19" t="str">
        <f t="shared" si="42"/>
        <v>*</v>
      </c>
      <c r="BS409" s="19" t="str">
        <f t="shared" si="43"/>
        <v>*</v>
      </c>
      <c r="BT409" s="8" t="str">
        <f t="shared" si="44"/>
        <v/>
      </c>
    </row>
    <row r="410" spans="1:72">
      <c r="A410" s="47" t="str">
        <f t="shared" si="39"/>
        <v/>
      </c>
      <c r="B410" s="105"/>
      <c r="C410" s="138" t="str">
        <f>IF(BS_CONTROLE[[#This Row],[DATA]]="","",WEEKNUM(BS_CONTROLE[[#This Row],[DATA]]))</f>
        <v/>
      </c>
      <c r="D410" s="107"/>
      <c r="E410" s="165">
        <v>398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6" t="str">
        <f t="shared" si="40"/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41"/>
        <v>Aderente</v>
      </c>
      <c r="BR410" s="19" t="str">
        <f t="shared" si="42"/>
        <v>*</v>
      </c>
      <c r="BS410" s="19" t="str">
        <f t="shared" si="43"/>
        <v>*</v>
      </c>
      <c r="BT410" s="8" t="str">
        <f t="shared" si="44"/>
        <v/>
      </c>
    </row>
    <row r="411" spans="1:72">
      <c r="A411" s="47" t="str">
        <f t="shared" si="39"/>
        <v/>
      </c>
      <c r="B411" s="105"/>
      <c r="C411" s="138" t="str">
        <f>IF(BS_CONTROLE[[#This Row],[DATA]]="","",WEEKNUM(BS_CONTROLE[[#This Row],[DATA]]))</f>
        <v/>
      </c>
      <c r="D411" s="107"/>
      <c r="E411" s="165">
        <v>399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6" t="str">
        <f t="shared" si="40"/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41"/>
        <v>Aderente</v>
      </c>
      <c r="BR411" s="19" t="str">
        <f t="shared" si="42"/>
        <v>*</v>
      </c>
      <c r="BS411" s="19" t="str">
        <f t="shared" si="43"/>
        <v>*</v>
      </c>
      <c r="BT411" s="8" t="str">
        <f t="shared" si="44"/>
        <v/>
      </c>
    </row>
    <row r="412" spans="1:72">
      <c r="A412" s="47" t="str">
        <f t="shared" si="39"/>
        <v/>
      </c>
      <c r="B412" s="105"/>
      <c r="C412" s="138" t="str">
        <f>IF(BS_CONTROLE[[#This Row],[DATA]]="","",WEEKNUM(BS_CONTROLE[[#This Row],[DATA]]))</f>
        <v/>
      </c>
      <c r="D412" s="107"/>
      <c r="E412" s="165">
        <v>400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6" t="str">
        <f t="shared" si="40"/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41"/>
        <v>Aderente</v>
      </c>
      <c r="BR412" s="19" t="str">
        <f t="shared" si="42"/>
        <v>*</v>
      </c>
      <c r="BS412" s="19" t="str">
        <f t="shared" si="43"/>
        <v>*</v>
      </c>
      <c r="BT412" s="8" t="str">
        <f t="shared" si="44"/>
        <v/>
      </c>
    </row>
    <row r="413" spans="1:72">
      <c r="A413" s="47" t="str">
        <f t="shared" si="39"/>
        <v/>
      </c>
      <c r="B413" s="105"/>
      <c r="C413" s="138" t="str">
        <f>IF(BS_CONTROLE[[#This Row],[DATA]]="","",WEEKNUM(BS_CONTROLE[[#This Row],[DATA]]))</f>
        <v/>
      </c>
      <c r="D413" s="107"/>
      <c r="E413" s="165">
        <v>401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6" t="str">
        <f t="shared" si="40"/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41"/>
        <v>Aderente</v>
      </c>
      <c r="BR413" s="19" t="str">
        <f t="shared" si="42"/>
        <v>*</v>
      </c>
      <c r="BS413" s="19" t="str">
        <f t="shared" si="43"/>
        <v>*</v>
      </c>
      <c r="BT413" s="8" t="str">
        <f t="shared" si="44"/>
        <v/>
      </c>
    </row>
    <row r="414" spans="1:72">
      <c r="A414" s="47" t="str">
        <f t="shared" si="39"/>
        <v/>
      </c>
      <c r="B414" s="105"/>
      <c r="C414" s="138" t="str">
        <f>IF(BS_CONTROLE[[#This Row],[DATA]]="","",WEEKNUM(BS_CONTROLE[[#This Row],[DATA]]))</f>
        <v/>
      </c>
      <c r="D414" s="107"/>
      <c r="E414" s="165">
        <v>402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6" t="str">
        <f t="shared" si="40"/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41"/>
        <v>Aderente</v>
      </c>
      <c r="BR414" s="19" t="str">
        <f t="shared" si="42"/>
        <v>*</v>
      </c>
      <c r="BS414" s="19" t="str">
        <f t="shared" si="43"/>
        <v>*</v>
      </c>
      <c r="BT414" s="8" t="str">
        <f t="shared" si="44"/>
        <v/>
      </c>
    </row>
    <row r="415" spans="1:72">
      <c r="A415" s="47" t="str">
        <f t="shared" si="39"/>
        <v/>
      </c>
      <c r="B415" s="105"/>
      <c r="C415" s="138" t="str">
        <f>IF(BS_CONTROLE[[#This Row],[DATA]]="","",WEEKNUM(BS_CONTROLE[[#This Row],[DATA]]))</f>
        <v/>
      </c>
      <c r="D415" s="107"/>
      <c r="E415" s="165">
        <v>403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6" t="str">
        <f t="shared" si="40"/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41"/>
        <v>Aderente</v>
      </c>
      <c r="BR415" s="19" t="str">
        <f t="shared" si="42"/>
        <v>*</v>
      </c>
      <c r="BS415" s="19" t="str">
        <f t="shared" si="43"/>
        <v>*</v>
      </c>
      <c r="BT415" s="8" t="str">
        <f t="shared" si="44"/>
        <v/>
      </c>
    </row>
    <row r="416" spans="1:72">
      <c r="A416" s="47" t="str">
        <f t="shared" si="39"/>
        <v/>
      </c>
      <c r="B416" s="105"/>
      <c r="C416" s="138" t="str">
        <f>IF(BS_CONTROLE[[#This Row],[DATA]]="","",WEEKNUM(BS_CONTROLE[[#This Row],[DATA]]))</f>
        <v/>
      </c>
      <c r="D416" s="107"/>
      <c r="E416" s="165">
        <v>404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6" t="str">
        <f t="shared" si="40"/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41"/>
        <v>Aderente</v>
      </c>
      <c r="BR416" s="19" t="str">
        <f t="shared" si="42"/>
        <v>*</v>
      </c>
      <c r="BS416" s="19" t="str">
        <f t="shared" si="43"/>
        <v>*</v>
      </c>
      <c r="BT416" s="8" t="str">
        <f t="shared" si="44"/>
        <v/>
      </c>
    </row>
    <row r="417" spans="1:72">
      <c r="A417" s="47" t="str">
        <f t="shared" si="39"/>
        <v/>
      </c>
      <c r="B417" s="105"/>
      <c r="C417" s="138" t="str">
        <f>IF(BS_CONTROLE[[#This Row],[DATA]]="","",WEEKNUM(BS_CONTROLE[[#This Row],[DATA]]))</f>
        <v/>
      </c>
      <c r="D417" s="107"/>
      <c r="E417" s="165">
        <v>405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6" t="str">
        <f t="shared" si="40"/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41"/>
        <v>Aderente</v>
      </c>
      <c r="BR417" s="19" t="str">
        <f t="shared" si="42"/>
        <v>*</v>
      </c>
      <c r="BS417" s="19" t="str">
        <f t="shared" si="43"/>
        <v>*</v>
      </c>
      <c r="BT417" s="8" t="str">
        <f t="shared" si="44"/>
        <v/>
      </c>
    </row>
    <row r="418" spans="1:72">
      <c r="A418" s="47" t="str">
        <f t="shared" si="39"/>
        <v/>
      </c>
      <c r="B418" s="105"/>
      <c r="C418" s="138" t="str">
        <f>IF(BS_CONTROLE[[#This Row],[DATA]]="","",WEEKNUM(BS_CONTROLE[[#This Row],[DATA]]))</f>
        <v/>
      </c>
      <c r="D418" s="107"/>
      <c r="E418" s="165">
        <v>406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6" t="str">
        <f t="shared" si="40"/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41"/>
        <v>Aderente</v>
      </c>
      <c r="BR418" s="19" t="str">
        <f t="shared" si="42"/>
        <v>*</v>
      </c>
      <c r="BS418" s="19" t="str">
        <f t="shared" si="43"/>
        <v>*</v>
      </c>
      <c r="BT418" s="8" t="str">
        <f t="shared" si="44"/>
        <v/>
      </c>
    </row>
    <row r="419" spans="1:72">
      <c r="A419" s="47" t="str">
        <f t="shared" si="39"/>
        <v/>
      </c>
      <c r="B419" s="105"/>
      <c r="C419" s="138" t="str">
        <f>IF(BS_CONTROLE[[#This Row],[DATA]]="","",WEEKNUM(BS_CONTROLE[[#This Row],[DATA]]))</f>
        <v/>
      </c>
      <c r="D419" s="107"/>
      <c r="E419" s="165">
        <v>407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6" t="str">
        <f t="shared" si="40"/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41"/>
        <v>Aderente</v>
      </c>
      <c r="BR419" s="19" t="str">
        <f t="shared" si="42"/>
        <v>*</v>
      </c>
      <c r="BS419" s="19" t="str">
        <f t="shared" si="43"/>
        <v>*</v>
      </c>
      <c r="BT419" s="8" t="str">
        <f t="shared" si="44"/>
        <v/>
      </c>
    </row>
    <row r="420" spans="1:72">
      <c r="A420" s="47" t="str">
        <f t="shared" si="39"/>
        <v/>
      </c>
      <c r="B420" s="105"/>
      <c r="C420" s="138" t="str">
        <f>IF(BS_CONTROLE[[#This Row],[DATA]]="","",WEEKNUM(BS_CONTROLE[[#This Row],[DATA]]))</f>
        <v/>
      </c>
      <c r="D420" s="107"/>
      <c r="E420" s="165">
        <v>408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6" t="str">
        <f t="shared" si="40"/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41"/>
        <v>Aderente</v>
      </c>
      <c r="BR420" s="19" t="str">
        <f t="shared" si="42"/>
        <v>*</v>
      </c>
      <c r="BS420" s="19" t="str">
        <f t="shared" si="43"/>
        <v>*</v>
      </c>
      <c r="BT420" s="8" t="str">
        <f t="shared" si="44"/>
        <v/>
      </c>
    </row>
    <row r="421" spans="1:72">
      <c r="A421" s="47" t="str">
        <f t="shared" si="39"/>
        <v/>
      </c>
      <c r="B421" s="105"/>
      <c r="C421" s="138" t="str">
        <f>IF(BS_CONTROLE[[#This Row],[DATA]]="","",WEEKNUM(BS_CONTROLE[[#This Row],[DATA]]))</f>
        <v/>
      </c>
      <c r="D421" s="107"/>
      <c r="E421" s="165">
        <v>409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6" t="str">
        <f t="shared" si="40"/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41"/>
        <v>Aderente</v>
      </c>
      <c r="BR421" s="19" t="str">
        <f t="shared" si="42"/>
        <v>*</v>
      </c>
      <c r="BS421" s="19" t="str">
        <f t="shared" si="43"/>
        <v>*</v>
      </c>
      <c r="BT421" s="8" t="str">
        <f t="shared" si="44"/>
        <v/>
      </c>
    </row>
    <row r="422" spans="1:72">
      <c r="A422" s="47" t="str">
        <f t="shared" si="39"/>
        <v/>
      </c>
      <c r="B422" s="105"/>
      <c r="C422" s="138" t="str">
        <f>IF(BS_CONTROLE[[#This Row],[DATA]]="","",WEEKNUM(BS_CONTROLE[[#This Row],[DATA]]))</f>
        <v/>
      </c>
      <c r="D422" s="107"/>
      <c r="E422" s="165">
        <v>410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6" t="str">
        <f t="shared" si="40"/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41"/>
        <v>Aderente</v>
      </c>
      <c r="BR422" s="19" t="str">
        <f t="shared" si="42"/>
        <v>*</v>
      </c>
      <c r="BS422" s="19" t="str">
        <f t="shared" si="43"/>
        <v>*</v>
      </c>
      <c r="BT422" s="8" t="str">
        <f t="shared" si="44"/>
        <v/>
      </c>
    </row>
    <row r="423" spans="1:72">
      <c r="A423" s="47" t="str">
        <f t="shared" si="39"/>
        <v/>
      </c>
      <c r="B423" s="105"/>
      <c r="C423" s="138" t="str">
        <f>IF(BS_CONTROLE[[#This Row],[DATA]]="","",WEEKNUM(BS_CONTROLE[[#This Row],[DATA]]))</f>
        <v/>
      </c>
      <c r="D423" s="107"/>
      <c r="E423" s="165">
        <v>411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6" t="str">
        <f t="shared" si="40"/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41"/>
        <v>Aderente</v>
      </c>
      <c r="BR423" s="19" t="str">
        <f t="shared" si="42"/>
        <v>*</v>
      </c>
      <c r="BS423" s="19" t="str">
        <f t="shared" si="43"/>
        <v>*</v>
      </c>
      <c r="BT423" s="8" t="str">
        <f t="shared" si="44"/>
        <v/>
      </c>
    </row>
    <row r="424" spans="1:72">
      <c r="A424" s="47" t="str">
        <f t="shared" si="39"/>
        <v/>
      </c>
      <c r="B424" s="105"/>
      <c r="C424" s="138" t="str">
        <f>IF(BS_CONTROLE[[#This Row],[DATA]]="","",WEEKNUM(BS_CONTROLE[[#This Row],[DATA]]))</f>
        <v/>
      </c>
      <c r="D424" s="107"/>
      <c r="E424" s="165">
        <v>412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6" t="str">
        <f t="shared" si="40"/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41"/>
        <v>Aderente</v>
      </c>
      <c r="BR424" s="19" t="str">
        <f t="shared" si="42"/>
        <v>*</v>
      </c>
      <c r="BS424" s="19" t="str">
        <f t="shared" si="43"/>
        <v>*</v>
      </c>
      <c r="BT424" s="8" t="str">
        <f t="shared" si="44"/>
        <v/>
      </c>
    </row>
    <row r="425" spans="1:72">
      <c r="A425" s="47" t="str">
        <f t="shared" si="39"/>
        <v/>
      </c>
      <c r="B425" s="105"/>
      <c r="C425" s="138" t="str">
        <f>IF(BS_CONTROLE[[#This Row],[DATA]]="","",WEEKNUM(BS_CONTROLE[[#This Row],[DATA]]))</f>
        <v/>
      </c>
      <c r="D425" s="107"/>
      <c r="E425" s="165">
        <v>413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6" t="str">
        <f t="shared" si="40"/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41"/>
        <v>Aderente</v>
      </c>
      <c r="BR425" s="19" t="str">
        <f t="shared" si="42"/>
        <v>*</v>
      </c>
      <c r="BS425" s="19" t="str">
        <f t="shared" si="43"/>
        <v>*</v>
      </c>
      <c r="BT425" s="8" t="str">
        <f t="shared" si="44"/>
        <v/>
      </c>
    </row>
    <row r="426" spans="1:72">
      <c r="A426" s="47" t="str">
        <f t="shared" si="39"/>
        <v/>
      </c>
      <c r="B426" s="105"/>
      <c r="C426" s="138" t="str">
        <f>IF(BS_CONTROLE[[#This Row],[DATA]]="","",WEEKNUM(BS_CONTROLE[[#This Row],[DATA]]))</f>
        <v/>
      </c>
      <c r="D426" s="107"/>
      <c r="E426" s="165">
        <v>414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6" t="str">
        <f t="shared" si="40"/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41"/>
        <v>Aderente</v>
      </c>
      <c r="BR426" s="19" t="str">
        <f t="shared" si="42"/>
        <v>*</v>
      </c>
      <c r="BS426" s="19" t="str">
        <f t="shared" si="43"/>
        <v>*</v>
      </c>
      <c r="BT426" s="8" t="str">
        <f t="shared" si="44"/>
        <v/>
      </c>
    </row>
    <row r="427" spans="1:72">
      <c r="A427" s="47" t="str">
        <f t="shared" si="39"/>
        <v/>
      </c>
      <c r="B427" s="105"/>
      <c r="C427" s="138" t="str">
        <f>IF(BS_CONTROLE[[#This Row],[DATA]]="","",WEEKNUM(BS_CONTROLE[[#This Row],[DATA]]))</f>
        <v/>
      </c>
      <c r="D427" s="107"/>
      <c r="E427" s="165">
        <v>415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6" t="str">
        <f t="shared" si="40"/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41"/>
        <v>Aderente</v>
      </c>
      <c r="BR427" s="19" t="str">
        <f t="shared" si="42"/>
        <v>*</v>
      </c>
      <c r="BS427" s="19" t="str">
        <f t="shared" si="43"/>
        <v>*</v>
      </c>
      <c r="BT427" s="8" t="str">
        <f t="shared" si="44"/>
        <v/>
      </c>
    </row>
    <row r="428" spans="1:72">
      <c r="A428" s="47" t="str">
        <f t="shared" si="39"/>
        <v/>
      </c>
      <c r="B428" s="105"/>
      <c r="C428" s="138" t="str">
        <f>IF(BS_CONTROLE[[#This Row],[DATA]]="","",WEEKNUM(BS_CONTROLE[[#This Row],[DATA]]))</f>
        <v/>
      </c>
      <c r="D428" s="107"/>
      <c r="E428" s="165">
        <v>416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6" t="str">
        <f t="shared" si="40"/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41"/>
        <v>Aderente</v>
      </c>
      <c r="BR428" s="19" t="str">
        <f t="shared" si="42"/>
        <v>*</v>
      </c>
      <c r="BS428" s="19" t="str">
        <f t="shared" si="43"/>
        <v>*</v>
      </c>
      <c r="BT428" s="8" t="str">
        <f t="shared" si="44"/>
        <v/>
      </c>
    </row>
    <row r="429" spans="1:72">
      <c r="A429" s="47" t="str">
        <f t="shared" si="39"/>
        <v/>
      </c>
      <c r="B429" s="105"/>
      <c r="C429" s="138" t="str">
        <f>IF(BS_CONTROLE[[#This Row],[DATA]]="","",WEEKNUM(BS_CONTROLE[[#This Row],[DATA]]))</f>
        <v/>
      </c>
      <c r="D429" s="107"/>
      <c r="E429" s="165">
        <v>417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6" t="str">
        <f t="shared" si="40"/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41"/>
        <v>Aderente</v>
      </c>
      <c r="BR429" s="19" t="str">
        <f t="shared" si="42"/>
        <v>*</v>
      </c>
      <c r="BS429" s="19" t="str">
        <f t="shared" si="43"/>
        <v>*</v>
      </c>
      <c r="BT429" s="8" t="str">
        <f t="shared" si="44"/>
        <v/>
      </c>
    </row>
    <row r="430" spans="1:72">
      <c r="A430" s="47" t="str">
        <f t="shared" si="39"/>
        <v/>
      </c>
      <c r="B430" s="105"/>
      <c r="C430" s="138" t="str">
        <f>IF(BS_CONTROLE[[#This Row],[DATA]]="","",WEEKNUM(BS_CONTROLE[[#This Row],[DATA]]))</f>
        <v/>
      </c>
      <c r="D430" s="107"/>
      <c r="E430" s="165">
        <v>418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6" t="str">
        <f t="shared" si="40"/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41"/>
        <v>Aderente</v>
      </c>
      <c r="BR430" s="19" t="str">
        <f t="shared" si="42"/>
        <v>*</v>
      </c>
      <c r="BS430" s="19" t="str">
        <f t="shared" si="43"/>
        <v>*</v>
      </c>
      <c r="BT430" s="8" t="str">
        <f t="shared" si="44"/>
        <v/>
      </c>
    </row>
    <row r="431" spans="1:72">
      <c r="A431" s="47" t="str">
        <f t="shared" si="39"/>
        <v/>
      </c>
      <c r="B431" s="105"/>
      <c r="C431" s="138" t="str">
        <f>IF(BS_CONTROLE[[#This Row],[DATA]]="","",WEEKNUM(BS_CONTROLE[[#This Row],[DATA]]))</f>
        <v/>
      </c>
      <c r="D431" s="107"/>
      <c r="E431" s="165">
        <v>419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6" t="str">
        <f t="shared" si="40"/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41"/>
        <v>Aderente</v>
      </c>
      <c r="BR431" s="19" t="str">
        <f t="shared" si="42"/>
        <v>*</v>
      </c>
      <c r="BS431" s="19" t="str">
        <f t="shared" si="43"/>
        <v>*</v>
      </c>
      <c r="BT431" s="8" t="str">
        <f t="shared" si="44"/>
        <v/>
      </c>
    </row>
    <row r="432" spans="1:72">
      <c r="A432" s="47" t="str">
        <f t="shared" si="39"/>
        <v/>
      </c>
      <c r="B432" s="105"/>
      <c r="C432" s="138" t="str">
        <f>IF(BS_CONTROLE[[#This Row],[DATA]]="","",WEEKNUM(BS_CONTROLE[[#This Row],[DATA]]))</f>
        <v/>
      </c>
      <c r="D432" s="107"/>
      <c r="E432" s="165">
        <v>420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6" t="str">
        <f t="shared" si="40"/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41"/>
        <v>Aderente</v>
      </c>
      <c r="BR432" s="19" t="str">
        <f t="shared" si="42"/>
        <v>*</v>
      </c>
      <c r="BS432" s="19" t="str">
        <f t="shared" si="43"/>
        <v>*</v>
      </c>
      <c r="BT432" s="8" t="str">
        <f t="shared" si="44"/>
        <v/>
      </c>
    </row>
    <row r="433" spans="1:72">
      <c r="A433" s="47" t="str">
        <f t="shared" si="39"/>
        <v/>
      </c>
      <c r="B433" s="105"/>
      <c r="C433" s="138" t="str">
        <f>IF(BS_CONTROLE[[#This Row],[DATA]]="","",WEEKNUM(BS_CONTROLE[[#This Row],[DATA]]))</f>
        <v/>
      </c>
      <c r="D433" s="107"/>
      <c r="E433" s="165">
        <v>421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6" t="str">
        <f t="shared" si="40"/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41"/>
        <v>Aderente</v>
      </c>
      <c r="BR433" s="19" t="str">
        <f t="shared" si="42"/>
        <v>*</v>
      </c>
      <c r="BS433" s="19" t="str">
        <f t="shared" si="43"/>
        <v>*</v>
      </c>
      <c r="BT433" s="8" t="str">
        <f t="shared" si="44"/>
        <v/>
      </c>
    </row>
    <row r="434" spans="1:72">
      <c r="A434" s="47" t="str">
        <f t="shared" si="39"/>
        <v/>
      </c>
      <c r="B434" s="105"/>
      <c r="C434" s="138" t="str">
        <f>IF(BS_CONTROLE[[#This Row],[DATA]]="","",WEEKNUM(BS_CONTROLE[[#This Row],[DATA]]))</f>
        <v/>
      </c>
      <c r="D434" s="107"/>
      <c r="E434" s="165">
        <v>422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6" t="str">
        <f t="shared" si="40"/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41"/>
        <v>Aderente</v>
      </c>
      <c r="BR434" s="19" t="str">
        <f t="shared" si="42"/>
        <v>*</v>
      </c>
      <c r="BS434" s="19" t="str">
        <f t="shared" si="43"/>
        <v>*</v>
      </c>
      <c r="BT434" s="8" t="str">
        <f t="shared" si="44"/>
        <v/>
      </c>
    </row>
    <row r="435" spans="1:72">
      <c r="A435" s="47" t="str">
        <f t="shared" si="39"/>
        <v/>
      </c>
      <c r="B435" s="105"/>
      <c r="C435" s="138" t="str">
        <f>IF(BS_CONTROLE[[#This Row],[DATA]]="","",WEEKNUM(BS_CONTROLE[[#This Row],[DATA]]))</f>
        <v/>
      </c>
      <c r="D435" s="107"/>
      <c r="E435" s="165">
        <v>423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6" t="str">
        <f t="shared" si="40"/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41"/>
        <v>Aderente</v>
      </c>
      <c r="BR435" s="19" t="str">
        <f t="shared" si="42"/>
        <v>*</v>
      </c>
      <c r="BS435" s="19" t="str">
        <f t="shared" si="43"/>
        <v>*</v>
      </c>
      <c r="BT435" s="8" t="str">
        <f t="shared" si="44"/>
        <v/>
      </c>
    </row>
    <row r="436" spans="1:72">
      <c r="A436" s="47" t="str">
        <f t="shared" si="39"/>
        <v/>
      </c>
      <c r="B436" s="105"/>
      <c r="C436" s="138" t="str">
        <f>IF(BS_CONTROLE[[#This Row],[DATA]]="","",WEEKNUM(BS_CONTROLE[[#This Row],[DATA]]))</f>
        <v/>
      </c>
      <c r="D436" s="107"/>
      <c r="E436" s="165">
        <v>424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6" t="str">
        <f t="shared" si="40"/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41"/>
        <v>Aderente</v>
      </c>
      <c r="BR436" s="19" t="str">
        <f t="shared" si="42"/>
        <v>*</v>
      </c>
      <c r="BS436" s="19" t="str">
        <f t="shared" si="43"/>
        <v>*</v>
      </c>
      <c r="BT436" s="8" t="str">
        <f t="shared" si="44"/>
        <v/>
      </c>
    </row>
    <row r="437" spans="1:72">
      <c r="A437" s="47" t="str">
        <f t="shared" si="39"/>
        <v/>
      </c>
      <c r="B437" s="105"/>
      <c r="C437" s="138" t="str">
        <f>IF(BS_CONTROLE[[#This Row],[DATA]]="","",WEEKNUM(BS_CONTROLE[[#This Row],[DATA]]))</f>
        <v/>
      </c>
      <c r="D437" s="107"/>
      <c r="E437" s="165">
        <v>425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6" t="str">
        <f t="shared" si="40"/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41"/>
        <v>Aderente</v>
      </c>
      <c r="BR437" s="19" t="str">
        <f t="shared" si="42"/>
        <v>*</v>
      </c>
      <c r="BS437" s="19" t="str">
        <f t="shared" si="43"/>
        <v>*</v>
      </c>
      <c r="BT437" s="8" t="str">
        <f t="shared" si="44"/>
        <v/>
      </c>
    </row>
    <row r="438" spans="1:72">
      <c r="A438" s="47" t="str">
        <f t="shared" si="39"/>
        <v/>
      </c>
      <c r="B438" s="105"/>
      <c r="C438" s="138" t="str">
        <f>IF(BS_CONTROLE[[#This Row],[DATA]]="","",WEEKNUM(BS_CONTROLE[[#This Row],[DATA]]))</f>
        <v/>
      </c>
      <c r="D438" s="107"/>
      <c r="E438" s="165">
        <v>426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6" t="str">
        <f t="shared" si="40"/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41"/>
        <v>Aderente</v>
      </c>
      <c r="BR438" s="19" t="str">
        <f t="shared" si="42"/>
        <v>*</v>
      </c>
      <c r="BS438" s="19" t="str">
        <f t="shared" si="43"/>
        <v>*</v>
      </c>
      <c r="BT438" s="8" t="str">
        <f t="shared" si="44"/>
        <v/>
      </c>
    </row>
    <row r="439" spans="1:72">
      <c r="A439" s="47" t="str">
        <f t="shared" si="39"/>
        <v/>
      </c>
      <c r="B439" s="105"/>
      <c r="C439" s="138" t="str">
        <f>IF(BS_CONTROLE[[#This Row],[DATA]]="","",WEEKNUM(BS_CONTROLE[[#This Row],[DATA]]))</f>
        <v/>
      </c>
      <c r="D439" s="107"/>
      <c r="E439" s="165">
        <v>427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6" t="str">
        <f t="shared" si="40"/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41"/>
        <v>Aderente</v>
      </c>
      <c r="BR439" s="19" t="str">
        <f t="shared" si="42"/>
        <v>*</v>
      </c>
      <c r="BS439" s="19" t="str">
        <f t="shared" si="43"/>
        <v>*</v>
      </c>
      <c r="BT439" s="8" t="str">
        <f t="shared" si="44"/>
        <v/>
      </c>
    </row>
    <row r="440" spans="1:72">
      <c r="A440" s="47" t="str">
        <f t="shared" si="39"/>
        <v/>
      </c>
      <c r="B440" s="105"/>
      <c r="C440" s="138" t="str">
        <f>IF(BS_CONTROLE[[#This Row],[DATA]]="","",WEEKNUM(BS_CONTROLE[[#This Row],[DATA]]))</f>
        <v/>
      </c>
      <c r="D440" s="107"/>
      <c r="E440" s="165">
        <v>428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6" t="str">
        <f t="shared" si="40"/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41"/>
        <v>Aderente</v>
      </c>
      <c r="BR440" s="19" t="str">
        <f t="shared" si="42"/>
        <v>*</v>
      </c>
      <c r="BS440" s="19" t="str">
        <f t="shared" si="43"/>
        <v>*</v>
      </c>
      <c r="BT440" s="8" t="str">
        <f t="shared" si="44"/>
        <v/>
      </c>
    </row>
    <row r="441" spans="1:72">
      <c r="A441" s="47" t="str">
        <f t="shared" si="39"/>
        <v/>
      </c>
      <c r="B441" s="105"/>
      <c r="C441" s="138" t="str">
        <f>IF(BS_CONTROLE[[#This Row],[DATA]]="","",WEEKNUM(BS_CONTROLE[[#This Row],[DATA]]))</f>
        <v/>
      </c>
      <c r="D441" s="107"/>
      <c r="E441" s="165">
        <v>429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6" t="str">
        <f t="shared" si="40"/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41"/>
        <v>Aderente</v>
      </c>
      <c r="BR441" s="19" t="str">
        <f t="shared" si="42"/>
        <v>*</v>
      </c>
      <c r="BS441" s="19" t="str">
        <f t="shared" si="43"/>
        <v>*</v>
      </c>
      <c r="BT441" s="8" t="str">
        <f t="shared" si="44"/>
        <v/>
      </c>
    </row>
    <row r="442" spans="1:72">
      <c r="A442" s="47" t="str">
        <f t="shared" si="39"/>
        <v/>
      </c>
      <c r="B442" s="105"/>
      <c r="C442" s="138" t="str">
        <f>IF(BS_CONTROLE[[#This Row],[DATA]]="","",WEEKNUM(BS_CONTROLE[[#This Row],[DATA]]))</f>
        <v/>
      </c>
      <c r="D442" s="107"/>
      <c r="E442" s="165">
        <v>430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6" t="str">
        <f t="shared" si="40"/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41"/>
        <v>Aderente</v>
      </c>
      <c r="BR442" s="19" t="str">
        <f t="shared" si="42"/>
        <v>*</v>
      </c>
      <c r="BS442" s="19" t="str">
        <f t="shared" si="43"/>
        <v>*</v>
      </c>
      <c r="BT442" s="8" t="str">
        <f t="shared" si="44"/>
        <v/>
      </c>
    </row>
    <row r="443" spans="1:72">
      <c r="A443" s="47" t="str">
        <f t="shared" si="39"/>
        <v/>
      </c>
      <c r="B443" s="105"/>
      <c r="C443" s="138" t="str">
        <f>IF(BS_CONTROLE[[#This Row],[DATA]]="","",WEEKNUM(BS_CONTROLE[[#This Row],[DATA]]))</f>
        <v/>
      </c>
      <c r="D443" s="107"/>
      <c r="E443" s="165">
        <v>431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6" t="str">
        <f t="shared" si="40"/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41"/>
        <v>Aderente</v>
      </c>
      <c r="BR443" s="19" t="str">
        <f t="shared" si="42"/>
        <v>*</v>
      </c>
      <c r="BS443" s="19" t="str">
        <f t="shared" si="43"/>
        <v>*</v>
      </c>
      <c r="BT443" s="8" t="str">
        <f t="shared" si="44"/>
        <v/>
      </c>
    </row>
    <row r="444" spans="1:72">
      <c r="A444" s="47" t="str">
        <f t="shared" si="39"/>
        <v/>
      </c>
      <c r="B444" s="105"/>
      <c r="C444" s="138" t="str">
        <f>IF(BS_CONTROLE[[#This Row],[DATA]]="","",WEEKNUM(BS_CONTROLE[[#This Row],[DATA]]))</f>
        <v/>
      </c>
      <c r="D444" s="107"/>
      <c r="E444" s="165">
        <v>432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6" t="str">
        <f t="shared" si="40"/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41"/>
        <v>Aderente</v>
      </c>
      <c r="BR444" s="19" t="str">
        <f t="shared" si="42"/>
        <v>*</v>
      </c>
      <c r="BS444" s="19" t="str">
        <f t="shared" si="43"/>
        <v>*</v>
      </c>
      <c r="BT444" s="8" t="str">
        <f t="shared" si="44"/>
        <v/>
      </c>
    </row>
    <row r="445" spans="1:72">
      <c r="A445" s="47" t="str">
        <f t="shared" si="39"/>
        <v/>
      </c>
      <c r="B445" s="105"/>
      <c r="C445" s="138" t="str">
        <f>IF(BS_CONTROLE[[#This Row],[DATA]]="","",WEEKNUM(BS_CONTROLE[[#This Row],[DATA]]))</f>
        <v/>
      </c>
      <c r="D445" s="107"/>
      <c r="E445" s="165">
        <v>433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6" t="str">
        <f t="shared" si="40"/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41"/>
        <v>Aderente</v>
      </c>
      <c r="BR445" s="19" t="str">
        <f t="shared" si="42"/>
        <v>*</v>
      </c>
      <c r="BS445" s="19" t="str">
        <f t="shared" si="43"/>
        <v>*</v>
      </c>
      <c r="BT445" s="8" t="str">
        <f t="shared" si="44"/>
        <v/>
      </c>
    </row>
    <row r="446" spans="1:72">
      <c r="A446" s="47" t="str">
        <f t="shared" si="39"/>
        <v/>
      </c>
      <c r="B446" s="105"/>
      <c r="C446" s="138" t="str">
        <f>IF(BS_CONTROLE[[#This Row],[DATA]]="","",WEEKNUM(BS_CONTROLE[[#This Row],[DATA]]))</f>
        <v/>
      </c>
      <c r="D446" s="107"/>
      <c r="E446" s="165">
        <v>434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6" t="str">
        <f t="shared" si="40"/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41"/>
        <v>Aderente</v>
      </c>
      <c r="BR446" s="19" t="str">
        <f t="shared" si="42"/>
        <v>*</v>
      </c>
      <c r="BS446" s="19" t="str">
        <f t="shared" si="43"/>
        <v>*</v>
      </c>
      <c r="BT446" s="8" t="str">
        <f t="shared" si="44"/>
        <v/>
      </c>
    </row>
    <row r="447" spans="1:72">
      <c r="A447" s="47" t="str">
        <f t="shared" si="39"/>
        <v/>
      </c>
      <c r="B447" s="105"/>
      <c r="C447" s="138" t="str">
        <f>IF(BS_CONTROLE[[#This Row],[DATA]]="","",WEEKNUM(BS_CONTROLE[[#This Row],[DATA]]))</f>
        <v/>
      </c>
      <c r="D447" s="107"/>
      <c r="E447" s="165">
        <v>435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6" t="str">
        <f t="shared" si="40"/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41"/>
        <v>Aderente</v>
      </c>
      <c r="BR447" s="19" t="str">
        <f t="shared" si="42"/>
        <v>*</v>
      </c>
      <c r="BS447" s="19" t="str">
        <f t="shared" si="43"/>
        <v>*</v>
      </c>
      <c r="BT447" s="8" t="str">
        <f t="shared" si="44"/>
        <v/>
      </c>
    </row>
    <row r="448" spans="1:72">
      <c r="A448" s="47" t="str">
        <f t="shared" si="39"/>
        <v/>
      </c>
      <c r="B448" s="105"/>
      <c r="C448" s="138" t="str">
        <f>IF(BS_CONTROLE[[#This Row],[DATA]]="","",WEEKNUM(BS_CONTROLE[[#This Row],[DATA]]))</f>
        <v/>
      </c>
      <c r="D448" s="107"/>
      <c r="E448" s="165">
        <v>436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6" t="str">
        <f t="shared" si="40"/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41"/>
        <v>Aderente</v>
      </c>
      <c r="BR448" s="19" t="str">
        <f t="shared" si="42"/>
        <v>*</v>
      </c>
      <c r="BS448" s="19" t="str">
        <f t="shared" si="43"/>
        <v>*</v>
      </c>
      <c r="BT448" s="8" t="str">
        <f t="shared" si="44"/>
        <v/>
      </c>
    </row>
    <row r="449" spans="1:72">
      <c r="A449" s="47" t="str">
        <f t="shared" si="39"/>
        <v/>
      </c>
      <c r="B449" s="105"/>
      <c r="C449" s="138" t="str">
        <f>IF(BS_CONTROLE[[#This Row],[DATA]]="","",WEEKNUM(BS_CONTROLE[[#This Row],[DATA]]))</f>
        <v/>
      </c>
      <c r="D449" s="107"/>
      <c r="E449" s="165">
        <v>437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6" t="str">
        <f t="shared" si="40"/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41"/>
        <v>Aderente</v>
      </c>
      <c r="BR449" s="19" t="str">
        <f t="shared" si="42"/>
        <v>*</v>
      </c>
      <c r="BS449" s="19" t="str">
        <f t="shared" si="43"/>
        <v>*</v>
      </c>
      <c r="BT449" s="8" t="str">
        <f t="shared" si="44"/>
        <v/>
      </c>
    </row>
    <row r="450" spans="1:72">
      <c r="A450" s="47" t="str">
        <f t="shared" si="39"/>
        <v/>
      </c>
      <c r="B450" s="105"/>
      <c r="C450" s="138" t="str">
        <f>IF(BS_CONTROLE[[#This Row],[DATA]]="","",WEEKNUM(BS_CONTROLE[[#This Row],[DATA]]))</f>
        <v/>
      </c>
      <c r="D450" s="107"/>
      <c r="E450" s="165">
        <v>438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6" t="str">
        <f t="shared" si="40"/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41"/>
        <v>Aderente</v>
      </c>
      <c r="BR450" s="19" t="str">
        <f t="shared" si="42"/>
        <v>*</v>
      </c>
      <c r="BS450" s="19" t="str">
        <f t="shared" si="43"/>
        <v>*</v>
      </c>
      <c r="BT450" s="8" t="str">
        <f t="shared" si="44"/>
        <v/>
      </c>
    </row>
    <row r="451" spans="1:72">
      <c r="A451" s="47" t="str">
        <f t="shared" si="39"/>
        <v/>
      </c>
      <c r="B451" s="105"/>
      <c r="C451" s="138" t="str">
        <f>IF(BS_CONTROLE[[#This Row],[DATA]]="","",WEEKNUM(BS_CONTROLE[[#This Row],[DATA]]))</f>
        <v/>
      </c>
      <c r="D451" s="107"/>
      <c r="E451" s="165">
        <v>439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6" t="str">
        <f t="shared" si="40"/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41"/>
        <v>Aderente</v>
      </c>
      <c r="BR451" s="19" t="str">
        <f t="shared" si="42"/>
        <v>*</v>
      </c>
      <c r="BS451" s="19" t="str">
        <f t="shared" si="43"/>
        <v>*</v>
      </c>
      <c r="BT451" s="8" t="str">
        <f t="shared" si="44"/>
        <v/>
      </c>
    </row>
    <row r="452" spans="1:72">
      <c r="A452" s="47" t="str">
        <f t="shared" si="39"/>
        <v/>
      </c>
      <c r="B452" s="105"/>
      <c r="C452" s="138" t="str">
        <f>IF(BS_CONTROLE[[#This Row],[DATA]]="","",WEEKNUM(BS_CONTROLE[[#This Row],[DATA]]))</f>
        <v/>
      </c>
      <c r="D452" s="107"/>
      <c r="E452" s="165">
        <v>440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6" t="str">
        <f t="shared" si="40"/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41"/>
        <v>Aderente</v>
      </c>
      <c r="BR452" s="19" t="str">
        <f t="shared" si="42"/>
        <v>*</v>
      </c>
      <c r="BS452" s="19" t="str">
        <f t="shared" si="43"/>
        <v>*</v>
      </c>
      <c r="BT452" s="8" t="str">
        <f t="shared" si="44"/>
        <v/>
      </c>
    </row>
    <row r="453" spans="1:72">
      <c r="A453" s="47" t="str">
        <f t="shared" si="39"/>
        <v/>
      </c>
      <c r="B453" s="105"/>
      <c r="C453" s="138" t="str">
        <f>IF(BS_CONTROLE[[#This Row],[DATA]]="","",WEEKNUM(BS_CONTROLE[[#This Row],[DATA]]))</f>
        <v/>
      </c>
      <c r="D453" s="107"/>
      <c r="E453" s="165">
        <v>441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6" t="str">
        <f t="shared" si="40"/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41"/>
        <v>Aderente</v>
      </c>
      <c r="BR453" s="19" t="str">
        <f t="shared" si="42"/>
        <v>*</v>
      </c>
      <c r="BS453" s="19" t="str">
        <f t="shared" si="43"/>
        <v>*</v>
      </c>
      <c r="BT453" s="8" t="str">
        <f t="shared" si="44"/>
        <v/>
      </c>
    </row>
    <row r="454" spans="1:72">
      <c r="A454" s="47" t="str">
        <f t="shared" si="39"/>
        <v/>
      </c>
      <c r="B454" s="105"/>
      <c r="C454" s="138" t="str">
        <f>IF(BS_CONTROLE[[#This Row],[DATA]]="","",WEEKNUM(BS_CONTROLE[[#This Row],[DATA]]))</f>
        <v/>
      </c>
      <c r="D454" s="107"/>
      <c r="E454" s="165">
        <v>442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6" t="str">
        <f t="shared" si="40"/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41"/>
        <v>Aderente</v>
      </c>
      <c r="BR454" s="19" t="str">
        <f t="shared" si="42"/>
        <v>*</v>
      </c>
      <c r="BS454" s="19" t="str">
        <f t="shared" si="43"/>
        <v>*</v>
      </c>
      <c r="BT454" s="8" t="str">
        <f t="shared" si="44"/>
        <v/>
      </c>
    </row>
    <row r="455" spans="1:72">
      <c r="A455" s="47" t="str">
        <f t="shared" si="39"/>
        <v/>
      </c>
      <c r="B455" s="105"/>
      <c r="C455" s="138" t="str">
        <f>IF(BS_CONTROLE[[#This Row],[DATA]]="","",WEEKNUM(BS_CONTROLE[[#This Row],[DATA]]))</f>
        <v/>
      </c>
      <c r="D455" s="107"/>
      <c r="E455" s="165">
        <v>443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6" t="str">
        <f t="shared" si="40"/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41"/>
        <v>Aderente</v>
      </c>
      <c r="BR455" s="19" t="str">
        <f t="shared" si="42"/>
        <v>*</v>
      </c>
      <c r="BS455" s="19" t="str">
        <f t="shared" si="43"/>
        <v>*</v>
      </c>
      <c r="BT455" s="8" t="str">
        <f t="shared" si="44"/>
        <v/>
      </c>
    </row>
    <row r="456" spans="1:72">
      <c r="A456" s="47" t="str">
        <f t="shared" si="39"/>
        <v/>
      </c>
      <c r="B456" s="105"/>
      <c r="C456" s="138" t="str">
        <f>IF(BS_CONTROLE[[#This Row],[DATA]]="","",WEEKNUM(BS_CONTROLE[[#This Row],[DATA]]))</f>
        <v/>
      </c>
      <c r="D456" s="107"/>
      <c r="E456" s="165">
        <v>444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6" t="str">
        <f t="shared" si="40"/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41"/>
        <v>Aderente</v>
      </c>
      <c r="BR456" s="19" t="str">
        <f t="shared" si="42"/>
        <v>*</v>
      </c>
      <c r="BS456" s="19" t="str">
        <f t="shared" si="43"/>
        <v>*</v>
      </c>
      <c r="BT456" s="8" t="str">
        <f t="shared" si="44"/>
        <v/>
      </c>
    </row>
    <row r="457" spans="1:72">
      <c r="A457" s="47" t="str">
        <f t="shared" si="39"/>
        <v/>
      </c>
      <c r="B457" s="105"/>
      <c r="C457" s="138" t="str">
        <f>IF(BS_CONTROLE[[#This Row],[DATA]]="","",WEEKNUM(BS_CONTROLE[[#This Row],[DATA]]))</f>
        <v/>
      </c>
      <c r="D457" s="107"/>
      <c r="E457" s="165">
        <v>445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6" t="str">
        <f t="shared" si="40"/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41"/>
        <v>Aderente</v>
      </c>
      <c r="BR457" s="19" t="str">
        <f t="shared" si="42"/>
        <v>*</v>
      </c>
      <c r="BS457" s="19" t="str">
        <f t="shared" si="43"/>
        <v>*</v>
      </c>
      <c r="BT457" s="8" t="str">
        <f t="shared" si="44"/>
        <v/>
      </c>
    </row>
    <row r="458" spans="1:72">
      <c r="A458" s="47" t="str">
        <f t="shared" si="39"/>
        <v/>
      </c>
      <c r="B458" s="105"/>
      <c r="C458" s="138" t="str">
        <f>IF(BS_CONTROLE[[#This Row],[DATA]]="","",WEEKNUM(BS_CONTROLE[[#This Row],[DATA]]))</f>
        <v/>
      </c>
      <c r="D458" s="107"/>
      <c r="E458" s="165">
        <v>446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6" t="str">
        <f t="shared" si="40"/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41"/>
        <v>Aderente</v>
      </c>
      <c r="BR458" s="19" t="str">
        <f t="shared" si="42"/>
        <v>*</v>
      </c>
      <c r="BS458" s="19" t="str">
        <f t="shared" si="43"/>
        <v>*</v>
      </c>
      <c r="BT458" s="8" t="str">
        <f t="shared" si="44"/>
        <v/>
      </c>
    </row>
    <row r="459" spans="1:72">
      <c r="A459" s="47" t="str">
        <f t="shared" si="39"/>
        <v/>
      </c>
      <c r="B459" s="105"/>
      <c r="C459" s="138" t="str">
        <f>IF(BS_CONTROLE[[#This Row],[DATA]]="","",WEEKNUM(BS_CONTROLE[[#This Row],[DATA]]))</f>
        <v/>
      </c>
      <c r="D459" s="107"/>
      <c r="E459" s="165">
        <v>447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6" t="str">
        <f t="shared" si="40"/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41"/>
        <v>Aderente</v>
      </c>
      <c r="BR459" s="19" t="str">
        <f t="shared" si="42"/>
        <v>*</v>
      </c>
      <c r="BS459" s="19" t="str">
        <f t="shared" si="43"/>
        <v>*</v>
      </c>
      <c r="BT459" s="8" t="str">
        <f t="shared" si="44"/>
        <v/>
      </c>
    </row>
    <row r="460" spans="1:72">
      <c r="A460" s="47" t="str">
        <f t="shared" si="39"/>
        <v/>
      </c>
      <c r="B460" s="105"/>
      <c r="C460" s="138" t="str">
        <f>IF(BS_CONTROLE[[#This Row],[DATA]]="","",WEEKNUM(BS_CONTROLE[[#This Row],[DATA]]))</f>
        <v/>
      </c>
      <c r="D460" s="107"/>
      <c r="E460" s="165">
        <v>448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6" t="str">
        <f t="shared" si="40"/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41"/>
        <v>Aderente</v>
      </c>
      <c r="BR460" s="19" t="str">
        <f t="shared" si="42"/>
        <v>*</v>
      </c>
      <c r="BS460" s="19" t="str">
        <f t="shared" si="43"/>
        <v>*</v>
      </c>
      <c r="BT460" s="8" t="str">
        <f t="shared" si="44"/>
        <v/>
      </c>
    </row>
    <row r="461" spans="1:72">
      <c r="A461" s="47" t="str">
        <f t="shared" si="39"/>
        <v/>
      </c>
      <c r="B461" s="105"/>
      <c r="C461" s="138" t="str">
        <f>IF(BS_CONTROLE[[#This Row],[DATA]]="","",WEEKNUM(BS_CONTROLE[[#This Row],[DATA]]))</f>
        <v/>
      </c>
      <c r="D461" s="107"/>
      <c r="E461" s="165">
        <v>449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6" t="str">
        <f t="shared" si="40"/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41"/>
        <v>Aderente</v>
      </c>
      <c r="BR461" s="19" t="str">
        <f t="shared" si="42"/>
        <v>*</v>
      </c>
      <c r="BS461" s="19" t="str">
        <f t="shared" si="43"/>
        <v>*</v>
      </c>
      <c r="BT461" s="8" t="str">
        <f t="shared" si="44"/>
        <v/>
      </c>
    </row>
    <row r="462" spans="1:72">
      <c r="A462" s="47" t="str">
        <f t="shared" ref="A462:A525" si="45">D462&amp;B462</f>
        <v/>
      </c>
      <c r="B462" s="105"/>
      <c r="C462" s="138" t="str">
        <f>IF(BS_CONTROLE[[#This Row],[DATA]]="","",WEEKNUM(BS_CONTROLE[[#This Row],[DATA]]))</f>
        <v/>
      </c>
      <c r="D462" s="107"/>
      <c r="E462" s="165">
        <v>450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6" t="str">
        <f t="shared" ref="AY462:AY525" si="46"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ref="BQ462:BQ525" si="47">IF(AND(BR462&lt;1,BS462&lt;1),"Produção e Intervalo",IF(BR462&lt;1,"Intervalo",IF(BS462&lt;1,"Produção","Aderente")))</f>
        <v>Aderente</v>
      </c>
      <c r="BR462" s="19" t="str">
        <f t="shared" ref="BR462:BR525" si="48">IF(OR(B462="",F462=""),"*",AY462/P462)</f>
        <v>*</v>
      </c>
      <c r="BS462" s="19" t="str">
        <f t="shared" ref="BS462:BS525" si="49">IF(OR(B462="",F462=""),"*",BA462/Q462)</f>
        <v>*</v>
      </c>
      <c r="BT462" s="8" t="str">
        <f t="shared" ref="BT462:BT525" si="50">IF(BN462="","",SUBSTITUTE(BM462," ","")&amp;SUBSTITUTE(BN462," ",""))</f>
        <v/>
      </c>
    </row>
    <row r="463" spans="1:72">
      <c r="A463" s="47" t="str">
        <f t="shared" si="45"/>
        <v/>
      </c>
      <c r="B463" s="105"/>
      <c r="C463" s="138" t="str">
        <f>IF(BS_CONTROLE[[#This Row],[DATA]]="","",WEEKNUM(BS_CONTROLE[[#This Row],[DATA]]))</f>
        <v/>
      </c>
      <c r="D463" s="107"/>
      <c r="E463" s="165">
        <v>451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6" t="str">
        <f t="shared" si="46"/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47"/>
        <v>Aderente</v>
      </c>
      <c r="BR463" s="19" t="str">
        <f t="shared" si="48"/>
        <v>*</v>
      </c>
      <c r="BS463" s="19" t="str">
        <f t="shared" si="49"/>
        <v>*</v>
      </c>
      <c r="BT463" s="8" t="str">
        <f t="shared" si="50"/>
        <v/>
      </c>
    </row>
    <row r="464" spans="1:72">
      <c r="A464" s="47" t="str">
        <f t="shared" si="45"/>
        <v/>
      </c>
      <c r="B464" s="105"/>
      <c r="C464" s="138" t="str">
        <f>IF(BS_CONTROLE[[#This Row],[DATA]]="","",WEEKNUM(BS_CONTROLE[[#This Row],[DATA]]))</f>
        <v/>
      </c>
      <c r="D464" s="107"/>
      <c r="E464" s="165">
        <v>452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6" t="str">
        <f t="shared" si="46"/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47"/>
        <v>Aderente</v>
      </c>
      <c r="BR464" s="19" t="str">
        <f t="shared" si="48"/>
        <v>*</v>
      </c>
      <c r="BS464" s="19" t="str">
        <f t="shared" si="49"/>
        <v>*</v>
      </c>
      <c r="BT464" s="8" t="str">
        <f t="shared" si="50"/>
        <v/>
      </c>
    </row>
    <row r="465" spans="1:72">
      <c r="A465" s="47" t="str">
        <f t="shared" si="45"/>
        <v/>
      </c>
      <c r="B465" s="105"/>
      <c r="C465" s="138" t="str">
        <f>IF(BS_CONTROLE[[#This Row],[DATA]]="","",WEEKNUM(BS_CONTROLE[[#This Row],[DATA]]))</f>
        <v/>
      </c>
      <c r="D465" s="107"/>
      <c r="E465" s="165">
        <v>453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6" t="str">
        <f t="shared" si="46"/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47"/>
        <v>Aderente</v>
      </c>
      <c r="BR465" s="19" t="str">
        <f t="shared" si="48"/>
        <v>*</v>
      </c>
      <c r="BS465" s="19" t="str">
        <f t="shared" si="49"/>
        <v>*</v>
      </c>
      <c r="BT465" s="8" t="str">
        <f t="shared" si="50"/>
        <v/>
      </c>
    </row>
    <row r="466" spans="1:72">
      <c r="A466" s="47" t="str">
        <f t="shared" si="45"/>
        <v/>
      </c>
      <c r="B466" s="105"/>
      <c r="C466" s="138" t="str">
        <f>IF(BS_CONTROLE[[#This Row],[DATA]]="","",WEEKNUM(BS_CONTROLE[[#This Row],[DATA]]))</f>
        <v/>
      </c>
      <c r="D466" s="107"/>
      <c r="E466" s="165">
        <v>454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6" t="str">
        <f t="shared" si="46"/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47"/>
        <v>Aderente</v>
      </c>
      <c r="BR466" s="19" t="str">
        <f t="shared" si="48"/>
        <v>*</v>
      </c>
      <c r="BS466" s="19" t="str">
        <f t="shared" si="49"/>
        <v>*</v>
      </c>
      <c r="BT466" s="8" t="str">
        <f t="shared" si="50"/>
        <v/>
      </c>
    </row>
    <row r="467" spans="1:72">
      <c r="A467" s="47" t="str">
        <f t="shared" si="45"/>
        <v/>
      </c>
      <c r="B467" s="105"/>
      <c r="C467" s="138" t="str">
        <f>IF(BS_CONTROLE[[#This Row],[DATA]]="","",WEEKNUM(BS_CONTROLE[[#This Row],[DATA]]))</f>
        <v/>
      </c>
      <c r="D467" s="107"/>
      <c r="E467" s="165">
        <v>455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6" t="str">
        <f t="shared" si="46"/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47"/>
        <v>Aderente</v>
      </c>
      <c r="BR467" s="19" t="str">
        <f t="shared" si="48"/>
        <v>*</v>
      </c>
      <c r="BS467" s="19" t="str">
        <f t="shared" si="49"/>
        <v>*</v>
      </c>
      <c r="BT467" s="8" t="str">
        <f t="shared" si="50"/>
        <v/>
      </c>
    </row>
    <row r="468" spans="1:72">
      <c r="A468" s="47" t="str">
        <f t="shared" si="45"/>
        <v/>
      </c>
      <c r="B468" s="105"/>
      <c r="C468" s="138" t="str">
        <f>IF(BS_CONTROLE[[#This Row],[DATA]]="","",WEEKNUM(BS_CONTROLE[[#This Row],[DATA]]))</f>
        <v/>
      </c>
      <c r="D468" s="107"/>
      <c r="E468" s="165">
        <v>456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6" t="str">
        <f t="shared" si="46"/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47"/>
        <v>Aderente</v>
      </c>
      <c r="BR468" s="19" t="str">
        <f t="shared" si="48"/>
        <v>*</v>
      </c>
      <c r="BS468" s="19" t="str">
        <f t="shared" si="49"/>
        <v>*</v>
      </c>
      <c r="BT468" s="8" t="str">
        <f t="shared" si="50"/>
        <v/>
      </c>
    </row>
    <row r="469" spans="1:72">
      <c r="A469" s="47" t="str">
        <f t="shared" si="45"/>
        <v/>
      </c>
      <c r="B469" s="105"/>
      <c r="C469" s="138" t="str">
        <f>IF(BS_CONTROLE[[#This Row],[DATA]]="","",WEEKNUM(BS_CONTROLE[[#This Row],[DATA]]))</f>
        <v/>
      </c>
      <c r="D469" s="107"/>
      <c r="E469" s="165">
        <v>457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6" t="str">
        <f t="shared" si="46"/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47"/>
        <v>Aderente</v>
      </c>
      <c r="BR469" s="19" t="str">
        <f t="shared" si="48"/>
        <v>*</v>
      </c>
      <c r="BS469" s="19" t="str">
        <f t="shared" si="49"/>
        <v>*</v>
      </c>
      <c r="BT469" s="8" t="str">
        <f t="shared" si="50"/>
        <v/>
      </c>
    </row>
    <row r="470" spans="1:72">
      <c r="A470" s="47" t="str">
        <f t="shared" si="45"/>
        <v/>
      </c>
      <c r="B470" s="105"/>
      <c r="C470" s="138" t="str">
        <f>IF(BS_CONTROLE[[#This Row],[DATA]]="","",WEEKNUM(BS_CONTROLE[[#This Row],[DATA]]))</f>
        <v/>
      </c>
      <c r="D470" s="107"/>
      <c r="E470" s="165">
        <v>458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6" t="str">
        <f t="shared" si="46"/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47"/>
        <v>Aderente</v>
      </c>
      <c r="BR470" s="19" t="str">
        <f t="shared" si="48"/>
        <v>*</v>
      </c>
      <c r="BS470" s="19" t="str">
        <f t="shared" si="49"/>
        <v>*</v>
      </c>
      <c r="BT470" s="8" t="str">
        <f t="shared" si="50"/>
        <v/>
      </c>
    </row>
    <row r="471" spans="1:72">
      <c r="A471" s="47" t="str">
        <f t="shared" si="45"/>
        <v/>
      </c>
      <c r="B471" s="105"/>
      <c r="C471" s="138" t="str">
        <f>IF(BS_CONTROLE[[#This Row],[DATA]]="","",WEEKNUM(BS_CONTROLE[[#This Row],[DATA]]))</f>
        <v/>
      </c>
      <c r="D471" s="107"/>
      <c r="E471" s="165">
        <v>459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6" t="str">
        <f t="shared" si="46"/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47"/>
        <v>Aderente</v>
      </c>
      <c r="BR471" s="19" t="str">
        <f t="shared" si="48"/>
        <v>*</v>
      </c>
      <c r="BS471" s="19" t="str">
        <f t="shared" si="49"/>
        <v>*</v>
      </c>
      <c r="BT471" s="8" t="str">
        <f t="shared" si="50"/>
        <v/>
      </c>
    </row>
    <row r="472" spans="1:72">
      <c r="A472" s="47" t="str">
        <f t="shared" si="45"/>
        <v/>
      </c>
      <c r="B472" s="105"/>
      <c r="C472" s="138" t="str">
        <f>IF(BS_CONTROLE[[#This Row],[DATA]]="","",WEEKNUM(BS_CONTROLE[[#This Row],[DATA]]))</f>
        <v/>
      </c>
      <c r="D472" s="107"/>
      <c r="E472" s="165">
        <v>460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6" t="str">
        <f t="shared" si="46"/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47"/>
        <v>Aderente</v>
      </c>
      <c r="BR472" s="19" t="str">
        <f t="shared" si="48"/>
        <v>*</v>
      </c>
      <c r="BS472" s="19" t="str">
        <f t="shared" si="49"/>
        <v>*</v>
      </c>
      <c r="BT472" s="8" t="str">
        <f t="shared" si="50"/>
        <v/>
      </c>
    </row>
    <row r="473" spans="1:72">
      <c r="A473" s="47" t="str">
        <f t="shared" si="45"/>
        <v/>
      </c>
      <c r="B473" s="105"/>
      <c r="C473" s="138" t="str">
        <f>IF(BS_CONTROLE[[#This Row],[DATA]]="","",WEEKNUM(BS_CONTROLE[[#This Row],[DATA]]))</f>
        <v/>
      </c>
      <c r="D473" s="107"/>
      <c r="E473" s="165">
        <v>461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6" t="str">
        <f t="shared" si="46"/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47"/>
        <v>Aderente</v>
      </c>
      <c r="BR473" s="19" t="str">
        <f t="shared" si="48"/>
        <v>*</v>
      </c>
      <c r="BS473" s="19" t="str">
        <f t="shared" si="49"/>
        <v>*</v>
      </c>
      <c r="BT473" s="8" t="str">
        <f t="shared" si="50"/>
        <v/>
      </c>
    </row>
    <row r="474" spans="1:72">
      <c r="A474" s="47" t="str">
        <f t="shared" si="45"/>
        <v/>
      </c>
      <c r="B474" s="105"/>
      <c r="C474" s="138" t="str">
        <f>IF(BS_CONTROLE[[#This Row],[DATA]]="","",WEEKNUM(BS_CONTROLE[[#This Row],[DATA]]))</f>
        <v/>
      </c>
      <c r="D474" s="107"/>
      <c r="E474" s="165">
        <v>462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6" t="str">
        <f t="shared" si="46"/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47"/>
        <v>Aderente</v>
      </c>
      <c r="BR474" s="19" t="str">
        <f t="shared" si="48"/>
        <v>*</v>
      </c>
      <c r="BS474" s="19" t="str">
        <f t="shared" si="49"/>
        <v>*</v>
      </c>
      <c r="BT474" s="8" t="str">
        <f t="shared" si="50"/>
        <v/>
      </c>
    </row>
    <row r="475" spans="1:72">
      <c r="A475" s="47" t="str">
        <f t="shared" si="45"/>
        <v/>
      </c>
      <c r="B475" s="105"/>
      <c r="C475" s="138" t="str">
        <f>IF(BS_CONTROLE[[#This Row],[DATA]]="","",WEEKNUM(BS_CONTROLE[[#This Row],[DATA]]))</f>
        <v/>
      </c>
      <c r="D475" s="107"/>
      <c r="E475" s="165">
        <v>463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6" t="str">
        <f t="shared" si="46"/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47"/>
        <v>Aderente</v>
      </c>
      <c r="BR475" s="19" t="str">
        <f t="shared" si="48"/>
        <v>*</v>
      </c>
      <c r="BS475" s="19" t="str">
        <f t="shared" si="49"/>
        <v>*</v>
      </c>
      <c r="BT475" s="8" t="str">
        <f t="shared" si="50"/>
        <v/>
      </c>
    </row>
    <row r="476" spans="1:72">
      <c r="A476" s="47" t="str">
        <f t="shared" si="45"/>
        <v/>
      </c>
      <c r="B476" s="105"/>
      <c r="C476" s="138" t="str">
        <f>IF(BS_CONTROLE[[#This Row],[DATA]]="","",WEEKNUM(BS_CONTROLE[[#This Row],[DATA]]))</f>
        <v/>
      </c>
      <c r="D476" s="107"/>
      <c r="E476" s="165">
        <v>464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6" t="str">
        <f t="shared" si="46"/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47"/>
        <v>Aderente</v>
      </c>
      <c r="BR476" s="19" t="str">
        <f t="shared" si="48"/>
        <v>*</v>
      </c>
      <c r="BS476" s="19" t="str">
        <f t="shared" si="49"/>
        <v>*</v>
      </c>
      <c r="BT476" s="8" t="str">
        <f t="shared" si="50"/>
        <v/>
      </c>
    </row>
    <row r="477" spans="1:72">
      <c r="A477" s="47" t="str">
        <f t="shared" si="45"/>
        <v/>
      </c>
      <c r="B477" s="105"/>
      <c r="C477" s="138" t="str">
        <f>IF(BS_CONTROLE[[#This Row],[DATA]]="","",WEEKNUM(BS_CONTROLE[[#This Row],[DATA]]))</f>
        <v/>
      </c>
      <c r="D477" s="107"/>
      <c r="E477" s="165">
        <v>465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6" t="str">
        <f t="shared" si="46"/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47"/>
        <v>Aderente</v>
      </c>
      <c r="BR477" s="19" t="str">
        <f t="shared" si="48"/>
        <v>*</v>
      </c>
      <c r="BS477" s="19" t="str">
        <f t="shared" si="49"/>
        <v>*</v>
      </c>
      <c r="BT477" s="8" t="str">
        <f t="shared" si="50"/>
        <v/>
      </c>
    </row>
    <row r="478" spans="1:72">
      <c r="A478" s="47" t="str">
        <f t="shared" si="45"/>
        <v/>
      </c>
      <c r="B478" s="105"/>
      <c r="C478" s="138" t="str">
        <f>IF(BS_CONTROLE[[#This Row],[DATA]]="","",WEEKNUM(BS_CONTROLE[[#This Row],[DATA]]))</f>
        <v/>
      </c>
      <c r="D478" s="107"/>
      <c r="E478" s="165">
        <v>466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6" t="str">
        <f t="shared" si="46"/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47"/>
        <v>Aderente</v>
      </c>
      <c r="BR478" s="19" t="str">
        <f t="shared" si="48"/>
        <v>*</v>
      </c>
      <c r="BS478" s="19" t="str">
        <f t="shared" si="49"/>
        <v>*</v>
      </c>
      <c r="BT478" s="8" t="str">
        <f t="shared" si="50"/>
        <v/>
      </c>
    </row>
    <row r="479" spans="1:72">
      <c r="A479" s="47" t="str">
        <f t="shared" si="45"/>
        <v/>
      </c>
      <c r="B479" s="105"/>
      <c r="C479" s="138" t="str">
        <f>IF(BS_CONTROLE[[#This Row],[DATA]]="","",WEEKNUM(BS_CONTROLE[[#This Row],[DATA]]))</f>
        <v/>
      </c>
      <c r="D479" s="107"/>
      <c r="E479" s="165">
        <v>467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6" t="str">
        <f t="shared" si="46"/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47"/>
        <v>Aderente</v>
      </c>
      <c r="BR479" s="19" t="str">
        <f t="shared" si="48"/>
        <v>*</v>
      </c>
      <c r="BS479" s="19" t="str">
        <f t="shared" si="49"/>
        <v>*</v>
      </c>
      <c r="BT479" s="8" t="str">
        <f t="shared" si="50"/>
        <v/>
      </c>
    </row>
    <row r="480" spans="1:72">
      <c r="A480" s="47" t="str">
        <f t="shared" si="45"/>
        <v/>
      </c>
      <c r="B480" s="105"/>
      <c r="C480" s="138" t="str">
        <f>IF(BS_CONTROLE[[#This Row],[DATA]]="","",WEEKNUM(BS_CONTROLE[[#This Row],[DATA]]))</f>
        <v/>
      </c>
      <c r="D480" s="107"/>
      <c r="E480" s="165">
        <v>468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6" t="str">
        <f t="shared" si="46"/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47"/>
        <v>Aderente</v>
      </c>
      <c r="BR480" s="19" t="str">
        <f t="shared" si="48"/>
        <v>*</v>
      </c>
      <c r="BS480" s="19" t="str">
        <f t="shared" si="49"/>
        <v>*</v>
      </c>
      <c r="BT480" s="8" t="str">
        <f t="shared" si="50"/>
        <v/>
      </c>
    </row>
    <row r="481" spans="1:72">
      <c r="A481" s="47" t="str">
        <f t="shared" si="45"/>
        <v/>
      </c>
      <c r="B481" s="105"/>
      <c r="C481" s="138" t="str">
        <f>IF(BS_CONTROLE[[#This Row],[DATA]]="","",WEEKNUM(BS_CONTROLE[[#This Row],[DATA]]))</f>
        <v/>
      </c>
      <c r="D481" s="107"/>
      <c r="E481" s="165">
        <v>469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6" t="str">
        <f t="shared" si="46"/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47"/>
        <v>Aderente</v>
      </c>
      <c r="BR481" s="19" t="str">
        <f t="shared" si="48"/>
        <v>*</v>
      </c>
      <c r="BS481" s="19" t="str">
        <f t="shared" si="49"/>
        <v>*</v>
      </c>
      <c r="BT481" s="8" t="str">
        <f t="shared" si="50"/>
        <v/>
      </c>
    </row>
    <row r="482" spans="1:72">
      <c r="A482" s="47" t="str">
        <f t="shared" si="45"/>
        <v/>
      </c>
      <c r="B482" s="105"/>
      <c r="C482" s="138" t="str">
        <f>IF(BS_CONTROLE[[#This Row],[DATA]]="","",WEEKNUM(BS_CONTROLE[[#This Row],[DATA]]))</f>
        <v/>
      </c>
      <c r="D482" s="107"/>
      <c r="E482" s="165">
        <v>470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6" t="str">
        <f t="shared" si="46"/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47"/>
        <v>Aderente</v>
      </c>
      <c r="BR482" s="19" t="str">
        <f t="shared" si="48"/>
        <v>*</v>
      </c>
      <c r="BS482" s="19" t="str">
        <f t="shared" si="49"/>
        <v>*</v>
      </c>
      <c r="BT482" s="8" t="str">
        <f t="shared" si="50"/>
        <v/>
      </c>
    </row>
    <row r="483" spans="1:72">
      <c r="A483" s="47" t="str">
        <f t="shared" si="45"/>
        <v/>
      </c>
      <c r="B483" s="105"/>
      <c r="C483" s="138" t="str">
        <f>IF(BS_CONTROLE[[#This Row],[DATA]]="","",WEEKNUM(BS_CONTROLE[[#This Row],[DATA]]))</f>
        <v/>
      </c>
      <c r="D483" s="107"/>
      <c r="E483" s="165">
        <v>471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6" t="str">
        <f t="shared" si="46"/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47"/>
        <v>Aderente</v>
      </c>
      <c r="BR483" s="19" t="str">
        <f t="shared" si="48"/>
        <v>*</v>
      </c>
      <c r="BS483" s="19" t="str">
        <f t="shared" si="49"/>
        <v>*</v>
      </c>
      <c r="BT483" s="8" t="str">
        <f t="shared" si="50"/>
        <v/>
      </c>
    </row>
    <row r="484" spans="1:72">
      <c r="A484" s="47" t="str">
        <f t="shared" si="45"/>
        <v/>
      </c>
      <c r="B484" s="105"/>
      <c r="C484" s="138" t="str">
        <f>IF(BS_CONTROLE[[#This Row],[DATA]]="","",WEEKNUM(BS_CONTROLE[[#This Row],[DATA]]))</f>
        <v/>
      </c>
      <c r="D484" s="107"/>
      <c r="E484" s="165">
        <v>472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6" t="str">
        <f t="shared" si="46"/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47"/>
        <v>Aderente</v>
      </c>
      <c r="BR484" s="19" t="str">
        <f t="shared" si="48"/>
        <v>*</v>
      </c>
      <c r="BS484" s="19" t="str">
        <f t="shared" si="49"/>
        <v>*</v>
      </c>
      <c r="BT484" s="8" t="str">
        <f t="shared" si="50"/>
        <v/>
      </c>
    </row>
    <row r="485" spans="1:72">
      <c r="A485" s="47" t="str">
        <f t="shared" si="45"/>
        <v/>
      </c>
      <c r="B485" s="105"/>
      <c r="C485" s="138" t="str">
        <f>IF(BS_CONTROLE[[#This Row],[DATA]]="","",WEEKNUM(BS_CONTROLE[[#This Row],[DATA]]))</f>
        <v/>
      </c>
      <c r="D485" s="107"/>
      <c r="E485" s="165">
        <v>473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6" t="str">
        <f t="shared" si="46"/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47"/>
        <v>Aderente</v>
      </c>
      <c r="BR485" s="19" t="str">
        <f t="shared" si="48"/>
        <v>*</v>
      </c>
      <c r="BS485" s="19" t="str">
        <f t="shared" si="49"/>
        <v>*</v>
      </c>
      <c r="BT485" s="8" t="str">
        <f t="shared" si="50"/>
        <v/>
      </c>
    </row>
    <row r="486" spans="1:72">
      <c r="A486" s="47" t="str">
        <f t="shared" si="45"/>
        <v/>
      </c>
      <c r="B486" s="105"/>
      <c r="C486" s="138" t="str">
        <f>IF(BS_CONTROLE[[#This Row],[DATA]]="","",WEEKNUM(BS_CONTROLE[[#This Row],[DATA]]))</f>
        <v/>
      </c>
      <c r="D486" s="107"/>
      <c r="E486" s="165">
        <v>474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6" t="str">
        <f t="shared" si="46"/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47"/>
        <v>Aderente</v>
      </c>
      <c r="BR486" s="19" t="str">
        <f t="shared" si="48"/>
        <v>*</v>
      </c>
      <c r="BS486" s="19" t="str">
        <f t="shared" si="49"/>
        <v>*</v>
      </c>
      <c r="BT486" s="8" t="str">
        <f t="shared" si="50"/>
        <v/>
      </c>
    </row>
    <row r="487" spans="1:72">
      <c r="A487" s="47" t="str">
        <f t="shared" si="45"/>
        <v/>
      </c>
      <c r="B487" s="105"/>
      <c r="C487" s="138" t="str">
        <f>IF(BS_CONTROLE[[#This Row],[DATA]]="","",WEEKNUM(BS_CONTROLE[[#This Row],[DATA]]))</f>
        <v/>
      </c>
      <c r="D487" s="107"/>
      <c r="E487" s="165">
        <v>475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6" t="str">
        <f t="shared" si="46"/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47"/>
        <v>Aderente</v>
      </c>
      <c r="BR487" s="19" t="str">
        <f t="shared" si="48"/>
        <v>*</v>
      </c>
      <c r="BS487" s="19" t="str">
        <f t="shared" si="49"/>
        <v>*</v>
      </c>
      <c r="BT487" s="8" t="str">
        <f t="shared" si="50"/>
        <v/>
      </c>
    </row>
    <row r="488" spans="1:72">
      <c r="A488" s="47" t="str">
        <f t="shared" si="45"/>
        <v/>
      </c>
      <c r="B488" s="105"/>
      <c r="C488" s="138" t="str">
        <f>IF(BS_CONTROLE[[#This Row],[DATA]]="","",WEEKNUM(BS_CONTROLE[[#This Row],[DATA]]))</f>
        <v/>
      </c>
      <c r="D488" s="107"/>
      <c r="E488" s="165">
        <v>476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6" t="str">
        <f t="shared" si="46"/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47"/>
        <v>Aderente</v>
      </c>
      <c r="BR488" s="19" t="str">
        <f t="shared" si="48"/>
        <v>*</v>
      </c>
      <c r="BS488" s="19" t="str">
        <f t="shared" si="49"/>
        <v>*</v>
      </c>
      <c r="BT488" s="8" t="str">
        <f t="shared" si="50"/>
        <v/>
      </c>
    </row>
    <row r="489" spans="1:72">
      <c r="A489" s="47" t="str">
        <f t="shared" si="45"/>
        <v/>
      </c>
      <c r="B489" s="105"/>
      <c r="C489" s="138" t="str">
        <f>IF(BS_CONTROLE[[#This Row],[DATA]]="","",WEEKNUM(BS_CONTROLE[[#This Row],[DATA]]))</f>
        <v/>
      </c>
      <c r="D489" s="107"/>
      <c r="E489" s="165">
        <v>477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6" t="str">
        <f t="shared" si="46"/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47"/>
        <v>Aderente</v>
      </c>
      <c r="BR489" s="19" t="str">
        <f t="shared" si="48"/>
        <v>*</v>
      </c>
      <c r="BS489" s="19" t="str">
        <f t="shared" si="49"/>
        <v>*</v>
      </c>
      <c r="BT489" s="8" t="str">
        <f t="shared" si="50"/>
        <v/>
      </c>
    </row>
    <row r="490" spans="1:72">
      <c r="A490" s="47" t="str">
        <f t="shared" si="45"/>
        <v/>
      </c>
      <c r="B490" s="105"/>
      <c r="C490" s="138" t="str">
        <f>IF(BS_CONTROLE[[#This Row],[DATA]]="","",WEEKNUM(BS_CONTROLE[[#This Row],[DATA]]))</f>
        <v/>
      </c>
      <c r="D490" s="107"/>
      <c r="E490" s="165">
        <v>478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6" t="str">
        <f t="shared" si="46"/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47"/>
        <v>Aderente</v>
      </c>
      <c r="BR490" s="19" t="str">
        <f t="shared" si="48"/>
        <v>*</v>
      </c>
      <c r="BS490" s="19" t="str">
        <f t="shared" si="49"/>
        <v>*</v>
      </c>
      <c r="BT490" s="8" t="str">
        <f t="shared" si="50"/>
        <v/>
      </c>
    </row>
    <row r="491" spans="1:72">
      <c r="A491" s="47" t="str">
        <f t="shared" si="45"/>
        <v/>
      </c>
      <c r="B491" s="105"/>
      <c r="C491" s="138" t="str">
        <f>IF(BS_CONTROLE[[#This Row],[DATA]]="","",WEEKNUM(BS_CONTROLE[[#This Row],[DATA]]))</f>
        <v/>
      </c>
      <c r="D491" s="107"/>
      <c r="E491" s="165">
        <v>479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6" t="str">
        <f t="shared" si="46"/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47"/>
        <v>Aderente</v>
      </c>
      <c r="BR491" s="19" t="str">
        <f t="shared" si="48"/>
        <v>*</v>
      </c>
      <c r="BS491" s="19" t="str">
        <f t="shared" si="49"/>
        <v>*</v>
      </c>
      <c r="BT491" s="8" t="str">
        <f t="shared" si="50"/>
        <v/>
      </c>
    </row>
    <row r="492" spans="1:72">
      <c r="A492" s="47" t="str">
        <f t="shared" si="45"/>
        <v/>
      </c>
      <c r="B492" s="105"/>
      <c r="C492" s="138" t="str">
        <f>IF(BS_CONTROLE[[#This Row],[DATA]]="","",WEEKNUM(BS_CONTROLE[[#This Row],[DATA]]))</f>
        <v/>
      </c>
      <c r="D492" s="107"/>
      <c r="E492" s="165">
        <v>480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6" t="str">
        <f t="shared" si="46"/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47"/>
        <v>Aderente</v>
      </c>
      <c r="BR492" s="19" t="str">
        <f t="shared" si="48"/>
        <v>*</v>
      </c>
      <c r="BS492" s="19" t="str">
        <f t="shared" si="49"/>
        <v>*</v>
      </c>
      <c r="BT492" s="8" t="str">
        <f t="shared" si="50"/>
        <v/>
      </c>
    </row>
    <row r="493" spans="1:72">
      <c r="A493" s="47" t="str">
        <f t="shared" si="45"/>
        <v/>
      </c>
      <c r="B493" s="105"/>
      <c r="C493" s="138" t="str">
        <f>IF(BS_CONTROLE[[#This Row],[DATA]]="","",WEEKNUM(BS_CONTROLE[[#This Row],[DATA]]))</f>
        <v/>
      </c>
      <c r="D493" s="107"/>
      <c r="E493" s="165">
        <v>481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6" t="str">
        <f t="shared" si="46"/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47"/>
        <v>Aderente</v>
      </c>
      <c r="BR493" s="19" t="str">
        <f t="shared" si="48"/>
        <v>*</v>
      </c>
      <c r="BS493" s="19" t="str">
        <f t="shared" si="49"/>
        <v>*</v>
      </c>
      <c r="BT493" s="8" t="str">
        <f t="shared" si="50"/>
        <v/>
      </c>
    </row>
    <row r="494" spans="1:72">
      <c r="A494" s="47" t="str">
        <f t="shared" si="45"/>
        <v/>
      </c>
      <c r="B494" s="105"/>
      <c r="C494" s="138" t="str">
        <f>IF(BS_CONTROLE[[#This Row],[DATA]]="","",WEEKNUM(BS_CONTROLE[[#This Row],[DATA]]))</f>
        <v/>
      </c>
      <c r="D494" s="107"/>
      <c r="E494" s="165">
        <v>482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6" t="str">
        <f t="shared" si="46"/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47"/>
        <v>Aderente</v>
      </c>
      <c r="BR494" s="19" t="str">
        <f t="shared" si="48"/>
        <v>*</v>
      </c>
      <c r="BS494" s="19" t="str">
        <f t="shared" si="49"/>
        <v>*</v>
      </c>
      <c r="BT494" s="8" t="str">
        <f t="shared" si="50"/>
        <v/>
      </c>
    </row>
    <row r="495" spans="1:72">
      <c r="A495" s="47" t="str">
        <f t="shared" si="45"/>
        <v/>
      </c>
      <c r="B495" s="105"/>
      <c r="C495" s="138" t="str">
        <f>IF(BS_CONTROLE[[#This Row],[DATA]]="","",WEEKNUM(BS_CONTROLE[[#This Row],[DATA]]))</f>
        <v/>
      </c>
      <c r="D495" s="107"/>
      <c r="E495" s="165">
        <v>483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6" t="str">
        <f t="shared" si="46"/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47"/>
        <v>Aderente</v>
      </c>
      <c r="BR495" s="19" t="str">
        <f t="shared" si="48"/>
        <v>*</v>
      </c>
      <c r="BS495" s="19" t="str">
        <f t="shared" si="49"/>
        <v>*</v>
      </c>
      <c r="BT495" s="8" t="str">
        <f t="shared" si="50"/>
        <v/>
      </c>
    </row>
    <row r="496" spans="1:72">
      <c r="A496" s="47" t="str">
        <f t="shared" si="45"/>
        <v/>
      </c>
      <c r="B496" s="105"/>
      <c r="C496" s="138" t="str">
        <f>IF(BS_CONTROLE[[#This Row],[DATA]]="","",WEEKNUM(BS_CONTROLE[[#This Row],[DATA]]))</f>
        <v/>
      </c>
      <c r="D496" s="107"/>
      <c r="E496" s="165">
        <v>484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6" t="str">
        <f t="shared" si="46"/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47"/>
        <v>Aderente</v>
      </c>
      <c r="BR496" s="19" t="str">
        <f t="shared" si="48"/>
        <v>*</v>
      </c>
      <c r="BS496" s="19" t="str">
        <f t="shared" si="49"/>
        <v>*</v>
      </c>
      <c r="BT496" s="8" t="str">
        <f t="shared" si="50"/>
        <v/>
      </c>
    </row>
    <row r="497" spans="1:72">
      <c r="A497" s="47" t="str">
        <f t="shared" si="45"/>
        <v/>
      </c>
      <c r="B497" s="105"/>
      <c r="C497" s="138" t="str">
        <f>IF(BS_CONTROLE[[#This Row],[DATA]]="","",WEEKNUM(BS_CONTROLE[[#This Row],[DATA]]))</f>
        <v/>
      </c>
      <c r="D497" s="107"/>
      <c r="E497" s="165">
        <v>485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6" t="str">
        <f t="shared" si="46"/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47"/>
        <v>Aderente</v>
      </c>
      <c r="BR497" s="19" t="str">
        <f t="shared" si="48"/>
        <v>*</v>
      </c>
      <c r="BS497" s="19" t="str">
        <f t="shared" si="49"/>
        <v>*</v>
      </c>
      <c r="BT497" s="8" t="str">
        <f t="shared" si="50"/>
        <v/>
      </c>
    </row>
    <row r="498" spans="1:72">
      <c r="A498" s="47" t="str">
        <f t="shared" si="45"/>
        <v/>
      </c>
      <c r="B498" s="105"/>
      <c r="C498" s="138" t="str">
        <f>IF(BS_CONTROLE[[#This Row],[DATA]]="","",WEEKNUM(BS_CONTROLE[[#This Row],[DATA]]))</f>
        <v/>
      </c>
      <c r="D498" s="107"/>
      <c r="E498" s="165">
        <v>486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6" t="str">
        <f t="shared" si="46"/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47"/>
        <v>Aderente</v>
      </c>
      <c r="BR498" s="19" t="str">
        <f t="shared" si="48"/>
        <v>*</v>
      </c>
      <c r="BS498" s="19" t="str">
        <f t="shared" si="49"/>
        <v>*</v>
      </c>
      <c r="BT498" s="8" t="str">
        <f t="shared" si="50"/>
        <v/>
      </c>
    </row>
    <row r="499" spans="1:72">
      <c r="A499" s="47" t="str">
        <f t="shared" si="45"/>
        <v/>
      </c>
      <c r="B499" s="105"/>
      <c r="C499" s="138" t="str">
        <f>IF(BS_CONTROLE[[#This Row],[DATA]]="","",WEEKNUM(BS_CONTROLE[[#This Row],[DATA]]))</f>
        <v/>
      </c>
      <c r="D499" s="107"/>
      <c r="E499" s="165">
        <v>487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6" t="str">
        <f t="shared" si="46"/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47"/>
        <v>Aderente</v>
      </c>
      <c r="BR499" s="19" t="str">
        <f t="shared" si="48"/>
        <v>*</v>
      </c>
      <c r="BS499" s="19" t="str">
        <f t="shared" si="49"/>
        <v>*</v>
      </c>
      <c r="BT499" s="8" t="str">
        <f t="shared" si="50"/>
        <v/>
      </c>
    </row>
    <row r="500" spans="1:72">
      <c r="A500" s="47" t="str">
        <f t="shared" si="45"/>
        <v/>
      </c>
      <c r="B500" s="105"/>
      <c r="C500" s="138" t="str">
        <f>IF(BS_CONTROLE[[#This Row],[DATA]]="","",WEEKNUM(BS_CONTROLE[[#This Row],[DATA]]))</f>
        <v/>
      </c>
      <c r="D500" s="107"/>
      <c r="E500" s="165">
        <v>488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6" t="str">
        <f t="shared" si="46"/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47"/>
        <v>Aderente</v>
      </c>
      <c r="BR500" s="19" t="str">
        <f t="shared" si="48"/>
        <v>*</v>
      </c>
      <c r="BS500" s="19" t="str">
        <f t="shared" si="49"/>
        <v>*</v>
      </c>
      <c r="BT500" s="8" t="str">
        <f t="shared" si="50"/>
        <v/>
      </c>
    </row>
    <row r="501" spans="1:72">
      <c r="A501" s="47" t="str">
        <f t="shared" si="45"/>
        <v/>
      </c>
      <c r="B501" s="105"/>
      <c r="C501" s="138" t="str">
        <f>IF(BS_CONTROLE[[#This Row],[DATA]]="","",WEEKNUM(BS_CONTROLE[[#This Row],[DATA]]))</f>
        <v/>
      </c>
      <c r="D501" s="107"/>
      <c r="E501" s="165">
        <v>489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6" t="str">
        <f t="shared" si="46"/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47"/>
        <v>Aderente</v>
      </c>
      <c r="BR501" s="19" t="str">
        <f t="shared" si="48"/>
        <v>*</v>
      </c>
      <c r="BS501" s="19" t="str">
        <f t="shared" si="49"/>
        <v>*</v>
      </c>
      <c r="BT501" s="8" t="str">
        <f t="shared" si="50"/>
        <v/>
      </c>
    </row>
    <row r="502" spans="1:72">
      <c r="A502" s="47" t="str">
        <f t="shared" si="45"/>
        <v/>
      </c>
      <c r="B502" s="105"/>
      <c r="C502" s="138" t="str">
        <f>IF(BS_CONTROLE[[#This Row],[DATA]]="","",WEEKNUM(BS_CONTROLE[[#This Row],[DATA]]))</f>
        <v/>
      </c>
      <c r="D502" s="107"/>
      <c r="E502" s="165">
        <v>490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6" t="str">
        <f t="shared" si="46"/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47"/>
        <v>Aderente</v>
      </c>
      <c r="BR502" s="19" t="str">
        <f t="shared" si="48"/>
        <v>*</v>
      </c>
      <c r="BS502" s="19" t="str">
        <f t="shared" si="49"/>
        <v>*</v>
      </c>
      <c r="BT502" s="8" t="str">
        <f t="shared" si="50"/>
        <v/>
      </c>
    </row>
    <row r="503" spans="1:72">
      <c r="A503" s="47" t="str">
        <f t="shared" si="45"/>
        <v/>
      </c>
      <c r="B503" s="105"/>
      <c r="C503" s="138" t="str">
        <f>IF(BS_CONTROLE[[#This Row],[DATA]]="","",WEEKNUM(BS_CONTROLE[[#This Row],[DATA]]))</f>
        <v/>
      </c>
      <c r="D503" s="107"/>
      <c r="E503" s="165">
        <v>491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6" t="str">
        <f t="shared" si="46"/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47"/>
        <v>Aderente</v>
      </c>
      <c r="BR503" s="19" t="str">
        <f t="shared" si="48"/>
        <v>*</v>
      </c>
      <c r="BS503" s="19" t="str">
        <f t="shared" si="49"/>
        <v>*</v>
      </c>
      <c r="BT503" s="8" t="str">
        <f t="shared" si="50"/>
        <v/>
      </c>
    </row>
    <row r="504" spans="1:72">
      <c r="A504" s="47" t="str">
        <f t="shared" si="45"/>
        <v/>
      </c>
      <c r="B504" s="105"/>
      <c r="C504" s="138" t="str">
        <f>IF(BS_CONTROLE[[#This Row],[DATA]]="","",WEEKNUM(BS_CONTROLE[[#This Row],[DATA]]))</f>
        <v/>
      </c>
      <c r="D504" s="107"/>
      <c r="E504" s="165">
        <v>492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6" t="str">
        <f t="shared" si="46"/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47"/>
        <v>Aderente</v>
      </c>
      <c r="BR504" s="19" t="str">
        <f t="shared" si="48"/>
        <v>*</v>
      </c>
      <c r="BS504" s="19" t="str">
        <f t="shared" si="49"/>
        <v>*</v>
      </c>
      <c r="BT504" s="8" t="str">
        <f t="shared" si="50"/>
        <v/>
      </c>
    </row>
    <row r="505" spans="1:72">
      <c r="A505" s="47" t="str">
        <f t="shared" si="45"/>
        <v/>
      </c>
      <c r="B505" s="105"/>
      <c r="C505" s="138" t="str">
        <f>IF(BS_CONTROLE[[#This Row],[DATA]]="","",WEEKNUM(BS_CONTROLE[[#This Row],[DATA]]))</f>
        <v/>
      </c>
      <c r="D505" s="107"/>
      <c r="E505" s="165">
        <v>493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6" t="str">
        <f t="shared" si="46"/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47"/>
        <v>Aderente</v>
      </c>
      <c r="BR505" s="19" t="str">
        <f t="shared" si="48"/>
        <v>*</v>
      </c>
      <c r="BS505" s="19" t="str">
        <f t="shared" si="49"/>
        <v>*</v>
      </c>
      <c r="BT505" s="8" t="str">
        <f t="shared" si="50"/>
        <v/>
      </c>
    </row>
    <row r="506" spans="1:72">
      <c r="A506" s="47" t="str">
        <f t="shared" si="45"/>
        <v/>
      </c>
      <c r="B506" s="105"/>
      <c r="C506" s="138" t="str">
        <f>IF(BS_CONTROLE[[#This Row],[DATA]]="","",WEEKNUM(BS_CONTROLE[[#This Row],[DATA]]))</f>
        <v/>
      </c>
      <c r="D506" s="107"/>
      <c r="E506" s="165">
        <v>494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6" t="str">
        <f t="shared" si="46"/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47"/>
        <v>Aderente</v>
      </c>
      <c r="BR506" s="19" t="str">
        <f t="shared" si="48"/>
        <v>*</v>
      </c>
      <c r="BS506" s="19" t="str">
        <f t="shared" si="49"/>
        <v>*</v>
      </c>
      <c r="BT506" s="8" t="str">
        <f t="shared" si="50"/>
        <v/>
      </c>
    </row>
    <row r="507" spans="1:72">
      <c r="A507" s="47" t="str">
        <f t="shared" si="45"/>
        <v/>
      </c>
      <c r="B507" s="105"/>
      <c r="C507" s="138" t="str">
        <f>IF(BS_CONTROLE[[#This Row],[DATA]]="","",WEEKNUM(BS_CONTROLE[[#This Row],[DATA]]))</f>
        <v/>
      </c>
      <c r="D507" s="107"/>
      <c r="E507" s="165">
        <v>495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6" t="str">
        <f t="shared" si="46"/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47"/>
        <v>Aderente</v>
      </c>
      <c r="BR507" s="19" t="str">
        <f t="shared" si="48"/>
        <v>*</v>
      </c>
      <c r="BS507" s="19" t="str">
        <f t="shared" si="49"/>
        <v>*</v>
      </c>
      <c r="BT507" s="8" t="str">
        <f t="shared" si="50"/>
        <v/>
      </c>
    </row>
    <row r="508" spans="1:72">
      <c r="A508" s="47" t="str">
        <f t="shared" si="45"/>
        <v/>
      </c>
      <c r="B508" s="105"/>
      <c r="C508" s="138" t="str">
        <f>IF(BS_CONTROLE[[#This Row],[DATA]]="","",WEEKNUM(BS_CONTROLE[[#This Row],[DATA]]))</f>
        <v/>
      </c>
      <c r="D508" s="107"/>
      <c r="E508" s="165">
        <v>496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6" t="str">
        <f t="shared" si="46"/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47"/>
        <v>Aderente</v>
      </c>
      <c r="BR508" s="19" t="str">
        <f t="shared" si="48"/>
        <v>*</v>
      </c>
      <c r="BS508" s="19" t="str">
        <f t="shared" si="49"/>
        <v>*</v>
      </c>
      <c r="BT508" s="8" t="str">
        <f t="shared" si="50"/>
        <v/>
      </c>
    </row>
    <row r="509" spans="1:72">
      <c r="A509" s="47" t="str">
        <f t="shared" si="45"/>
        <v/>
      </c>
      <c r="B509" s="105"/>
      <c r="C509" s="138" t="str">
        <f>IF(BS_CONTROLE[[#This Row],[DATA]]="","",WEEKNUM(BS_CONTROLE[[#This Row],[DATA]]))</f>
        <v/>
      </c>
      <c r="D509" s="107"/>
      <c r="E509" s="165">
        <v>497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6" t="str">
        <f t="shared" si="46"/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47"/>
        <v>Aderente</v>
      </c>
      <c r="BR509" s="19" t="str">
        <f t="shared" si="48"/>
        <v>*</v>
      </c>
      <c r="BS509" s="19" t="str">
        <f t="shared" si="49"/>
        <v>*</v>
      </c>
      <c r="BT509" s="8" t="str">
        <f t="shared" si="50"/>
        <v/>
      </c>
    </row>
    <row r="510" spans="1:72">
      <c r="A510" s="47" t="str">
        <f t="shared" si="45"/>
        <v/>
      </c>
      <c r="B510" s="105"/>
      <c r="C510" s="138" t="str">
        <f>IF(BS_CONTROLE[[#This Row],[DATA]]="","",WEEKNUM(BS_CONTROLE[[#This Row],[DATA]]))</f>
        <v/>
      </c>
      <c r="D510" s="107"/>
      <c r="E510" s="165">
        <v>498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6" t="str">
        <f t="shared" si="46"/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47"/>
        <v>Aderente</v>
      </c>
      <c r="BR510" s="19" t="str">
        <f t="shared" si="48"/>
        <v>*</v>
      </c>
      <c r="BS510" s="19" t="str">
        <f t="shared" si="49"/>
        <v>*</v>
      </c>
      <c r="BT510" s="8" t="str">
        <f t="shared" si="50"/>
        <v/>
      </c>
    </row>
    <row r="511" spans="1:72">
      <c r="A511" s="47" t="str">
        <f t="shared" si="45"/>
        <v/>
      </c>
      <c r="B511" s="105"/>
      <c r="C511" s="138" t="str">
        <f>IF(BS_CONTROLE[[#This Row],[DATA]]="","",WEEKNUM(BS_CONTROLE[[#This Row],[DATA]]))</f>
        <v/>
      </c>
      <c r="D511" s="107"/>
      <c r="E511" s="165">
        <v>499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6" t="str">
        <f t="shared" si="46"/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47"/>
        <v>Aderente</v>
      </c>
      <c r="BR511" s="19" t="str">
        <f t="shared" si="48"/>
        <v>*</v>
      </c>
      <c r="BS511" s="19" t="str">
        <f t="shared" si="49"/>
        <v>*</v>
      </c>
      <c r="BT511" s="8" t="str">
        <f t="shared" si="50"/>
        <v/>
      </c>
    </row>
    <row r="512" spans="1:72">
      <c r="A512" s="47" t="str">
        <f t="shared" si="45"/>
        <v/>
      </c>
      <c r="B512" s="105"/>
      <c r="C512" s="138" t="str">
        <f>IF(BS_CONTROLE[[#This Row],[DATA]]="","",WEEKNUM(BS_CONTROLE[[#This Row],[DATA]]))</f>
        <v/>
      </c>
      <c r="D512" s="107"/>
      <c r="E512" s="165">
        <v>500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6" t="str">
        <f t="shared" si="46"/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47"/>
        <v>Aderente</v>
      </c>
      <c r="BR512" s="19" t="str">
        <f t="shared" si="48"/>
        <v>*</v>
      </c>
      <c r="BS512" s="19" t="str">
        <f t="shared" si="49"/>
        <v>*</v>
      </c>
      <c r="BT512" s="8" t="str">
        <f t="shared" si="50"/>
        <v/>
      </c>
    </row>
    <row r="513" spans="1:72">
      <c r="A513" s="47" t="str">
        <f t="shared" si="45"/>
        <v/>
      </c>
      <c r="B513" s="105"/>
      <c r="C513" s="138" t="str">
        <f>IF(BS_CONTROLE[[#This Row],[DATA]]="","",WEEKNUM(BS_CONTROLE[[#This Row],[DATA]]))</f>
        <v/>
      </c>
      <c r="D513" s="107"/>
      <c r="E513" s="165">
        <v>501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6" t="str">
        <f t="shared" si="46"/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47"/>
        <v>Aderente</v>
      </c>
      <c r="BR513" s="19" t="str">
        <f t="shared" si="48"/>
        <v>*</v>
      </c>
      <c r="BS513" s="19" t="str">
        <f t="shared" si="49"/>
        <v>*</v>
      </c>
      <c r="BT513" s="8" t="str">
        <f t="shared" si="50"/>
        <v/>
      </c>
    </row>
    <row r="514" spans="1:72">
      <c r="A514" s="47" t="str">
        <f t="shared" si="45"/>
        <v/>
      </c>
      <c r="B514" s="105"/>
      <c r="C514" s="138" t="str">
        <f>IF(BS_CONTROLE[[#This Row],[DATA]]="","",WEEKNUM(BS_CONTROLE[[#This Row],[DATA]]))</f>
        <v/>
      </c>
      <c r="D514" s="107"/>
      <c r="E514" s="165">
        <v>502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6" t="str">
        <f t="shared" si="46"/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47"/>
        <v>Aderente</v>
      </c>
      <c r="BR514" s="19" t="str">
        <f t="shared" si="48"/>
        <v>*</v>
      </c>
      <c r="BS514" s="19" t="str">
        <f t="shared" si="49"/>
        <v>*</v>
      </c>
      <c r="BT514" s="8" t="str">
        <f t="shared" si="50"/>
        <v/>
      </c>
    </row>
    <row r="515" spans="1:72">
      <c r="A515" s="47" t="str">
        <f t="shared" si="45"/>
        <v/>
      </c>
      <c r="B515" s="105"/>
      <c r="C515" s="138" t="str">
        <f>IF(BS_CONTROLE[[#This Row],[DATA]]="","",WEEKNUM(BS_CONTROLE[[#This Row],[DATA]]))</f>
        <v/>
      </c>
      <c r="D515" s="107"/>
      <c r="E515" s="165">
        <v>503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6" t="str">
        <f t="shared" si="46"/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47"/>
        <v>Aderente</v>
      </c>
      <c r="BR515" s="19" t="str">
        <f t="shared" si="48"/>
        <v>*</v>
      </c>
      <c r="BS515" s="19" t="str">
        <f t="shared" si="49"/>
        <v>*</v>
      </c>
      <c r="BT515" s="8" t="str">
        <f t="shared" si="50"/>
        <v/>
      </c>
    </row>
    <row r="516" spans="1:72">
      <c r="A516" s="47" t="str">
        <f t="shared" si="45"/>
        <v/>
      </c>
      <c r="B516" s="105"/>
      <c r="C516" s="138" t="str">
        <f>IF(BS_CONTROLE[[#This Row],[DATA]]="","",WEEKNUM(BS_CONTROLE[[#This Row],[DATA]]))</f>
        <v/>
      </c>
      <c r="D516" s="107"/>
      <c r="E516" s="165">
        <v>504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6" t="str">
        <f t="shared" si="46"/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47"/>
        <v>Aderente</v>
      </c>
      <c r="BR516" s="19" t="str">
        <f t="shared" si="48"/>
        <v>*</v>
      </c>
      <c r="BS516" s="19" t="str">
        <f t="shared" si="49"/>
        <v>*</v>
      </c>
      <c r="BT516" s="8" t="str">
        <f t="shared" si="50"/>
        <v/>
      </c>
    </row>
    <row r="517" spans="1:72">
      <c r="A517" s="47" t="str">
        <f t="shared" si="45"/>
        <v/>
      </c>
      <c r="B517" s="105"/>
      <c r="C517" s="138" t="str">
        <f>IF(BS_CONTROLE[[#This Row],[DATA]]="","",WEEKNUM(BS_CONTROLE[[#This Row],[DATA]]))</f>
        <v/>
      </c>
      <c r="D517" s="107"/>
      <c r="E517" s="165">
        <v>505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6" t="str">
        <f t="shared" si="46"/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47"/>
        <v>Aderente</v>
      </c>
      <c r="BR517" s="19" t="str">
        <f t="shared" si="48"/>
        <v>*</v>
      </c>
      <c r="BS517" s="19" t="str">
        <f t="shared" si="49"/>
        <v>*</v>
      </c>
      <c r="BT517" s="8" t="str">
        <f t="shared" si="50"/>
        <v/>
      </c>
    </row>
    <row r="518" spans="1:72">
      <c r="A518" s="47" t="str">
        <f t="shared" si="45"/>
        <v/>
      </c>
      <c r="B518" s="105"/>
      <c r="C518" s="138" t="str">
        <f>IF(BS_CONTROLE[[#This Row],[DATA]]="","",WEEKNUM(BS_CONTROLE[[#This Row],[DATA]]))</f>
        <v/>
      </c>
      <c r="D518" s="107"/>
      <c r="E518" s="165">
        <v>506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6" t="str">
        <f t="shared" si="46"/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47"/>
        <v>Aderente</v>
      </c>
      <c r="BR518" s="19" t="str">
        <f t="shared" si="48"/>
        <v>*</v>
      </c>
      <c r="BS518" s="19" t="str">
        <f t="shared" si="49"/>
        <v>*</v>
      </c>
      <c r="BT518" s="8" t="str">
        <f t="shared" si="50"/>
        <v/>
      </c>
    </row>
    <row r="519" spans="1:72">
      <c r="A519" s="47" t="str">
        <f t="shared" si="45"/>
        <v/>
      </c>
      <c r="B519" s="105"/>
      <c r="C519" s="138" t="str">
        <f>IF(BS_CONTROLE[[#This Row],[DATA]]="","",WEEKNUM(BS_CONTROLE[[#This Row],[DATA]]))</f>
        <v/>
      </c>
      <c r="D519" s="107"/>
      <c r="E519" s="165">
        <v>507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6" t="str">
        <f t="shared" si="46"/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47"/>
        <v>Aderente</v>
      </c>
      <c r="BR519" s="19" t="str">
        <f t="shared" si="48"/>
        <v>*</v>
      </c>
      <c r="BS519" s="19" t="str">
        <f t="shared" si="49"/>
        <v>*</v>
      </c>
      <c r="BT519" s="8" t="str">
        <f t="shared" si="50"/>
        <v/>
      </c>
    </row>
    <row r="520" spans="1:72">
      <c r="A520" s="47" t="str">
        <f t="shared" si="45"/>
        <v/>
      </c>
      <c r="B520" s="105"/>
      <c r="C520" s="138" t="str">
        <f>IF(BS_CONTROLE[[#This Row],[DATA]]="","",WEEKNUM(BS_CONTROLE[[#This Row],[DATA]]))</f>
        <v/>
      </c>
      <c r="D520" s="107"/>
      <c r="E520" s="165">
        <v>508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6" t="str">
        <f t="shared" si="46"/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47"/>
        <v>Aderente</v>
      </c>
      <c r="BR520" s="19" t="str">
        <f t="shared" si="48"/>
        <v>*</v>
      </c>
      <c r="BS520" s="19" t="str">
        <f t="shared" si="49"/>
        <v>*</v>
      </c>
      <c r="BT520" s="8" t="str">
        <f t="shared" si="50"/>
        <v/>
      </c>
    </row>
    <row r="521" spans="1:72">
      <c r="A521" s="47" t="str">
        <f t="shared" si="45"/>
        <v/>
      </c>
      <c r="B521" s="105"/>
      <c r="C521" s="138" t="str">
        <f>IF(BS_CONTROLE[[#This Row],[DATA]]="","",WEEKNUM(BS_CONTROLE[[#This Row],[DATA]]))</f>
        <v/>
      </c>
      <c r="D521" s="107"/>
      <c r="E521" s="165">
        <v>509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6" t="str">
        <f t="shared" si="46"/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47"/>
        <v>Aderente</v>
      </c>
      <c r="BR521" s="19" t="str">
        <f t="shared" si="48"/>
        <v>*</v>
      </c>
      <c r="BS521" s="19" t="str">
        <f t="shared" si="49"/>
        <v>*</v>
      </c>
      <c r="BT521" s="8" t="str">
        <f t="shared" si="50"/>
        <v/>
      </c>
    </row>
    <row r="522" spans="1:72">
      <c r="A522" s="47" t="str">
        <f t="shared" si="45"/>
        <v/>
      </c>
      <c r="B522" s="105"/>
      <c r="C522" s="138" t="str">
        <f>IF(BS_CONTROLE[[#This Row],[DATA]]="","",WEEKNUM(BS_CONTROLE[[#This Row],[DATA]]))</f>
        <v/>
      </c>
      <c r="D522" s="107"/>
      <c r="E522" s="165">
        <v>510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6" t="str">
        <f t="shared" si="46"/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47"/>
        <v>Aderente</v>
      </c>
      <c r="BR522" s="19" t="str">
        <f t="shared" si="48"/>
        <v>*</v>
      </c>
      <c r="BS522" s="19" t="str">
        <f t="shared" si="49"/>
        <v>*</v>
      </c>
      <c r="BT522" s="8" t="str">
        <f t="shared" si="50"/>
        <v/>
      </c>
    </row>
    <row r="523" spans="1:72">
      <c r="A523" s="47" t="str">
        <f t="shared" si="45"/>
        <v/>
      </c>
      <c r="B523" s="105"/>
      <c r="C523" s="138" t="str">
        <f>IF(BS_CONTROLE[[#This Row],[DATA]]="","",WEEKNUM(BS_CONTROLE[[#This Row],[DATA]]))</f>
        <v/>
      </c>
      <c r="D523" s="107"/>
      <c r="E523" s="165">
        <v>511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6" t="str">
        <f t="shared" si="46"/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47"/>
        <v>Aderente</v>
      </c>
      <c r="BR523" s="19" t="str">
        <f t="shared" si="48"/>
        <v>*</v>
      </c>
      <c r="BS523" s="19" t="str">
        <f t="shared" si="49"/>
        <v>*</v>
      </c>
      <c r="BT523" s="8" t="str">
        <f t="shared" si="50"/>
        <v/>
      </c>
    </row>
    <row r="524" spans="1:72">
      <c r="A524" s="47" t="str">
        <f t="shared" si="45"/>
        <v/>
      </c>
      <c r="B524" s="105"/>
      <c r="C524" s="138" t="str">
        <f>IF(BS_CONTROLE[[#This Row],[DATA]]="","",WEEKNUM(BS_CONTROLE[[#This Row],[DATA]]))</f>
        <v/>
      </c>
      <c r="D524" s="107"/>
      <c r="E524" s="165">
        <v>512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6" t="str">
        <f t="shared" si="46"/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47"/>
        <v>Aderente</v>
      </c>
      <c r="BR524" s="19" t="str">
        <f t="shared" si="48"/>
        <v>*</v>
      </c>
      <c r="BS524" s="19" t="str">
        <f t="shared" si="49"/>
        <v>*</v>
      </c>
      <c r="BT524" s="8" t="str">
        <f t="shared" si="50"/>
        <v/>
      </c>
    </row>
    <row r="525" spans="1:72">
      <c r="A525" s="47" t="str">
        <f t="shared" si="45"/>
        <v/>
      </c>
      <c r="B525" s="105"/>
      <c r="C525" s="138" t="str">
        <f>IF(BS_CONTROLE[[#This Row],[DATA]]="","",WEEKNUM(BS_CONTROLE[[#This Row],[DATA]]))</f>
        <v/>
      </c>
      <c r="D525" s="107"/>
      <c r="E525" s="165">
        <v>513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6" t="str">
        <f t="shared" si="46"/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47"/>
        <v>Aderente</v>
      </c>
      <c r="BR525" s="19" t="str">
        <f t="shared" si="48"/>
        <v>*</v>
      </c>
      <c r="BS525" s="19" t="str">
        <f t="shared" si="49"/>
        <v>*</v>
      </c>
      <c r="BT525" s="8" t="str">
        <f t="shared" si="50"/>
        <v/>
      </c>
    </row>
    <row r="526" spans="1:72">
      <c r="A526" s="47" t="str">
        <f t="shared" ref="A526:A589" si="51">D526&amp;B526</f>
        <v/>
      </c>
      <c r="B526" s="105"/>
      <c r="C526" s="138" t="str">
        <f>IF(BS_CONTROLE[[#This Row],[DATA]]="","",WEEKNUM(BS_CONTROLE[[#This Row],[DATA]]))</f>
        <v/>
      </c>
      <c r="D526" s="107"/>
      <c r="E526" s="165">
        <v>514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6" t="str">
        <f t="shared" ref="AY526:AY589" si="52"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ref="BQ526:BQ589" si="53">IF(AND(BR526&lt;1,BS526&lt;1),"Produção e Intervalo",IF(BR526&lt;1,"Intervalo",IF(BS526&lt;1,"Produção","Aderente")))</f>
        <v>Aderente</v>
      </c>
      <c r="BR526" s="19" t="str">
        <f t="shared" ref="BR526:BR589" si="54">IF(OR(B526="",F526=""),"*",AY526/P526)</f>
        <v>*</v>
      </c>
      <c r="BS526" s="19" t="str">
        <f t="shared" ref="BS526:BS589" si="55">IF(OR(B526="",F526=""),"*",BA526/Q526)</f>
        <v>*</v>
      </c>
      <c r="BT526" s="8" t="str">
        <f t="shared" ref="BT526:BT589" si="56">IF(BN526="","",SUBSTITUTE(BM526," ","")&amp;SUBSTITUTE(BN526," ",""))</f>
        <v/>
      </c>
    </row>
    <row r="527" spans="1:72">
      <c r="A527" s="47" t="str">
        <f t="shared" si="51"/>
        <v/>
      </c>
      <c r="B527" s="105"/>
      <c r="C527" s="138" t="str">
        <f>IF(BS_CONTROLE[[#This Row],[DATA]]="","",WEEKNUM(BS_CONTROLE[[#This Row],[DATA]]))</f>
        <v/>
      </c>
      <c r="D527" s="107"/>
      <c r="E527" s="165">
        <v>515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6" t="str">
        <f t="shared" si="52"/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53"/>
        <v>Aderente</v>
      </c>
      <c r="BR527" s="19" t="str">
        <f t="shared" si="54"/>
        <v>*</v>
      </c>
      <c r="BS527" s="19" t="str">
        <f t="shared" si="55"/>
        <v>*</v>
      </c>
      <c r="BT527" s="8" t="str">
        <f t="shared" si="56"/>
        <v/>
      </c>
    </row>
    <row r="528" spans="1:72">
      <c r="A528" s="47" t="str">
        <f t="shared" si="51"/>
        <v/>
      </c>
      <c r="B528" s="105"/>
      <c r="C528" s="138" t="str">
        <f>IF(BS_CONTROLE[[#This Row],[DATA]]="","",WEEKNUM(BS_CONTROLE[[#This Row],[DATA]]))</f>
        <v/>
      </c>
      <c r="D528" s="107"/>
      <c r="E528" s="165">
        <v>516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6" t="str">
        <f t="shared" si="52"/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53"/>
        <v>Aderente</v>
      </c>
      <c r="BR528" s="19" t="str">
        <f t="shared" si="54"/>
        <v>*</v>
      </c>
      <c r="BS528" s="19" t="str">
        <f t="shared" si="55"/>
        <v>*</v>
      </c>
      <c r="BT528" s="8" t="str">
        <f t="shared" si="56"/>
        <v/>
      </c>
    </row>
    <row r="529" spans="1:72">
      <c r="A529" s="47" t="str">
        <f t="shared" si="51"/>
        <v/>
      </c>
      <c r="B529" s="105"/>
      <c r="C529" s="138" t="str">
        <f>IF(BS_CONTROLE[[#This Row],[DATA]]="","",WEEKNUM(BS_CONTROLE[[#This Row],[DATA]]))</f>
        <v/>
      </c>
      <c r="D529" s="107"/>
      <c r="E529" s="165">
        <v>517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6" t="str">
        <f t="shared" si="52"/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53"/>
        <v>Aderente</v>
      </c>
      <c r="BR529" s="19" t="str">
        <f t="shared" si="54"/>
        <v>*</v>
      </c>
      <c r="BS529" s="19" t="str">
        <f t="shared" si="55"/>
        <v>*</v>
      </c>
      <c r="BT529" s="8" t="str">
        <f t="shared" si="56"/>
        <v/>
      </c>
    </row>
    <row r="530" spans="1:72">
      <c r="A530" s="47" t="str">
        <f t="shared" si="51"/>
        <v/>
      </c>
      <c r="B530" s="105"/>
      <c r="C530" s="138" t="str">
        <f>IF(BS_CONTROLE[[#This Row],[DATA]]="","",WEEKNUM(BS_CONTROLE[[#This Row],[DATA]]))</f>
        <v/>
      </c>
      <c r="D530" s="107"/>
      <c r="E530" s="165">
        <v>518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6" t="str">
        <f t="shared" si="52"/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53"/>
        <v>Aderente</v>
      </c>
      <c r="BR530" s="19" t="str">
        <f t="shared" si="54"/>
        <v>*</v>
      </c>
      <c r="BS530" s="19" t="str">
        <f t="shared" si="55"/>
        <v>*</v>
      </c>
      <c r="BT530" s="8" t="str">
        <f t="shared" si="56"/>
        <v/>
      </c>
    </row>
    <row r="531" spans="1:72">
      <c r="A531" s="47" t="str">
        <f t="shared" si="51"/>
        <v/>
      </c>
      <c r="B531" s="105"/>
      <c r="C531" s="138" t="str">
        <f>IF(BS_CONTROLE[[#This Row],[DATA]]="","",WEEKNUM(BS_CONTROLE[[#This Row],[DATA]]))</f>
        <v/>
      </c>
      <c r="D531" s="107"/>
      <c r="E531" s="165">
        <v>519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6" t="str">
        <f t="shared" si="52"/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53"/>
        <v>Aderente</v>
      </c>
      <c r="BR531" s="19" t="str">
        <f t="shared" si="54"/>
        <v>*</v>
      </c>
      <c r="BS531" s="19" t="str">
        <f t="shared" si="55"/>
        <v>*</v>
      </c>
      <c r="BT531" s="8" t="str">
        <f t="shared" si="56"/>
        <v/>
      </c>
    </row>
    <row r="532" spans="1:72">
      <c r="A532" s="47" t="str">
        <f t="shared" si="51"/>
        <v/>
      </c>
      <c r="B532" s="105"/>
      <c r="C532" s="138" t="str">
        <f>IF(BS_CONTROLE[[#This Row],[DATA]]="","",WEEKNUM(BS_CONTROLE[[#This Row],[DATA]]))</f>
        <v/>
      </c>
      <c r="D532" s="107"/>
      <c r="E532" s="165">
        <v>520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6" t="str">
        <f t="shared" si="52"/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53"/>
        <v>Aderente</v>
      </c>
      <c r="BR532" s="19" t="str">
        <f t="shared" si="54"/>
        <v>*</v>
      </c>
      <c r="BS532" s="19" t="str">
        <f t="shared" si="55"/>
        <v>*</v>
      </c>
      <c r="BT532" s="8" t="str">
        <f t="shared" si="56"/>
        <v/>
      </c>
    </row>
    <row r="533" spans="1:72">
      <c r="A533" s="47" t="str">
        <f t="shared" si="51"/>
        <v/>
      </c>
      <c r="B533" s="105"/>
      <c r="C533" s="138" t="str">
        <f>IF(BS_CONTROLE[[#This Row],[DATA]]="","",WEEKNUM(BS_CONTROLE[[#This Row],[DATA]]))</f>
        <v/>
      </c>
      <c r="D533" s="107"/>
      <c r="E533" s="165">
        <v>521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6" t="str">
        <f t="shared" si="52"/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53"/>
        <v>Aderente</v>
      </c>
      <c r="BR533" s="19" t="str">
        <f t="shared" si="54"/>
        <v>*</v>
      </c>
      <c r="BS533" s="19" t="str">
        <f t="shared" si="55"/>
        <v>*</v>
      </c>
      <c r="BT533" s="8" t="str">
        <f t="shared" si="56"/>
        <v/>
      </c>
    </row>
    <row r="534" spans="1:72">
      <c r="A534" s="47" t="str">
        <f t="shared" si="51"/>
        <v/>
      </c>
      <c r="B534" s="105"/>
      <c r="C534" s="138" t="str">
        <f>IF(BS_CONTROLE[[#This Row],[DATA]]="","",WEEKNUM(BS_CONTROLE[[#This Row],[DATA]]))</f>
        <v/>
      </c>
      <c r="D534" s="107"/>
      <c r="E534" s="165">
        <v>522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6" t="str">
        <f t="shared" si="52"/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53"/>
        <v>Aderente</v>
      </c>
      <c r="BR534" s="19" t="str">
        <f t="shared" si="54"/>
        <v>*</v>
      </c>
      <c r="BS534" s="19" t="str">
        <f t="shared" si="55"/>
        <v>*</v>
      </c>
      <c r="BT534" s="8" t="str">
        <f t="shared" si="56"/>
        <v/>
      </c>
    </row>
    <row r="535" spans="1:72">
      <c r="A535" s="47" t="str">
        <f t="shared" si="51"/>
        <v/>
      </c>
      <c r="B535" s="105"/>
      <c r="C535" s="138" t="str">
        <f>IF(BS_CONTROLE[[#This Row],[DATA]]="","",WEEKNUM(BS_CONTROLE[[#This Row],[DATA]]))</f>
        <v/>
      </c>
      <c r="D535" s="107"/>
      <c r="E535" s="165">
        <v>523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6" t="str">
        <f t="shared" si="52"/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53"/>
        <v>Aderente</v>
      </c>
      <c r="BR535" s="19" t="str">
        <f t="shared" si="54"/>
        <v>*</v>
      </c>
      <c r="BS535" s="19" t="str">
        <f t="shared" si="55"/>
        <v>*</v>
      </c>
      <c r="BT535" s="8" t="str">
        <f t="shared" si="56"/>
        <v/>
      </c>
    </row>
    <row r="536" spans="1:72">
      <c r="A536" s="47" t="str">
        <f t="shared" si="51"/>
        <v/>
      </c>
      <c r="B536" s="105"/>
      <c r="C536" s="138" t="str">
        <f>IF(BS_CONTROLE[[#This Row],[DATA]]="","",WEEKNUM(BS_CONTROLE[[#This Row],[DATA]]))</f>
        <v/>
      </c>
      <c r="D536" s="107"/>
      <c r="E536" s="165">
        <v>524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6" t="str">
        <f t="shared" si="52"/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53"/>
        <v>Aderente</v>
      </c>
      <c r="BR536" s="19" t="str">
        <f t="shared" si="54"/>
        <v>*</v>
      </c>
      <c r="BS536" s="19" t="str">
        <f t="shared" si="55"/>
        <v>*</v>
      </c>
      <c r="BT536" s="8" t="str">
        <f t="shared" si="56"/>
        <v/>
      </c>
    </row>
    <row r="537" spans="1:72">
      <c r="A537" s="47" t="str">
        <f t="shared" si="51"/>
        <v/>
      </c>
      <c r="B537" s="105"/>
      <c r="C537" s="138" t="str">
        <f>IF(BS_CONTROLE[[#This Row],[DATA]]="","",WEEKNUM(BS_CONTROLE[[#This Row],[DATA]]))</f>
        <v/>
      </c>
      <c r="D537" s="107"/>
      <c r="E537" s="165">
        <v>525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6" t="str">
        <f t="shared" si="52"/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53"/>
        <v>Aderente</v>
      </c>
      <c r="BR537" s="19" t="str">
        <f t="shared" si="54"/>
        <v>*</v>
      </c>
      <c r="BS537" s="19" t="str">
        <f t="shared" si="55"/>
        <v>*</v>
      </c>
      <c r="BT537" s="8" t="str">
        <f t="shared" si="56"/>
        <v/>
      </c>
    </row>
    <row r="538" spans="1:72">
      <c r="A538" s="47" t="str">
        <f t="shared" si="51"/>
        <v/>
      </c>
      <c r="B538" s="105"/>
      <c r="C538" s="138" t="str">
        <f>IF(BS_CONTROLE[[#This Row],[DATA]]="","",WEEKNUM(BS_CONTROLE[[#This Row],[DATA]]))</f>
        <v/>
      </c>
      <c r="D538" s="107"/>
      <c r="E538" s="165">
        <v>526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6" t="str">
        <f t="shared" si="52"/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53"/>
        <v>Aderente</v>
      </c>
      <c r="BR538" s="19" t="str">
        <f t="shared" si="54"/>
        <v>*</v>
      </c>
      <c r="BS538" s="19" t="str">
        <f t="shared" si="55"/>
        <v>*</v>
      </c>
      <c r="BT538" s="8" t="str">
        <f t="shared" si="56"/>
        <v/>
      </c>
    </row>
    <row r="539" spans="1:72">
      <c r="A539" s="47" t="str">
        <f t="shared" si="51"/>
        <v/>
      </c>
      <c r="B539" s="105"/>
      <c r="C539" s="138" t="str">
        <f>IF(BS_CONTROLE[[#This Row],[DATA]]="","",WEEKNUM(BS_CONTROLE[[#This Row],[DATA]]))</f>
        <v/>
      </c>
      <c r="D539" s="107"/>
      <c r="E539" s="165">
        <v>527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6" t="str">
        <f t="shared" si="52"/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53"/>
        <v>Aderente</v>
      </c>
      <c r="BR539" s="19" t="str">
        <f t="shared" si="54"/>
        <v>*</v>
      </c>
      <c r="BS539" s="19" t="str">
        <f t="shared" si="55"/>
        <v>*</v>
      </c>
      <c r="BT539" s="8" t="str">
        <f t="shared" si="56"/>
        <v/>
      </c>
    </row>
    <row r="540" spans="1:72">
      <c r="A540" s="47" t="str">
        <f t="shared" si="51"/>
        <v/>
      </c>
      <c r="B540" s="105"/>
      <c r="C540" s="138" t="str">
        <f>IF(BS_CONTROLE[[#This Row],[DATA]]="","",WEEKNUM(BS_CONTROLE[[#This Row],[DATA]]))</f>
        <v/>
      </c>
      <c r="D540" s="107"/>
      <c r="E540" s="165">
        <v>528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6" t="str">
        <f t="shared" si="52"/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53"/>
        <v>Aderente</v>
      </c>
      <c r="BR540" s="19" t="str">
        <f t="shared" si="54"/>
        <v>*</v>
      </c>
      <c r="BS540" s="19" t="str">
        <f t="shared" si="55"/>
        <v>*</v>
      </c>
      <c r="BT540" s="8" t="str">
        <f t="shared" si="56"/>
        <v/>
      </c>
    </row>
    <row r="541" spans="1:72">
      <c r="A541" s="47" t="str">
        <f t="shared" si="51"/>
        <v/>
      </c>
      <c r="B541" s="105"/>
      <c r="C541" s="138" t="str">
        <f>IF(BS_CONTROLE[[#This Row],[DATA]]="","",WEEKNUM(BS_CONTROLE[[#This Row],[DATA]]))</f>
        <v/>
      </c>
      <c r="D541" s="107"/>
      <c r="E541" s="165">
        <v>529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6" t="str">
        <f t="shared" si="52"/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53"/>
        <v>Aderente</v>
      </c>
      <c r="BR541" s="19" t="str">
        <f t="shared" si="54"/>
        <v>*</v>
      </c>
      <c r="BS541" s="19" t="str">
        <f t="shared" si="55"/>
        <v>*</v>
      </c>
      <c r="BT541" s="8" t="str">
        <f t="shared" si="56"/>
        <v/>
      </c>
    </row>
    <row r="542" spans="1:72">
      <c r="A542" s="47" t="str">
        <f t="shared" si="51"/>
        <v/>
      </c>
      <c r="B542" s="105"/>
      <c r="C542" s="138" t="str">
        <f>IF(BS_CONTROLE[[#This Row],[DATA]]="","",WEEKNUM(BS_CONTROLE[[#This Row],[DATA]]))</f>
        <v/>
      </c>
      <c r="D542" s="107"/>
      <c r="E542" s="165">
        <v>530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6" t="str">
        <f t="shared" si="52"/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53"/>
        <v>Aderente</v>
      </c>
      <c r="BR542" s="19" t="str">
        <f t="shared" si="54"/>
        <v>*</v>
      </c>
      <c r="BS542" s="19" t="str">
        <f t="shared" si="55"/>
        <v>*</v>
      </c>
      <c r="BT542" s="8" t="str">
        <f t="shared" si="56"/>
        <v/>
      </c>
    </row>
    <row r="543" spans="1:72">
      <c r="A543" s="47" t="str">
        <f t="shared" si="51"/>
        <v/>
      </c>
      <c r="B543" s="105"/>
      <c r="C543" s="138" t="str">
        <f>IF(BS_CONTROLE[[#This Row],[DATA]]="","",WEEKNUM(BS_CONTROLE[[#This Row],[DATA]]))</f>
        <v/>
      </c>
      <c r="D543" s="107"/>
      <c r="E543" s="165">
        <v>531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6" t="str">
        <f t="shared" si="52"/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53"/>
        <v>Aderente</v>
      </c>
      <c r="BR543" s="19" t="str">
        <f t="shared" si="54"/>
        <v>*</v>
      </c>
      <c r="BS543" s="19" t="str">
        <f t="shared" si="55"/>
        <v>*</v>
      </c>
      <c r="BT543" s="8" t="str">
        <f t="shared" si="56"/>
        <v/>
      </c>
    </row>
    <row r="544" spans="1:72">
      <c r="A544" s="47" t="str">
        <f t="shared" si="51"/>
        <v/>
      </c>
      <c r="B544" s="105"/>
      <c r="C544" s="138" t="str">
        <f>IF(BS_CONTROLE[[#This Row],[DATA]]="","",WEEKNUM(BS_CONTROLE[[#This Row],[DATA]]))</f>
        <v/>
      </c>
      <c r="D544" s="107"/>
      <c r="E544" s="165">
        <v>532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6" t="str">
        <f t="shared" si="52"/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53"/>
        <v>Aderente</v>
      </c>
      <c r="BR544" s="19" t="str">
        <f t="shared" si="54"/>
        <v>*</v>
      </c>
      <c r="BS544" s="19" t="str">
        <f t="shared" si="55"/>
        <v>*</v>
      </c>
      <c r="BT544" s="8" t="str">
        <f t="shared" si="56"/>
        <v/>
      </c>
    </row>
    <row r="545" spans="1:72">
      <c r="A545" s="47" t="str">
        <f t="shared" si="51"/>
        <v/>
      </c>
      <c r="B545" s="105"/>
      <c r="C545" s="138" t="str">
        <f>IF(BS_CONTROLE[[#This Row],[DATA]]="","",WEEKNUM(BS_CONTROLE[[#This Row],[DATA]]))</f>
        <v/>
      </c>
      <c r="D545" s="107"/>
      <c r="E545" s="165">
        <v>533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6" t="str">
        <f t="shared" si="52"/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53"/>
        <v>Aderente</v>
      </c>
      <c r="BR545" s="19" t="str">
        <f t="shared" si="54"/>
        <v>*</v>
      </c>
      <c r="BS545" s="19" t="str">
        <f t="shared" si="55"/>
        <v>*</v>
      </c>
      <c r="BT545" s="8" t="str">
        <f t="shared" si="56"/>
        <v/>
      </c>
    </row>
    <row r="546" spans="1:72">
      <c r="A546" s="47" t="str">
        <f t="shared" si="51"/>
        <v/>
      </c>
      <c r="B546" s="105"/>
      <c r="C546" s="138" t="str">
        <f>IF(BS_CONTROLE[[#This Row],[DATA]]="","",WEEKNUM(BS_CONTROLE[[#This Row],[DATA]]))</f>
        <v/>
      </c>
      <c r="D546" s="107"/>
      <c r="E546" s="165">
        <v>534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6" t="str">
        <f t="shared" si="52"/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53"/>
        <v>Aderente</v>
      </c>
      <c r="BR546" s="19" t="str">
        <f t="shared" si="54"/>
        <v>*</v>
      </c>
      <c r="BS546" s="19" t="str">
        <f t="shared" si="55"/>
        <v>*</v>
      </c>
      <c r="BT546" s="8" t="str">
        <f t="shared" si="56"/>
        <v/>
      </c>
    </row>
    <row r="547" spans="1:72">
      <c r="A547" s="47" t="str">
        <f t="shared" si="51"/>
        <v/>
      </c>
      <c r="B547" s="105"/>
      <c r="C547" s="138" t="str">
        <f>IF(BS_CONTROLE[[#This Row],[DATA]]="","",WEEKNUM(BS_CONTROLE[[#This Row],[DATA]]))</f>
        <v/>
      </c>
      <c r="D547" s="107"/>
      <c r="E547" s="165">
        <v>535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6" t="str">
        <f t="shared" si="52"/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53"/>
        <v>Aderente</v>
      </c>
      <c r="BR547" s="19" t="str">
        <f t="shared" si="54"/>
        <v>*</v>
      </c>
      <c r="BS547" s="19" t="str">
        <f t="shared" si="55"/>
        <v>*</v>
      </c>
      <c r="BT547" s="8" t="str">
        <f t="shared" si="56"/>
        <v/>
      </c>
    </row>
    <row r="548" spans="1:72">
      <c r="A548" s="47" t="str">
        <f t="shared" si="51"/>
        <v/>
      </c>
      <c r="B548" s="105"/>
      <c r="C548" s="138" t="str">
        <f>IF(BS_CONTROLE[[#This Row],[DATA]]="","",WEEKNUM(BS_CONTROLE[[#This Row],[DATA]]))</f>
        <v/>
      </c>
      <c r="D548" s="107"/>
      <c r="E548" s="165">
        <v>536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6" t="str">
        <f t="shared" si="52"/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53"/>
        <v>Aderente</v>
      </c>
      <c r="BR548" s="19" t="str">
        <f t="shared" si="54"/>
        <v>*</v>
      </c>
      <c r="BS548" s="19" t="str">
        <f t="shared" si="55"/>
        <v>*</v>
      </c>
      <c r="BT548" s="8" t="str">
        <f t="shared" si="56"/>
        <v/>
      </c>
    </row>
    <row r="549" spans="1:72">
      <c r="A549" s="47" t="str">
        <f t="shared" si="51"/>
        <v/>
      </c>
      <c r="B549" s="105"/>
      <c r="C549" s="138" t="str">
        <f>IF(BS_CONTROLE[[#This Row],[DATA]]="","",WEEKNUM(BS_CONTROLE[[#This Row],[DATA]]))</f>
        <v/>
      </c>
      <c r="D549" s="107"/>
      <c r="E549" s="165">
        <v>537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6" t="str">
        <f t="shared" si="52"/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53"/>
        <v>Aderente</v>
      </c>
      <c r="BR549" s="19" t="str">
        <f t="shared" si="54"/>
        <v>*</v>
      </c>
      <c r="BS549" s="19" t="str">
        <f t="shared" si="55"/>
        <v>*</v>
      </c>
      <c r="BT549" s="8" t="str">
        <f t="shared" si="56"/>
        <v/>
      </c>
    </row>
    <row r="550" spans="1:72">
      <c r="A550" s="47" t="str">
        <f t="shared" si="51"/>
        <v/>
      </c>
      <c r="B550" s="105"/>
      <c r="C550" s="138" t="str">
        <f>IF(BS_CONTROLE[[#This Row],[DATA]]="","",WEEKNUM(BS_CONTROLE[[#This Row],[DATA]]))</f>
        <v/>
      </c>
      <c r="D550" s="107"/>
      <c r="E550" s="165">
        <v>538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6" t="str">
        <f t="shared" si="52"/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53"/>
        <v>Aderente</v>
      </c>
      <c r="BR550" s="19" t="str">
        <f t="shared" si="54"/>
        <v>*</v>
      </c>
      <c r="BS550" s="19" t="str">
        <f t="shared" si="55"/>
        <v>*</v>
      </c>
      <c r="BT550" s="8" t="str">
        <f t="shared" si="56"/>
        <v/>
      </c>
    </row>
    <row r="551" spans="1:72">
      <c r="A551" s="47" t="str">
        <f t="shared" si="51"/>
        <v/>
      </c>
      <c r="B551" s="105"/>
      <c r="C551" s="138" t="str">
        <f>IF(BS_CONTROLE[[#This Row],[DATA]]="","",WEEKNUM(BS_CONTROLE[[#This Row],[DATA]]))</f>
        <v/>
      </c>
      <c r="D551" s="107"/>
      <c r="E551" s="165">
        <v>539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6" t="str">
        <f t="shared" si="52"/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53"/>
        <v>Aderente</v>
      </c>
      <c r="BR551" s="19" t="str">
        <f t="shared" si="54"/>
        <v>*</v>
      </c>
      <c r="BS551" s="19" t="str">
        <f t="shared" si="55"/>
        <v>*</v>
      </c>
      <c r="BT551" s="8" t="str">
        <f t="shared" si="56"/>
        <v/>
      </c>
    </row>
    <row r="552" spans="1:72">
      <c r="A552" s="47" t="str">
        <f t="shared" si="51"/>
        <v/>
      </c>
      <c r="B552" s="105"/>
      <c r="C552" s="138" t="str">
        <f>IF(BS_CONTROLE[[#This Row],[DATA]]="","",WEEKNUM(BS_CONTROLE[[#This Row],[DATA]]))</f>
        <v/>
      </c>
      <c r="D552" s="107"/>
      <c r="E552" s="165">
        <v>540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6" t="str">
        <f t="shared" si="52"/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53"/>
        <v>Aderente</v>
      </c>
      <c r="BR552" s="19" t="str">
        <f t="shared" si="54"/>
        <v>*</v>
      </c>
      <c r="BS552" s="19" t="str">
        <f t="shared" si="55"/>
        <v>*</v>
      </c>
      <c r="BT552" s="8" t="str">
        <f t="shared" si="56"/>
        <v/>
      </c>
    </row>
    <row r="553" spans="1:72">
      <c r="A553" s="47" t="str">
        <f t="shared" si="51"/>
        <v/>
      </c>
      <c r="B553" s="105"/>
      <c r="C553" s="138" t="str">
        <f>IF(BS_CONTROLE[[#This Row],[DATA]]="","",WEEKNUM(BS_CONTROLE[[#This Row],[DATA]]))</f>
        <v/>
      </c>
      <c r="D553" s="107"/>
      <c r="E553" s="165">
        <v>541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6" t="str">
        <f t="shared" si="52"/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53"/>
        <v>Aderente</v>
      </c>
      <c r="BR553" s="19" t="str">
        <f t="shared" si="54"/>
        <v>*</v>
      </c>
      <c r="BS553" s="19" t="str">
        <f t="shared" si="55"/>
        <v>*</v>
      </c>
      <c r="BT553" s="8" t="str">
        <f t="shared" si="56"/>
        <v/>
      </c>
    </row>
    <row r="554" spans="1:72">
      <c r="A554" s="47" t="str">
        <f t="shared" si="51"/>
        <v/>
      </c>
      <c r="B554" s="105"/>
      <c r="C554" s="138" t="str">
        <f>IF(BS_CONTROLE[[#This Row],[DATA]]="","",WEEKNUM(BS_CONTROLE[[#This Row],[DATA]]))</f>
        <v/>
      </c>
      <c r="D554" s="107"/>
      <c r="E554" s="165">
        <v>542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6" t="str">
        <f t="shared" si="52"/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53"/>
        <v>Aderente</v>
      </c>
      <c r="BR554" s="19" t="str">
        <f t="shared" si="54"/>
        <v>*</v>
      </c>
      <c r="BS554" s="19" t="str">
        <f t="shared" si="55"/>
        <v>*</v>
      </c>
      <c r="BT554" s="8" t="str">
        <f t="shared" si="56"/>
        <v/>
      </c>
    </row>
    <row r="555" spans="1:72">
      <c r="A555" s="47" t="str">
        <f t="shared" si="51"/>
        <v/>
      </c>
      <c r="B555" s="105"/>
      <c r="C555" s="138" t="str">
        <f>IF(BS_CONTROLE[[#This Row],[DATA]]="","",WEEKNUM(BS_CONTROLE[[#This Row],[DATA]]))</f>
        <v/>
      </c>
      <c r="D555" s="107"/>
      <c r="E555" s="165">
        <v>543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6" t="str">
        <f t="shared" si="52"/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53"/>
        <v>Aderente</v>
      </c>
      <c r="BR555" s="19" t="str">
        <f t="shared" si="54"/>
        <v>*</v>
      </c>
      <c r="BS555" s="19" t="str">
        <f t="shared" si="55"/>
        <v>*</v>
      </c>
      <c r="BT555" s="8" t="str">
        <f t="shared" si="56"/>
        <v/>
      </c>
    </row>
    <row r="556" spans="1:72">
      <c r="A556" s="47" t="str">
        <f t="shared" si="51"/>
        <v/>
      </c>
      <c r="B556" s="105"/>
      <c r="C556" s="138" t="str">
        <f>IF(BS_CONTROLE[[#This Row],[DATA]]="","",WEEKNUM(BS_CONTROLE[[#This Row],[DATA]]))</f>
        <v/>
      </c>
      <c r="D556" s="107"/>
      <c r="E556" s="165">
        <v>544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6" t="str">
        <f t="shared" si="52"/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53"/>
        <v>Aderente</v>
      </c>
      <c r="BR556" s="19" t="str">
        <f t="shared" si="54"/>
        <v>*</v>
      </c>
      <c r="BS556" s="19" t="str">
        <f t="shared" si="55"/>
        <v>*</v>
      </c>
      <c r="BT556" s="8" t="str">
        <f t="shared" si="56"/>
        <v/>
      </c>
    </row>
    <row r="557" spans="1:72">
      <c r="A557" s="47" t="str">
        <f t="shared" si="51"/>
        <v/>
      </c>
      <c r="B557" s="105"/>
      <c r="C557" s="138" t="str">
        <f>IF(BS_CONTROLE[[#This Row],[DATA]]="","",WEEKNUM(BS_CONTROLE[[#This Row],[DATA]]))</f>
        <v/>
      </c>
      <c r="D557" s="107"/>
      <c r="E557" s="165">
        <v>545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6" t="str">
        <f t="shared" si="52"/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53"/>
        <v>Aderente</v>
      </c>
      <c r="BR557" s="19" t="str">
        <f t="shared" si="54"/>
        <v>*</v>
      </c>
      <c r="BS557" s="19" t="str">
        <f t="shared" si="55"/>
        <v>*</v>
      </c>
      <c r="BT557" s="8" t="str">
        <f t="shared" si="56"/>
        <v/>
      </c>
    </row>
    <row r="558" spans="1:72">
      <c r="A558" s="47" t="str">
        <f t="shared" si="51"/>
        <v/>
      </c>
      <c r="B558" s="105"/>
      <c r="C558" s="138" t="str">
        <f>IF(BS_CONTROLE[[#This Row],[DATA]]="","",WEEKNUM(BS_CONTROLE[[#This Row],[DATA]]))</f>
        <v/>
      </c>
      <c r="D558" s="107"/>
      <c r="E558" s="165">
        <v>546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6" t="str">
        <f t="shared" si="52"/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53"/>
        <v>Aderente</v>
      </c>
      <c r="BR558" s="19" t="str">
        <f t="shared" si="54"/>
        <v>*</v>
      </c>
      <c r="BS558" s="19" t="str">
        <f t="shared" si="55"/>
        <v>*</v>
      </c>
      <c r="BT558" s="8" t="str">
        <f t="shared" si="56"/>
        <v/>
      </c>
    </row>
    <row r="559" spans="1:72">
      <c r="A559" s="47" t="str">
        <f t="shared" si="51"/>
        <v/>
      </c>
      <c r="B559" s="105"/>
      <c r="C559" s="138" t="str">
        <f>IF(BS_CONTROLE[[#This Row],[DATA]]="","",WEEKNUM(BS_CONTROLE[[#This Row],[DATA]]))</f>
        <v/>
      </c>
      <c r="D559" s="107"/>
      <c r="E559" s="165">
        <v>547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6" t="str">
        <f t="shared" si="52"/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53"/>
        <v>Aderente</v>
      </c>
      <c r="BR559" s="19" t="str">
        <f t="shared" si="54"/>
        <v>*</v>
      </c>
      <c r="BS559" s="19" t="str">
        <f t="shared" si="55"/>
        <v>*</v>
      </c>
      <c r="BT559" s="8" t="str">
        <f t="shared" si="56"/>
        <v/>
      </c>
    </row>
    <row r="560" spans="1:72">
      <c r="A560" s="47" t="str">
        <f t="shared" si="51"/>
        <v/>
      </c>
      <c r="B560" s="105"/>
      <c r="C560" s="138" t="str">
        <f>IF(BS_CONTROLE[[#This Row],[DATA]]="","",WEEKNUM(BS_CONTROLE[[#This Row],[DATA]]))</f>
        <v/>
      </c>
      <c r="D560" s="107"/>
      <c r="E560" s="165">
        <v>548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6" t="str">
        <f t="shared" si="52"/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53"/>
        <v>Aderente</v>
      </c>
      <c r="BR560" s="19" t="str">
        <f t="shared" si="54"/>
        <v>*</v>
      </c>
      <c r="BS560" s="19" t="str">
        <f t="shared" si="55"/>
        <v>*</v>
      </c>
      <c r="BT560" s="8" t="str">
        <f t="shared" si="56"/>
        <v/>
      </c>
    </row>
    <row r="561" spans="1:72">
      <c r="A561" s="47" t="str">
        <f t="shared" si="51"/>
        <v/>
      </c>
      <c r="B561" s="105"/>
      <c r="C561" s="138" t="str">
        <f>IF(BS_CONTROLE[[#This Row],[DATA]]="","",WEEKNUM(BS_CONTROLE[[#This Row],[DATA]]))</f>
        <v/>
      </c>
      <c r="D561" s="107"/>
      <c r="E561" s="165">
        <v>549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6" t="str">
        <f t="shared" si="52"/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53"/>
        <v>Aderente</v>
      </c>
      <c r="BR561" s="19" t="str">
        <f t="shared" si="54"/>
        <v>*</v>
      </c>
      <c r="BS561" s="19" t="str">
        <f t="shared" si="55"/>
        <v>*</v>
      </c>
      <c r="BT561" s="8" t="str">
        <f t="shared" si="56"/>
        <v/>
      </c>
    </row>
    <row r="562" spans="1:72">
      <c r="A562" s="47" t="str">
        <f t="shared" si="51"/>
        <v/>
      </c>
      <c r="B562" s="105"/>
      <c r="C562" s="138" t="str">
        <f>IF(BS_CONTROLE[[#This Row],[DATA]]="","",WEEKNUM(BS_CONTROLE[[#This Row],[DATA]]))</f>
        <v/>
      </c>
      <c r="D562" s="107"/>
      <c r="E562" s="165">
        <v>550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6" t="str">
        <f t="shared" si="52"/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53"/>
        <v>Aderente</v>
      </c>
      <c r="BR562" s="19" t="str">
        <f t="shared" si="54"/>
        <v>*</v>
      </c>
      <c r="BS562" s="19" t="str">
        <f t="shared" si="55"/>
        <v>*</v>
      </c>
      <c r="BT562" s="8" t="str">
        <f t="shared" si="56"/>
        <v/>
      </c>
    </row>
    <row r="563" spans="1:72">
      <c r="A563" s="47" t="str">
        <f t="shared" si="51"/>
        <v/>
      </c>
      <c r="B563" s="105"/>
      <c r="C563" s="138" t="str">
        <f>IF(BS_CONTROLE[[#This Row],[DATA]]="","",WEEKNUM(BS_CONTROLE[[#This Row],[DATA]]))</f>
        <v/>
      </c>
      <c r="D563" s="107"/>
      <c r="E563" s="165">
        <v>551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6" t="str">
        <f t="shared" si="52"/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53"/>
        <v>Aderente</v>
      </c>
      <c r="BR563" s="19" t="str">
        <f t="shared" si="54"/>
        <v>*</v>
      </c>
      <c r="BS563" s="19" t="str">
        <f t="shared" si="55"/>
        <v>*</v>
      </c>
      <c r="BT563" s="8" t="str">
        <f t="shared" si="56"/>
        <v/>
      </c>
    </row>
    <row r="564" spans="1:72">
      <c r="A564" s="47" t="str">
        <f t="shared" si="51"/>
        <v/>
      </c>
      <c r="B564" s="105"/>
      <c r="C564" s="138" t="str">
        <f>IF(BS_CONTROLE[[#This Row],[DATA]]="","",WEEKNUM(BS_CONTROLE[[#This Row],[DATA]]))</f>
        <v/>
      </c>
      <c r="D564" s="107"/>
      <c r="E564" s="165">
        <v>552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6" t="str">
        <f t="shared" si="52"/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53"/>
        <v>Aderente</v>
      </c>
      <c r="BR564" s="19" t="str">
        <f t="shared" si="54"/>
        <v>*</v>
      </c>
      <c r="BS564" s="19" t="str">
        <f t="shared" si="55"/>
        <v>*</v>
      </c>
      <c r="BT564" s="8" t="str">
        <f t="shared" si="56"/>
        <v/>
      </c>
    </row>
    <row r="565" spans="1:72">
      <c r="A565" s="47" t="str">
        <f t="shared" si="51"/>
        <v/>
      </c>
      <c r="B565" s="105"/>
      <c r="C565" s="138" t="str">
        <f>IF(BS_CONTROLE[[#This Row],[DATA]]="","",WEEKNUM(BS_CONTROLE[[#This Row],[DATA]]))</f>
        <v/>
      </c>
      <c r="D565" s="107"/>
      <c r="E565" s="165">
        <v>553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6" t="str">
        <f t="shared" si="52"/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53"/>
        <v>Aderente</v>
      </c>
      <c r="BR565" s="19" t="str">
        <f t="shared" si="54"/>
        <v>*</v>
      </c>
      <c r="BS565" s="19" t="str">
        <f t="shared" si="55"/>
        <v>*</v>
      </c>
      <c r="BT565" s="8" t="str">
        <f t="shared" si="56"/>
        <v/>
      </c>
    </row>
    <row r="566" spans="1:72">
      <c r="A566" s="47" t="str">
        <f t="shared" si="51"/>
        <v/>
      </c>
      <c r="B566" s="105"/>
      <c r="C566" s="138" t="str">
        <f>IF(BS_CONTROLE[[#This Row],[DATA]]="","",WEEKNUM(BS_CONTROLE[[#This Row],[DATA]]))</f>
        <v/>
      </c>
      <c r="D566" s="107"/>
      <c r="E566" s="165">
        <v>554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6" t="str">
        <f t="shared" si="52"/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53"/>
        <v>Aderente</v>
      </c>
      <c r="BR566" s="19" t="str">
        <f t="shared" si="54"/>
        <v>*</v>
      </c>
      <c r="BS566" s="19" t="str">
        <f t="shared" si="55"/>
        <v>*</v>
      </c>
      <c r="BT566" s="8" t="str">
        <f t="shared" si="56"/>
        <v/>
      </c>
    </row>
    <row r="567" spans="1:72">
      <c r="A567" s="47" t="str">
        <f t="shared" si="51"/>
        <v/>
      </c>
      <c r="B567" s="105"/>
      <c r="C567" s="138" t="str">
        <f>IF(BS_CONTROLE[[#This Row],[DATA]]="","",WEEKNUM(BS_CONTROLE[[#This Row],[DATA]]))</f>
        <v/>
      </c>
      <c r="D567" s="107"/>
      <c r="E567" s="165">
        <v>555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6" t="str">
        <f t="shared" si="52"/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53"/>
        <v>Aderente</v>
      </c>
      <c r="BR567" s="19" t="str">
        <f t="shared" si="54"/>
        <v>*</v>
      </c>
      <c r="BS567" s="19" t="str">
        <f t="shared" si="55"/>
        <v>*</v>
      </c>
      <c r="BT567" s="8" t="str">
        <f t="shared" si="56"/>
        <v/>
      </c>
    </row>
    <row r="568" spans="1:72">
      <c r="A568" s="47" t="str">
        <f t="shared" si="51"/>
        <v/>
      </c>
      <c r="B568" s="105"/>
      <c r="C568" s="138" t="str">
        <f>IF(BS_CONTROLE[[#This Row],[DATA]]="","",WEEKNUM(BS_CONTROLE[[#This Row],[DATA]]))</f>
        <v/>
      </c>
      <c r="D568" s="107"/>
      <c r="E568" s="165">
        <v>556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6" t="str">
        <f t="shared" si="52"/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53"/>
        <v>Aderente</v>
      </c>
      <c r="BR568" s="19" t="str">
        <f t="shared" si="54"/>
        <v>*</v>
      </c>
      <c r="BS568" s="19" t="str">
        <f t="shared" si="55"/>
        <v>*</v>
      </c>
      <c r="BT568" s="8" t="str">
        <f t="shared" si="56"/>
        <v/>
      </c>
    </row>
    <row r="569" spans="1:72">
      <c r="A569" s="47" t="str">
        <f t="shared" si="51"/>
        <v/>
      </c>
      <c r="B569" s="105"/>
      <c r="C569" s="138" t="str">
        <f>IF(BS_CONTROLE[[#This Row],[DATA]]="","",WEEKNUM(BS_CONTROLE[[#This Row],[DATA]]))</f>
        <v/>
      </c>
      <c r="D569" s="107"/>
      <c r="E569" s="165">
        <v>557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6" t="str">
        <f t="shared" si="52"/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53"/>
        <v>Aderente</v>
      </c>
      <c r="BR569" s="19" t="str">
        <f t="shared" si="54"/>
        <v>*</v>
      </c>
      <c r="BS569" s="19" t="str">
        <f t="shared" si="55"/>
        <v>*</v>
      </c>
      <c r="BT569" s="8" t="str">
        <f t="shared" si="56"/>
        <v/>
      </c>
    </row>
    <row r="570" spans="1:72">
      <c r="A570" s="47" t="str">
        <f t="shared" si="51"/>
        <v/>
      </c>
      <c r="B570" s="105"/>
      <c r="C570" s="138" t="str">
        <f>IF(BS_CONTROLE[[#This Row],[DATA]]="","",WEEKNUM(BS_CONTROLE[[#This Row],[DATA]]))</f>
        <v/>
      </c>
      <c r="D570" s="107"/>
      <c r="E570" s="165">
        <v>558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6" t="str">
        <f t="shared" si="52"/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53"/>
        <v>Aderente</v>
      </c>
      <c r="BR570" s="19" t="str">
        <f t="shared" si="54"/>
        <v>*</v>
      </c>
      <c r="BS570" s="19" t="str">
        <f t="shared" si="55"/>
        <v>*</v>
      </c>
      <c r="BT570" s="8" t="str">
        <f t="shared" si="56"/>
        <v/>
      </c>
    </row>
    <row r="571" spans="1:72">
      <c r="A571" s="47" t="str">
        <f t="shared" si="51"/>
        <v/>
      </c>
      <c r="B571" s="105"/>
      <c r="C571" s="138" t="str">
        <f>IF(BS_CONTROLE[[#This Row],[DATA]]="","",WEEKNUM(BS_CONTROLE[[#This Row],[DATA]]))</f>
        <v/>
      </c>
      <c r="D571" s="107"/>
      <c r="E571" s="165">
        <v>559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6" t="str">
        <f t="shared" si="52"/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53"/>
        <v>Aderente</v>
      </c>
      <c r="BR571" s="19" t="str">
        <f t="shared" si="54"/>
        <v>*</v>
      </c>
      <c r="BS571" s="19" t="str">
        <f t="shared" si="55"/>
        <v>*</v>
      </c>
      <c r="BT571" s="8" t="str">
        <f t="shared" si="56"/>
        <v/>
      </c>
    </row>
    <row r="572" spans="1:72">
      <c r="A572" s="47" t="str">
        <f t="shared" si="51"/>
        <v/>
      </c>
      <c r="B572" s="105"/>
      <c r="C572" s="138" t="str">
        <f>IF(BS_CONTROLE[[#This Row],[DATA]]="","",WEEKNUM(BS_CONTROLE[[#This Row],[DATA]]))</f>
        <v/>
      </c>
      <c r="D572" s="107"/>
      <c r="E572" s="165">
        <v>560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6" t="str">
        <f t="shared" si="52"/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53"/>
        <v>Aderente</v>
      </c>
      <c r="BR572" s="19" t="str">
        <f t="shared" si="54"/>
        <v>*</v>
      </c>
      <c r="BS572" s="19" t="str">
        <f t="shared" si="55"/>
        <v>*</v>
      </c>
      <c r="BT572" s="8" t="str">
        <f t="shared" si="56"/>
        <v/>
      </c>
    </row>
    <row r="573" spans="1:72">
      <c r="A573" s="47" t="str">
        <f t="shared" si="51"/>
        <v/>
      </c>
      <c r="B573" s="105"/>
      <c r="C573" s="138" t="str">
        <f>IF(BS_CONTROLE[[#This Row],[DATA]]="","",WEEKNUM(BS_CONTROLE[[#This Row],[DATA]]))</f>
        <v/>
      </c>
      <c r="D573" s="107"/>
      <c r="E573" s="165">
        <v>561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6" t="str">
        <f t="shared" si="52"/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53"/>
        <v>Aderente</v>
      </c>
      <c r="BR573" s="19" t="str">
        <f t="shared" si="54"/>
        <v>*</v>
      </c>
      <c r="BS573" s="19" t="str">
        <f t="shared" si="55"/>
        <v>*</v>
      </c>
      <c r="BT573" s="8" t="str">
        <f t="shared" si="56"/>
        <v/>
      </c>
    </row>
    <row r="574" spans="1:72">
      <c r="A574" s="47" t="str">
        <f t="shared" si="51"/>
        <v/>
      </c>
      <c r="B574" s="105"/>
      <c r="C574" s="138" t="str">
        <f>IF(BS_CONTROLE[[#This Row],[DATA]]="","",WEEKNUM(BS_CONTROLE[[#This Row],[DATA]]))</f>
        <v/>
      </c>
      <c r="D574" s="107"/>
      <c r="E574" s="165">
        <v>562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6" t="str">
        <f t="shared" si="52"/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53"/>
        <v>Aderente</v>
      </c>
      <c r="BR574" s="19" t="str">
        <f t="shared" si="54"/>
        <v>*</v>
      </c>
      <c r="BS574" s="19" t="str">
        <f t="shared" si="55"/>
        <v>*</v>
      </c>
      <c r="BT574" s="8" t="str">
        <f t="shared" si="56"/>
        <v/>
      </c>
    </row>
    <row r="575" spans="1:72">
      <c r="A575" s="47" t="str">
        <f t="shared" si="51"/>
        <v/>
      </c>
      <c r="B575" s="105"/>
      <c r="C575" s="138" t="str">
        <f>IF(BS_CONTROLE[[#This Row],[DATA]]="","",WEEKNUM(BS_CONTROLE[[#This Row],[DATA]]))</f>
        <v/>
      </c>
      <c r="D575" s="107"/>
      <c r="E575" s="165">
        <v>563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6" t="str">
        <f t="shared" si="52"/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53"/>
        <v>Aderente</v>
      </c>
      <c r="BR575" s="19" t="str">
        <f t="shared" si="54"/>
        <v>*</v>
      </c>
      <c r="BS575" s="19" t="str">
        <f t="shared" si="55"/>
        <v>*</v>
      </c>
      <c r="BT575" s="8" t="str">
        <f t="shared" si="56"/>
        <v/>
      </c>
    </row>
    <row r="576" spans="1:72">
      <c r="A576" s="47" t="str">
        <f t="shared" si="51"/>
        <v/>
      </c>
      <c r="B576" s="105"/>
      <c r="C576" s="138" t="str">
        <f>IF(BS_CONTROLE[[#This Row],[DATA]]="","",WEEKNUM(BS_CONTROLE[[#This Row],[DATA]]))</f>
        <v/>
      </c>
      <c r="D576" s="107"/>
      <c r="E576" s="165">
        <v>564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6" t="str">
        <f t="shared" si="52"/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53"/>
        <v>Aderente</v>
      </c>
      <c r="BR576" s="19" t="str">
        <f t="shared" si="54"/>
        <v>*</v>
      </c>
      <c r="BS576" s="19" t="str">
        <f t="shared" si="55"/>
        <v>*</v>
      </c>
      <c r="BT576" s="8" t="str">
        <f t="shared" si="56"/>
        <v/>
      </c>
    </row>
    <row r="577" spans="1:72">
      <c r="A577" s="47" t="str">
        <f t="shared" si="51"/>
        <v/>
      </c>
      <c r="B577" s="105"/>
      <c r="C577" s="138" t="str">
        <f>IF(BS_CONTROLE[[#This Row],[DATA]]="","",WEEKNUM(BS_CONTROLE[[#This Row],[DATA]]))</f>
        <v/>
      </c>
      <c r="D577" s="107"/>
      <c r="E577" s="165">
        <v>565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6" t="str">
        <f t="shared" si="52"/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53"/>
        <v>Aderente</v>
      </c>
      <c r="BR577" s="19" t="str">
        <f t="shared" si="54"/>
        <v>*</v>
      </c>
      <c r="BS577" s="19" t="str">
        <f t="shared" si="55"/>
        <v>*</v>
      </c>
      <c r="BT577" s="8" t="str">
        <f t="shared" si="56"/>
        <v/>
      </c>
    </row>
    <row r="578" spans="1:72">
      <c r="A578" s="47" t="str">
        <f t="shared" si="51"/>
        <v/>
      </c>
      <c r="B578" s="105"/>
      <c r="C578" s="138" t="str">
        <f>IF(BS_CONTROLE[[#This Row],[DATA]]="","",WEEKNUM(BS_CONTROLE[[#This Row],[DATA]]))</f>
        <v/>
      </c>
      <c r="D578" s="107"/>
      <c r="E578" s="165">
        <v>566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6" t="str">
        <f t="shared" si="52"/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53"/>
        <v>Aderente</v>
      </c>
      <c r="BR578" s="19" t="str">
        <f t="shared" si="54"/>
        <v>*</v>
      </c>
      <c r="BS578" s="19" t="str">
        <f t="shared" si="55"/>
        <v>*</v>
      </c>
      <c r="BT578" s="8" t="str">
        <f t="shared" si="56"/>
        <v/>
      </c>
    </row>
    <row r="579" spans="1:72">
      <c r="A579" s="47" t="str">
        <f t="shared" si="51"/>
        <v/>
      </c>
      <c r="B579" s="105"/>
      <c r="C579" s="138" t="str">
        <f>IF(BS_CONTROLE[[#This Row],[DATA]]="","",WEEKNUM(BS_CONTROLE[[#This Row],[DATA]]))</f>
        <v/>
      </c>
      <c r="D579" s="107"/>
      <c r="E579" s="165">
        <v>567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6" t="str">
        <f t="shared" si="52"/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53"/>
        <v>Aderente</v>
      </c>
      <c r="BR579" s="19" t="str">
        <f t="shared" si="54"/>
        <v>*</v>
      </c>
      <c r="BS579" s="19" t="str">
        <f t="shared" si="55"/>
        <v>*</v>
      </c>
      <c r="BT579" s="8" t="str">
        <f t="shared" si="56"/>
        <v/>
      </c>
    </row>
    <row r="580" spans="1:72">
      <c r="A580" s="47" t="str">
        <f t="shared" si="51"/>
        <v/>
      </c>
      <c r="B580" s="105"/>
      <c r="C580" s="138" t="str">
        <f>IF(BS_CONTROLE[[#This Row],[DATA]]="","",WEEKNUM(BS_CONTROLE[[#This Row],[DATA]]))</f>
        <v/>
      </c>
      <c r="D580" s="107"/>
      <c r="E580" s="165">
        <v>568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6" t="str">
        <f t="shared" si="52"/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53"/>
        <v>Aderente</v>
      </c>
      <c r="BR580" s="19" t="str">
        <f t="shared" si="54"/>
        <v>*</v>
      </c>
      <c r="BS580" s="19" t="str">
        <f t="shared" si="55"/>
        <v>*</v>
      </c>
      <c r="BT580" s="8" t="str">
        <f t="shared" si="56"/>
        <v/>
      </c>
    </row>
    <row r="581" spans="1:72">
      <c r="A581" s="47" t="str">
        <f t="shared" si="51"/>
        <v/>
      </c>
      <c r="B581" s="105"/>
      <c r="C581" s="138" t="str">
        <f>IF(BS_CONTROLE[[#This Row],[DATA]]="","",WEEKNUM(BS_CONTROLE[[#This Row],[DATA]]))</f>
        <v/>
      </c>
      <c r="D581" s="107"/>
      <c r="E581" s="165">
        <v>569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6" t="str">
        <f t="shared" si="52"/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53"/>
        <v>Aderente</v>
      </c>
      <c r="BR581" s="19" t="str">
        <f t="shared" si="54"/>
        <v>*</v>
      </c>
      <c r="BS581" s="19" t="str">
        <f t="shared" si="55"/>
        <v>*</v>
      </c>
      <c r="BT581" s="8" t="str">
        <f t="shared" si="56"/>
        <v/>
      </c>
    </row>
    <row r="582" spans="1:72">
      <c r="A582" s="47" t="str">
        <f t="shared" si="51"/>
        <v/>
      </c>
      <c r="B582" s="105"/>
      <c r="C582" s="138" t="str">
        <f>IF(BS_CONTROLE[[#This Row],[DATA]]="","",WEEKNUM(BS_CONTROLE[[#This Row],[DATA]]))</f>
        <v/>
      </c>
      <c r="D582" s="107"/>
      <c r="E582" s="165">
        <v>570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6" t="str">
        <f t="shared" si="52"/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53"/>
        <v>Aderente</v>
      </c>
      <c r="BR582" s="19" t="str">
        <f t="shared" si="54"/>
        <v>*</v>
      </c>
      <c r="BS582" s="19" t="str">
        <f t="shared" si="55"/>
        <v>*</v>
      </c>
      <c r="BT582" s="8" t="str">
        <f t="shared" si="56"/>
        <v/>
      </c>
    </row>
    <row r="583" spans="1:72">
      <c r="A583" s="47" t="str">
        <f t="shared" si="51"/>
        <v/>
      </c>
      <c r="B583" s="105"/>
      <c r="C583" s="138" t="str">
        <f>IF(BS_CONTROLE[[#This Row],[DATA]]="","",WEEKNUM(BS_CONTROLE[[#This Row],[DATA]]))</f>
        <v/>
      </c>
      <c r="D583" s="107"/>
      <c r="E583" s="165">
        <v>571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6" t="str">
        <f t="shared" si="52"/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53"/>
        <v>Aderente</v>
      </c>
      <c r="BR583" s="19" t="str">
        <f t="shared" si="54"/>
        <v>*</v>
      </c>
      <c r="BS583" s="19" t="str">
        <f t="shared" si="55"/>
        <v>*</v>
      </c>
      <c r="BT583" s="8" t="str">
        <f t="shared" si="56"/>
        <v/>
      </c>
    </row>
    <row r="584" spans="1:72">
      <c r="A584" s="47" t="str">
        <f t="shared" si="51"/>
        <v/>
      </c>
      <c r="B584" s="105"/>
      <c r="C584" s="138" t="str">
        <f>IF(BS_CONTROLE[[#This Row],[DATA]]="","",WEEKNUM(BS_CONTROLE[[#This Row],[DATA]]))</f>
        <v/>
      </c>
      <c r="D584" s="107"/>
      <c r="E584" s="165">
        <v>572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6" t="str">
        <f t="shared" si="52"/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53"/>
        <v>Aderente</v>
      </c>
      <c r="BR584" s="19" t="str">
        <f t="shared" si="54"/>
        <v>*</v>
      </c>
      <c r="BS584" s="19" t="str">
        <f t="shared" si="55"/>
        <v>*</v>
      </c>
      <c r="BT584" s="8" t="str">
        <f t="shared" si="56"/>
        <v/>
      </c>
    </row>
    <row r="585" spans="1:72">
      <c r="A585" s="47" t="str">
        <f t="shared" si="51"/>
        <v/>
      </c>
      <c r="B585" s="105"/>
      <c r="C585" s="138" t="str">
        <f>IF(BS_CONTROLE[[#This Row],[DATA]]="","",WEEKNUM(BS_CONTROLE[[#This Row],[DATA]]))</f>
        <v/>
      </c>
      <c r="D585" s="107"/>
      <c r="E585" s="165">
        <v>573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6" t="str">
        <f t="shared" si="52"/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53"/>
        <v>Aderente</v>
      </c>
      <c r="BR585" s="19" t="str">
        <f t="shared" si="54"/>
        <v>*</v>
      </c>
      <c r="BS585" s="19" t="str">
        <f t="shared" si="55"/>
        <v>*</v>
      </c>
      <c r="BT585" s="8" t="str">
        <f t="shared" si="56"/>
        <v/>
      </c>
    </row>
    <row r="586" spans="1:72">
      <c r="A586" s="47" t="str">
        <f t="shared" si="51"/>
        <v/>
      </c>
      <c r="B586" s="105"/>
      <c r="C586" s="138" t="str">
        <f>IF(BS_CONTROLE[[#This Row],[DATA]]="","",WEEKNUM(BS_CONTROLE[[#This Row],[DATA]]))</f>
        <v/>
      </c>
      <c r="D586" s="107"/>
      <c r="E586" s="165">
        <v>574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6" t="str">
        <f t="shared" si="52"/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53"/>
        <v>Aderente</v>
      </c>
      <c r="BR586" s="19" t="str">
        <f t="shared" si="54"/>
        <v>*</v>
      </c>
      <c r="BS586" s="19" t="str">
        <f t="shared" si="55"/>
        <v>*</v>
      </c>
      <c r="BT586" s="8" t="str">
        <f t="shared" si="56"/>
        <v/>
      </c>
    </row>
    <row r="587" spans="1:72">
      <c r="A587" s="47" t="str">
        <f t="shared" si="51"/>
        <v/>
      </c>
      <c r="B587" s="105"/>
      <c r="C587" s="138" t="str">
        <f>IF(BS_CONTROLE[[#This Row],[DATA]]="","",WEEKNUM(BS_CONTROLE[[#This Row],[DATA]]))</f>
        <v/>
      </c>
      <c r="D587" s="107"/>
      <c r="E587" s="165">
        <v>575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6" t="str">
        <f t="shared" si="52"/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53"/>
        <v>Aderente</v>
      </c>
      <c r="BR587" s="19" t="str">
        <f t="shared" si="54"/>
        <v>*</v>
      </c>
      <c r="BS587" s="19" t="str">
        <f t="shared" si="55"/>
        <v>*</v>
      </c>
      <c r="BT587" s="8" t="str">
        <f t="shared" si="56"/>
        <v/>
      </c>
    </row>
    <row r="588" spans="1:72">
      <c r="A588" s="47" t="str">
        <f t="shared" si="51"/>
        <v/>
      </c>
      <c r="B588" s="105"/>
      <c r="C588" s="138" t="str">
        <f>IF(BS_CONTROLE[[#This Row],[DATA]]="","",WEEKNUM(BS_CONTROLE[[#This Row],[DATA]]))</f>
        <v/>
      </c>
      <c r="D588" s="107"/>
      <c r="E588" s="165">
        <v>576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6" t="str">
        <f t="shared" si="52"/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53"/>
        <v>Aderente</v>
      </c>
      <c r="BR588" s="19" t="str">
        <f t="shared" si="54"/>
        <v>*</v>
      </c>
      <c r="BS588" s="19" t="str">
        <f t="shared" si="55"/>
        <v>*</v>
      </c>
      <c r="BT588" s="8" t="str">
        <f t="shared" si="56"/>
        <v/>
      </c>
    </row>
    <row r="589" spans="1:72">
      <c r="A589" s="47" t="str">
        <f t="shared" si="51"/>
        <v/>
      </c>
      <c r="B589" s="105"/>
      <c r="C589" s="138" t="str">
        <f>IF(BS_CONTROLE[[#This Row],[DATA]]="","",WEEKNUM(BS_CONTROLE[[#This Row],[DATA]]))</f>
        <v/>
      </c>
      <c r="D589" s="107"/>
      <c r="E589" s="165">
        <v>577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6" t="str">
        <f t="shared" si="52"/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53"/>
        <v>Aderente</v>
      </c>
      <c r="BR589" s="19" t="str">
        <f t="shared" si="54"/>
        <v>*</v>
      </c>
      <c r="BS589" s="19" t="str">
        <f t="shared" si="55"/>
        <v>*</v>
      </c>
      <c r="BT589" s="8" t="str">
        <f t="shared" si="56"/>
        <v/>
      </c>
    </row>
    <row r="590" spans="1:72">
      <c r="A590" s="47" t="str">
        <f t="shared" ref="A590:A653" si="57">D590&amp;B590</f>
        <v/>
      </c>
      <c r="B590" s="105"/>
      <c r="C590" s="138" t="str">
        <f>IF(BS_CONTROLE[[#This Row],[DATA]]="","",WEEKNUM(BS_CONTROLE[[#This Row],[DATA]]))</f>
        <v/>
      </c>
      <c r="D590" s="107"/>
      <c r="E590" s="165">
        <v>578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6" t="str">
        <f t="shared" ref="AY590:AY653" si="58"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ref="BQ590:BQ653" si="59">IF(AND(BR590&lt;1,BS590&lt;1),"Produção e Intervalo",IF(BR590&lt;1,"Intervalo",IF(BS590&lt;1,"Produção","Aderente")))</f>
        <v>Aderente</v>
      </c>
      <c r="BR590" s="19" t="str">
        <f t="shared" ref="BR590:BR653" si="60">IF(OR(B590="",F590=""),"*",AY590/P590)</f>
        <v>*</v>
      </c>
      <c r="BS590" s="19" t="str">
        <f t="shared" ref="BS590:BS653" si="61">IF(OR(B590="",F590=""),"*",BA590/Q590)</f>
        <v>*</v>
      </c>
      <c r="BT590" s="8" t="str">
        <f t="shared" ref="BT590:BT653" si="62">IF(BN590="","",SUBSTITUTE(BM590," ","")&amp;SUBSTITUTE(BN590," ",""))</f>
        <v/>
      </c>
    </row>
    <row r="591" spans="1:72">
      <c r="A591" s="47" t="str">
        <f t="shared" si="57"/>
        <v/>
      </c>
      <c r="B591" s="105"/>
      <c r="C591" s="138" t="str">
        <f>IF(BS_CONTROLE[[#This Row],[DATA]]="","",WEEKNUM(BS_CONTROLE[[#This Row],[DATA]]))</f>
        <v/>
      </c>
      <c r="D591" s="107"/>
      <c r="E591" s="165">
        <v>579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6" t="str">
        <f t="shared" si="58"/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59"/>
        <v>Aderente</v>
      </c>
      <c r="BR591" s="19" t="str">
        <f t="shared" si="60"/>
        <v>*</v>
      </c>
      <c r="BS591" s="19" t="str">
        <f t="shared" si="61"/>
        <v>*</v>
      </c>
      <c r="BT591" s="8" t="str">
        <f t="shared" si="62"/>
        <v/>
      </c>
    </row>
    <row r="592" spans="1:72">
      <c r="A592" s="47" t="str">
        <f t="shared" si="57"/>
        <v/>
      </c>
      <c r="B592" s="105"/>
      <c r="C592" s="138" t="str">
        <f>IF(BS_CONTROLE[[#This Row],[DATA]]="","",WEEKNUM(BS_CONTROLE[[#This Row],[DATA]]))</f>
        <v/>
      </c>
      <c r="D592" s="107"/>
      <c r="E592" s="165">
        <v>580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6" t="str">
        <f t="shared" si="58"/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59"/>
        <v>Aderente</v>
      </c>
      <c r="BR592" s="19" t="str">
        <f t="shared" si="60"/>
        <v>*</v>
      </c>
      <c r="BS592" s="19" t="str">
        <f t="shared" si="61"/>
        <v>*</v>
      </c>
      <c r="BT592" s="8" t="str">
        <f t="shared" si="62"/>
        <v/>
      </c>
    </row>
    <row r="593" spans="1:72">
      <c r="A593" s="47" t="str">
        <f t="shared" si="57"/>
        <v/>
      </c>
      <c r="B593" s="105"/>
      <c r="C593" s="138" t="str">
        <f>IF(BS_CONTROLE[[#This Row],[DATA]]="","",WEEKNUM(BS_CONTROLE[[#This Row],[DATA]]))</f>
        <v/>
      </c>
      <c r="D593" s="107"/>
      <c r="E593" s="165">
        <v>581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6" t="str">
        <f t="shared" si="58"/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59"/>
        <v>Aderente</v>
      </c>
      <c r="BR593" s="19" t="str">
        <f t="shared" si="60"/>
        <v>*</v>
      </c>
      <c r="BS593" s="19" t="str">
        <f t="shared" si="61"/>
        <v>*</v>
      </c>
      <c r="BT593" s="8" t="str">
        <f t="shared" si="62"/>
        <v/>
      </c>
    </row>
    <row r="594" spans="1:72">
      <c r="A594" s="47" t="str">
        <f t="shared" si="57"/>
        <v/>
      </c>
      <c r="B594" s="105"/>
      <c r="C594" s="138" t="str">
        <f>IF(BS_CONTROLE[[#This Row],[DATA]]="","",WEEKNUM(BS_CONTROLE[[#This Row],[DATA]]))</f>
        <v/>
      </c>
      <c r="D594" s="107"/>
      <c r="E594" s="165">
        <v>582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6" t="str">
        <f t="shared" si="58"/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59"/>
        <v>Aderente</v>
      </c>
      <c r="BR594" s="19" t="str">
        <f t="shared" si="60"/>
        <v>*</v>
      </c>
      <c r="BS594" s="19" t="str">
        <f t="shared" si="61"/>
        <v>*</v>
      </c>
      <c r="BT594" s="8" t="str">
        <f t="shared" si="62"/>
        <v/>
      </c>
    </row>
    <row r="595" spans="1:72">
      <c r="A595" s="47" t="str">
        <f t="shared" si="57"/>
        <v/>
      </c>
      <c r="B595" s="105"/>
      <c r="C595" s="138" t="str">
        <f>IF(BS_CONTROLE[[#This Row],[DATA]]="","",WEEKNUM(BS_CONTROLE[[#This Row],[DATA]]))</f>
        <v/>
      </c>
      <c r="D595" s="107"/>
      <c r="E595" s="165">
        <v>583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6" t="str">
        <f t="shared" si="58"/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59"/>
        <v>Aderente</v>
      </c>
      <c r="BR595" s="19" t="str">
        <f t="shared" si="60"/>
        <v>*</v>
      </c>
      <c r="BS595" s="19" t="str">
        <f t="shared" si="61"/>
        <v>*</v>
      </c>
      <c r="BT595" s="8" t="str">
        <f t="shared" si="62"/>
        <v/>
      </c>
    </row>
    <row r="596" spans="1:72">
      <c r="A596" s="47" t="str">
        <f t="shared" si="57"/>
        <v/>
      </c>
      <c r="B596" s="105"/>
      <c r="C596" s="138" t="str">
        <f>IF(BS_CONTROLE[[#This Row],[DATA]]="","",WEEKNUM(BS_CONTROLE[[#This Row],[DATA]]))</f>
        <v/>
      </c>
      <c r="D596" s="107"/>
      <c r="E596" s="165">
        <v>584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6" t="str">
        <f t="shared" si="58"/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59"/>
        <v>Aderente</v>
      </c>
      <c r="BR596" s="19" t="str">
        <f t="shared" si="60"/>
        <v>*</v>
      </c>
      <c r="BS596" s="19" t="str">
        <f t="shared" si="61"/>
        <v>*</v>
      </c>
      <c r="BT596" s="8" t="str">
        <f t="shared" si="62"/>
        <v/>
      </c>
    </row>
    <row r="597" spans="1:72">
      <c r="A597" s="47" t="str">
        <f t="shared" si="57"/>
        <v/>
      </c>
      <c r="B597" s="105"/>
      <c r="C597" s="138" t="str">
        <f>IF(BS_CONTROLE[[#This Row],[DATA]]="","",WEEKNUM(BS_CONTROLE[[#This Row],[DATA]]))</f>
        <v/>
      </c>
      <c r="D597" s="107"/>
      <c r="E597" s="165">
        <v>585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6" t="str">
        <f t="shared" si="58"/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59"/>
        <v>Aderente</v>
      </c>
      <c r="BR597" s="19" t="str">
        <f t="shared" si="60"/>
        <v>*</v>
      </c>
      <c r="BS597" s="19" t="str">
        <f t="shared" si="61"/>
        <v>*</v>
      </c>
      <c r="BT597" s="8" t="str">
        <f t="shared" si="62"/>
        <v/>
      </c>
    </row>
    <row r="598" spans="1:72">
      <c r="A598" s="47" t="str">
        <f t="shared" si="57"/>
        <v/>
      </c>
      <c r="B598" s="105"/>
      <c r="C598" s="138" t="str">
        <f>IF(BS_CONTROLE[[#This Row],[DATA]]="","",WEEKNUM(BS_CONTROLE[[#This Row],[DATA]]))</f>
        <v/>
      </c>
      <c r="D598" s="107"/>
      <c r="E598" s="165">
        <v>586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6" t="str">
        <f t="shared" si="58"/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59"/>
        <v>Aderente</v>
      </c>
      <c r="BR598" s="19" t="str">
        <f t="shared" si="60"/>
        <v>*</v>
      </c>
      <c r="BS598" s="19" t="str">
        <f t="shared" si="61"/>
        <v>*</v>
      </c>
      <c r="BT598" s="8" t="str">
        <f t="shared" si="62"/>
        <v/>
      </c>
    </row>
    <row r="599" spans="1:72">
      <c r="A599" s="47" t="str">
        <f t="shared" si="57"/>
        <v/>
      </c>
      <c r="B599" s="105"/>
      <c r="C599" s="138" t="str">
        <f>IF(BS_CONTROLE[[#This Row],[DATA]]="","",WEEKNUM(BS_CONTROLE[[#This Row],[DATA]]))</f>
        <v/>
      </c>
      <c r="D599" s="107"/>
      <c r="E599" s="165">
        <v>587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6" t="str">
        <f t="shared" si="58"/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59"/>
        <v>Aderente</v>
      </c>
      <c r="BR599" s="19" t="str">
        <f t="shared" si="60"/>
        <v>*</v>
      </c>
      <c r="BS599" s="19" t="str">
        <f t="shared" si="61"/>
        <v>*</v>
      </c>
      <c r="BT599" s="8" t="str">
        <f t="shared" si="62"/>
        <v/>
      </c>
    </row>
    <row r="600" spans="1:72">
      <c r="A600" s="47" t="str">
        <f t="shared" si="57"/>
        <v/>
      </c>
      <c r="B600" s="105"/>
      <c r="C600" s="138" t="str">
        <f>IF(BS_CONTROLE[[#This Row],[DATA]]="","",WEEKNUM(BS_CONTROLE[[#This Row],[DATA]]))</f>
        <v/>
      </c>
      <c r="D600" s="107"/>
      <c r="E600" s="165">
        <v>588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6" t="str">
        <f t="shared" si="58"/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59"/>
        <v>Aderente</v>
      </c>
      <c r="BR600" s="19" t="str">
        <f t="shared" si="60"/>
        <v>*</v>
      </c>
      <c r="BS600" s="19" t="str">
        <f t="shared" si="61"/>
        <v>*</v>
      </c>
      <c r="BT600" s="8" t="str">
        <f t="shared" si="62"/>
        <v/>
      </c>
    </row>
    <row r="601" spans="1:72">
      <c r="A601" s="47" t="str">
        <f t="shared" si="57"/>
        <v/>
      </c>
      <c r="B601" s="105"/>
      <c r="C601" s="138" t="str">
        <f>IF(BS_CONTROLE[[#This Row],[DATA]]="","",WEEKNUM(BS_CONTROLE[[#This Row],[DATA]]))</f>
        <v/>
      </c>
      <c r="D601" s="107"/>
      <c r="E601" s="165">
        <v>589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6" t="str">
        <f t="shared" si="58"/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59"/>
        <v>Aderente</v>
      </c>
      <c r="BR601" s="19" t="str">
        <f t="shared" si="60"/>
        <v>*</v>
      </c>
      <c r="BS601" s="19" t="str">
        <f t="shared" si="61"/>
        <v>*</v>
      </c>
      <c r="BT601" s="8" t="str">
        <f t="shared" si="62"/>
        <v/>
      </c>
    </row>
    <row r="602" spans="1:72">
      <c r="A602" s="47" t="str">
        <f t="shared" si="57"/>
        <v/>
      </c>
      <c r="B602" s="105"/>
      <c r="C602" s="138" t="str">
        <f>IF(BS_CONTROLE[[#This Row],[DATA]]="","",WEEKNUM(BS_CONTROLE[[#This Row],[DATA]]))</f>
        <v/>
      </c>
      <c r="D602" s="107"/>
      <c r="E602" s="165">
        <v>590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6" t="str">
        <f t="shared" si="58"/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59"/>
        <v>Aderente</v>
      </c>
      <c r="BR602" s="19" t="str">
        <f t="shared" si="60"/>
        <v>*</v>
      </c>
      <c r="BS602" s="19" t="str">
        <f t="shared" si="61"/>
        <v>*</v>
      </c>
      <c r="BT602" s="8" t="str">
        <f t="shared" si="62"/>
        <v/>
      </c>
    </row>
    <row r="603" spans="1:72">
      <c r="A603" s="47" t="str">
        <f t="shared" si="57"/>
        <v/>
      </c>
      <c r="B603" s="105"/>
      <c r="C603" s="138" t="str">
        <f>IF(BS_CONTROLE[[#This Row],[DATA]]="","",WEEKNUM(BS_CONTROLE[[#This Row],[DATA]]))</f>
        <v/>
      </c>
      <c r="D603" s="107"/>
      <c r="E603" s="165">
        <v>591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6" t="str">
        <f t="shared" si="58"/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59"/>
        <v>Aderente</v>
      </c>
      <c r="BR603" s="19" t="str">
        <f t="shared" si="60"/>
        <v>*</v>
      </c>
      <c r="BS603" s="19" t="str">
        <f t="shared" si="61"/>
        <v>*</v>
      </c>
      <c r="BT603" s="8" t="str">
        <f t="shared" si="62"/>
        <v/>
      </c>
    </row>
    <row r="604" spans="1:72">
      <c r="A604" s="47" t="str">
        <f t="shared" si="57"/>
        <v/>
      </c>
      <c r="B604" s="105"/>
      <c r="C604" s="138" t="str">
        <f>IF(BS_CONTROLE[[#This Row],[DATA]]="","",WEEKNUM(BS_CONTROLE[[#This Row],[DATA]]))</f>
        <v/>
      </c>
      <c r="D604" s="107"/>
      <c r="E604" s="165">
        <v>592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6" t="str">
        <f t="shared" si="58"/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59"/>
        <v>Aderente</v>
      </c>
      <c r="BR604" s="19" t="str">
        <f t="shared" si="60"/>
        <v>*</v>
      </c>
      <c r="BS604" s="19" t="str">
        <f t="shared" si="61"/>
        <v>*</v>
      </c>
      <c r="BT604" s="8" t="str">
        <f t="shared" si="62"/>
        <v/>
      </c>
    </row>
    <row r="605" spans="1:72">
      <c r="A605" s="47" t="str">
        <f t="shared" si="57"/>
        <v/>
      </c>
      <c r="B605" s="105"/>
      <c r="C605" s="138" t="str">
        <f>IF(BS_CONTROLE[[#This Row],[DATA]]="","",WEEKNUM(BS_CONTROLE[[#This Row],[DATA]]))</f>
        <v/>
      </c>
      <c r="D605" s="107"/>
      <c r="E605" s="165">
        <v>593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6" t="str">
        <f t="shared" si="58"/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59"/>
        <v>Aderente</v>
      </c>
      <c r="BR605" s="19" t="str">
        <f t="shared" si="60"/>
        <v>*</v>
      </c>
      <c r="BS605" s="19" t="str">
        <f t="shared" si="61"/>
        <v>*</v>
      </c>
      <c r="BT605" s="8" t="str">
        <f t="shared" si="62"/>
        <v/>
      </c>
    </row>
    <row r="606" spans="1:72">
      <c r="A606" s="47" t="str">
        <f t="shared" si="57"/>
        <v/>
      </c>
      <c r="B606" s="105"/>
      <c r="C606" s="138" t="str">
        <f>IF(BS_CONTROLE[[#This Row],[DATA]]="","",WEEKNUM(BS_CONTROLE[[#This Row],[DATA]]))</f>
        <v/>
      </c>
      <c r="D606" s="107"/>
      <c r="E606" s="165">
        <v>594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6" t="str">
        <f t="shared" si="58"/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59"/>
        <v>Aderente</v>
      </c>
      <c r="BR606" s="19" t="str">
        <f t="shared" si="60"/>
        <v>*</v>
      </c>
      <c r="BS606" s="19" t="str">
        <f t="shared" si="61"/>
        <v>*</v>
      </c>
      <c r="BT606" s="8" t="str">
        <f t="shared" si="62"/>
        <v/>
      </c>
    </row>
    <row r="607" spans="1:72">
      <c r="A607" s="47" t="str">
        <f t="shared" si="57"/>
        <v/>
      </c>
      <c r="B607" s="105"/>
      <c r="C607" s="138" t="str">
        <f>IF(BS_CONTROLE[[#This Row],[DATA]]="","",WEEKNUM(BS_CONTROLE[[#This Row],[DATA]]))</f>
        <v/>
      </c>
      <c r="D607" s="107"/>
      <c r="E607" s="165">
        <v>595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6" t="str">
        <f t="shared" si="58"/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59"/>
        <v>Aderente</v>
      </c>
      <c r="BR607" s="19" t="str">
        <f t="shared" si="60"/>
        <v>*</v>
      </c>
      <c r="BS607" s="19" t="str">
        <f t="shared" si="61"/>
        <v>*</v>
      </c>
      <c r="BT607" s="8" t="str">
        <f t="shared" si="62"/>
        <v/>
      </c>
    </row>
    <row r="608" spans="1:72">
      <c r="A608" s="47" t="str">
        <f t="shared" si="57"/>
        <v/>
      </c>
      <c r="B608" s="105"/>
      <c r="C608" s="138" t="str">
        <f>IF(BS_CONTROLE[[#This Row],[DATA]]="","",WEEKNUM(BS_CONTROLE[[#This Row],[DATA]]))</f>
        <v/>
      </c>
      <c r="D608" s="107"/>
      <c r="E608" s="165">
        <v>596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6" t="str">
        <f t="shared" si="58"/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59"/>
        <v>Aderente</v>
      </c>
      <c r="BR608" s="19" t="str">
        <f t="shared" si="60"/>
        <v>*</v>
      </c>
      <c r="BS608" s="19" t="str">
        <f t="shared" si="61"/>
        <v>*</v>
      </c>
      <c r="BT608" s="8" t="str">
        <f t="shared" si="62"/>
        <v/>
      </c>
    </row>
    <row r="609" spans="1:72">
      <c r="A609" s="47" t="str">
        <f t="shared" si="57"/>
        <v/>
      </c>
      <c r="B609" s="105"/>
      <c r="C609" s="138" t="str">
        <f>IF(BS_CONTROLE[[#This Row],[DATA]]="","",WEEKNUM(BS_CONTROLE[[#This Row],[DATA]]))</f>
        <v/>
      </c>
      <c r="D609" s="107"/>
      <c r="E609" s="165">
        <v>597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6" t="str">
        <f t="shared" si="58"/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59"/>
        <v>Aderente</v>
      </c>
      <c r="BR609" s="19" t="str">
        <f t="shared" si="60"/>
        <v>*</v>
      </c>
      <c r="BS609" s="19" t="str">
        <f t="shared" si="61"/>
        <v>*</v>
      </c>
      <c r="BT609" s="8" t="str">
        <f t="shared" si="62"/>
        <v/>
      </c>
    </row>
    <row r="610" spans="1:72">
      <c r="A610" s="47" t="str">
        <f t="shared" si="57"/>
        <v/>
      </c>
      <c r="B610" s="105"/>
      <c r="C610" s="138" t="str">
        <f>IF(BS_CONTROLE[[#This Row],[DATA]]="","",WEEKNUM(BS_CONTROLE[[#This Row],[DATA]]))</f>
        <v/>
      </c>
      <c r="D610" s="107"/>
      <c r="E610" s="165">
        <v>598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6" t="str">
        <f t="shared" si="58"/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59"/>
        <v>Aderente</v>
      </c>
      <c r="BR610" s="19" t="str">
        <f t="shared" si="60"/>
        <v>*</v>
      </c>
      <c r="BS610" s="19" t="str">
        <f t="shared" si="61"/>
        <v>*</v>
      </c>
      <c r="BT610" s="8" t="str">
        <f t="shared" si="62"/>
        <v/>
      </c>
    </row>
    <row r="611" spans="1:72">
      <c r="A611" s="47" t="str">
        <f t="shared" si="57"/>
        <v/>
      </c>
      <c r="B611" s="105"/>
      <c r="C611" s="138" t="str">
        <f>IF(BS_CONTROLE[[#This Row],[DATA]]="","",WEEKNUM(BS_CONTROLE[[#This Row],[DATA]]))</f>
        <v/>
      </c>
      <c r="D611" s="107"/>
      <c r="E611" s="165">
        <v>599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6" t="str">
        <f t="shared" si="58"/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59"/>
        <v>Aderente</v>
      </c>
      <c r="BR611" s="19" t="str">
        <f t="shared" si="60"/>
        <v>*</v>
      </c>
      <c r="BS611" s="19" t="str">
        <f t="shared" si="61"/>
        <v>*</v>
      </c>
      <c r="BT611" s="8" t="str">
        <f t="shared" si="62"/>
        <v/>
      </c>
    </row>
    <row r="612" spans="1:72">
      <c r="A612" s="47" t="str">
        <f t="shared" si="57"/>
        <v/>
      </c>
      <c r="B612" s="105"/>
      <c r="C612" s="138" t="str">
        <f>IF(BS_CONTROLE[[#This Row],[DATA]]="","",WEEKNUM(BS_CONTROLE[[#This Row],[DATA]]))</f>
        <v/>
      </c>
      <c r="D612" s="107"/>
      <c r="E612" s="165">
        <v>600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6" t="str">
        <f t="shared" si="58"/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59"/>
        <v>Aderente</v>
      </c>
      <c r="BR612" s="19" t="str">
        <f t="shared" si="60"/>
        <v>*</v>
      </c>
      <c r="BS612" s="19" t="str">
        <f t="shared" si="61"/>
        <v>*</v>
      </c>
      <c r="BT612" s="8" t="str">
        <f t="shared" si="62"/>
        <v/>
      </c>
    </row>
    <row r="613" spans="1:72">
      <c r="A613" s="47" t="str">
        <f t="shared" si="57"/>
        <v/>
      </c>
      <c r="B613" s="105"/>
      <c r="C613" s="138" t="str">
        <f>IF(BS_CONTROLE[[#This Row],[DATA]]="","",WEEKNUM(BS_CONTROLE[[#This Row],[DATA]]))</f>
        <v/>
      </c>
      <c r="D613" s="107"/>
      <c r="E613" s="165">
        <v>601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6" t="str">
        <f t="shared" si="58"/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59"/>
        <v>Aderente</v>
      </c>
      <c r="BR613" s="19" t="str">
        <f t="shared" si="60"/>
        <v>*</v>
      </c>
      <c r="BS613" s="19" t="str">
        <f t="shared" si="61"/>
        <v>*</v>
      </c>
      <c r="BT613" s="8" t="str">
        <f t="shared" si="62"/>
        <v/>
      </c>
    </row>
    <row r="614" spans="1:72">
      <c r="A614" s="47" t="str">
        <f t="shared" si="57"/>
        <v/>
      </c>
      <c r="B614" s="105"/>
      <c r="C614" s="138" t="str">
        <f>IF(BS_CONTROLE[[#This Row],[DATA]]="","",WEEKNUM(BS_CONTROLE[[#This Row],[DATA]]))</f>
        <v/>
      </c>
      <c r="D614" s="107"/>
      <c r="E614" s="165">
        <v>602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6" t="str">
        <f t="shared" si="58"/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59"/>
        <v>Aderente</v>
      </c>
      <c r="BR614" s="19" t="str">
        <f t="shared" si="60"/>
        <v>*</v>
      </c>
      <c r="BS614" s="19" t="str">
        <f t="shared" si="61"/>
        <v>*</v>
      </c>
      <c r="BT614" s="8" t="str">
        <f t="shared" si="62"/>
        <v/>
      </c>
    </row>
    <row r="615" spans="1:72">
      <c r="A615" s="47" t="str">
        <f t="shared" si="57"/>
        <v/>
      </c>
      <c r="B615" s="105"/>
      <c r="C615" s="138" t="str">
        <f>IF(BS_CONTROLE[[#This Row],[DATA]]="","",WEEKNUM(BS_CONTROLE[[#This Row],[DATA]]))</f>
        <v/>
      </c>
      <c r="D615" s="107"/>
      <c r="E615" s="165">
        <v>603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6" t="str">
        <f t="shared" si="58"/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59"/>
        <v>Aderente</v>
      </c>
      <c r="BR615" s="19" t="str">
        <f t="shared" si="60"/>
        <v>*</v>
      </c>
      <c r="BS615" s="19" t="str">
        <f t="shared" si="61"/>
        <v>*</v>
      </c>
      <c r="BT615" s="8" t="str">
        <f t="shared" si="62"/>
        <v/>
      </c>
    </row>
    <row r="616" spans="1:72">
      <c r="A616" s="47" t="str">
        <f t="shared" si="57"/>
        <v/>
      </c>
      <c r="B616" s="105"/>
      <c r="C616" s="138" t="str">
        <f>IF(BS_CONTROLE[[#This Row],[DATA]]="","",WEEKNUM(BS_CONTROLE[[#This Row],[DATA]]))</f>
        <v/>
      </c>
      <c r="D616" s="107"/>
      <c r="E616" s="165">
        <v>604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6" t="str">
        <f t="shared" si="58"/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59"/>
        <v>Aderente</v>
      </c>
      <c r="BR616" s="19" t="str">
        <f t="shared" si="60"/>
        <v>*</v>
      </c>
      <c r="BS616" s="19" t="str">
        <f t="shared" si="61"/>
        <v>*</v>
      </c>
      <c r="BT616" s="8" t="str">
        <f t="shared" si="62"/>
        <v/>
      </c>
    </row>
    <row r="617" spans="1:72">
      <c r="A617" s="47" t="str">
        <f t="shared" si="57"/>
        <v/>
      </c>
      <c r="B617" s="105"/>
      <c r="C617" s="138" t="str">
        <f>IF(BS_CONTROLE[[#This Row],[DATA]]="","",WEEKNUM(BS_CONTROLE[[#This Row],[DATA]]))</f>
        <v/>
      </c>
      <c r="D617" s="107"/>
      <c r="E617" s="165">
        <v>605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6" t="str">
        <f t="shared" si="58"/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59"/>
        <v>Aderente</v>
      </c>
      <c r="BR617" s="19" t="str">
        <f t="shared" si="60"/>
        <v>*</v>
      </c>
      <c r="BS617" s="19" t="str">
        <f t="shared" si="61"/>
        <v>*</v>
      </c>
      <c r="BT617" s="8" t="str">
        <f t="shared" si="62"/>
        <v/>
      </c>
    </row>
    <row r="618" spans="1:72">
      <c r="A618" s="47" t="str">
        <f t="shared" si="57"/>
        <v/>
      </c>
      <c r="B618" s="105"/>
      <c r="C618" s="138" t="str">
        <f>IF(BS_CONTROLE[[#This Row],[DATA]]="","",WEEKNUM(BS_CONTROLE[[#This Row],[DATA]]))</f>
        <v/>
      </c>
      <c r="D618" s="107"/>
      <c r="E618" s="165">
        <v>606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6" t="str">
        <f t="shared" si="58"/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59"/>
        <v>Aderente</v>
      </c>
      <c r="BR618" s="19" t="str">
        <f t="shared" si="60"/>
        <v>*</v>
      </c>
      <c r="BS618" s="19" t="str">
        <f t="shared" si="61"/>
        <v>*</v>
      </c>
      <c r="BT618" s="8" t="str">
        <f t="shared" si="62"/>
        <v/>
      </c>
    </row>
    <row r="619" spans="1:72">
      <c r="A619" s="47" t="str">
        <f t="shared" si="57"/>
        <v/>
      </c>
      <c r="B619" s="105"/>
      <c r="C619" s="138" t="str">
        <f>IF(BS_CONTROLE[[#This Row],[DATA]]="","",WEEKNUM(BS_CONTROLE[[#This Row],[DATA]]))</f>
        <v/>
      </c>
      <c r="D619" s="107"/>
      <c r="E619" s="165">
        <v>607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6" t="str">
        <f t="shared" si="58"/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59"/>
        <v>Aderente</v>
      </c>
      <c r="BR619" s="19" t="str">
        <f t="shared" si="60"/>
        <v>*</v>
      </c>
      <c r="BS619" s="19" t="str">
        <f t="shared" si="61"/>
        <v>*</v>
      </c>
      <c r="BT619" s="8" t="str">
        <f t="shared" si="62"/>
        <v/>
      </c>
    </row>
    <row r="620" spans="1:72">
      <c r="A620" s="47" t="str">
        <f t="shared" si="57"/>
        <v/>
      </c>
      <c r="B620" s="105"/>
      <c r="C620" s="138" t="str">
        <f>IF(BS_CONTROLE[[#This Row],[DATA]]="","",WEEKNUM(BS_CONTROLE[[#This Row],[DATA]]))</f>
        <v/>
      </c>
      <c r="D620" s="107"/>
      <c r="E620" s="165">
        <v>608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6" t="str">
        <f t="shared" si="58"/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59"/>
        <v>Aderente</v>
      </c>
      <c r="BR620" s="19" t="str">
        <f t="shared" si="60"/>
        <v>*</v>
      </c>
      <c r="BS620" s="19" t="str">
        <f t="shared" si="61"/>
        <v>*</v>
      </c>
      <c r="BT620" s="8" t="str">
        <f t="shared" si="62"/>
        <v/>
      </c>
    </row>
    <row r="621" spans="1:72">
      <c r="A621" s="47" t="str">
        <f t="shared" si="57"/>
        <v/>
      </c>
      <c r="B621" s="105"/>
      <c r="C621" s="138" t="str">
        <f>IF(BS_CONTROLE[[#This Row],[DATA]]="","",WEEKNUM(BS_CONTROLE[[#This Row],[DATA]]))</f>
        <v/>
      </c>
      <c r="D621" s="107"/>
      <c r="E621" s="165">
        <v>609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6" t="str">
        <f t="shared" si="58"/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59"/>
        <v>Aderente</v>
      </c>
      <c r="BR621" s="19" t="str">
        <f t="shared" si="60"/>
        <v>*</v>
      </c>
      <c r="BS621" s="19" t="str">
        <f t="shared" si="61"/>
        <v>*</v>
      </c>
      <c r="BT621" s="8" t="str">
        <f t="shared" si="62"/>
        <v/>
      </c>
    </row>
    <row r="622" spans="1:72">
      <c r="A622" s="47" t="str">
        <f t="shared" si="57"/>
        <v/>
      </c>
      <c r="B622" s="105"/>
      <c r="C622" s="138" t="str">
        <f>IF(BS_CONTROLE[[#This Row],[DATA]]="","",WEEKNUM(BS_CONTROLE[[#This Row],[DATA]]))</f>
        <v/>
      </c>
      <c r="D622" s="107"/>
      <c r="E622" s="165">
        <v>610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6" t="str">
        <f t="shared" si="58"/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59"/>
        <v>Aderente</v>
      </c>
      <c r="BR622" s="19" t="str">
        <f t="shared" si="60"/>
        <v>*</v>
      </c>
      <c r="BS622" s="19" t="str">
        <f t="shared" si="61"/>
        <v>*</v>
      </c>
      <c r="BT622" s="8" t="str">
        <f t="shared" si="62"/>
        <v/>
      </c>
    </row>
    <row r="623" spans="1:72">
      <c r="A623" s="47" t="str">
        <f t="shared" si="57"/>
        <v/>
      </c>
      <c r="B623" s="105"/>
      <c r="C623" s="138" t="str">
        <f>IF(BS_CONTROLE[[#This Row],[DATA]]="","",WEEKNUM(BS_CONTROLE[[#This Row],[DATA]]))</f>
        <v/>
      </c>
      <c r="D623" s="107"/>
      <c r="E623" s="165">
        <v>611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6" t="str">
        <f t="shared" si="58"/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59"/>
        <v>Aderente</v>
      </c>
      <c r="BR623" s="19" t="str">
        <f t="shared" si="60"/>
        <v>*</v>
      </c>
      <c r="BS623" s="19" t="str">
        <f t="shared" si="61"/>
        <v>*</v>
      </c>
      <c r="BT623" s="8" t="str">
        <f t="shared" si="62"/>
        <v/>
      </c>
    </row>
    <row r="624" spans="1:72">
      <c r="A624" s="47" t="str">
        <f t="shared" si="57"/>
        <v/>
      </c>
      <c r="B624" s="105"/>
      <c r="C624" s="138" t="str">
        <f>IF(BS_CONTROLE[[#This Row],[DATA]]="","",WEEKNUM(BS_CONTROLE[[#This Row],[DATA]]))</f>
        <v/>
      </c>
      <c r="D624" s="107"/>
      <c r="E624" s="165">
        <v>612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6" t="str">
        <f t="shared" si="58"/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59"/>
        <v>Aderente</v>
      </c>
      <c r="BR624" s="19" t="str">
        <f t="shared" si="60"/>
        <v>*</v>
      </c>
      <c r="BS624" s="19" t="str">
        <f t="shared" si="61"/>
        <v>*</v>
      </c>
      <c r="BT624" s="8" t="str">
        <f t="shared" si="62"/>
        <v/>
      </c>
    </row>
    <row r="625" spans="1:72">
      <c r="A625" s="47" t="str">
        <f t="shared" si="57"/>
        <v/>
      </c>
      <c r="B625" s="105"/>
      <c r="C625" s="138" t="str">
        <f>IF(BS_CONTROLE[[#This Row],[DATA]]="","",WEEKNUM(BS_CONTROLE[[#This Row],[DATA]]))</f>
        <v/>
      </c>
      <c r="D625" s="107"/>
      <c r="E625" s="165">
        <v>613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6" t="str">
        <f t="shared" si="58"/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59"/>
        <v>Aderente</v>
      </c>
      <c r="BR625" s="19" t="str">
        <f t="shared" si="60"/>
        <v>*</v>
      </c>
      <c r="BS625" s="19" t="str">
        <f t="shared" si="61"/>
        <v>*</v>
      </c>
      <c r="BT625" s="8" t="str">
        <f t="shared" si="62"/>
        <v/>
      </c>
    </row>
    <row r="626" spans="1:72">
      <c r="A626" s="47" t="str">
        <f t="shared" si="57"/>
        <v/>
      </c>
      <c r="B626" s="105"/>
      <c r="C626" s="138" t="str">
        <f>IF(BS_CONTROLE[[#This Row],[DATA]]="","",WEEKNUM(BS_CONTROLE[[#This Row],[DATA]]))</f>
        <v/>
      </c>
      <c r="D626" s="107"/>
      <c r="E626" s="165">
        <v>614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6" t="str">
        <f t="shared" si="58"/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59"/>
        <v>Aderente</v>
      </c>
      <c r="BR626" s="19" t="str">
        <f t="shared" si="60"/>
        <v>*</v>
      </c>
      <c r="BS626" s="19" t="str">
        <f t="shared" si="61"/>
        <v>*</v>
      </c>
      <c r="BT626" s="8" t="str">
        <f t="shared" si="62"/>
        <v/>
      </c>
    </row>
    <row r="627" spans="1:72">
      <c r="A627" s="47" t="str">
        <f t="shared" si="57"/>
        <v/>
      </c>
      <c r="B627" s="105"/>
      <c r="C627" s="138" t="str">
        <f>IF(BS_CONTROLE[[#This Row],[DATA]]="","",WEEKNUM(BS_CONTROLE[[#This Row],[DATA]]))</f>
        <v/>
      </c>
      <c r="D627" s="107"/>
      <c r="E627" s="165">
        <v>615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6" t="str">
        <f t="shared" si="58"/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59"/>
        <v>Aderente</v>
      </c>
      <c r="BR627" s="19" t="str">
        <f t="shared" si="60"/>
        <v>*</v>
      </c>
      <c r="BS627" s="19" t="str">
        <f t="shared" si="61"/>
        <v>*</v>
      </c>
      <c r="BT627" s="8" t="str">
        <f t="shared" si="62"/>
        <v/>
      </c>
    </row>
    <row r="628" spans="1:72">
      <c r="A628" s="47" t="str">
        <f t="shared" si="57"/>
        <v/>
      </c>
      <c r="B628" s="105"/>
      <c r="C628" s="138" t="str">
        <f>IF(BS_CONTROLE[[#This Row],[DATA]]="","",WEEKNUM(BS_CONTROLE[[#This Row],[DATA]]))</f>
        <v/>
      </c>
      <c r="D628" s="107"/>
      <c r="E628" s="165">
        <v>616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6" t="str">
        <f t="shared" si="58"/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59"/>
        <v>Aderente</v>
      </c>
      <c r="BR628" s="19" t="str">
        <f t="shared" si="60"/>
        <v>*</v>
      </c>
      <c r="BS628" s="19" t="str">
        <f t="shared" si="61"/>
        <v>*</v>
      </c>
      <c r="BT628" s="8" t="str">
        <f t="shared" si="62"/>
        <v/>
      </c>
    </row>
    <row r="629" spans="1:72">
      <c r="A629" s="47" t="str">
        <f t="shared" si="57"/>
        <v/>
      </c>
      <c r="B629" s="105"/>
      <c r="C629" s="138" t="str">
        <f>IF(BS_CONTROLE[[#This Row],[DATA]]="","",WEEKNUM(BS_CONTROLE[[#This Row],[DATA]]))</f>
        <v/>
      </c>
      <c r="D629" s="107"/>
      <c r="E629" s="165">
        <v>617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6" t="str">
        <f t="shared" si="58"/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59"/>
        <v>Aderente</v>
      </c>
      <c r="BR629" s="19" t="str">
        <f t="shared" si="60"/>
        <v>*</v>
      </c>
      <c r="BS629" s="19" t="str">
        <f t="shared" si="61"/>
        <v>*</v>
      </c>
      <c r="BT629" s="8" t="str">
        <f t="shared" si="62"/>
        <v/>
      </c>
    </row>
    <row r="630" spans="1:72">
      <c r="A630" s="47" t="str">
        <f t="shared" si="57"/>
        <v/>
      </c>
      <c r="B630" s="105"/>
      <c r="C630" s="138" t="str">
        <f>IF(BS_CONTROLE[[#This Row],[DATA]]="","",WEEKNUM(BS_CONTROLE[[#This Row],[DATA]]))</f>
        <v/>
      </c>
      <c r="D630" s="107"/>
      <c r="E630" s="165">
        <v>618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6" t="str">
        <f t="shared" si="58"/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59"/>
        <v>Aderente</v>
      </c>
      <c r="BR630" s="19" t="str">
        <f t="shared" si="60"/>
        <v>*</v>
      </c>
      <c r="BS630" s="19" t="str">
        <f t="shared" si="61"/>
        <v>*</v>
      </c>
      <c r="BT630" s="8" t="str">
        <f t="shared" si="62"/>
        <v/>
      </c>
    </row>
    <row r="631" spans="1:72">
      <c r="A631" s="47" t="str">
        <f t="shared" si="57"/>
        <v/>
      </c>
      <c r="B631" s="105"/>
      <c r="C631" s="138" t="str">
        <f>IF(BS_CONTROLE[[#This Row],[DATA]]="","",WEEKNUM(BS_CONTROLE[[#This Row],[DATA]]))</f>
        <v/>
      </c>
      <c r="D631" s="107"/>
      <c r="E631" s="165">
        <v>619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6" t="str">
        <f t="shared" si="58"/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59"/>
        <v>Aderente</v>
      </c>
      <c r="BR631" s="19" t="str">
        <f t="shared" si="60"/>
        <v>*</v>
      </c>
      <c r="BS631" s="19" t="str">
        <f t="shared" si="61"/>
        <v>*</v>
      </c>
      <c r="BT631" s="8" t="str">
        <f t="shared" si="62"/>
        <v/>
      </c>
    </row>
    <row r="632" spans="1:72">
      <c r="A632" s="47" t="str">
        <f t="shared" si="57"/>
        <v/>
      </c>
      <c r="B632" s="105"/>
      <c r="C632" s="138" t="str">
        <f>IF(BS_CONTROLE[[#This Row],[DATA]]="","",WEEKNUM(BS_CONTROLE[[#This Row],[DATA]]))</f>
        <v/>
      </c>
      <c r="D632" s="107"/>
      <c r="E632" s="165">
        <v>620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6" t="str">
        <f t="shared" si="58"/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59"/>
        <v>Aderente</v>
      </c>
      <c r="BR632" s="19" t="str">
        <f t="shared" si="60"/>
        <v>*</v>
      </c>
      <c r="BS632" s="19" t="str">
        <f t="shared" si="61"/>
        <v>*</v>
      </c>
      <c r="BT632" s="8" t="str">
        <f t="shared" si="62"/>
        <v/>
      </c>
    </row>
    <row r="633" spans="1:72">
      <c r="A633" s="47" t="str">
        <f t="shared" si="57"/>
        <v/>
      </c>
      <c r="B633" s="105"/>
      <c r="C633" s="138" t="str">
        <f>IF(BS_CONTROLE[[#This Row],[DATA]]="","",WEEKNUM(BS_CONTROLE[[#This Row],[DATA]]))</f>
        <v/>
      </c>
      <c r="D633" s="107"/>
      <c r="E633" s="165">
        <v>621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6" t="str">
        <f t="shared" si="58"/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59"/>
        <v>Aderente</v>
      </c>
      <c r="BR633" s="19" t="str">
        <f t="shared" si="60"/>
        <v>*</v>
      </c>
      <c r="BS633" s="19" t="str">
        <f t="shared" si="61"/>
        <v>*</v>
      </c>
      <c r="BT633" s="8" t="str">
        <f t="shared" si="62"/>
        <v/>
      </c>
    </row>
    <row r="634" spans="1:72">
      <c r="A634" s="47" t="str">
        <f t="shared" si="57"/>
        <v/>
      </c>
      <c r="B634" s="105"/>
      <c r="C634" s="138" t="str">
        <f>IF(BS_CONTROLE[[#This Row],[DATA]]="","",WEEKNUM(BS_CONTROLE[[#This Row],[DATA]]))</f>
        <v/>
      </c>
      <c r="D634" s="107"/>
      <c r="E634" s="165">
        <v>622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6" t="str">
        <f t="shared" si="58"/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59"/>
        <v>Aderente</v>
      </c>
      <c r="BR634" s="19" t="str">
        <f t="shared" si="60"/>
        <v>*</v>
      </c>
      <c r="BS634" s="19" t="str">
        <f t="shared" si="61"/>
        <v>*</v>
      </c>
      <c r="BT634" s="8" t="str">
        <f t="shared" si="62"/>
        <v/>
      </c>
    </row>
    <row r="635" spans="1:72">
      <c r="A635" s="47" t="str">
        <f t="shared" si="57"/>
        <v/>
      </c>
      <c r="B635" s="105"/>
      <c r="C635" s="138" t="str">
        <f>IF(BS_CONTROLE[[#This Row],[DATA]]="","",WEEKNUM(BS_CONTROLE[[#This Row],[DATA]]))</f>
        <v/>
      </c>
      <c r="D635" s="107"/>
      <c r="E635" s="165">
        <v>623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6" t="str">
        <f t="shared" si="58"/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59"/>
        <v>Aderente</v>
      </c>
      <c r="BR635" s="19" t="str">
        <f t="shared" si="60"/>
        <v>*</v>
      </c>
      <c r="BS635" s="19" t="str">
        <f t="shared" si="61"/>
        <v>*</v>
      </c>
      <c r="BT635" s="8" t="str">
        <f t="shared" si="62"/>
        <v/>
      </c>
    </row>
    <row r="636" spans="1:72">
      <c r="A636" s="47" t="str">
        <f t="shared" si="57"/>
        <v/>
      </c>
      <c r="B636" s="105"/>
      <c r="C636" s="138" t="str">
        <f>IF(BS_CONTROLE[[#This Row],[DATA]]="","",WEEKNUM(BS_CONTROLE[[#This Row],[DATA]]))</f>
        <v/>
      </c>
      <c r="D636" s="107"/>
      <c r="E636" s="165">
        <v>624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6" t="str">
        <f t="shared" si="58"/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59"/>
        <v>Aderente</v>
      </c>
      <c r="BR636" s="19" t="str">
        <f t="shared" si="60"/>
        <v>*</v>
      </c>
      <c r="BS636" s="19" t="str">
        <f t="shared" si="61"/>
        <v>*</v>
      </c>
      <c r="BT636" s="8" t="str">
        <f t="shared" si="62"/>
        <v/>
      </c>
    </row>
    <row r="637" spans="1:72">
      <c r="A637" s="47" t="str">
        <f t="shared" si="57"/>
        <v/>
      </c>
      <c r="B637" s="105"/>
      <c r="C637" s="138" t="str">
        <f>IF(BS_CONTROLE[[#This Row],[DATA]]="","",WEEKNUM(BS_CONTROLE[[#This Row],[DATA]]))</f>
        <v/>
      </c>
      <c r="D637" s="107"/>
      <c r="E637" s="165">
        <v>625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6" t="str">
        <f t="shared" si="58"/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59"/>
        <v>Aderente</v>
      </c>
      <c r="BR637" s="19" t="str">
        <f t="shared" si="60"/>
        <v>*</v>
      </c>
      <c r="BS637" s="19" t="str">
        <f t="shared" si="61"/>
        <v>*</v>
      </c>
      <c r="BT637" s="8" t="str">
        <f t="shared" si="62"/>
        <v/>
      </c>
    </row>
    <row r="638" spans="1:72">
      <c r="A638" s="47" t="str">
        <f t="shared" si="57"/>
        <v/>
      </c>
      <c r="B638" s="105"/>
      <c r="C638" s="138" t="str">
        <f>IF(BS_CONTROLE[[#This Row],[DATA]]="","",WEEKNUM(BS_CONTROLE[[#This Row],[DATA]]))</f>
        <v/>
      </c>
      <c r="D638" s="107"/>
      <c r="E638" s="165">
        <v>626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6" t="str">
        <f t="shared" si="58"/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59"/>
        <v>Aderente</v>
      </c>
      <c r="BR638" s="19" t="str">
        <f t="shared" si="60"/>
        <v>*</v>
      </c>
      <c r="BS638" s="19" t="str">
        <f t="shared" si="61"/>
        <v>*</v>
      </c>
      <c r="BT638" s="8" t="str">
        <f t="shared" si="62"/>
        <v/>
      </c>
    </row>
    <row r="639" spans="1:72">
      <c r="A639" s="47" t="str">
        <f t="shared" si="57"/>
        <v/>
      </c>
      <c r="B639" s="105"/>
      <c r="C639" s="138" t="str">
        <f>IF(BS_CONTROLE[[#This Row],[DATA]]="","",WEEKNUM(BS_CONTROLE[[#This Row],[DATA]]))</f>
        <v/>
      </c>
      <c r="D639" s="107"/>
      <c r="E639" s="165">
        <v>627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6" t="str">
        <f t="shared" si="58"/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59"/>
        <v>Aderente</v>
      </c>
      <c r="BR639" s="19" t="str">
        <f t="shared" si="60"/>
        <v>*</v>
      </c>
      <c r="BS639" s="19" t="str">
        <f t="shared" si="61"/>
        <v>*</v>
      </c>
      <c r="BT639" s="8" t="str">
        <f t="shared" si="62"/>
        <v/>
      </c>
    </row>
    <row r="640" spans="1:72">
      <c r="A640" s="47" t="str">
        <f t="shared" si="57"/>
        <v/>
      </c>
      <c r="B640" s="105"/>
      <c r="C640" s="138" t="str">
        <f>IF(BS_CONTROLE[[#This Row],[DATA]]="","",WEEKNUM(BS_CONTROLE[[#This Row],[DATA]]))</f>
        <v/>
      </c>
      <c r="D640" s="107"/>
      <c r="E640" s="165">
        <v>628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6" t="str">
        <f t="shared" si="58"/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59"/>
        <v>Aderente</v>
      </c>
      <c r="BR640" s="19" t="str">
        <f t="shared" si="60"/>
        <v>*</v>
      </c>
      <c r="BS640" s="19" t="str">
        <f t="shared" si="61"/>
        <v>*</v>
      </c>
      <c r="BT640" s="8" t="str">
        <f t="shared" si="62"/>
        <v/>
      </c>
    </row>
    <row r="641" spans="1:72">
      <c r="A641" s="47" t="str">
        <f t="shared" si="57"/>
        <v/>
      </c>
      <c r="B641" s="105"/>
      <c r="C641" s="138" t="str">
        <f>IF(BS_CONTROLE[[#This Row],[DATA]]="","",WEEKNUM(BS_CONTROLE[[#This Row],[DATA]]))</f>
        <v/>
      </c>
      <c r="D641" s="107"/>
      <c r="E641" s="165">
        <v>629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6" t="str">
        <f t="shared" si="58"/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59"/>
        <v>Aderente</v>
      </c>
      <c r="BR641" s="19" t="str">
        <f t="shared" si="60"/>
        <v>*</v>
      </c>
      <c r="BS641" s="19" t="str">
        <f t="shared" si="61"/>
        <v>*</v>
      </c>
      <c r="BT641" s="8" t="str">
        <f t="shared" si="62"/>
        <v/>
      </c>
    </row>
    <row r="642" spans="1:72">
      <c r="A642" s="47" t="str">
        <f t="shared" si="57"/>
        <v/>
      </c>
      <c r="B642" s="105"/>
      <c r="C642" s="138" t="str">
        <f>IF(BS_CONTROLE[[#This Row],[DATA]]="","",WEEKNUM(BS_CONTROLE[[#This Row],[DATA]]))</f>
        <v/>
      </c>
      <c r="D642" s="107"/>
      <c r="E642" s="165">
        <v>630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6" t="str">
        <f t="shared" si="58"/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59"/>
        <v>Aderente</v>
      </c>
      <c r="BR642" s="19" t="str">
        <f t="shared" si="60"/>
        <v>*</v>
      </c>
      <c r="BS642" s="19" t="str">
        <f t="shared" si="61"/>
        <v>*</v>
      </c>
      <c r="BT642" s="8" t="str">
        <f t="shared" si="62"/>
        <v/>
      </c>
    </row>
    <row r="643" spans="1:72">
      <c r="A643" s="47" t="str">
        <f t="shared" si="57"/>
        <v/>
      </c>
      <c r="B643" s="105"/>
      <c r="C643" s="138" t="str">
        <f>IF(BS_CONTROLE[[#This Row],[DATA]]="","",WEEKNUM(BS_CONTROLE[[#This Row],[DATA]]))</f>
        <v/>
      </c>
      <c r="D643" s="107"/>
      <c r="E643" s="165">
        <v>631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6" t="str">
        <f t="shared" si="58"/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59"/>
        <v>Aderente</v>
      </c>
      <c r="BR643" s="19" t="str">
        <f t="shared" si="60"/>
        <v>*</v>
      </c>
      <c r="BS643" s="19" t="str">
        <f t="shared" si="61"/>
        <v>*</v>
      </c>
      <c r="BT643" s="8" t="str">
        <f t="shared" si="62"/>
        <v/>
      </c>
    </row>
    <row r="644" spans="1:72">
      <c r="A644" s="47" t="str">
        <f t="shared" si="57"/>
        <v/>
      </c>
      <c r="B644" s="105"/>
      <c r="C644" s="138" t="str">
        <f>IF(BS_CONTROLE[[#This Row],[DATA]]="","",WEEKNUM(BS_CONTROLE[[#This Row],[DATA]]))</f>
        <v/>
      </c>
      <c r="D644" s="107"/>
      <c r="E644" s="165">
        <v>632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6" t="str">
        <f t="shared" si="58"/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59"/>
        <v>Aderente</v>
      </c>
      <c r="BR644" s="19" t="str">
        <f t="shared" si="60"/>
        <v>*</v>
      </c>
      <c r="BS644" s="19" t="str">
        <f t="shared" si="61"/>
        <v>*</v>
      </c>
      <c r="BT644" s="8" t="str">
        <f t="shared" si="62"/>
        <v/>
      </c>
    </row>
    <row r="645" spans="1:72">
      <c r="A645" s="47" t="str">
        <f t="shared" si="57"/>
        <v/>
      </c>
      <c r="B645" s="105"/>
      <c r="C645" s="138" t="str">
        <f>IF(BS_CONTROLE[[#This Row],[DATA]]="","",WEEKNUM(BS_CONTROLE[[#This Row],[DATA]]))</f>
        <v/>
      </c>
      <c r="D645" s="107"/>
      <c r="E645" s="165">
        <v>633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6" t="str">
        <f t="shared" si="58"/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59"/>
        <v>Aderente</v>
      </c>
      <c r="BR645" s="19" t="str">
        <f t="shared" si="60"/>
        <v>*</v>
      </c>
      <c r="BS645" s="19" t="str">
        <f t="shared" si="61"/>
        <v>*</v>
      </c>
      <c r="BT645" s="8" t="str">
        <f t="shared" si="62"/>
        <v/>
      </c>
    </row>
    <row r="646" spans="1:72">
      <c r="A646" s="47" t="str">
        <f t="shared" si="57"/>
        <v/>
      </c>
      <c r="B646" s="105"/>
      <c r="C646" s="138" t="str">
        <f>IF(BS_CONTROLE[[#This Row],[DATA]]="","",WEEKNUM(BS_CONTROLE[[#This Row],[DATA]]))</f>
        <v/>
      </c>
      <c r="D646" s="107"/>
      <c r="E646" s="165">
        <v>634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6" t="str">
        <f t="shared" si="58"/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59"/>
        <v>Aderente</v>
      </c>
      <c r="BR646" s="19" t="str">
        <f t="shared" si="60"/>
        <v>*</v>
      </c>
      <c r="BS646" s="19" t="str">
        <f t="shared" si="61"/>
        <v>*</v>
      </c>
      <c r="BT646" s="8" t="str">
        <f t="shared" si="62"/>
        <v/>
      </c>
    </row>
    <row r="647" spans="1:72">
      <c r="A647" s="47" t="str">
        <f t="shared" si="57"/>
        <v/>
      </c>
      <c r="B647" s="105"/>
      <c r="C647" s="138" t="str">
        <f>IF(BS_CONTROLE[[#This Row],[DATA]]="","",WEEKNUM(BS_CONTROLE[[#This Row],[DATA]]))</f>
        <v/>
      </c>
      <c r="D647" s="107"/>
      <c r="E647" s="165">
        <v>635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6" t="str">
        <f t="shared" si="58"/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59"/>
        <v>Aderente</v>
      </c>
      <c r="BR647" s="19" t="str">
        <f t="shared" si="60"/>
        <v>*</v>
      </c>
      <c r="BS647" s="19" t="str">
        <f t="shared" si="61"/>
        <v>*</v>
      </c>
      <c r="BT647" s="8" t="str">
        <f t="shared" si="62"/>
        <v/>
      </c>
    </row>
    <row r="648" spans="1:72">
      <c r="A648" s="47" t="str">
        <f t="shared" si="57"/>
        <v/>
      </c>
      <c r="B648" s="105"/>
      <c r="C648" s="138" t="str">
        <f>IF(BS_CONTROLE[[#This Row],[DATA]]="","",WEEKNUM(BS_CONTROLE[[#This Row],[DATA]]))</f>
        <v/>
      </c>
      <c r="D648" s="107"/>
      <c r="E648" s="165">
        <v>636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6" t="str">
        <f t="shared" si="58"/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59"/>
        <v>Aderente</v>
      </c>
      <c r="BR648" s="19" t="str">
        <f t="shared" si="60"/>
        <v>*</v>
      </c>
      <c r="BS648" s="19" t="str">
        <f t="shared" si="61"/>
        <v>*</v>
      </c>
      <c r="BT648" s="8" t="str">
        <f t="shared" si="62"/>
        <v/>
      </c>
    </row>
    <row r="649" spans="1:72">
      <c r="A649" s="47" t="str">
        <f t="shared" si="57"/>
        <v/>
      </c>
      <c r="B649" s="105"/>
      <c r="C649" s="138" t="str">
        <f>IF(BS_CONTROLE[[#This Row],[DATA]]="","",WEEKNUM(BS_CONTROLE[[#This Row],[DATA]]))</f>
        <v/>
      </c>
      <c r="D649" s="107"/>
      <c r="E649" s="165">
        <v>637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6" t="str">
        <f t="shared" si="58"/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59"/>
        <v>Aderente</v>
      </c>
      <c r="BR649" s="19" t="str">
        <f t="shared" si="60"/>
        <v>*</v>
      </c>
      <c r="BS649" s="19" t="str">
        <f t="shared" si="61"/>
        <v>*</v>
      </c>
      <c r="BT649" s="8" t="str">
        <f t="shared" si="62"/>
        <v/>
      </c>
    </row>
    <row r="650" spans="1:72">
      <c r="A650" s="47" t="str">
        <f t="shared" si="57"/>
        <v/>
      </c>
      <c r="B650" s="105"/>
      <c r="C650" s="138" t="str">
        <f>IF(BS_CONTROLE[[#This Row],[DATA]]="","",WEEKNUM(BS_CONTROLE[[#This Row],[DATA]]))</f>
        <v/>
      </c>
      <c r="D650" s="107"/>
      <c r="E650" s="165">
        <v>638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6" t="str">
        <f t="shared" si="58"/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59"/>
        <v>Aderente</v>
      </c>
      <c r="BR650" s="19" t="str">
        <f t="shared" si="60"/>
        <v>*</v>
      </c>
      <c r="BS650" s="19" t="str">
        <f t="shared" si="61"/>
        <v>*</v>
      </c>
      <c r="BT650" s="8" t="str">
        <f t="shared" si="62"/>
        <v/>
      </c>
    </row>
    <row r="651" spans="1:72">
      <c r="A651" s="47" t="str">
        <f t="shared" si="57"/>
        <v/>
      </c>
      <c r="B651" s="105"/>
      <c r="C651" s="138" t="str">
        <f>IF(BS_CONTROLE[[#This Row],[DATA]]="","",WEEKNUM(BS_CONTROLE[[#This Row],[DATA]]))</f>
        <v/>
      </c>
      <c r="D651" s="107"/>
      <c r="E651" s="165">
        <v>639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6" t="str">
        <f t="shared" si="58"/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59"/>
        <v>Aderente</v>
      </c>
      <c r="BR651" s="19" t="str">
        <f t="shared" si="60"/>
        <v>*</v>
      </c>
      <c r="BS651" s="19" t="str">
        <f t="shared" si="61"/>
        <v>*</v>
      </c>
      <c r="BT651" s="8" t="str">
        <f t="shared" si="62"/>
        <v/>
      </c>
    </row>
    <row r="652" spans="1:72">
      <c r="A652" s="47" t="str">
        <f t="shared" si="57"/>
        <v/>
      </c>
      <c r="B652" s="105"/>
      <c r="C652" s="138" t="str">
        <f>IF(BS_CONTROLE[[#This Row],[DATA]]="","",WEEKNUM(BS_CONTROLE[[#This Row],[DATA]]))</f>
        <v/>
      </c>
      <c r="D652" s="107"/>
      <c r="E652" s="165">
        <v>640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6" t="str">
        <f t="shared" si="58"/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59"/>
        <v>Aderente</v>
      </c>
      <c r="BR652" s="19" t="str">
        <f t="shared" si="60"/>
        <v>*</v>
      </c>
      <c r="BS652" s="19" t="str">
        <f t="shared" si="61"/>
        <v>*</v>
      </c>
      <c r="BT652" s="8" t="str">
        <f t="shared" si="62"/>
        <v/>
      </c>
    </row>
    <row r="653" spans="1:72">
      <c r="A653" s="47" t="str">
        <f t="shared" si="57"/>
        <v/>
      </c>
      <c r="B653" s="105"/>
      <c r="C653" s="138" t="str">
        <f>IF(BS_CONTROLE[[#This Row],[DATA]]="","",WEEKNUM(BS_CONTROLE[[#This Row],[DATA]]))</f>
        <v/>
      </c>
      <c r="D653" s="107"/>
      <c r="E653" s="165">
        <v>641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6" t="str">
        <f t="shared" si="58"/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59"/>
        <v>Aderente</v>
      </c>
      <c r="BR653" s="19" t="str">
        <f t="shared" si="60"/>
        <v>*</v>
      </c>
      <c r="BS653" s="19" t="str">
        <f t="shared" si="61"/>
        <v>*</v>
      </c>
      <c r="BT653" s="8" t="str">
        <f t="shared" si="62"/>
        <v/>
      </c>
    </row>
    <row r="654" spans="1:72">
      <c r="A654" s="47" t="str">
        <f t="shared" ref="A654:A717" si="63">D654&amp;B654</f>
        <v/>
      </c>
      <c r="B654" s="105"/>
      <c r="C654" s="138" t="str">
        <f>IF(BS_CONTROLE[[#This Row],[DATA]]="","",WEEKNUM(BS_CONTROLE[[#This Row],[DATA]]))</f>
        <v/>
      </c>
      <c r="D654" s="107"/>
      <c r="E654" s="165">
        <v>642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6" t="str">
        <f t="shared" ref="AY654:AY717" si="64"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ref="BQ654:BQ717" si="65">IF(AND(BR654&lt;1,BS654&lt;1),"Produção e Intervalo",IF(BR654&lt;1,"Intervalo",IF(BS654&lt;1,"Produção","Aderente")))</f>
        <v>Aderente</v>
      </c>
      <c r="BR654" s="19" t="str">
        <f t="shared" ref="BR654:BR717" si="66">IF(OR(B654="",F654=""),"*",AY654/P654)</f>
        <v>*</v>
      </c>
      <c r="BS654" s="19" t="str">
        <f t="shared" ref="BS654:BS717" si="67">IF(OR(B654="",F654=""),"*",BA654/Q654)</f>
        <v>*</v>
      </c>
      <c r="BT654" s="8" t="str">
        <f t="shared" ref="BT654:BT717" si="68">IF(BN654="","",SUBSTITUTE(BM654," ","")&amp;SUBSTITUTE(BN654," ",""))</f>
        <v/>
      </c>
    </row>
    <row r="655" spans="1:72">
      <c r="A655" s="47" t="str">
        <f t="shared" si="63"/>
        <v/>
      </c>
      <c r="B655" s="105"/>
      <c r="C655" s="138" t="str">
        <f>IF(BS_CONTROLE[[#This Row],[DATA]]="","",WEEKNUM(BS_CONTROLE[[#This Row],[DATA]]))</f>
        <v/>
      </c>
      <c r="D655" s="107"/>
      <c r="E655" s="165">
        <v>643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6" t="str">
        <f t="shared" si="64"/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65"/>
        <v>Aderente</v>
      </c>
      <c r="BR655" s="19" t="str">
        <f t="shared" si="66"/>
        <v>*</v>
      </c>
      <c r="BS655" s="19" t="str">
        <f t="shared" si="67"/>
        <v>*</v>
      </c>
      <c r="BT655" s="8" t="str">
        <f t="shared" si="68"/>
        <v/>
      </c>
    </row>
    <row r="656" spans="1:72">
      <c r="A656" s="47" t="str">
        <f t="shared" si="63"/>
        <v/>
      </c>
      <c r="B656" s="105"/>
      <c r="C656" s="138" t="str">
        <f>IF(BS_CONTROLE[[#This Row],[DATA]]="","",WEEKNUM(BS_CONTROLE[[#This Row],[DATA]]))</f>
        <v/>
      </c>
      <c r="D656" s="107"/>
      <c r="E656" s="165">
        <v>644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6" t="str">
        <f t="shared" si="64"/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65"/>
        <v>Aderente</v>
      </c>
      <c r="BR656" s="19" t="str">
        <f t="shared" si="66"/>
        <v>*</v>
      </c>
      <c r="BS656" s="19" t="str">
        <f t="shared" si="67"/>
        <v>*</v>
      </c>
      <c r="BT656" s="8" t="str">
        <f t="shared" si="68"/>
        <v/>
      </c>
    </row>
    <row r="657" spans="1:72">
      <c r="A657" s="47" t="str">
        <f t="shared" si="63"/>
        <v/>
      </c>
      <c r="B657" s="105"/>
      <c r="C657" s="138" t="str">
        <f>IF(BS_CONTROLE[[#This Row],[DATA]]="","",WEEKNUM(BS_CONTROLE[[#This Row],[DATA]]))</f>
        <v/>
      </c>
      <c r="D657" s="107"/>
      <c r="E657" s="165">
        <v>645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6" t="str">
        <f t="shared" si="64"/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65"/>
        <v>Aderente</v>
      </c>
      <c r="BR657" s="19" t="str">
        <f t="shared" si="66"/>
        <v>*</v>
      </c>
      <c r="BS657" s="19" t="str">
        <f t="shared" si="67"/>
        <v>*</v>
      </c>
      <c r="BT657" s="8" t="str">
        <f t="shared" si="68"/>
        <v/>
      </c>
    </row>
    <row r="658" spans="1:72">
      <c r="A658" s="47" t="str">
        <f t="shared" si="63"/>
        <v/>
      </c>
      <c r="B658" s="105"/>
      <c r="C658" s="138" t="str">
        <f>IF(BS_CONTROLE[[#This Row],[DATA]]="","",WEEKNUM(BS_CONTROLE[[#This Row],[DATA]]))</f>
        <v/>
      </c>
      <c r="D658" s="107"/>
      <c r="E658" s="165">
        <v>646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6" t="str">
        <f t="shared" si="64"/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65"/>
        <v>Aderente</v>
      </c>
      <c r="BR658" s="19" t="str">
        <f t="shared" si="66"/>
        <v>*</v>
      </c>
      <c r="BS658" s="19" t="str">
        <f t="shared" si="67"/>
        <v>*</v>
      </c>
      <c r="BT658" s="8" t="str">
        <f t="shared" si="68"/>
        <v/>
      </c>
    </row>
    <row r="659" spans="1:72">
      <c r="A659" s="47" t="str">
        <f t="shared" si="63"/>
        <v/>
      </c>
      <c r="B659" s="105"/>
      <c r="C659" s="138" t="str">
        <f>IF(BS_CONTROLE[[#This Row],[DATA]]="","",WEEKNUM(BS_CONTROLE[[#This Row],[DATA]]))</f>
        <v/>
      </c>
      <c r="D659" s="107"/>
      <c r="E659" s="165">
        <v>647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6" t="str">
        <f t="shared" si="64"/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65"/>
        <v>Aderente</v>
      </c>
      <c r="BR659" s="19" t="str">
        <f t="shared" si="66"/>
        <v>*</v>
      </c>
      <c r="BS659" s="19" t="str">
        <f t="shared" si="67"/>
        <v>*</v>
      </c>
      <c r="BT659" s="8" t="str">
        <f t="shared" si="68"/>
        <v/>
      </c>
    </row>
    <row r="660" spans="1:72">
      <c r="A660" s="47" t="str">
        <f t="shared" si="63"/>
        <v/>
      </c>
      <c r="B660" s="105"/>
      <c r="C660" s="138" t="str">
        <f>IF(BS_CONTROLE[[#This Row],[DATA]]="","",WEEKNUM(BS_CONTROLE[[#This Row],[DATA]]))</f>
        <v/>
      </c>
      <c r="D660" s="107"/>
      <c r="E660" s="165">
        <v>648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6" t="str">
        <f t="shared" si="64"/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65"/>
        <v>Aderente</v>
      </c>
      <c r="BR660" s="19" t="str">
        <f t="shared" si="66"/>
        <v>*</v>
      </c>
      <c r="BS660" s="19" t="str">
        <f t="shared" si="67"/>
        <v>*</v>
      </c>
      <c r="BT660" s="8" t="str">
        <f t="shared" si="68"/>
        <v/>
      </c>
    </row>
    <row r="661" spans="1:72">
      <c r="A661" s="47" t="str">
        <f t="shared" si="63"/>
        <v/>
      </c>
      <c r="B661" s="105"/>
      <c r="C661" s="138" t="str">
        <f>IF(BS_CONTROLE[[#This Row],[DATA]]="","",WEEKNUM(BS_CONTROLE[[#This Row],[DATA]]))</f>
        <v/>
      </c>
      <c r="D661" s="107"/>
      <c r="E661" s="165">
        <v>649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6" t="str">
        <f t="shared" si="64"/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65"/>
        <v>Aderente</v>
      </c>
      <c r="BR661" s="19" t="str">
        <f t="shared" si="66"/>
        <v>*</v>
      </c>
      <c r="BS661" s="19" t="str">
        <f t="shared" si="67"/>
        <v>*</v>
      </c>
      <c r="BT661" s="8" t="str">
        <f t="shared" si="68"/>
        <v/>
      </c>
    </row>
    <row r="662" spans="1:72">
      <c r="A662" s="47" t="str">
        <f t="shared" si="63"/>
        <v/>
      </c>
      <c r="B662" s="105"/>
      <c r="C662" s="138" t="str">
        <f>IF(BS_CONTROLE[[#This Row],[DATA]]="","",WEEKNUM(BS_CONTROLE[[#This Row],[DATA]]))</f>
        <v/>
      </c>
      <c r="D662" s="107"/>
      <c r="E662" s="165">
        <v>650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6" t="str">
        <f t="shared" si="64"/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65"/>
        <v>Aderente</v>
      </c>
      <c r="BR662" s="19" t="str">
        <f t="shared" si="66"/>
        <v>*</v>
      </c>
      <c r="BS662" s="19" t="str">
        <f t="shared" si="67"/>
        <v>*</v>
      </c>
      <c r="BT662" s="8" t="str">
        <f t="shared" si="68"/>
        <v/>
      </c>
    </row>
    <row r="663" spans="1:72">
      <c r="A663" s="47" t="str">
        <f t="shared" si="63"/>
        <v/>
      </c>
      <c r="B663" s="105"/>
      <c r="C663" s="138" t="str">
        <f>IF(BS_CONTROLE[[#This Row],[DATA]]="","",WEEKNUM(BS_CONTROLE[[#This Row],[DATA]]))</f>
        <v/>
      </c>
      <c r="D663" s="107"/>
      <c r="E663" s="165">
        <v>651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6" t="str">
        <f t="shared" si="64"/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65"/>
        <v>Aderente</v>
      </c>
      <c r="BR663" s="19" t="str">
        <f t="shared" si="66"/>
        <v>*</v>
      </c>
      <c r="BS663" s="19" t="str">
        <f t="shared" si="67"/>
        <v>*</v>
      </c>
      <c r="BT663" s="8" t="str">
        <f t="shared" si="68"/>
        <v/>
      </c>
    </row>
    <row r="664" spans="1:72">
      <c r="A664" s="47" t="str">
        <f t="shared" si="63"/>
        <v/>
      </c>
      <c r="B664" s="105"/>
      <c r="C664" s="138" t="str">
        <f>IF(BS_CONTROLE[[#This Row],[DATA]]="","",WEEKNUM(BS_CONTROLE[[#This Row],[DATA]]))</f>
        <v/>
      </c>
      <c r="D664" s="107"/>
      <c r="E664" s="165">
        <v>652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6" t="str">
        <f t="shared" si="64"/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65"/>
        <v>Aderente</v>
      </c>
      <c r="BR664" s="19" t="str">
        <f t="shared" si="66"/>
        <v>*</v>
      </c>
      <c r="BS664" s="19" t="str">
        <f t="shared" si="67"/>
        <v>*</v>
      </c>
      <c r="BT664" s="8" t="str">
        <f t="shared" si="68"/>
        <v/>
      </c>
    </row>
    <row r="665" spans="1:72">
      <c r="A665" s="47" t="str">
        <f t="shared" si="63"/>
        <v/>
      </c>
      <c r="B665" s="105"/>
      <c r="C665" s="138" t="str">
        <f>IF(BS_CONTROLE[[#This Row],[DATA]]="","",WEEKNUM(BS_CONTROLE[[#This Row],[DATA]]))</f>
        <v/>
      </c>
      <c r="D665" s="107"/>
      <c r="E665" s="165">
        <v>653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6" t="str">
        <f t="shared" si="64"/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65"/>
        <v>Aderente</v>
      </c>
      <c r="BR665" s="19" t="str">
        <f t="shared" si="66"/>
        <v>*</v>
      </c>
      <c r="BS665" s="19" t="str">
        <f t="shared" si="67"/>
        <v>*</v>
      </c>
      <c r="BT665" s="8" t="str">
        <f t="shared" si="68"/>
        <v/>
      </c>
    </row>
    <row r="666" spans="1:72">
      <c r="A666" s="47" t="str">
        <f t="shared" si="63"/>
        <v/>
      </c>
      <c r="B666" s="105"/>
      <c r="C666" s="138" t="str">
        <f>IF(BS_CONTROLE[[#This Row],[DATA]]="","",WEEKNUM(BS_CONTROLE[[#This Row],[DATA]]))</f>
        <v/>
      </c>
      <c r="D666" s="107"/>
      <c r="E666" s="165">
        <v>654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6" t="str">
        <f t="shared" si="64"/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65"/>
        <v>Aderente</v>
      </c>
      <c r="BR666" s="19" t="str">
        <f t="shared" si="66"/>
        <v>*</v>
      </c>
      <c r="BS666" s="19" t="str">
        <f t="shared" si="67"/>
        <v>*</v>
      </c>
      <c r="BT666" s="8" t="str">
        <f t="shared" si="68"/>
        <v/>
      </c>
    </row>
    <row r="667" spans="1:72">
      <c r="A667" s="47" t="str">
        <f t="shared" si="63"/>
        <v/>
      </c>
      <c r="B667" s="105"/>
      <c r="C667" s="138" t="str">
        <f>IF(BS_CONTROLE[[#This Row],[DATA]]="","",WEEKNUM(BS_CONTROLE[[#This Row],[DATA]]))</f>
        <v/>
      </c>
      <c r="D667" s="107"/>
      <c r="E667" s="165">
        <v>655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6" t="str">
        <f t="shared" si="64"/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65"/>
        <v>Aderente</v>
      </c>
      <c r="BR667" s="19" t="str">
        <f t="shared" si="66"/>
        <v>*</v>
      </c>
      <c r="BS667" s="19" t="str">
        <f t="shared" si="67"/>
        <v>*</v>
      </c>
      <c r="BT667" s="8" t="str">
        <f t="shared" si="68"/>
        <v/>
      </c>
    </row>
    <row r="668" spans="1:72">
      <c r="A668" s="47" t="str">
        <f t="shared" si="63"/>
        <v/>
      </c>
      <c r="B668" s="105"/>
      <c r="C668" s="138" t="str">
        <f>IF(BS_CONTROLE[[#This Row],[DATA]]="","",WEEKNUM(BS_CONTROLE[[#This Row],[DATA]]))</f>
        <v/>
      </c>
      <c r="D668" s="107"/>
      <c r="E668" s="165">
        <v>656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6" t="str">
        <f t="shared" si="64"/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65"/>
        <v>Aderente</v>
      </c>
      <c r="BR668" s="19" t="str">
        <f t="shared" si="66"/>
        <v>*</v>
      </c>
      <c r="BS668" s="19" t="str">
        <f t="shared" si="67"/>
        <v>*</v>
      </c>
      <c r="BT668" s="8" t="str">
        <f t="shared" si="68"/>
        <v/>
      </c>
    </row>
    <row r="669" spans="1:72">
      <c r="A669" s="47" t="str">
        <f t="shared" si="63"/>
        <v/>
      </c>
      <c r="B669" s="105"/>
      <c r="C669" s="138" t="str">
        <f>IF(BS_CONTROLE[[#This Row],[DATA]]="","",WEEKNUM(BS_CONTROLE[[#This Row],[DATA]]))</f>
        <v/>
      </c>
      <c r="D669" s="107"/>
      <c r="E669" s="165">
        <v>657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6" t="str">
        <f t="shared" si="64"/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65"/>
        <v>Aderente</v>
      </c>
      <c r="BR669" s="19" t="str">
        <f t="shared" si="66"/>
        <v>*</v>
      </c>
      <c r="BS669" s="19" t="str">
        <f t="shared" si="67"/>
        <v>*</v>
      </c>
      <c r="BT669" s="8" t="str">
        <f t="shared" si="68"/>
        <v/>
      </c>
    </row>
    <row r="670" spans="1:72">
      <c r="A670" s="47" t="str">
        <f t="shared" si="63"/>
        <v/>
      </c>
      <c r="B670" s="105"/>
      <c r="C670" s="138" t="str">
        <f>IF(BS_CONTROLE[[#This Row],[DATA]]="","",WEEKNUM(BS_CONTROLE[[#This Row],[DATA]]))</f>
        <v/>
      </c>
      <c r="D670" s="107"/>
      <c r="E670" s="165">
        <v>658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6" t="str">
        <f t="shared" si="64"/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65"/>
        <v>Aderente</v>
      </c>
      <c r="BR670" s="19" t="str">
        <f t="shared" si="66"/>
        <v>*</v>
      </c>
      <c r="BS670" s="19" t="str">
        <f t="shared" si="67"/>
        <v>*</v>
      </c>
      <c r="BT670" s="8" t="str">
        <f t="shared" si="68"/>
        <v/>
      </c>
    </row>
    <row r="671" spans="1:72">
      <c r="A671" s="47" t="str">
        <f t="shared" si="63"/>
        <v/>
      </c>
      <c r="B671" s="105"/>
      <c r="C671" s="138" t="str">
        <f>IF(BS_CONTROLE[[#This Row],[DATA]]="","",WEEKNUM(BS_CONTROLE[[#This Row],[DATA]]))</f>
        <v/>
      </c>
      <c r="D671" s="107"/>
      <c r="E671" s="165">
        <v>659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6" t="str">
        <f t="shared" si="64"/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65"/>
        <v>Aderente</v>
      </c>
      <c r="BR671" s="19" t="str">
        <f t="shared" si="66"/>
        <v>*</v>
      </c>
      <c r="BS671" s="19" t="str">
        <f t="shared" si="67"/>
        <v>*</v>
      </c>
      <c r="BT671" s="8" t="str">
        <f t="shared" si="68"/>
        <v/>
      </c>
    </row>
    <row r="672" spans="1:72">
      <c r="A672" s="47" t="str">
        <f t="shared" si="63"/>
        <v/>
      </c>
      <c r="B672" s="105"/>
      <c r="C672" s="138" t="str">
        <f>IF(BS_CONTROLE[[#This Row],[DATA]]="","",WEEKNUM(BS_CONTROLE[[#This Row],[DATA]]))</f>
        <v/>
      </c>
      <c r="D672" s="107"/>
      <c r="E672" s="165">
        <v>660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6" t="str">
        <f t="shared" si="64"/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65"/>
        <v>Aderente</v>
      </c>
      <c r="BR672" s="19" t="str">
        <f t="shared" si="66"/>
        <v>*</v>
      </c>
      <c r="BS672" s="19" t="str">
        <f t="shared" si="67"/>
        <v>*</v>
      </c>
      <c r="BT672" s="8" t="str">
        <f t="shared" si="68"/>
        <v/>
      </c>
    </row>
    <row r="673" spans="1:72">
      <c r="A673" s="47" t="str">
        <f t="shared" si="63"/>
        <v/>
      </c>
      <c r="B673" s="105"/>
      <c r="C673" s="138" t="str">
        <f>IF(BS_CONTROLE[[#This Row],[DATA]]="","",WEEKNUM(BS_CONTROLE[[#This Row],[DATA]]))</f>
        <v/>
      </c>
      <c r="D673" s="107"/>
      <c r="E673" s="165">
        <v>661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6" t="str">
        <f t="shared" si="64"/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65"/>
        <v>Aderente</v>
      </c>
      <c r="BR673" s="19" t="str">
        <f t="shared" si="66"/>
        <v>*</v>
      </c>
      <c r="BS673" s="19" t="str">
        <f t="shared" si="67"/>
        <v>*</v>
      </c>
      <c r="BT673" s="8" t="str">
        <f t="shared" si="68"/>
        <v/>
      </c>
    </row>
    <row r="674" spans="1:72">
      <c r="A674" s="47" t="str">
        <f t="shared" si="63"/>
        <v/>
      </c>
      <c r="B674" s="105"/>
      <c r="C674" s="138" t="str">
        <f>IF(BS_CONTROLE[[#This Row],[DATA]]="","",WEEKNUM(BS_CONTROLE[[#This Row],[DATA]]))</f>
        <v/>
      </c>
      <c r="D674" s="107"/>
      <c r="E674" s="165">
        <v>662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6" t="str">
        <f t="shared" si="64"/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65"/>
        <v>Aderente</v>
      </c>
      <c r="BR674" s="19" t="str">
        <f t="shared" si="66"/>
        <v>*</v>
      </c>
      <c r="BS674" s="19" t="str">
        <f t="shared" si="67"/>
        <v>*</v>
      </c>
      <c r="BT674" s="8" t="str">
        <f t="shared" si="68"/>
        <v/>
      </c>
    </row>
    <row r="675" spans="1:72">
      <c r="A675" s="47" t="str">
        <f t="shared" si="63"/>
        <v/>
      </c>
      <c r="B675" s="105"/>
      <c r="C675" s="138" t="str">
        <f>IF(BS_CONTROLE[[#This Row],[DATA]]="","",WEEKNUM(BS_CONTROLE[[#This Row],[DATA]]))</f>
        <v/>
      </c>
      <c r="D675" s="107"/>
      <c r="E675" s="165">
        <v>663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6" t="str">
        <f t="shared" si="64"/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65"/>
        <v>Aderente</v>
      </c>
      <c r="BR675" s="19" t="str">
        <f t="shared" si="66"/>
        <v>*</v>
      </c>
      <c r="BS675" s="19" t="str">
        <f t="shared" si="67"/>
        <v>*</v>
      </c>
      <c r="BT675" s="8" t="str">
        <f t="shared" si="68"/>
        <v/>
      </c>
    </row>
    <row r="676" spans="1:72">
      <c r="A676" s="47" t="str">
        <f t="shared" si="63"/>
        <v/>
      </c>
      <c r="B676" s="105"/>
      <c r="C676" s="138" t="str">
        <f>IF(BS_CONTROLE[[#This Row],[DATA]]="","",WEEKNUM(BS_CONTROLE[[#This Row],[DATA]]))</f>
        <v/>
      </c>
      <c r="D676" s="107"/>
      <c r="E676" s="165">
        <v>664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6" t="str">
        <f t="shared" si="64"/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65"/>
        <v>Aderente</v>
      </c>
      <c r="BR676" s="19" t="str">
        <f t="shared" si="66"/>
        <v>*</v>
      </c>
      <c r="BS676" s="19" t="str">
        <f t="shared" si="67"/>
        <v>*</v>
      </c>
      <c r="BT676" s="8" t="str">
        <f t="shared" si="68"/>
        <v/>
      </c>
    </row>
    <row r="677" spans="1:72">
      <c r="A677" s="47" t="str">
        <f t="shared" si="63"/>
        <v/>
      </c>
      <c r="B677" s="105"/>
      <c r="C677" s="138" t="str">
        <f>IF(BS_CONTROLE[[#This Row],[DATA]]="","",WEEKNUM(BS_CONTROLE[[#This Row],[DATA]]))</f>
        <v/>
      </c>
      <c r="D677" s="107"/>
      <c r="E677" s="165">
        <v>665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6" t="str">
        <f t="shared" si="64"/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65"/>
        <v>Aderente</v>
      </c>
      <c r="BR677" s="19" t="str">
        <f t="shared" si="66"/>
        <v>*</v>
      </c>
      <c r="BS677" s="19" t="str">
        <f t="shared" si="67"/>
        <v>*</v>
      </c>
      <c r="BT677" s="8" t="str">
        <f t="shared" si="68"/>
        <v/>
      </c>
    </row>
    <row r="678" spans="1:72">
      <c r="A678" s="47" t="str">
        <f t="shared" si="63"/>
        <v/>
      </c>
      <c r="B678" s="105"/>
      <c r="C678" s="138" t="str">
        <f>IF(BS_CONTROLE[[#This Row],[DATA]]="","",WEEKNUM(BS_CONTROLE[[#This Row],[DATA]]))</f>
        <v/>
      </c>
      <c r="D678" s="107"/>
      <c r="E678" s="165">
        <v>666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6" t="str">
        <f t="shared" si="64"/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65"/>
        <v>Aderente</v>
      </c>
      <c r="BR678" s="19" t="str">
        <f t="shared" si="66"/>
        <v>*</v>
      </c>
      <c r="BS678" s="19" t="str">
        <f t="shared" si="67"/>
        <v>*</v>
      </c>
      <c r="BT678" s="8" t="str">
        <f t="shared" si="68"/>
        <v/>
      </c>
    </row>
    <row r="679" spans="1:72">
      <c r="A679" s="47" t="str">
        <f t="shared" si="63"/>
        <v/>
      </c>
      <c r="B679" s="105"/>
      <c r="C679" s="138" t="str">
        <f>IF(BS_CONTROLE[[#This Row],[DATA]]="","",WEEKNUM(BS_CONTROLE[[#This Row],[DATA]]))</f>
        <v/>
      </c>
      <c r="D679" s="107"/>
      <c r="E679" s="165">
        <v>667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6" t="str">
        <f t="shared" si="64"/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65"/>
        <v>Aderente</v>
      </c>
      <c r="BR679" s="19" t="str">
        <f t="shared" si="66"/>
        <v>*</v>
      </c>
      <c r="BS679" s="19" t="str">
        <f t="shared" si="67"/>
        <v>*</v>
      </c>
      <c r="BT679" s="8" t="str">
        <f t="shared" si="68"/>
        <v/>
      </c>
    </row>
    <row r="680" spans="1:72">
      <c r="A680" s="47" t="str">
        <f t="shared" si="63"/>
        <v/>
      </c>
      <c r="B680" s="105"/>
      <c r="C680" s="138" t="str">
        <f>IF(BS_CONTROLE[[#This Row],[DATA]]="","",WEEKNUM(BS_CONTROLE[[#This Row],[DATA]]))</f>
        <v/>
      </c>
      <c r="D680" s="107"/>
      <c r="E680" s="165">
        <v>668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6" t="str">
        <f t="shared" si="64"/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65"/>
        <v>Aderente</v>
      </c>
      <c r="BR680" s="19" t="str">
        <f t="shared" si="66"/>
        <v>*</v>
      </c>
      <c r="BS680" s="19" t="str">
        <f t="shared" si="67"/>
        <v>*</v>
      </c>
      <c r="BT680" s="8" t="str">
        <f t="shared" si="68"/>
        <v/>
      </c>
    </row>
    <row r="681" spans="1:72">
      <c r="A681" s="47" t="str">
        <f t="shared" si="63"/>
        <v/>
      </c>
      <c r="B681" s="105"/>
      <c r="C681" s="138" t="str">
        <f>IF(BS_CONTROLE[[#This Row],[DATA]]="","",WEEKNUM(BS_CONTROLE[[#This Row],[DATA]]))</f>
        <v/>
      </c>
      <c r="D681" s="107"/>
      <c r="E681" s="165">
        <v>669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6" t="str">
        <f t="shared" si="64"/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65"/>
        <v>Aderente</v>
      </c>
      <c r="BR681" s="19" t="str">
        <f t="shared" si="66"/>
        <v>*</v>
      </c>
      <c r="BS681" s="19" t="str">
        <f t="shared" si="67"/>
        <v>*</v>
      </c>
      <c r="BT681" s="8" t="str">
        <f t="shared" si="68"/>
        <v/>
      </c>
    </row>
    <row r="682" spans="1:72">
      <c r="A682" s="47" t="str">
        <f t="shared" si="63"/>
        <v/>
      </c>
      <c r="B682" s="105"/>
      <c r="C682" s="138" t="str">
        <f>IF(BS_CONTROLE[[#This Row],[DATA]]="","",WEEKNUM(BS_CONTROLE[[#This Row],[DATA]]))</f>
        <v/>
      </c>
      <c r="D682" s="107"/>
      <c r="E682" s="165">
        <v>670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6" t="str">
        <f t="shared" si="64"/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65"/>
        <v>Aderente</v>
      </c>
      <c r="BR682" s="19" t="str">
        <f t="shared" si="66"/>
        <v>*</v>
      </c>
      <c r="BS682" s="19" t="str">
        <f t="shared" si="67"/>
        <v>*</v>
      </c>
      <c r="BT682" s="8" t="str">
        <f t="shared" si="68"/>
        <v/>
      </c>
    </row>
    <row r="683" spans="1:72">
      <c r="A683" s="47" t="str">
        <f t="shared" si="63"/>
        <v/>
      </c>
      <c r="B683" s="105"/>
      <c r="C683" s="138" t="str">
        <f>IF(BS_CONTROLE[[#This Row],[DATA]]="","",WEEKNUM(BS_CONTROLE[[#This Row],[DATA]]))</f>
        <v/>
      </c>
      <c r="D683" s="107"/>
      <c r="E683" s="165">
        <v>671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6" t="str">
        <f t="shared" si="64"/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65"/>
        <v>Aderente</v>
      </c>
      <c r="BR683" s="19" t="str">
        <f t="shared" si="66"/>
        <v>*</v>
      </c>
      <c r="BS683" s="19" t="str">
        <f t="shared" si="67"/>
        <v>*</v>
      </c>
      <c r="BT683" s="8" t="str">
        <f t="shared" si="68"/>
        <v/>
      </c>
    </row>
    <row r="684" spans="1:72">
      <c r="A684" s="47" t="str">
        <f t="shared" si="63"/>
        <v/>
      </c>
      <c r="B684" s="105"/>
      <c r="C684" s="138" t="str">
        <f>IF(BS_CONTROLE[[#This Row],[DATA]]="","",WEEKNUM(BS_CONTROLE[[#This Row],[DATA]]))</f>
        <v/>
      </c>
      <c r="D684" s="107"/>
      <c r="E684" s="165">
        <v>672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6" t="str">
        <f t="shared" si="64"/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65"/>
        <v>Aderente</v>
      </c>
      <c r="BR684" s="19" t="str">
        <f t="shared" si="66"/>
        <v>*</v>
      </c>
      <c r="BS684" s="19" t="str">
        <f t="shared" si="67"/>
        <v>*</v>
      </c>
      <c r="BT684" s="8" t="str">
        <f t="shared" si="68"/>
        <v/>
      </c>
    </row>
    <row r="685" spans="1:72">
      <c r="A685" s="47" t="str">
        <f t="shared" si="63"/>
        <v/>
      </c>
      <c r="B685" s="105"/>
      <c r="C685" s="138" t="str">
        <f>IF(BS_CONTROLE[[#This Row],[DATA]]="","",WEEKNUM(BS_CONTROLE[[#This Row],[DATA]]))</f>
        <v/>
      </c>
      <c r="D685" s="107"/>
      <c r="E685" s="165">
        <v>673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6" t="str">
        <f t="shared" si="64"/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65"/>
        <v>Aderente</v>
      </c>
      <c r="BR685" s="19" t="str">
        <f t="shared" si="66"/>
        <v>*</v>
      </c>
      <c r="BS685" s="19" t="str">
        <f t="shared" si="67"/>
        <v>*</v>
      </c>
      <c r="BT685" s="8" t="str">
        <f t="shared" si="68"/>
        <v/>
      </c>
    </row>
    <row r="686" spans="1:72">
      <c r="A686" s="47" t="str">
        <f t="shared" si="63"/>
        <v/>
      </c>
      <c r="B686" s="105"/>
      <c r="C686" s="138" t="str">
        <f>IF(BS_CONTROLE[[#This Row],[DATA]]="","",WEEKNUM(BS_CONTROLE[[#This Row],[DATA]]))</f>
        <v/>
      </c>
      <c r="D686" s="107"/>
      <c r="E686" s="165">
        <v>674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6" t="str">
        <f t="shared" si="64"/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65"/>
        <v>Aderente</v>
      </c>
      <c r="BR686" s="19" t="str">
        <f t="shared" si="66"/>
        <v>*</v>
      </c>
      <c r="BS686" s="19" t="str">
        <f t="shared" si="67"/>
        <v>*</v>
      </c>
      <c r="BT686" s="8" t="str">
        <f t="shared" si="68"/>
        <v/>
      </c>
    </row>
    <row r="687" spans="1:72">
      <c r="A687" s="47" t="str">
        <f t="shared" si="63"/>
        <v/>
      </c>
      <c r="B687" s="105"/>
      <c r="C687" s="138" t="str">
        <f>IF(BS_CONTROLE[[#This Row],[DATA]]="","",WEEKNUM(BS_CONTROLE[[#This Row],[DATA]]))</f>
        <v/>
      </c>
      <c r="D687" s="107"/>
      <c r="E687" s="165">
        <v>675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6" t="str">
        <f t="shared" si="64"/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65"/>
        <v>Aderente</v>
      </c>
      <c r="BR687" s="19" t="str">
        <f t="shared" si="66"/>
        <v>*</v>
      </c>
      <c r="BS687" s="19" t="str">
        <f t="shared" si="67"/>
        <v>*</v>
      </c>
      <c r="BT687" s="8" t="str">
        <f t="shared" si="68"/>
        <v/>
      </c>
    </row>
    <row r="688" spans="1:72">
      <c r="A688" s="47" t="str">
        <f t="shared" si="63"/>
        <v/>
      </c>
      <c r="B688" s="105"/>
      <c r="C688" s="138" t="str">
        <f>IF(BS_CONTROLE[[#This Row],[DATA]]="","",WEEKNUM(BS_CONTROLE[[#This Row],[DATA]]))</f>
        <v/>
      </c>
      <c r="D688" s="107"/>
      <c r="E688" s="165">
        <v>676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6" t="str">
        <f t="shared" si="64"/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65"/>
        <v>Aderente</v>
      </c>
      <c r="BR688" s="19" t="str">
        <f t="shared" si="66"/>
        <v>*</v>
      </c>
      <c r="BS688" s="19" t="str">
        <f t="shared" si="67"/>
        <v>*</v>
      </c>
      <c r="BT688" s="8" t="str">
        <f t="shared" si="68"/>
        <v/>
      </c>
    </row>
    <row r="689" spans="1:72">
      <c r="A689" s="47" t="str">
        <f t="shared" si="63"/>
        <v/>
      </c>
      <c r="B689" s="105"/>
      <c r="C689" s="138" t="str">
        <f>IF(BS_CONTROLE[[#This Row],[DATA]]="","",WEEKNUM(BS_CONTROLE[[#This Row],[DATA]]))</f>
        <v/>
      </c>
      <c r="D689" s="107"/>
      <c r="E689" s="165">
        <v>677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6" t="str">
        <f t="shared" si="64"/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65"/>
        <v>Aderente</v>
      </c>
      <c r="BR689" s="19" t="str">
        <f t="shared" si="66"/>
        <v>*</v>
      </c>
      <c r="BS689" s="19" t="str">
        <f t="shared" si="67"/>
        <v>*</v>
      </c>
      <c r="BT689" s="8" t="str">
        <f t="shared" si="68"/>
        <v/>
      </c>
    </row>
    <row r="690" spans="1:72">
      <c r="A690" s="47" t="str">
        <f t="shared" si="63"/>
        <v/>
      </c>
      <c r="B690" s="105"/>
      <c r="C690" s="138" t="str">
        <f>IF(BS_CONTROLE[[#This Row],[DATA]]="","",WEEKNUM(BS_CONTROLE[[#This Row],[DATA]]))</f>
        <v/>
      </c>
      <c r="D690" s="107"/>
      <c r="E690" s="165">
        <v>678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6" t="str">
        <f t="shared" si="64"/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65"/>
        <v>Aderente</v>
      </c>
      <c r="BR690" s="19" t="str">
        <f t="shared" si="66"/>
        <v>*</v>
      </c>
      <c r="BS690" s="19" t="str">
        <f t="shared" si="67"/>
        <v>*</v>
      </c>
      <c r="BT690" s="8" t="str">
        <f t="shared" si="68"/>
        <v/>
      </c>
    </row>
    <row r="691" spans="1:72">
      <c r="A691" s="47" t="str">
        <f t="shared" si="63"/>
        <v/>
      </c>
      <c r="B691" s="105"/>
      <c r="C691" s="138" t="str">
        <f>IF(BS_CONTROLE[[#This Row],[DATA]]="","",WEEKNUM(BS_CONTROLE[[#This Row],[DATA]]))</f>
        <v/>
      </c>
      <c r="D691" s="107"/>
      <c r="E691" s="165">
        <v>679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6" t="str">
        <f t="shared" si="64"/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65"/>
        <v>Aderente</v>
      </c>
      <c r="BR691" s="19" t="str">
        <f t="shared" si="66"/>
        <v>*</v>
      </c>
      <c r="BS691" s="19" t="str">
        <f t="shared" si="67"/>
        <v>*</v>
      </c>
      <c r="BT691" s="8" t="str">
        <f t="shared" si="68"/>
        <v/>
      </c>
    </row>
    <row r="692" spans="1:72">
      <c r="A692" s="47" t="str">
        <f t="shared" si="63"/>
        <v/>
      </c>
      <c r="B692" s="105"/>
      <c r="C692" s="138" t="str">
        <f>IF(BS_CONTROLE[[#This Row],[DATA]]="","",WEEKNUM(BS_CONTROLE[[#This Row],[DATA]]))</f>
        <v/>
      </c>
      <c r="D692" s="107"/>
      <c r="E692" s="165">
        <v>680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6" t="str">
        <f t="shared" si="64"/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65"/>
        <v>Aderente</v>
      </c>
      <c r="BR692" s="19" t="str">
        <f t="shared" si="66"/>
        <v>*</v>
      </c>
      <c r="BS692" s="19" t="str">
        <f t="shared" si="67"/>
        <v>*</v>
      </c>
      <c r="BT692" s="8" t="str">
        <f t="shared" si="68"/>
        <v/>
      </c>
    </row>
    <row r="693" spans="1:72">
      <c r="A693" s="47" t="str">
        <f t="shared" si="63"/>
        <v/>
      </c>
      <c r="B693" s="105"/>
      <c r="C693" s="138" t="str">
        <f>IF(BS_CONTROLE[[#This Row],[DATA]]="","",WEEKNUM(BS_CONTROLE[[#This Row],[DATA]]))</f>
        <v/>
      </c>
      <c r="D693" s="107"/>
      <c r="E693" s="165">
        <v>681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6" t="str">
        <f t="shared" si="64"/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65"/>
        <v>Aderente</v>
      </c>
      <c r="BR693" s="19" t="str">
        <f t="shared" si="66"/>
        <v>*</v>
      </c>
      <c r="BS693" s="19" t="str">
        <f t="shared" si="67"/>
        <v>*</v>
      </c>
      <c r="BT693" s="8" t="str">
        <f t="shared" si="68"/>
        <v/>
      </c>
    </row>
    <row r="694" spans="1:72">
      <c r="A694" s="47" t="str">
        <f t="shared" si="63"/>
        <v/>
      </c>
      <c r="B694" s="105"/>
      <c r="C694" s="138" t="str">
        <f>IF(BS_CONTROLE[[#This Row],[DATA]]="","",WEEKNUM(BS_CONTROLE[[#This Row],[DATA]]))</f>
        <v/>
      </c>
      <c r="D694" s="107"/>
      <c r="E694" s="165">
        <v>682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6" t="str">
        <f t="shared" si="64"/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65"/>
        <v>Aderente</v>
      </c>
      <c r="BR694" s="19" t="str">
        <f t="shared" si="66"/>
        <v>*</v>
      </c>
      <c r="BS694" s="19" t="str">
        <f t="shared" si="67"/>
        <v>*</v>
      </c>
      <c r="BT694" s="8" t="str">
        <f t="shared" si="68"/>
        <v/>
      </c>
    </row>
    <row r="695" spans="1:72">
      <c r="A695" s="47" t="str">
        <f t="shared" si="63"/>
        <v/>
      </c>
      <c r="B695" s="105"/>
      <c r="C695" s="138" t="str">
        <f>IF(BS_CONTROLE[[#This Row],[DATA]]="","",WEEKNUM(BS_CONTROLE[[#This Row],[DATA]]))</f>
        <v/>
      </c>
      <c r="D695" s="107"/>
      <c r="E695" s="165">
        <v>683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6" t="str">
        <f t="shared" si="64"/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65"/>
        <v>Aderente</v>
      </c>
      <c r="BR695" s="19" t="str">
        <f t="shared" si="66"/>
        <v>*</v>
      </c>
      <c r="BS695" s="19" t="str">
        <f t="shared" si="67"/>
        <v>*</v>
      </c>
      <c r="BT695" s="8" t="str">
        <f t="shared" si="68"/>
        <v/>
      </c>
    </row>
    <row r="696" spans="1:72">
      <c r="A696" s="47" t="str">
        <f t="shared" si="63"/>
        <v/>
      </c>
      <c r="B696" s="105"/>
      <c r="C696" s="138" t="str">
        <f>IF(BS_CONTROLE[[#This Row],[DATA]]="","",WEEKNUM(BS_CONTROLE[[#This Row],[DATA]]))</f>
        <v/>
      </c>
      <c r="D696" s="107"/>
      <c r="E696" s="165">
        <v>684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6" t="str">
        <f t="shared" si="64"/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65"/>
        <v>Aderente</v>
      </c>
      <c r="BR696" s="19" t="str">
        <f t="shared" si="66"/>
        <v>*</v>
      </c>
      <c r="BS696" s="19" t="str">
        <f t="shared" si="67"/>
        <v>*</v>
      </c>
      <c r="BT696" s="8" t="str">
        <f t="shared" si="68"/>
        <v/>
      </c>
    </row>
    <row r="697" spans="1:72">
      <c r="A697" s="47" t="str">
        <f t="shared" si="63"/>
        <v/>
      </c>
      <c r="B697" s="105"/>
      <c r="C697" s="138" t="str">
        <f>IF(BS_CONTROLE[[#This Row],[DATA]]="","",WEEKNUM(BS_CONTROLE[[#This Row],[DATA]]))</f>
        <v/>
      </c>
      <c r="D697" s="107"/>
      <c r="E697" s="165">
        <v>685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6" t="str">
        <f t="shared" si="64"/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65"/>
        <v>Aderente</v>
      </c>
      <c r="BR697" s="19" t="str">
        <f t="shared" si="66"/>
        <v>*</v>
      </c>
      <c r="BS697" s="19" t="str">
        <f t="shared" si="67"/>
        <v>*</v>
      </c>
      <c r="BT697" s="8" t="str">
        <f t="shared" si="68"/>
        <v/>
      </c>
    </row>
    <row r="698" spans="1:72">
      <c r="A698" s="47" t="str">
        <f t="shared" si="63"/>
        <v/>
      </c>
      <c r="B698" s="105"/>
      <c r="C698" s="138" t="str">
        <f>IF(BS_CONTROLE[[#This Row],[DATA]]="","",WEEKNUM(BS_CONTROLE[[#This Row],[DATA]]))</f>
        <v/>
      </c>
      <c r="D698" s="107"/>
      <c r="E698" s="165">
        <v>686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6" t="str">
        <f t="shared" si="64"/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65"/>
        <v>Aderente</v>
      </c>
      <c r="BR698" s="19" t="str">
        <f t="shared" si="66"/>
        <v>*</v>
      </c>
      <c r="BS698" s="19" t="str">
        <f t="shared" si="67"/>
        <v>*</v>
      </c>
      <c r="BT698" s="8" t="str">
        <f t="shared" si="68"/>
        <v/>
      </c>
    </row>
    <row r="699" spans="1:72">
      <c r="A699" s="47" t="str">
        <f t="shared" si="63"/>
        <v/>
      </c>
      <c r="B699" s="105"/>
      <c r="C699" s="138" t="str">
        <f>IF(BS_CONTROLE[[#This Row],[DATA]]="","",WEEKNUM(BS_CONTROLE[[#This Row],[DATA]]))</f>
        <v/>
      </c>
      <c r="D699" s="107"/>
      <c r="E699" s="165">
        <v>687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6" t="str">
        <f t="shared" si="64"/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65"/>
        <v>Aderente</v>
      </c>
      <c r="BR699" s="19" t="str">
        <f t="shared" si="66"/>
        <v>*</v>
      </c>
      <c r="BS699" s="19" t="str">
        <f t="shared" si="67"/>
        <v>*</v>
      </c>
      <c r="BT699" s="8" t="str">
        <f t="shared" si="68"/>
        <v/>
      </c>
    </row>
    <row r="700" spans="1:72">
      <c r="A700" s="47" t="str">
        <f t="shared" si="63"/>
        <v/>
      </c>
      <c r="B700" s="105"/>
      <c r="C700" s="138" t="str">
        <f>IF(BS_CONTROLE[[#This Row],[DATA]]="","",WEEKNUM(BS_CONTROLE[[#This Row],[DATA]]))</f>
        <v/>
      </c>
      <c r="D700" s="107"/>
      <c r="E700" s="165">
        <v>688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6" t="str">
        <f t="shared" si="64"/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65"/>
        <v>Aderente</v>
      </c>
      <c r="BR700" s="19" t="str">
        <f t="shared" si="66"/>
        <v>*</v>
      </c>
      <c r="BS700" s="19" t="str">
        <f t="shared" si="67"/>
        <v>*</v>
      </c>
      <c r="BT700" s="8" t="str">
        <f t="shared" si="68"/>
        <v/>
      </c>
    </row>
    <row r="701" spans="1:72">
      <c r="A701" s="47" t="str">
        <f t="shared" si="63"/>
        <v/>
      </c>
      <c r="B701" s="105"/>
      <c r="C701" s="138" t="str">
        <f>IF(BS_CONTROLE[[#This Row],[DATA]]="","",WEEKNUM(BS_CONTROLE[[#This Row],[DATA]]))</f>
        <v/>
      </c>
      <c r="D701" s="107"/>
      <c r="E701" s="165">
        <v>689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6" t="str">
        <f t="shared" si="64"/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65"/>
        <v>Aderente</v>
      </c>
      <c r="BR701" s="19" t="str">
        <f t="shared" si="66"/>
        <v>*</v>
      </c>
      <c r="BS701" s="19" t="str">
        <f t="shared" si="67"/>
        <v>*</v>
      </c>
      <c r="BT701" s="8" t="str">
        <f t="shared" si="68"/>
        <v/>
      </c>
    </row>
    <row r="702" spans="1:72">
      <c r="A702" s="47" t="str">
        <f t="shared" si="63"/>
        <v/>
      </c>
      <c r="B702" s="105"/>
      <c r="C702" s="138" t="str">
        <f>IF(BS_CONTROLE[[#This Row],[DATA]]="","",WEEKNUM(BS_CONTROLE[[#This Row],[DATA]]))</f>
        <v/>
      </c>
      <c r="D702" s="107"/>
      <c r="E702" s="165">
        <v>690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6" t="str">
        <f t="shared" si="64"/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65"/>
        <v>Aderente</v>
      </c>
      <c r="BR702" s="19" t="str">
        <f t="shared" si="66"/>
        <v>*</v>
      </c>
      <c r="BS702" s="19" t="str">
        <f t="shared" si="67"/>
        <v>*</v>
      </c>
      <c r="BT702" s="8" t="str">
        <f t="shared" si="68"/>
        <v/>
      </c>
    </row>
    <row r="703" spans="1:72">
      <c r="A703" s="47" t="str">
        <f t="shared" si="63"/>
        <v/>
      </c>
      <c r="B703" s="105"/>
      <c r="C703" s="138" t="str">
        <f>IF(BS_CONTROLE[[#This Row],[DATA]]="","",WEEKNUM(BS_CONTROLE[[#This Row],[DATA]]))</f>
        <v/>
      </c>
      <c r="D703" s="107"/>
      <c r="E703" s="165">
        <v>691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6" t="str">
        <f t="shared" si="64"/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65"/>
        <v>Aderente</v>
      </c>
      <c r="BR703" s="19" t="str">
        <f t="shared" si="66"/>
        <v>*</v>
      </c>
      <c r="BS703" s="19" t="str">
        <f t="shared" si="67"/>
        <v>*</v>
      </c>
      <c r="BT703" s="8" t="str">
        <f t="shared" si="68"/>
        <v/>
      </c>
    </row>
    <row r="704" spans="1:72">
      <c r="A704" s="47" t="str">
        <f t="shared" si="63"/>
        <v/>
      </c>
      <c r="B704" s="105"/>
      <c r="C704" s="138" t="str">
        <f>IF(BS_CONTROLE[[#This Row],[DATA]]="","",WEEKNUM(BS_CONTROLE[[#This Row],[DATA]]))</f>
        <v/>
      </c>
      <c r="D704" s="107"/>
      <c r="E704" s="165">
        <v>692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6" t="str">
        <f t="shared" si="64"/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65"/>
        <v>Aderente</v>
      </c>
      <c r="BR704" s="19" t="str">
        <f t="shared" si="66"/>
        <v>*</v>
      </c>
      <c r="BS704" s="19" t="str">
        <f t="shared" si="67"/>
        <v>*</v>
      </c>
      <c r="BT704" s="8" t="str">
        <f t="shared" si="68"/>
        <v/>
      </c>
    </row>
    <row r="705" spans="1:72">
      <c r="A705" s="47" t="str">
        <f t="shared" si="63"/>
        <v/>
      </c>
      <c r="B705" s="105"/>
      <c r="C705" s="138" t="str">
        <f>IF(BS_CONTROLE[[#This Row],[DATA]]="","",WEEKNUM(BS_CONTROLE[[#This Row],[DATA]]))</f>
        <v/>
      </c>
      <c r="D705" s="107"/>
      <c r="E705" s="165">
        <v>693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6" t="str">
        <f t="shared" si="64"/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65"/>
        <v>Aderente</v>
      </c>
      <c r="BR705" s="19" t="str">
        <f t="shared" si="66"/>
        <v>*</v>
      </c>
      <c r="BS705" s="19" t="str">
        <f t="shared" si="67"/>
        <v>*</v>
      </c>
      <c r="BT705" s="8" t="str">
        <f t="shared" si="68"/>
        <v/>
      </c>
    </row>
    <row r="706" spans="1:72">
      <c r="A706" s="47" t="str">
        <f t="shared" si="63"/>
        <v/>
      </c>
      <c r="B706" s="105"/>
      <c r="C706" s="138" t="str">
        <f>IF(BS_CONTROLE[[#This Row],[DATA]]="","",WEEKNUM(BS_CONTROLE[[#This Row],[DATA]]))</f>
        <v/>
      </c>
      <c r="D706" s="107"/>
      <c r="E706" s="165">
        <v>694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6" t="str">
        <f t="shared" si="64"/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65"/>
        <v>Aderente</v>
      </c>
      <c r="BR706" s="19" t="str">
        <f t="shared" si="66"/>
        <v>*</v>
      </c>
      <c r="BS706" s="19" t="str">
        <f t="shared" si="67"/>
        <v>*</v>
      </c>
      <c r="BT706" s="8" t="str">
        <f t="shared" si="68"/>
        <v/>
      </c>
    </row>
    <row r="707" spans="1:72">
      <c r="A707" s="47" t="str">
        <f t="shared" si="63"/>
        <v/>
      </c>
      <c r="B707" s="105"/>
      <c r="C707" s="138" t="str">
        <f>IF(BS_CONTROLE[[#This Row],[DATA]]="","",WEEKNUM(BS_CONTROLE[[#This Row],[DATA]]))</f>
        <v/>
      </c>
      <c r="D707" s="107"/>
      <c r="E707" s="165">
        <v>695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6" t="str">
        <f t="shared" si="64"/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65"/>
        <v>Aderente</v>
      </c>
      <c r="BR707" s="19" t="str">
        <f t="shared" si="66"/>
        <v>*</v>
      </c>
      <c r="BS707" s="19" t="str">
        <f t="shared" si="67"/>
        <v>*</v>
      </c>
      <c r="BT707" s="8" t="str">
        <f t="shared" si="68"/>
        <v/>
      </c>
    </row>
    <row r="708" spans="1:72">
      <c r="A708" s="47" t="str">
        <f t="shared" si="63"/>
        <v/>
      </c>
      <c r="B708" s="105"/>
      <c r="C708" s="138" t="str">
        <f>IF(BS_CONTROLE[[#This Row],[DATA]]="","",WEEKNUM(BS_CONTROLE[[#This Row],[DATA]]))</f>
        <v/>
      </c>
      <c r="D708" s="107"/>
      <c r="E708" s="165">
        <v>696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6" t="str">
        <f t="shared" si="64"/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65"/>
        <v>Aderente</v>
      </c>
      <c r="BR708" s="19" t="str">
        <f t="shared" si="66"/>
        <v>*</v>
      </c>
      <c r="BS708" s="19" t="str">
        <f t="shared" si="67"/>
        <v>*</v>
      </c>
      <c r="BT708" s="8" t="str">
        <f t="shared" si="68"/>
        <v/>
      </c>
    </row>
    <row r="709" spans="1:72">
      <c r="A709" s="47" t="str">
        <f t="shared" si="63"/>
        <v/>
      </c>
      <c r="B709" s="105"/>
      <c r="C709" s="138" t="str">
        <f>IF(BS_CONTROLE[[#This Row],[DATA]]="","",WEEKNUM(BS_CONTROLE[[#This Row],[DATA]]))</f>
        <v/>
      </c>
      <c r="D709" s="107"/>
      <c r="E709" s="165">
        <v>697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6" t="str">
        <f t="shared" si="64"/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65"/>
        <v>Aderente</v>
      </c>
      <c r="BR709" s="19" t="str">
        <f t="shared" si="66"/>
        <v>*</v>
      </c>
      <c r="BS709" s="19" t="str">
        <f t="shared" si="67"/>
        <v>*</v>
      </c>
      <c r="BT709" s="8" t="str">
        <f t="shared" si="68"/>
        <v/>
      </c>
    </row>
    <row r="710" spans="1:72">
      <c r="A710" s="47" t="str">
        <f t="shared" si="63"/>
        <v/>
      </c>
      <c r="B710" s="105"/>
      <c r="C710" s="138" t="str">
        <f>IF(BS_CONTROLE[[#This Row],[DATA]]="","",WEEKNUM(BS_CONTROLE[[#This Row],[DATA]]))</f>
        <v/>
      </c>
      <c r="D710" s="107"/>
      <c r="E710" s="165">
        <v>698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6" t="str">
        <f t="shared" si="64"/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65"/>
        <v>Aderente</v>
      </c>
      <c r="BR710" s="19" t="str">
        <f t="shared" si="66"/>
        <v>*</v>
      </c>
      <c r="BS710" s="19" t="str">
        <f t="shared" si="67"/>
        <v>*</v>
      </c>
      <c r="BT710" s="8" t="str">
        <f t="shared" si="68"/>
        <v/>
      </c>
    </row>
    <row r="711" spans="1:72">
      <c r="A711" s="47" t="str">
        <f t="shared" si="63"/>
        <v/>
      </c>
      <c r="B711" s="105"/>
      <c r="C711" s="138" t="str">
        <f>IF(BS_CONTROLE[[#This Row],[DATA]]="","",WEEKNUM(BS_CONTROLE[[#This Row],[DATA]]))</f>
        <v/>
      </c>
      <c r="D711" s="107"/>
      <c r="E711" s="165">
        <v>699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6" t="str">
        <f t="shared" si="64"/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65"/>
        <v>Aderente</v>
      </c>
      <c r="BR711" s="19" t="str">
        <f t="shared" si="66"/>
        <v>*</v>
      </c>
      <c r="BS711" s="19" t="str">
        <f t="shared" si="67"/>
        <v>*</v>
      </c>
      <c r="BT711" s="8" t="str">
        <f t="shared" si="68"/>
        <v/>
      </c>
    </row>
    <row r="712" spans="1:72">
      <c r="A712" s="47" t="str">
        <f t="shared" si="63"/>
        <v/>
      </c>
      <c r="B712" s="105"/>
      <c r="C712" s="138" t="str">
        <f>IF(BS_CONTROLE[[#This Row],[DATA]]="","",WEEKNUM(BS_CONTROLE[[#This Row],[DATA]]))</f>
        <v/>
      </c>
      <c r="D712" s="107"/>
      <c r="E712" s="165">
        <v>700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6" t="str">
        <f t="shared" si="64"/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65"/>
        <v>Aderente</v>
      </c>
      <c r="BR712" s="19" t="str">
        <f t="shared" si="66"/>
        <v>*</v>
      </c>
      <c r="BS712" s="19" t="str">
        <f t="shared" si="67"/>
        <v>*</v>
      </c>
      <c r="BT712" s="8" t="str">
        <f t="shared" si="68"/>
        <v/>
      </c>
    </row>
    <row r="713" spans="1:72">
      <c r="A713" s="47" t="str">
        <f t="shared" si="63"/>
        <v/>
      </c>
      <c r="B713" s="105"/>
      <c r="C713" s="138" t="str">
        <f>IF(BS_CONTROLE[[#This Row],[DATA]]="","",WEEKNUM(BS_CONTROLE[[#This Row],[DATA]]))</f>
        <v/>
      </c>
      <c r="D713" s="107"/>
      <c r="E713" s="165">
        <v>701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6" t="str">
        <f t="shared" si="64"/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65"/>
        <v>Aderente</v>
      </c>
      <c r="BR713" s="19" t="str">
        <f t="shared" si="66"/>
        <v>*</v>
      </c>
      <c r="BS713" s="19" t="str">
        <f t="shared" si="67"/>
        <v>*</v>
      </c>
      <c r="BT713" s="8" t="str">
        <f t="shared" si="68"/>
        <v/>
      </c>
    </row>
    <row r="714" spans="1:72">
      <c r="A714" s="47" t="str">
        <f t="shared" si="63"/>
        <v/>
      </c>
      <c r="B714" s="105"/>
      <c r="C714" s="138" t="str">
        <f>IF(BS_CONTROLE[[#This Row],[DATA]]="","",WEEKNUM(BS_CONTROLE[[#This Row],[DATA]]))</f>
        <v/>
      </c>
      <c r="D714" s="107"/>
      <c r="E714" s="165">
        <v>702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6" t="str">
        <f t="shared" si="64"/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65"/>
        <v>Aderente</v>
      </c>
      <c r="BR714" s="19" t="str">
        <f t="shared" si="66"/>
        <v>*</v>
      </c>
      <c r="BS714" s="19" t="str">
        <f t="shared" si="67"/>
        <v>*</v>
      </c>
      <c r="BT714" s="8" t="str">
        <f t="shared" si="68"/>
        <v/>
      </c>
    </row>
    <row r="715" spans="1:72">
      <c r="A715" s="47" t="str">
        <f t="shared" si="63"/>
        <v/>
      </c>
      <c r="B715" s="105"/>
      <c r="C715" s="138" t="str">
        <f>IF(BS_CONTROLE[[#This Row],[DATA]]="","",WEEKNUM(BS_CONTROLE[[#This Row],[DATA]]))</f>
        <v/>
      </c>
      <c r="D715" s="107"/>
      <c r="E715" s="165">
        <v>703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6" t="str">
        <f t="shared" si="64"/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65"/>
        <v>Aderente</v>
      </c>
      <c r="BR715" s="19" t="str">
        <f t="shared" si="66"/>
        <v>*</v>
      </c>
      <c r="BS715" s="19" t="str">
        <f t="shared" si="67"/>
        <v>*</v>
      </c>
      <c r="BT715" s="8" t="str">
        <f t="shared" si="68"/>
        <v/>
      </c>
    </row>
    <row r="716" spans="1:72">
      <c r="A716" s="47" t="str">
        <f t="shared" si="63"/>
        <v/>
      </c>
      <c r="B716" s="105"/>
      <c r="C716" s="138" t="str">
        <f>IF(BS_CONTROLE[[#This Row],[DATA]]="","",WEEKNUM(BS_CONTROLE[[#This Row],[DATA]]))</f>
        <v/>
      </c>
      <c r="D716" s="107"/>
      <c r="E716" s="165">
        <v>704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6" t="str">
        <f t="shared" si="64"/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65"/>
        <v>Aderente</v>
      </c>
      <c r="BR716" s="19" t="str">
        <f t="shared" si="66"/>
        <v>*</v>
      </c>
      <c r="BS716" s="19" t="str">
        <f t="shared" si="67"/>
        <v>*</v>
      </c>
      <c r="BT716" s="8" t="str">
        <f t="shared" si="68"/>
        <v/>
      </c>
    </row>
    <row r="717" spans="1:72">
      <c r="A717" s="47" t="str">
        <f t="shared" si="63"/>
        <v/>
      </c>
      <c r="B717" s="105"/>
      <c r="C717" s="138" t="str">
        <f>IF(BS_CONTROLE[[#This Row],[DATA]]="","",WEEKNUM(BS_CONTROLE[[#This Row],[DATA]]))</f>
        <v/>
      </c>
      <c r="D717" s="107"/>
      <c r="E717" s="165">
        <v>705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6" t="str">
        <f t="shared" si="64"/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65"/>
        <v>Aderente</v>
      </c>
      <c r="BR717" s="19" t="str">
        <f t="shared" si="66"/>
        <v>*</v>
      </c>
      <c r="BS717" s="19" t="str">
        <f t="shared" si="67"/>
        <v>*</v>
      </c>
      <c r="BT717" s="8" t="str">
        <f t="shared" si="68"/>
        <v/>
      </c>
    </row>
    <row r="718" spans="1:72">
      <c r="A718" s="47" t="str">
        <f t="shared" ref="A718:A781" si="69">D718&amp;B718</f>
        <v/>
      </c>
      <c r="B718" s="105"/>
      <c r="C718" s="138" t="str">
        <f>IF(BS_CONTROLE[[#This Row],[DATA]]="","",WEEKNUM(BS_CONTROLE[[#This Row],[DATA]]))</f>
        <v/>
      </c>
      <c r="D718" s="107"/>
      <c r="E718" s="165">
        <v>706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6" t="str">
        <f t="shared" ref="AY718:AY781" si="70"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ref="BQ718:BQ781" si="71">IF(AND(BR718&lt;1,BS718&lt;1),"Produção e Intervalo",IF(BR718&lt;1,"Intervalo",IF(BS718&lt;1,"Produção","Aderente")))</f>
        <v>Aderente</v>
      </c>
      <c r="BR718" s="19" t="str">
        <f t="shared" ref="BR718:BR781" si="72">IF(OR(B718="",F718=""),"*",AY718/P718)</f>
        <v>*</v>
      </c>
      <c r="BS718" s="19" t="str">
        <f t="shared" ref="BS718:BS781" si="73">IF(OR(B718="",F718=""),"*",BA718/Q718)</f>
        <v>*</v>
      </c>
      <c r="BT718" s="8" t="str">
        <f t="shared" ref="BT718:BT781" si="74">IF(BN718="","",SUBSTITUTE(BM718," ","")&amp;SUBSTITUTE(BN718," ",""))</f>
        <v/>
      </c>
    </row>
    <row r="719" spans="1:72">
      <c r="A719" s="47" t="str">
        <f t="shared" si="69"/>
        <v/>
      </c>
      <c r="B719" s="105"/>
      <c r="C719" s="138" t="str">
        <f>IF(BS_CONTROLE[[#This Row],[DATA]]="","",WEEKNUM(BS_CONTROLE[[#This Row],[DATA]]))</f>
        <v/>
      </c>
      <c r="D719" s="107"/>
      <c r="E719" s="165">
        <v>707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6" t="str">
        <f t="shared" si="70"/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71"/>
        <v>Aderente</v>
      </c>
      <c r="BR719" s="19" t="str">
        <f t="shared" si="72"/>
        <v>*</v>
      </c>
      <c r="BS719" s="19" t="str">
        <f t="shared" si="73"/>
        <v>*</v>
      </c>
      <c r="BT719" s="8" t="str">
        <f t="shared" si="74"/>
        <v/>
      </c>
    </row>
    <row r="720" spans="1:72">
      <c r="A720" s="47" t="str">
        <f t="shared" si="69"/>
        <v/>
      </c>
      <c r="B720" s="105"/>
      <c r="C720" s="138" t="str">
        <f>IF(BS_CONTROLE[[#This Row],[DATA]]="","",WEEKNUM(BS_CONTROLE[[#This Row],[DATA]]))</f>
        <v/>
      </c>
      <c r="D720" s="107"/>
      <c r="E720" s="165">
        <v>708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6" t="str">
        <f t="shared" si="70"/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71"/>
        <v>Aderente</v>
      </c>
      <c r="BR720" s="19" t="str">
        <f t="shared" si="72"/>
        <v>*</v>
      </c>
      <c r="BS720" s="19" t="str">
        <f t="shared" si="73"/>
        <v>*</v>
      </c>
      <c r="BT720" s="8" t="str">
        <f t="shared" si="74"/>
        <v/>
      </c>
    </row>
    <row r="721" spans="1:72">
      <c r="A721" s="47" t="str">
        <f t="shared" si="69"/>
        <v/>
      </c>
      <c r="B721" s="105"/>
      <c r="C721" s="138" t="str">
        <f>IF(BS_CONTROLE[[#This Row],[DATA]]="","",WEEKNUM(BS_CONTROLE[[#This Row],[DATA]]))</f>
        <v/>
      </c>
      <c r="D721" s="107"/>
      <c r="E721" s="165">
        <v>709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6" t="str">
        <f t="shared" si="70"/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71"/>
        <v>Aderente</v>
      </c>
      <c r="BR721" s="19" t="str">
        <f t="shared" si="72"/>
        <v>*</v>
      </c>
      <c r="BS721" s="19" t="str">
        <f t="shared" si="73"/>
        <v>*</v>
      </c>
      <c r="BT721" s="8" t="str">
        <f t="shared" si="74"/>
        <v/>
      </c>
    </row>
    <row r="722" spans="1:72">
      <c r="A722" s="47" t="str">
        <f t="shared" si="69"/>
        <v/>
      </c>
      <c r="B722" s="105"/>
      <c r="C722" s="138" t="str">
        <f>IF(BS_CONTROLE[[#This Row],[DATA]]="","",WEEKNUM(BS_CONTROLE[[#This Row],[DATA]]))</f>
        <v/>
      </c>
      <c r="D722" s="107"/>
      <c r="E722" s="165">
        <v>710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6" t="str">
        <f t="shared" si="70"/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71"/>
        <v>Aderente</v>
      </c>
      <c r="BR722" s="19" t="str">
        <f t="shared" si="72"/>
        <v>*</v>
      </c>
      <c r="BS722" s="19" t="str">
        <f t="shared" si="73"/>
        <v>*</v>
      </c>
      <c r="BT722" s="8" t="str">
        <f t="shared" si="74"/>
        <v/>
      </c>
    </row>
    <row r="723" spans="1:72">
      <c r="A723" s="47" t="str">
        <f t="shared" si="69"/>
        <v/>
      </c>
      <c r="B723" s="105"/>
      <c r="C723" s="138" t="str">
        <f>IF(BS_CONTROLE[[#This Row],[DATA]]="","",WEEKNUM(BS_CONTROLE[[#This Row],[DATA]]))</f>
        <v/>
      </c>
      <c r="D723" s="107"/>
      <c r="E723" s="165">
        <v>711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6" t="str">
        <f t="shared" si="70"/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71"/>
        <v>Aderente</v>
      </c>
      <c r="BR723" s="19" t="str">
        <f t="shared" si="72"/>
        <v>*</v>
      </c>
      <c r="BS723" s="19" t="str">
        <f t="shared" si="73"/>
        <v>*</v>
      </c>
      <c r="BT723" s="8" t="str">
        <f t="shared" si="74"/>
        <v/>
      </c>
    </row>
    <row r="724" spans="1:72">
      <c r="A724" s="47" t="str">
        <f t="shared" si="69"/>
        <v/>
      </c>
      <c r="B724" s="105"/>
      <c r="C724" s="138" t="str">
        <f>IF(BS_CONTROLE[[#This Row],[DATA]]="","",WEEKNUM(BS_CONTROLE[[#This Row],[DATA]]))</f>
        <v/>
      </c>
      <c r="D724" s="107"/>
      <c r="E724" s="165">
        <v>712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6" t="str">
        <f t="shared" si="70"/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71"/>
        <v>Aderente</v>
      </c>
      <c r="BR724" s="19" t="str">
        <f t="shared" si="72"/>
        <v>*</v>
      </c>
      <c r="BS724" s="19" t="str">
        <f t="shared" si="73"/>
        <v>*</v>
      </c>
      <c r="BT724" s="8" t="str">
        <f t="shared" si="74"/>
        <v/>
      </c>
    </row>
    <row r="725" spans="1:72">
      <c r="A725" s="47" t="str">
        <f t="shared" si="69"/>
        <v/>
      </c>
      <c r="B725" s="105"/>
      <c r="C725" s="138" t="str">
        <f>IF(BS_CONTROLE[[#This Row],[DATA]]="","",WEEKNUM(BS_CONTROLE[[#This Row],[DATA]]))</f>
        <v/>
      </c>
      <c r="D725" s="107"/>
      <c r="E725" s="165">
        <v>713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6" t="str">
        <f t="shared" si="70"/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71"/>
        <v>Aderente</v>
      </c>
      <c r="BR725" s="19" t="str">
        <f t="shared" si="72"/>
        <v>*</v>
      </c>
      <c r="BS725" s="19" t="str">
        <f t="shared" si="73"/>
        <v>*</v>
      </c>
      <c r="BT725" s="8" t="str">
        <f t="shared" si="74"/>
        <v/>
      </c>
    </row>
    <row r="726" spans="1:72">
      <c r="A726" s="47" t="str">
        <f t="shared" si="69"/>
        <v/>
      </c>
      <c r="B726" s="105"/>
      <c r="C726" s="138" t="str">
        <f>IF(BS_CONTROLE[[#This Row],[DATA]]="","",WEEKNUM(BS_CONTROLE[[#This Row],[DATA]]))</f>
        <v/>
      </c>
      <c r="D726" s="107"/>
      <c r="E726" s="165">
        <v>714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6" t="str">
        <f t="shared" si="70"/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71"/>
        <v>Aderente</v>
      </c>
      <c r="BR726" s="19" t="str">
        <f t="shared" si="72"/>
        <v>*</v>
      </c>
      <c r="BS726" s="19" t="str">
        <f t="shared" si="73"/>
        <v>*</v>
      </c>
      <c r="BT726" s="8" t="str">
        <f t="shared" si="74"/>
        <v/>
      </c>
    </row>
    <row r="727" spans="1:72">
      <c r="A727" s="47" t="str">
        <f t="shared" si="69"/>
        <v/>
      </c>
      <c r="B727" s="105"/>
      <c r="C727" s="138" t="str">
        <f>IF(BS_CONTROLE[[#This Row],[DATA]]="","",WEEKNUM(BS_CONTROLE[[#This Row],[DATA]]))</f>
        <v/>
      </c>
      <c r="D727" s="107"/>
      <c r="E727" s="165">
        <v>715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6" t="str">
        <f t="shared" si="70"/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71"/>
        <v>Aderente</v>
      </c>
      <c r="BR727" s="19" t="str">
        <f t="shared" si="72"/>
        <v>*</v>
      </c>
      <c r="BS727" s="19" t="str">
        <f t="shared" si="73"/>
        <v>*</v>
      </c>
      <c r="BT727" s="8" t="str">
        <f t="shared" si="74"/>
        <v/>
      </c>
    </row>
    <row r="728" spans="1:72">
      <c r="A728" s="47" t="str">
        <f t="shared" si="69"/>
        <v/>
      </c>
      <c r="B728" s="105"/>
      <c r="C728" s="138" t="str">
        <f>IF(BS_CONTROLE[[#This Row],[DATA]]="","",WEEKNUM(BS_CONTROLE[[#This Row],[DATA]]))</f>
        <v/>
      </c>
      <c r="D728" s="107"/>
      <c r="E728" s="165">
        <v>716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6" t="str">
        <f t="shared" si="70"/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71"/>
        <v>Aderente</v>
      </c>
      <c r="BR728" s="19" t="str">
        <f t="shared" si="72"/>
        <v>*</v>
      </c>
      <c r="BS728" s="19" t="str">
        <f t="shared" si="73"/>
        <v>*</v>
      </c>
      <c r="BT728" s="8" t="str">
        <f t="shared" si="74"/>
        <v/>
      </c>
    </row>
    <row r="729" spans="1:72">
      <c r="A729" s="47" t="str">
        <f t="shared" si="69"/>
        <v/>
      </c>
      <c r="B729" s="105"/>
      <c r="C729" s="138" t="str">
        <f>IF(BS_CONTROLE[[#This Row],[DATA]]="","",WEEKNUM(BS_CONTROLE[[#This Row],[DATA]]))</f>
        <v/>
      </c>
      <c r="D729" s="107"/>
      <c r="E729" s="165">
        <v>717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6" t="str">
        <f t="shared" si="70"/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71"/>
        <v>Aderente</v>
      </c>
      <c r="BR729" s="19" t="str">
        <f t="shared" si="72"/>
        <v>*</v>
      </c>
      <c r="BS729" s="19" t="str">
        <f t="shared" si="73"/>
        <v>*</v>
      </c>
      <c r="BT729" s="8" t="str">
        <f t="shared" si="74"/>
        <v/>
      </c>
    </row>
    <row r="730" spans="1:72">
      <c r="A730" s="47" t="str">
        <f t="shared" si="69"/>
        <v/>
      </c>
      <c r="B730" s="105"/>
      <c r="C730" s="138" t="str">
        <f>IF(BS_CONTROLE[[#This Row],[DATA]]="","",WEEKNUM(BS_CONTROLE[[#This Row],[DATA]]))</f>
        <v/>
      </c>
      <c r="D730" s="107"/>
      <c r="E730" s="165">
        <v>718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6" t="str">
        <f t="shared" si="70"/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71"/>
        <v>Aderente</v>
      </c>
      <c r="BR730" s="19" t="str">
        <f t="shared" si="72"/>
        <v>*</v>
      </c>
      <c r="BS730" s="19" t="str">
        <f t="shared" si="73"/>
        <v>*</v>
      </c>
      <c r="BT730" s="8" t="str">
        <f t="shared" si="74"/>
        <v/>
      </c>
    </row>
    <row r="731" spans="1:72">
      <c r="A731" s="47" t="str">
        <f t="shared" si="69"/>
        <v/>
      </c>
      <c r="B731" s="105"/>
      <c r="C731" s="138" t="str">
        <f>IF(BS_CONTROLE[[#This Row],[DATA]]="","",WEEKNUM(BS_CONTROLE[[#This Row],[DATA]]))</f>
        <v/>
      </c>
      <c r="D731" s="107"/>
      <c r="E731" s="165">
        <v>719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6" t="str">
        <f t="shared" si="70"/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71"/>
        <v>Aderente</v>
      </c>
      <c r="BR731" s="19" t="str">
        <f t="shared" si="72"/>
        <v>*</v>
      </c>
      <c r="BS731" s="19" t="str">
        <f t="shared" si="73"/>
        <v>*</v>
      </c>
      <c r="BT731" s="8" t="str">
        <f t="shared" si="74"/>
        <v/>
      </c>
    </row>
    <row r="732" spans="1:72">
      <c r="A732" s="47" t="str">
        <f t="shared" si="69"/>
        <v/>
      </c>
      <c r="B732" s="105"/>
      <c r="C732" s="138" t="str">
        <f>IF(BS_CONTROLE[[#This Row],[DATA]]="","",WEEKNUM(BS_CONTROLE[[#This Row],[DATA]]))</f>
        <v/>
      </c>
      <c r="D732" s="107"/>
      <c r="E732" s="165">
        <v>720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6" t="str">
        <f t="shared" si="70"/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71"/>
        <v>Aderente</v>
      </c>
      <c r="BR732" s="19" t="str">
        <f t="shared" si="72"/>
        <v>*</v>
      </c>
      <c r="BS732" s="19" t="str">
        <f t="shared" si="73"/>
        <v>*</v>
      </c>
      <c r="BT732" s="8" t="str">
        <f t="shared" si="74"/>
        <v/>
      </c>
    </row>
    <row r="733" spans="1:72">
      <c r="A733" s="47" t="str">
        <f t="shared" si="69"/>
        <v/>
      </c>
      <c r="B733" s="105"/>
      <c r="C733" s="138" t="str">
        <f>IF(BS_CONTROLE[[#This Row],[DATA]]="","",WEEKNUM(BS_CONTROLE[[#This Row],[DATA]]))</f>
        <v/>
      </c>
      <c r="D733" s="107"/>
      <c r="E733" s="165">
        <v>721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6" t="str">
        <f t="shared" si="70"/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71"/>
        <v>Aderente</v>
      </c>
      <c r="BR733" s="19" t="str">
        <f t="shared" si="72"/>
        <v>*</v>
      </c>
      <c r="BS733" s="19" t="str">
        <f t="shared" si="73"/>
        <v>*</v>
      </c>
      <c r="BT733" s="8" t="str">
        <f t="shared" si="74"/>
        <v/>
      </c>
    </row>
    <row r="734" spans="1:72">
      <c r="A734" s="47" t="str">
        <f t="shared" si="69"/>
        <v/>
      </c>
      <c r="B734" s="105"/>
      <c r="C734" s="138" t="str">
        <f>IF(BS_CONTROLE[[#This Row],[DATA]]="","",WEEKNUM(BS_CONTROLE[[#This Row],[DATA]]))</f>
        <v/>
      </c>
      <c r="D734" s="107"/>
      <c r="E734" s="165">
        <v>722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6" t="str">
        <f t="shared" si="70"/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71"/>
        <v>Aderente</v>
      </c>
      <c r="BR734" s="19" t="str">
        <f t="shared" si="72"/>
        <v>*</v>
      </c>
      <c r="BS734" s="19" t="str">
        <f t="shared" si="73"/>
        <v>*</v>
      </c>
      <c r="BT734" s="8" t="str">
        <f t="shared" si="74"/>
        <v/>
      </c>
    </row>
    <row r="735" spans="1:72">
      <c r="A735" s="47" t="str">
        <f t="shared" si="69"/>
        <v/>
      </c>
      <c r="B735" s="105"/>
      <c r="C735" s="138" t="str">
        <f>IF(BS_CONTROLE[[#This Row],[DATA]]="","",WEEKNUM(BS_CONTROLE[[#This Row],[DATA]]))</f>
        <v/>
      </c>
      <c r="D735" s="107"/>
      <c r="E735" s="165">
        <v>723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6" t="str">
        <f t="shared" si="70"/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71"/>
        <v>Aderente</v>
      </c>
      <c r="BR735" s="19" t="str">
        <f t="shared" si="72"/>
        <v>*</v>
      </c>
      <c r="BS735" s="19" t="str">
        <f t="shared" si="73"/>
        <v>*</v>
      </c>
      <c r="BT735" s="8" t="str">
        <f t="shared" si="74"/>
        <v/>
      </c>
    </row>
    <row r="736" spans="1:72">
      <c r="A736" s="47" t="str">
        <f t="shared" si="69"/>
        <v/>
      </c>
      <c r="B736" s="105"/>
      <c r="C736" s="138" t="str">
        <f>IF(BS_CONTROLE[[#This Row],[DATA]]="","",WEEKNUM(BS_CONTROLE[[#This Row],[DATA]]))</f>
        <v/>
      </c>
      <c r="D736" s="107"/>
      <c r="E736" s="165">
        <v>724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6" t="str">
        <f t="shared" si="70"/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71"/>
        <v>Aderente</v>
      </c>
      <c r="BR736" s="19" t="str">
        <f t="shared" si="72"/>
        <v>*</v>
      </c>
      <c r="BS736" s="19" t="str">
        <f t="shared" si="73"/>
        <v>*</v>
      </c>
      <c r="BT736" s="8" t="str">
        <f t="shared" si="74"/>
        <v/>
      </c>
    </row>
    <row r="737" spans="1:72">
      <c r="A737" s="47" t="str">
        <f t="shared" si="69"/>
        <v/>
      </c>
      <c r="B737" s="105"/>
      <c r="C737" s="138" t="str">
        <f>IF(BS_CONTROLE[[#This Row],[DATA]]="","",WEEKNUM(BS_CONTROLE[[#This Row],[DATA]]))</f>
        <v/>
      </c>
      <c r="D737" s="107"/>
      <c r="E737" s="165">
        <v>725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6" t="str">
        <f t="shared" si="70"/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71"/>
        <v>Aderente</v>
      </c>
      <c r="BR737" s="19" t="str">
        <f t="shared" si="72"/>
        <v>*</v>
      </c>
      <c r="BS737" s="19" t="str">
        <f t="shared" si="73"/>
        <v>*</v>
      </c>
      <c r="BT737" s="8" t="str">
        <f t="shared" si="74"/>
        <v/>
      </c>
    </row>
    <row r="738" spans="1:72">
      <c r="A738" s="47" t="str">
        <f t="shared" si="69"/>
        <v/>
      </c>
      <c r="B738" s="105"/>
      <c r="C738" s="138" t="str">
        <f>IF(BS_CONTROLE[[#This Row],[DATA]]="","",WEEKNUM(BS_CONTROLE[[#This Row],[DATA]]))</f>
        <v/>
      </c>
      <c r="D738" s="107"/>
      <c r="E738" s="165">
        <v>726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6" t="str">
        <f t="shared" si="70"/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71"/>
        <v>Aderente</v>
      </c>
      <c r="BR738" s="19" t="str">
        <f t="shared" si="72"/>
        <v>*</v>
      </c>
      <c r="BS738" s="19" t="str">
        <f t="shared" si="73"/>
        <v>*</v>
      </c>
      <c r="BT738" s="8" t="str">
        <f t="shared" si="74"/>
        <v/>
      </c>
    </row>
    <row r="739" spans="1:72">
      <c r="A739" s="47" t="str">
        <f t="shared" si="69"/>
        <v/>
      </c>
      <c r="B739" s="105"/>
      <c r="C739" s="138" t="str">
        <f>IF(BS_CONTROLE[[#This Row],[DATA]]="","",WEEKNUM(BS_CONTROLE[[#This Row],[DATA]]))</f>
        <v/>
      </c>
      <c r="D739" s="107"/>
      <c r="E739" s="165">
        <v>727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6" t="str">
        <f t="shared" si="70"/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71"/>
        <v>Aderente</v>
      </c>
      <c r="BR739" s="19" t="str">
        <f t="shared" si="72"/>
        <v>*</v>
      </c>
      <c r="BS739" s="19" t="str">
        <f t="shared" si="73"/>
        <v>*</v>
      </c>
      <c r="BT739" s="8" t="str">
        <f t="shared" si="74"/>
        <v/>
      </c>
    </row>
    <row r="740" spans="1:72">
      <c r="A740" s="47" t="str">
        <f t="shared" si="69"/>
        <v/>
      </c>
      <c r="B740" s="105"/>
      <c r="C740" s="138" t="str">
        <f>IF(BS_CONTROLE[[#This Row],[DATA]]="","",WEEKNUM(BS_CONTROLE[[#This Row],[DATA]]))</f>
        <v/>
      </c>
      <c r="D740" s="107"/>
      <c r="E740" s="165">
        <v>728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6" t="str">
        <f t="shared" si="70"/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71"/>
        <v>Aderente</v>
      </c>
      <c r="BR740" s="19" t="str">
        <f t="shared" si="72"/>
        <v>*</v>
      </c>
      <c r="BS740" s="19" t="str">
        <f t="shared" si="73"/>
        <v>*</v>
      </c>
      <c r="BT740" s="8" t="str">
        <f t="shared" si="74"/>
        <v/>
      </c>
    </row>
    <row r="741" spans="1:72">
      <c r="A741" s="47" t="str">
        <f t="shared" si="69"/>
        <v/>
      </c>
      <c r="B741" s="105"/>
      <c r="C741" s="138" t="str">
        <f>IF(BS_CONTROLE[[#This Row],[DATA]]="","",WEEKNUM(BS_CONTROLE[[#This Row],[DATA]]))</f>
        <v/>
      </c>
      <c r="D741" s="107"/>
      <c r="E741" s="165">
        <v>729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6" t="str">
        <f t="shared" si="70"/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71"/>
        <v>Aderente</v>
      </c>
      <c r="BR741" s="19" t="str">
        <f t="shared" si="72"/>
        <v>*</v>
      </c>
      <c r="BS741" s="19" t="str">
        <f t="shared" si="73"/>
        <v>*</v>
      </c>
      <c r="BT741" s="8" t="str">
        <f t="shared" si="74"/>
        <v/>
      </c>
    </row>
    <row r="742" spans="1:72">
      <c r="A742" s="47" t="str">
        <f t="shared" si="69"/>
        <v/>
      </c>
      <c r="B742" s="105"/>
      <c r="C742" s="138" t="str">
        <f>IF(BS_CONTROLE[[#This Row],[DATA]]="","",WEEKNUM(BS_CONTROLE[[#This Row],[DATA]]))</f>
        <v/>
      </c>
      <c r="D742" s="107"/>
      <c r="E742" s="165">
        <v>730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6" t="str">
        <f t="shared" si="70"/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71"/>
        <v>Aderente</v>
      </c>
      <c r="BR742" s="19" t="str">
        <f t="shared" si="72"/>
        <v>*</v>
      </c>
      <c r="BS742" s="19" t="str">
        <f t="shared" si="73"/>
        <v>*</v>
      </c>
      <c r="BT742" s="8" t="str">
        <f t="shared" si="74"/>
        <v/>
      </c>
    </row>
    <row r="743" spans="1:72">
      <c r="A743" s="47" t="str">
        <f t="shared" si="69"/>
        <v/>
      </c>
      <c r="B743" s="105"/>
      <c r="C743" s="138" t="str">
        <f>IF(BS_CONTROLE[[#This Row],[DATA]]="","",WEEKNUM(BS_CONTROLE[[#This Row],[DATA]]))</f>
        <v/>
      </c>
      <c r="D743" s="107"/>
      <c r="E743" s="165">
        <v>731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6" t="str">
        <f t="shared" si="70"/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71"/>
        <v>Aderente</v>
      </c>
      <c r="BR743" s="19" t="str">
        <f t="shared" si="72"/>
        <v>*</v>
      </c>
      <c r="BS743" s="19" t="str">
        <f t="shared" si="73"/>
        <v>*</v>
      </c>
      <c r="BT743" s="8" t="str">
        <f t="shared" si="74"/>
        <v/>
      </c>
    </row>
    <row r="744" spans="1:72">
      <c r="A744" s="47" t="str">
        <f t="shared" si="69"/>
        <v/>
      </c>
      <c r="B744" s="105"/>
      <c r="C744" s="138" t="str">
        <f>IF(BS_CONTROLE[[#This Row],[DATA]]="","",WEEKNUM(BS_CONTROLE[[#This Row],[DATA]]))</f>
        <v/>
      </c>
      <c r="D744" s="107"/>
      <c r="E744" s="165">
        <v>732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6" t="str">
        <f t="shared" si="70"/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71"/>
        <v>Aderente</v>
      </c>
      <c r="BR744" s="19" t="str">
        <f t="shared" si="72"/>
        <v>*</v>
      </c>
      <c r="BS744" s="19" t="str">
        <f t="shared" si="73"/>
        <v>*</v>
      </c>
      <c r="BT744" s="8" t="str">
        <f t="shared" si="74"/>
        <v/>
      </c>
    </row>
    <row r="745" spans="1:72">
      <c r="A745" s="47" t="str">
        <f t="shared" si="69"/>
        <v/>
      </c>
      <c r="B745" s="105"/>
      <c r="C745" s="138" t="str">
        <f>IF(BS_CONTROLE[[#This Row],[DATA]]="","",WEEKNUM(BS_CONTROLE[[#This Row],[DATA]]))</f>
        <v/>
      </c>
      <c r="D745" s="107"/>
      <c r="E745" s="165">
        <v>733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6" t="str">
        <f t="shared" si="70"/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71"/>
        <v>Aderente</v>
      </c>
      <c r="BR745" s="19" t="str">
        <f t="shared" si="72"/>
        <v>*</v>
      </c>
      <c r="BS745" s="19" t="str">
        <f t="shared" si="73"/>
        <v>*</v>
      </c>
      <c r="BT745" s="8" t="str">
        <f t="shared" si="74"/>
        <v/>
      </c>
    </row>
    <row r="746" spans="1:72">
      <c r="A746" s="47" t="str">
        <f t="shared" si="69"/>
        <v/>
      </c>
      <c r="B746" s="105"/>
      <c r="C746" s="138" t="str">
        <f>IF(BS_CONTROLE[[#This Row],[DATA]]="","",WEEKNUM(BS_CONTROLE[[#This Row],[DATA]]))</f>
        <v/>
      </c>
      <c r="D746" s="107"/>
      <c r="E746" s="165">
        <v>734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6" t="str">
        <f t="shared" si="70"/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71"/>
        <v>Aderente</v>
      </c>
      <c r="BR746" s="19" t="str">
        <f t="shared" si="72"/>
        <v>*</v>
      </c>
      <c r="BS746" s="19" t="str">
        <f t="shared" si="73"/>
        <v>*</v>
      </c>
      <c r="BT746" s="8" t="str">
        <f t="shared" si="74"/>
        <v/>
      </c>
    </row>
    <row r="747" spans="1:72">
      <c r="A747" s="47" t="str">
        <f t="shared" si="69"/>
        <v/>
      </c>
      <c r="B747" s="105"/>
      <c r="C747" s="138" t="str">
        <f>IF(BS_CONTROLE[[#This Row],[DATA]]="","",WEEKNUM(BS_CONTROLE[[#This Row],[DATA]]))</f>
        <v/>
      </c>
      <c r="D747" s="107"/>
      <c r="E747" s="165">
        <v>735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6" t="str">
        <f t="shared" si="70"/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71"/>
        <v>Aderente</v>
      </c>
      <c r="BR747" s="19" t="str">
        <f t="shared" si="72"/>
        <v>*</v>
      </c>
      <c r="BS747" s="19" t="str">
        <f t="shared" si="73"/>
        <v>*</v>
      </c>
      <c r="BT747" s="8" t="str">
        <f t="shared" si="74"/>
        <v/>
      </c>
    </row>
    <row r="748" spans="1:72">
      <c r="A748" s="47" t="str">
        <f t="shared" si="69"/>
        <v/>
      </c>
      <c r="B748" s="105"/>
      <c r="C748" s="138" t="str">
        <f>IF(BS_CONTROLE[[#This Row],[DATA]]="","",WEEKNUM(BS_CONTROLE[[#This Row],[DATA]]))</f>
        <v/>
      </c>
      <c r="D748" s="107"/>
      <c r="E748" s="165">
        <v>736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6" t="str">
        <f t="shared" si="70"/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71"/>
        <v>Aderente</v>
      </c>
      <c r="BR748" s="19" t="str">
        <f t="shared" si="72"/>
        <v>*</v>
      </c>
      <c r="BS748" s="19" t="str">
        <f t="shared" si="73"/>
        <v>*</v>
      </c>
      <c r="BT748" s="8" t="str">
        <f t="shared" si="74"/>
        <v/>
      </c>
    </row>
    <row r="749" spans="1:72">
      <c r="A749" s="47" t="str">
        <f t="shared" si="69"/>
        <v/>
      </c>
      <c r="B749" s="105"/>
      <c r="C749" s="138" t="str">
        <f>IF(BS_CONTROLE[[#This Row],[DATA]]="","",WEEKNUM(BS_CONTROLE[[#This Row],[DATA]]))</f>
        <v/>
      </c>
      <c r="D749" s="107"/>
      <c r="E749" s="165">
        <v>737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6" t="str">
        <f t="shared" si="70"/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71"/>
        <v>Aderente</v>
      </c>
      <c r="BR749" s="19" t="str">
        <f t="shared" si="72"/>
        <v>*</v>
      </c>
      <c r="BS749" s="19" t="str">
        <f t="shared" si="73"/>
        <v>*</v>
      </c>
      <c r="BT749" s="8" t="str">
        <f t="shared" si="74"/>
        <v/>
      </c>
    </row>
    <row r="750" spans="1:72">
      <c r="A750" s="47" t="str">
        <f t="shared" si="69"/>
        <v/>
      </c>
      <c r="B750" s="105"/>
      <c r="C750" s="138" t="str">
        <f>IF(BS_CONTROLE[[#This Row],[DATA]]="","",WEEKNUM(BS_CONTROLE[[#This Row],[DATA]]))</f>
        <v/>
      </c>
      <c r="D750" s="107"/>
      <c r="E750" s="165">
        <v>738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6" t="str">
        <f t="shared" si="70"/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71"/>
        <v>Aderente</v>
      </c>
      <c r="BR750" s="19" t="str">
        <f t="shared" si="72"/>
        <v>*</v>
      </c>
      <c r="BS750" s="19" t="str">
        <f t="shared" si="73"/>
        <v>*</v>
      </c>
      <c r="BT750" s="8" t="str">
        <f t="shared" si="74"/>
        <v/>
      </c>
    </row>
    <row r="751" spans="1:72">
      <c r="A751" s="47" t="str">
        <f t="shared" si="69"/>
        <v/>
      </c>
      <c r="B751" s="105"/>
      <c r="C751" s="138" t="str">
        <f>IF(BS_CONTROLE[[#This Row],[DATA]]="","",WEEKNUM(BS_CONTROLE[[#This Row],[DATA]]))</f>
        <v/>
      </c>
      <c r="D751" s="107"/>
      <c r="E751" s="165">
        <v>739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6" t="str">
        <f t="shared" si="70"/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71"/>
        <v>Aderente</v>
      </c>
      <c r="BR751" s="19" t="str">
        <f t="shared" si="72"/>
        <v>*</v>
      </c>
      <c r="BS751" s="19" t="str">
        <f t="shared" si="73"/>
        <v>*</v>
      </c>
      <c r="BT751" s="8" t="str">
        <f t="shared" si="74"/>
        <v/>
      </c>
    </row>
    <row r="752" spans="1:72">
      <c r="A752" s="47" t="str">
        <f t="shared" si="69"/>
        <v/>
      </c>
      <c r="B752" s="105"/>
      <c r="C752" s="138" t="str">
        <f>IF(BS_CONTROLE[[#This Row],[DATA]]="","",WEEKNUM(BS_CONTROLE[[#This Row],[DATA]]))</f>
        <v/>
      </c>
      <c r="D752" s="107"/>
      <c r="E752" s="165">
        <v>740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6" t="str">
        <f t="shared" si="70"/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71"/>
        <v>Aderente</v>
      </c>
      <c r="BR752" s="19" t="str">
        <f t="shared" si="72"/>
        <v>*</v>
      </c>
      <c r="BS752" s="19" t="str">
        <f t="shared" si="73"/>
        <v>*</v>
      </c>
      <c r="BT752" s="8" t="str">
        <f t="shared" si="74"/>
        <v/>
      </c>
    </row>
    <row r="753" spans="1:72">
      <c r="A753" s="47" t="str">
        <f t="shared" si="69"/>
        <v/>
      </c>
      <c r="B753" s="105"/>
      <c r="C753" s="138" t="str">
        <f>IF(BS_CONTROLE[[#This Row],[DATA]]="","",WEEKNUM(BS_CONTROLE[[#This Row],[DATA]]))</f>
        <v/>
      </c>
      <c r="D753" s="107"/>
      <c r="E753" s="165">
        <v>741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6" t="str">
        <f t="shared" si="70"/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71"/>
        <v>Aderente</v>
      </c>
      <c r="BR753" s="19" t="str">
        <f t="shared" si="72"/>
        <v>*</v>
      </c>
      <c r="BS753" s="19" t="str">
        <f t="shared" si="73"/>
        <v>*</v>
      </c>
      <c r="BT753" s="8" t="str">
        <f t="shared" si="74"/>
        <v/>
      </c>
    </row>
    <row r="754" spans="1:72">
      <c r="A754" s="47" t="str">
        <f t="shared" si="69"/>
        <v/>
      </c>
      <c r="B754" s="105"/>
      <c r="C754" s="138" t="str">
        <f>IF(BS_CONTROLE[[#This Row],[DATA]]="","",WEEKNUM(BS_CONTROLE[[#This Row],[DATA]]))</f>
        <v/>
      </c>
      <c r="D754" s="107"/>
      <c r="E754" s="165">
        <v>742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6" t="str">
        <f t="shared" si="70"/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71"/>
        <v>Aderente</v>
      </c>
      <c r="BR754" s="19" t="str">
        <f t="shared" si="72"/>
        <v>*</v>
      </c>
      <c r="BS754" s="19" t="str">
        <f t="shared" si="73"/>
        <v>*</v>
      </c>
      <c r="BT754" s="8" t="str">
        <f t="shared" si="74"/>
        <v/>
      </c>
    </row>
    <row r="755" spans="1:72">
      <c r="A755" s="47" t="str">
        <f t="shared" si="69"/>
        <v/>
      </c>
      <c r="B755" s="105"/>
      <c r="C755" s="138" t="str">
        <f>IF(BS_CONTROLE[[#This Row],[DATA]]="","",WEEKNUM(BS_CONTROLE[[#This Row],[DATA]]))</f>
        <v/>
      </c>
      <c r="D755" s="107"/>
      <c r="E755" s="165">
        <v>743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6" t="str">
        <f t="shared" si="70"/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71"/>
        <v>Aderente</v>
      </c>
      <c r="BR755" s="19" t="str">
        <f t="shared" si="72"/>
        <v>*</v>
      </c>
      <c r="BS755" s="19" t="str">
        <f t="shared" si="73"/>
        <v>*</v>
      </c>
      <c r="BT755" s="8" t="str">
        <f t="shared" si="74"/>
        <v/>
      </c>
    </row>
    <row r="756" spans="1:72">
      <c r="A756" s="47" t="str">
        <f t="shared" si="69"/>
        <v/>
      </c>
      <c r="B756" s="105"/>
      <c r="C756" s="138" t="str">
        <f>IF(BS_CONTROLE[[#This Row],[DATA]]="","",WEEKNUM(BS_CONTROLE[[#This Row],[DATA]]))</f>
        <v/>
      </c>
      <c r="D756" s="107"/>
      <c r="E756" s="165">
        <v>744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6" t="str">
        <f t="shared" si="70"/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71"/>
        <v>Aderente</v>
      </c>
      <c r="BR756" s="19" t="str">
        <f t="shared" si="72"/>
        <v>*</v>
      </c>
      <c r="BS756" s="19" t="str">
        <f t="shared" si="73"/>
        <v>*</v>
      </c>
      <c r="BT756" s="8" t="str">
        <f t="shared" si="74"/>
        <v/>
      </c>
    </row>
    <row r="757" spans="1:72">
      <c r="A757" s="47" t="str">
        <f t="shared" si="69"/>
        <v/>
      </c>
      <c r="B757" s="105"/>
      <c r="C757" s="138" t="str">
        <f>IF(BS_CONTROLE[[#This Row],[DATA]]="","",WEEKNUM(BS_CONTROLE[[#This Row],[DATA]]))</f>
        <v/>
      </c>
      <c r="D757" s="107"/>
      <c r="E757" s="165">
        <v>745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6" t="str">
        <f t="shared" si="70"/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71"/>
        <v>Aderente</v>
      </c>
      <c r="BR757" s="19" t="str">
        <f t="shared" si="72"/>
        <v>*</v>
      </c>
      <c r="BS757" s="19" t="str">
        <f t="shared" si="73"/>
        <v>*</v>
      </c>
      <c r="BT757" s="8" t="str">
        <f t="shared" si="74"/>
        <v/>
      </c>
    </row>
    <row r="758" spans="1:72">
      <c r="A758" s="47" t="str">
        <f t="shared" si="69"/>
        <v/>
      </c>
      <c r="B758" s="105"/>
      <c r="C758" s="138" t="str">
        <f>IF(BS_CONTROLE[[#This Row],[DATA]]="","",WEEKNUM(BS_CONTROLE[[#This Row],[DATA]]))</f>
        <v/>
      </c>
      <c r="D758" s="107"/>
      <c r="E758" s="165">
        <v>746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6" t="str">
        <f t="shared" si="70"/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71"/>
        <v>Aderente</v>
      </c>
      <c r="BR758" s="19" t="str">
        <f t="shared" si="72"/>
        <v>*</v>
      </c>
      <c r="BS758" s="19" t="str">
        <f t="shared" si="73"/>
        <v>*</v>
      </c>
      <c r="BT758" s="8" t="str">
        <f t="shared" si="74"/>
        <v/>
      </c>
    </row>
    <row r="759" spans="1:72">
      <c r="A759" s="47" t="str">
        <f t="shared" si="69"/>
        <v/>
      </c>
      <c r="B759" s="105"/>
      <c r="C759" s="138" t="str">
        <f>IF(BS_CONTROLE[[#This Row],[DATA]]="","",WEEKNUM(BS_CONTROLE[[#This Row],[DATA]]))</f>
        <v/>
      </c>
      <c r="D759" s="107"/>
      <c r="E759" s="165">
        <v>747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6" t="str">
        <f t="shared" si="70"/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71"/>
        <v>Aderente</v>
      </c>
      <c r="BR759" s="19" t="str">
        <f t="shared" si="72"/>
        <v>*</v>
      </c>
      <c r="BS759" s="19" t="str">
        <f t="shared" si="73"/>
        <v>*</v>
      </c>
      <c r="BT759" s="8" t="str">
        <f t="shared" si="74"/>
        <v/>
      </c>
    </row>
    <row r="760" spans="1:72">
      <c r="A760" s="47" t="str">
        <f t="shared" si="69"/>
        <v/>
      </c>
      <c r="B760" s="105"/>
      <c r="C760" s="138" t="str">
        <f>IF(BS_CONTROLE[[#This Row],[DATA]]="","",WEEKNUM(BS_CONTROLE[[#This Row],[DATA]]))</f>
        <v/>
      </c>
      <c r="D760" s="107"/>
      <c r="E760" s="165">
        <v>748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6" t="str">
        <f t="shared" si="70"/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71"/>
        <v>Aderente</v>
      </c>
      <c r="BR760" s="19" t="str">
        <f t="shared" si="72"/>
        <v>*</v>
      </c>
      <c r="BS760" s="19" t="str">
        <f t="shared" si="73"/>
        <v>*</v>
      </c>
      <c r="BT760" s="8" t="str">
        <f t="shared" si="74"/>
        <v/>
      </c>
    </row>
    <row r="761" spans="1:72">
      <c r="A761" s="47" t="str">
        <f t="shared" si="69"/>
        <v/>
      </c>
      <c r="B761" s="105"/>
      <c r="C761" s="138" t="str">
        <f>IF(BS_CONTROLE[[#This Row],[DATA]]="","",WEEKNUM(BS_CONTROLE[[#This Row],[DATA]]))</f>
        <v/>
      </c>
      <c r="D761" s="107"/>
      <c r="E761" s="165">
        <v>749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6" t="str">
        <f t="shared" si="70"/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71"/>
        <v>Aderente</v>
      </c>
      <c r="BR761" s="19" t="str">
        <f t="shared" si="72"/>
        <v>*</v>
      </c>
      <c r="BS761" s="19" t="str">
        <f t="shared" si="73"/>
        <v>*</v>
      </c>
      <c r="BT761" s="8" t="str">
        <f t="shared" si="74"/>
        <v/>
      </c>
    </row>
    <row r="762" spans="1:72">
      <c r="A762" s="47" t="str">
        <f t="shared" si="69"/>
        <v/>
      </c>
      <c r="B762" s="105"/>
      <c r="C762" s="138" t="str">
        <f>IF(BS_CONTROLE[[#This Row],[DATA]]="","",WEEKNUM(BS_CONTROLE[[#This Row],[DATA]]))</f>
        <v/>
      </c>
      <c r="D762" s="107"/>
      <c r="E762" s="165">
        <v>750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6" t="str">
        <f t="shared" si="70"/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71"/>
        <v>Aderente</v>
      </c>
      <c r="BR762" s="19" t="str">
        <f t="shared" si="72"/>
        <v>*</v>
      </c>
      <c r="BS762" s="19" t="str">
        <f t="shared" si="73"/>
        <v>*</v>
      </c>
      <c r="BT762" s="8" t="str">
        <f t="shared" si="74"/>
        <v/>
      </c>
    </row>
    <row r="763" spans="1:72">
      <c r="A763" s="47" t="str">
        <f t="shared" si="69"/>
        <v/>
      </c>
      <c r="B763" s="105"/>
      <c r="C763" s="138" t="str">
        <f>IF(BS_CONTROLE[[#This Row],[DATA]]="","",WEEKNUM(BS_CONTROLE[[#This Row],[DATA]]))</f>
        <v/>
      </c>
      <c r="D763" s="107"/>
      <c r="E763" s="165">
        <v>751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6" t="str">
        <f t="shared" si="70"/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71"/>
        <v>Aderente</v>
      </c>
      <c r="BR763" s="19" t="str">
        <f t="shared" si="72"/>
        <v>*</v>
      </c>
      <c r="BS763" s="19" t="str">
        <f t="shared" si="73"/>
        <v>*</v>
      </c>
      <c r="BT763" s="8" t="str">
        <f t="shared" si="74"/>
        <v/>
      </c>
    </row>
    <row r="764" spans="1:72">
      <c r="A764" s="47" t="str">
        <f t="shared" si="69"/>
        <v/>
      </c>
      <c r="B764" s="105"/>
      <c r="C764" s="138" t="str">
        <f>IF(BS_CONTROLE[[#This Row],[DATA]]="","",WEEKNUM(BS_CONTROLE[[#This Row],[DATA]]))</f>
        <v/>
      </c>
      <c r="D764" s="107"/>
      <c r="E764" s="165">
        <v>752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6" t="str">
        <f t="shared" si="70"/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71"/>
        <v>Aderente</v>
      </c>
      <c r="BR764" s="19" t="str">
        <f t="shared" si="72"/>
        <v>*</v>
      </c>
      <c r="BS764" s="19" t="str">
        <f t="shared" si="73"/>
        <v>*</v>
      </c>
      <c r="BT764" s="8" t="str">
        <f t="shared" si="74"/>
        <v/>
      </c>
    </row>
    <row r="765" spans="1:72">
      <c r="A765" s="47" t="str">
        <f t="shared" si="69"/>
        <v/>
      </c>
      <c r="B765" s="105"/>
      <c r="C765" s="138" t="str">
        <f>IF(BS_CONTROLE[[#This Row],[DATA]]="","",WEEKNUM(BS_CONTROLE[[#This Row],[DATA]]))</f>
        <v/>
      </c>
      <c r="D765" s="107"/>
      <c r="E765" s="165">
        <v>753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6" t="str">
        <f t="shared" si="70"/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71"/>
        <v>Aderente</v>
      </c>
      <c r="BR765" s="19" t="str">
        <f t="shared" si="72"/>
        <v>*</v>
      </c>
      <c r="BS765" s="19" t="str">
        <f t="shared" si="73"/>
        <v>*</v>
      </c>
      <c r="BT765" s="8" t="str">
        <f t="shared" si="74"/>
        <v/>
      </c>
    </row>
    <row r="766" spans="1:72">
      <c r="A766" s="47" t="str">
        <f t="shared" si="69"/>
        <v/>
      </c>
      <c r="B766" s="105"/>
      <c r="C766" s="138" t="str">
        <f>IF(BS_CONTROLE[[#This Row],[DATA]]="","",WEEKNUM(BS_CONTROLE[[#This Row],[DATA]]))</f>
        <v/>
      </c>
      <c r="D766" s="107"/>
      <c r="E766" s="165">
        <v>754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6" t="str">
        <f t="shared" si="70"/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71"/>
        <v>Aderente</v>
      </c>
      <c r="BR766" s="19" t="str">
        <f t="shared" si="72"/>
        <v>*</v>
      </c>
      <c r="BS766" s="19" t="str">
        <f t="shared" si="73"/>
        <v>*</v>
      </c>
      <c r="BT766" s="8" t="str">
        <f t="shared" si="74"/>
        <v/>
      </c>
    </row>
    <row r="767" spans="1:72">
      <c r="A767" s="47" t="str">
        <f t="shared" si="69"/>
        <v/>
      </c>
      <c r="B767" s="105"/>
      <c r="C767" s="138" t="str">
        <f>IF(BS_CONTROLE[[#This Row],[DATA]]="","",WEEKNUM(BS_CONTROLE[[#This Row],[DATA]]))</f>
        <v/>
      </c>
      <c r="D767" s="107"/>
      <c r="E767" s="165">
        <v>755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6" t="str">
        <f t="shared" si="70"/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71"/>
        <v>Aderente</v>
      </c>
      <c r="BR767" s="19" t="str">
        <f t="shared" si="72"/>
        <v>*</v>
      </c>
      <c r="BS767" s="19" t="str">
        <f t="shared" si="73"/>
        <v>*</v>
      </c>
      <c r="BT767" s="8" t="str">
        <f t="shared" si="74"/>
        <v/>
      </c>
    </row>
    <row r="768" spans="1:72">
      <c r="A768" s="47" t="str">
        <f t="shared" si="69"/>
        <v/>
      </c>
      <c r="B768" s="105"/>
      <c r="C768" s="138" t="str">
        <f>IF(BS_CONTROLE[[#This Row],[DATA]]="","",WEEKNUM(BS_CONTROLE[[#This Row],[DATA]]))</f>
        <v/>
      </c>
      <c r="D768" s="107"/>
      <c r="E768" s="165">
        <v>756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6" t="str">
        <f t="shared" si="70"/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71"/>
        <v>Aderente</v>
      </c>
      <c r="BR768" s="19" t="str">
        <f t="shared" si="72"/>
        <v>*</v>
      </c>
      <c r="BS768" s="19" t="str">
        <f t="shared" si="73"/>
        <v>*</v>
      </c>
      <c r="BT768" s="8" t="str">
        <f t="shared" si="74"/>
        <v/>
      </c>
    </row>
    <row r="769" spans="1:72">
      <c r="A769" s="47" t="str">
        <f t="shared" si="69"/>
        <v/>
      </c>
      <c r="B769" s="105"/>
      <c r="C769" s="138" t="str">
        <f>IF(BS_CONTROLE[[#This Row],[DATA]]="","",WEEKNUM(BS_CONTROLE[[#This Row],[DATA]]))</f>
        <v/>
      </c>
      <c r="D769" s="107"/>
      <c r="E769" s="165">
        <v>757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6" t="str">
        <f t="shared" si="70"/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71"/>
        <v>Aderente</v>
      </c>
      <c r="BR769" s="19" t="str">
        <f t="shared" si="72"/>
        <v>*</v>
      </c>
      <c r="BS769" s="19" t="str">
        <f t="shared" si="73"/>
        <v>*</v>
      </c>
      <c r="BT769" s="8" t="str">
        <f t="shared" si="74"/>
        <v/>
      </c>
    </row>
    <row r="770" spans="1:72">
      <c r="A770" s="47" t="str">
        <f t="shared" si="69"/>
        <v/>
      </c>
      <c r="B770" s="105"/>
      <c r="C770" s="138" t="str">
        <f>IF(BS_CONTROLE[[#This Row],[DATA]]="","",WEEKNUM(BS_CONTROLE[[#This Row],[DATA]]))</f>
        <v/>
      </c>
      <c r="D770" s="107"/>
      <c r="E770" s="165">
        <v>758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6" t="str">
        <f t="shared" si="70"/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71"/>
        <v>Aderente</v>
      </c>
      <c r="BR770" s="19" t="str">
        <f t="shared" si="72"/>
        <v>*</v>
      </c>
      <c r="BS770" s="19" t="str">
        <f t="shared" si="73"/>
        <v>*</v>
      </c>
      <c r="BT770" s="8" t="str">
        <f t="shared" si="74"/>
        <v/>
      </c>
    </row>
    <row r="771" spans="1:72">
      <c r="A771" s="47" t="str">
        <f t="shared" si="69"/>
        <v/>
      </c>
      <c r="B771" s="105"/>
      <c r="C771" s="138" t="str">
        <f>IF(BS_CONTROLE[[#This Row],[DATA]]="","",WEEKNUM(BS_CONTROLE[[#This Row],[DATA]]))</f>
        <v/>
      </c>
      <c r="D771" s="107"/>
      <c r="E771" s="165">
        <v>759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6" t="str">
        <f t="shared" si="70"/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71"/>
        <v>Aderente</v>
      </c>
      <c r="BR771" s="19" t="str">
        <f t="shared" si="72"/>
        <v>*</v>
      </c>
      <c r="BS771" s="19" t="str">
        <f t="shared" si="73"/>
        <v>*</v>
      </c>
      <c r="BT771" s="8" t="str">
        <f t="shared" si="74"/>
        <v/>
      </c>
    </row>
    <row r="772" spans="1:72">
      <c r="A772" s="47" t="str">
        <f t="shared" si="69"/>
        <v/>
      </c>
      <c r="B772" s="105"/>
      <c r="C772" s="138" t="str">
        <f>IF(BS_CONTROLE[[#This Row],[DATA]]="","",WEEKNUM(BS_CONTROLE[[#This Row],[DATA]]))</f>
        <v/>
      </c>
      <c r="D772" s="107"/>
      <c r="E772" s="165">
        <v>760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6" t="str">
        <f t="shared" si="70"/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71"/>
        <v>Aderente</v>
      </c>
      <c r="BR772" s="19" t="str">
        <f t="shared" si="72"/>
        <v>*</v>
      </c>
      <c r="BS772" s="19" t="str">
        <f t="shared" si="73"/>
        <v>*</v>
      </c>
      <c r="BT772" s="8" t="str">
        <f t="shared" si="74"/>
        <v/>
      </c>
    </row>
    <row r="773" spans="1:72">
      <c r="A773" s="47" t="str">
        <f t="shared" si="69"/>
        <v/>
      </c>
      <c r="B773" s="105"/>
      <c r="C773" s="138" t="str">
        <f>IF(BS_CONTROLE[[#This Row],[DATA]]="","",WEEKNUM(BS_CONTROLE[[#This Row],[DATA]]))</f>
        <v/>
      </c>
      <c r="D773" s="107"/>
      <c r="E773" s="165">
        <v>761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6" t="str">
        <f t="shared" si="70"/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71"/>
        <v>Aderente</v>
      </c>
      <c r="BR773" s="19" t="str">
        <f t="shared" si="72"/>
        <v>*</v>
      </c>
      <c r="BS773" s="19" t="str">
        <f t="shared" si="73"/>
        <v>*</v>
      </c>
      <c r="BT773" s="8" t="str">
        <f t="shared" si="74"/>
        <v/>
      </c>
    </row>
    <row r="774" spans="1:72">
      <c r="A774" s="47" t="str">
        <f t="shared" si="69"/>
        <v/>
      </c>
      <c r="B774" s="105"/>
      <c r="C774" s="138" t="str">
        <f>IF(BS_CONTROLE[[#This Row],[DATA]]="","",WEEKNUM(BS_CONTROLE[[#This Row],[DATA]]))</f>
        <v/>
      </c>
      <c r="D774" s="107"/>
      <c r="E774" s="165">
        <v>762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6" t="str">
        <f t="shared" si="70"/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71"/>
        <v>Aderente</v>
      </c>
      <c r="BR774" s="19" t="str">
        <f t="shared" si="72"/>
        <v>*</v>
      </c>
      <c r="BS774" s="19" t="str">
        <f t="shared" si="73"/>
        <v>*</v>
      </c>
      <c r="BT774" s="8" t="str">
        <f t="shared" si="74"/>
        <v/>
      </c>
    </row>
    <row r="775" spans="1:72">
      <c r="A775" s="47" t="str">
        <f t="shared" si="69"/>
        <v/>
      </c>
      <c r="B775" s="105"/>
      <c r="C775" s="138" t="str">
        <f>IF(BS_CONTROLE[[#This Row],[DATA]]="","",WEEKNUM(BS_CONTROLE[[#This Row],[DATA]]))</f>
        <v/>
      </c>
      <c r="D775" s="107"/>
      <c r="E775" s="165">
        <v>763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6" t="str">
        <f t="shared" si="70"/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71"/>
        <v>Aderente</v>
      </c>
      <c r="BR775" s="19" t="str">
        <f t="shared" si="72"/>
        <v>*</v>
      </c>
      <c r="BS775" s="19" t="str">
        <f t="shared" si="73"/>
        <v>*</v>
      </c>
      <c r="BT775" s="8" t="str">
        <f t="shared" si="74"/>
        <v/>
      </c>
    </row>
    <row r="776" spans="1:72">
      <c r="A776" s="47" t="str">
        <f t="shared" si="69"/>
        <v/>
      </c>
      <c r="B776" s="105"/>
      <c r="C776" s="138" t="str">
        <f>IF(BS_CONTROLE[[#This Row],[DATA]]="","",WEEKNUM(BS_CONTROLE[[#This Row],[DATA]]))</f>
        <v/>
      </c>
      <c r="D776" s="107"/>
      <c r="E776" s="165">
        <v>764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6" t="str">
        <f t="shared" si="70"/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71"/>
        <v>Aderente</v>
      </c>
      <c r="BR776" s="19" t="str">
        <f t="shared" si="72"/>
        <v>*</v>
      </c>
      <c r="BS776" s="19" t="str">
        <f t="shared" si="73"/>
        <v>*</v>
      </c>
      <c r="BT776" s="8" t="str">
        <f t="shared" si="74"/>
        <v/>
      </c>
    </row>
    <row r="777" spans="1:72">
      <c r="A777" s="47" t="str">
        <f t="shared" si="69"/>
        <v/>
      </c>
      <c r="B777" s="105"/>
      <c r="C777" s="138" t="str">
        <f>IF(BS_CONTROLE[[#This Row],[DATA]]="","",WEEKNUM(BS_CONTROLE[[#This Row],[DATA]]))</f>
        <v/>
      </c>
      <c r="D777" s="107"/>
      <c r="E777" s="165">
        <v>765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6" t="str">
        <f t="shared" si="70"/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71"/>
        <v>Aderente</v>
      </c>
      <c r="BR777" s="19" t="str">
        <f t="shared" si="72"/>
        <v>*</v>
      </c>
      <c r="BS777" s="19" t="str">
        <f t="shared" si="73"/>
        <v>*</v>
      </c>
      <c r="BT777" s="8" t="str">
        <f t="shared" si="74"/>
        <v/>
      </c>
    </row>
    <row r="778" spans="1:72">
      <c r="A778" s="47" t="str">
        <f t="shared" si="69"/>
        <v/>
      </c>
      <c r="B778" s="105"/>
      <c r="C778" s="138" t="str">
        <f>IF(BS_CONTROLE[[#This Row],[DATA]]="","",WEEKNUM(BS_CONTROLE[[#This Row],[DATA]]))</f>
        <v/>
      </c>
      <c r="D778" s="107"/>
      <c r="E778" s="165">
        <v>766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6" t="str">
        <f t="shared" si="70"/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71"/>
        <v>Aderente</v>
      </c>
      <c r="BR778" s="19" t="str">
        <f t="shared" si="72"/>
        <v>*</v>
      </c>
      <c r="BS778" s="19" t="str">
        <f t="shared" si="73"/>
        <v>*</v>
      </c>
      <c r="BT778" s="8" t="str">
        <f t="shared" si="74"/>
        <v/>
      </c>
    </row>
    <row r="779" spans="1:72">
      <c r="A779" s="47" t="str">
        <f t="shared" si="69"/>
        <v/>
      </c>
      <c r="B779" s="105"/>
      <c r="C779" s="138" t="str">
        <f>IF(BS_CONTROLE[[#This Row],[DATA]]="","",WEEKNUM(BS_CONTROLE[[#This Row],[DATA]]))</f>
        <v/>
      </c>
      <c r="D779" s="107"/>
      <c r="E779" s="165">
        <v>767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6" t="str">
        <f t="shared" si="70"/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71"/>
        <v>Aderente</v>
      </c>
      <c r="BR779" s="19" t="str">
        <f t="shared" si="72"/>
        <v>*</v>
      </c>
      <c r="BS779" s="19" t="str">
        <f t="shared" si="73"/>
        <v>*</v>
      </c>
      <c r="BT779" s="8" t="str">
        <f t="shared" si="74"/>
        <v/>
      </c>
    </row>
    <row r="780" spans="1:72">
      <c r="A780" s="47" t="str">
        <f t="shared" si="69"/>
        <v/>
      </c>
      <c r="B780" s="105"/>
      <c r="C780" s="138" t="str">
        <f>IF(BS_CONTROLE[[#This Row],[DATA]]="","",WEEKNUM(BS_CONTROLE[[#This Row],[DATA]]))</f>
        <v/>
      </c>
      <c r="D780" s="107"/>
      <c r="E780" s="165">
        <v>768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6" t="str">
        <f t="shared" si="70"/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71"/>
        <v>Aderente</v>
      </c>
      <c r="BR780" s="19" t="str">
        <f t="shared" si="72"/>
        <v>*</v>
      </c>
      <c r="BS780" s="19" t="str">
        <f t="shared" si="73"/>
        <v>*</v>
      </c>
      <c r="BT780" s="8" t="str">
        <f t="shared" si="74"/>
        <v/>
      </c>
    </row>
    <row r="781" spans="1:72">
      <c r="A781" s="47" t="str">
        <f t="shared" si="69"/>
        <v/>
      </c>
      <c r="B781" s="105"/>
      <c r="C781" s="138" t="str">
        <f>IF(BS_CONTROLE[[#This Row],[DATA]]="","",WEEKNUM(BS_CONTROLE[[#This Row],[DATA]]))</f>
        <v/>
      </c>
      <c r="D781" s="107"/>
      <c r="E781" s="165">
        <v>769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6" t="str">
        <f t="shared" si="70"/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71"/>
        <v>Aderente</v>
      </c>
      <c r="BR781" s="19" t="str">
        <f t="shared" si="72"/>
        <v>*</v>
      </c>
      <c r="BS781" s="19" t="str">
        <f t="shared" si="73"/>
        <v>*</v>
      </c>
      <c r="BT781" s="8" t="str">
        <f t="shared" si="74"/>
        <v/>
      </c>
    </row>
    <row r="782" spans="1:72">
      <c r="A782" s="47" t="str">
        <f t="shared" ref="A782:A845" si="75">D782&amp;B782</f>
        <v/>
      </c>
      <c r="B782" s="105"/>
      <c r="C782" s="138" t="str">
        <f>IF(BS_CONTROLE[[#This Row],[DATA]]="","",WEEKNUM(BS_CONTROLE[[#This Row],[DATA]]))</f>
        <v/>
      </c>
      <c r="D782" s="107"/>
      <c r="E782" s="165">
        <v>770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6" t="str">
        <f t="shared" ref="AY782:AY845" si="76"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ref="BQ782:BQ845" si="77">IF(AND(BR782&lt;1,BS782&lt;1),"Produção e Intervalo",IF(BR782&lt;1,"Intervalo",IF(BS782&lt;1,"Produção","Aderente")))</f>
        <v>Aderente</v>
      </c>
      <c r="BR782" s="19" t="str">
        <f t="shared" ref="BR782:BR845" si="78">IF(OR(B782="",F782=""),"*",AY782/P782)</f>
        <v>*</v>
      </c>
      <c r="BS782" s="19" t="str">
        <f t="shared" ref="BS782:BS845" si="79">IF(OR(B782="",F782=""),"*",BA782/Q782)</f>
        <v>*</v>
      </c>
      <c r="BT782" s="8" t="str">
        <f t="shared" ref="BT782:BT845" si="80">IF(BN782="","",SUBSTITUTE(BM782," ","")&amp;SUBSTITUTE(BN782," ",""))</f>
        <v/>
      </c>
    </row>
    <row r="783" spans="1:72">
      <c r="A783" s="47" t="str">
        <f t="shared" si="75"/>
        <v/>
      </c>
      <c r="B783" s="105"/>
      <c r="C783" s="138" t="str">
        <f>IF(BS_CONTROLE[[#This Row],[DATA]]="","",WEEKNUM(BS_CONTROLE[[#This Row],[DATA]]))</f>
        <v/>
      </c>
      <c r="D783" s="107"/>
      <c r="E783" s="165">
        <v>771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6" t="str">
        <f t="shared" si="76"/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77"/>
        <v>Aderente</v>
      </c>
      <c r="BR783" s="19" t="str">
        <f t="shared" si="78"/>
        <v>*</v>
      </c>
      <c r="BS783" s="19" t="str">
        <f t="shared" si="79"/>
        <v>*</v>
      </c>
      <c r="BT783" s="8" t="str">
        <f t="shared" si="80"/>
        <v/>
      </c>
    </row>
    <row r="784" spans="1:72">
      <c r="A784" s="47" t="str">
        <f t="shared" si="75"/>
        <v/>
      </c>
      <c r="B784" s="105"/>
      <c r="C784" s="138" t="str">
        <f>IF(BS_CONTROLE[[#This Row],[DATA]]="","",WEEKNUM(BS_CONTROLE[[#This Row],[DATA]]))</f>
        <v/>
      </c>
      <c r="D784" s="107"/>
      <c r="E784" s="165">
        <v>772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6" t="str">
        <f t="shared" si="76"/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77"/>
        <v>Aderente</v>
      </c>
      <c r="BR784" s="19" t="str">
        <f t="shared" si="78"/>
        <v>*</v>
      </c>
      <c r="BS784" s="19" t="str">
        <f t="shared" si="79"/>
        <v>*</v>
      </c>
      <c r="BT784" s="8" t="str">
        <f t="shared" si="80"/>
        <v/>
      </c>
    </row>
    <row r="785" spans="1:72">
      <c r="A785" s="47" t="str">
        <f t="shared" si="75"/>
        <v/>
      </c>
      <c r="B785" s="105"/>
      <c r="C785" s="138" t="str">
        <f>IF(BS_CONTROLE[[#This Row],[DATA]]="","",WEEKNUM(BS_CONTROLE[[#This Row],[DATA]]))</f>
        <v/>
      </c>
      <c r="D785" s="107"/>
      <c r="E785" s="165">
        <v>773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6" t="str">
        <f t="shared" si="76"/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77"/>
        <v>Aderente</v>
      </c>
      <c r="BR785" s="19" t="str">
        <f t="shared" si="78"/>
        <v>*</v>
      </c>
      <c r="BS785" s="19" t="str">
        <f t="shared" si="79"/>
        <v>*</v>
      </c>
      <c r="BT785" s="8" t="str">
        <f t="shared" si="80"/>
        <v/>
      </c>
    </row>
    <row r="786" spans="1:72">
      <c r="A786" s="47" t="str">
        <f t="shared" si="75"/>
        <v/>
      </c>
      <c r="B786" s="105"/>
      <c r="C786" s="138" t="str">
        <f>IF(BS_CONTROLE[[#This Row],[DATA]]="","",WEEKNUM(BS_CONTROLE[[#This Row],[DATA]]))</f>
        <v/>
      </c>
      <c r="D786" s="107"/>
      <c r="E786" s="165">
        <v>774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6" t="str">
        <f t="shared" si="76"/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77"/>
        <v>Aderente</v>
      </c>
      <c r="BR786" s="19" t="str">
        <f t="shared" si="78"/>
        <v>*</v>
      </c>
      <c r="BS786" s="19" t="str">
        <f t="shared" si="79"/>
        <v>*</v>
      </c>
      <c r="BT786" s="8" t="str">
        <f t="shared" si="80"/>
        <v/>
      </c>
    </row>
    <row r="787" spans="1:72">
      <c r="A787" s="47" t="str">
        <f t="shared" si="75"/>
        <v/>
      </c>
      <c r="B787" s="105"/>
      <c r="C787" s="138" t="str">
        <f>IF(BS_CONTROLE[[#This Row],[DATA]]="","",WEEKNUM(BS_CONTROLE[[#This Row],[DATA]]))</f>
        <v/>
      </c>
      <c r="D787" s="107"/>
      <c r="E787" s="165">
        <v>775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6" t="str">
        <f t="shared" si="76"/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77"/>
        <v>Aderente</v>
      </c>
      <c r="BR787" s="19" t="str">
        <f t="shared" si="78"/>
        <v>*</v>
      </c>
      <c r="BS787" s="19" t="str">
        <f t="shared" si="79"/>
        <v>*</v>
      </c>
      <c r="BT787" s="8" t="str">
        <f t="shared" si="80"/>
        <v/>
      </c>
    </row>
    <row r="788" spans="1:72">
      <c r="A788" s="47" t="str">
        <f t="shared" si="75"/>
        <v/>
      </c>
      <c r="B788" s="105"/>
      <c r="C788" s="138" t="str">
        <f>IF(BS_CONTROLE[[#This Row],[DATA]]="","",WEEKNUM(BS_CONTROLE[[#This Row],[DATA]]))</f>
        <v/>
      </c>
      <c r="D788" s="107"/>
      <c r="E788" s="165">
        <v>776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6" t="str">
        <f t="shared" si="76"/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77"/>
        <v>Aderente</v>
      </c>
      <c r="BR788" s="19" t="str">
        <f t="shared" si="78"/>
        <v>*</v>
      </c>
      <c r="BS788" s="19" t="str">
        <f t="shared" si="79"/>
        <v>*</v>
      </c>
      <c r="BT788" s="8" t="str">
        <f t="shared" si="80"/>
        <v/>
      </c>
    </row>
    <row r="789" spans="1:72">
      <c r="A789" s="47" t="str">
        <f t="shared" si="75"/>
        <v/>
      </c>
      <c r="B789" s="105"/>
      <c r="C789" s="138" t="str">
        <f>IF(BS_CONTROLE[[#This Row],[DATA]]="","",WEEKNUM(BS_CONTROLE[[#This Row],[DATA]]))</f>
        <v/>
      </c>
      <c r="D789" s="107"/>
      <c r="E789" s="165">
        <v>777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6" t="str">
        <f t="shared" si="76"/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77"/>
        <v>Aderente</v>
      </c>
      <c r="BR789" s="19" t="str">
        <f t="shared" si="78"/>
        <v>*</v>
      </c>
      <c r="BS789" s="19" t="str">
        <f t="shared" si="79"/>
        <v>*</v>
      </c>
      <c r="BT789" s="8" t="str">
        <f t="shared" si="80"/>
        <v/>
      </c>
    </row>
    <row r="790" spans="1:72">
      <c r="A790" s="47" t="str">
        <f t="shared" si="75"/>
        <v/>
      </c>
      <c r="B790" s="105"/>
      <c r="C790" s="138" t="str">
        <f>IF(BS_CONTROLE[[#This Row],[DATA]]="","",WEEKNUM(BS_CONTROLE[[#This Row],[DATA]]))</f>
        <v/>
      </c>
      <c r="D790" s="107"/>
      <c r="E790" s="165">
        <v>778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6" t="str">
        <f t="shared" si="76"/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77"/>
        <v>Aderente</v>
      </c>
      <c r="BR790" s="19" t="str">
        <f t="shared" si="78"/>
        <v>*</v>
      </c>
      <c r="BS790" s="19" t="str">
        <f t="shared" si="79"/>
        <v>*</v>
      </c>
      <c r="BT790" s="8" t="str">
        <f t="shared" si="80"/>
        <v/>
      </c>
    </row>
    <row r="791" spans="1:72">
      <c r="A791" s="47" t="str">
        <f t="shared" si="75"/>
        <v/>
      </c>
      <c r="B791" s="105"/>
      <c r="C791" s="138" t="str">
        <f>IF(BS_CONTROLE[[#This Row],[DATA]]="","",WEEKNUM(BS_CONTROLE[[#This Row],[DATA]]))</f>
        <v/>
      </c>
      <c r="D791" s="107"/>
      <c r="E791" s="165">
        <v>779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6" t="str">
        <f t="shared" si="76"/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77"/>
        <v>Aderente</v>
      </c>
      <c r="BR791" s="19" t="str">
        <f t="shared" si="78"/>
        <v>*</v>
      </c>
      <c r="BS791" s="19" t="str">
        <f t="shared" si="79"/>
        <v>*</v>
      </c>
      <c r="BT791" s="8" t="str">
        <f t="shared" si="80"/>
        <v/>
      </c>
    </row>
    <row r="792" spans="1:72">
      <c r="A792" s="47" t="str">
        <f t="shared" si="75"/>
        <v/>
      </c>
      <c r="B792" s="105"/>
      <c r="C792" s="138" t="str">
        <f>IF(BS_CONTROLE[[#This Row],[DATA]]="","",WEEKNUM(BS_CONTROLE[[#This Row],[DATA]]))</f>
        <v/>
      </c>
      <c r="D792" s="107"/>
      <c r="E792" s="165">
        <v>780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6" t="str">
        <f t="shared" si="76"/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77"/>
        <v>Aderente</v>
      </c>
      <c r="BR792" s="19" t="str">
        <f t="shared" si="78"/>
        <v>*</v>
      </c>
      <c r="BS792" s="19" t="str">
        <f t="shared" si="79"/>
        <v>*</v>
      </c>
      <c r="BT792" s="8" t="str">
        <f t="shared" si="80"/>
        <v/>
      </c>
    </row>
    <row r="793" spans="1:72">
      <c r="A793" s="47" t="str">
        <f t="shared" si="75"/>
        <v/>
      </c>
      <c r="B793" s="105"/>
      <c r="C793" s="138" t="str">
        <f>IF(BS_CONTROLE[[#This Row],[DATA]]="","",WEEKNUM(BS_CONTROLE[[#This Row],[DATA]]))</f>
        <v/>
      </c>
      <c r="D793" s="107"/>
      <c r="E793" s="165">
        <v>781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6" t="str">
        <f t="shared" si="76"/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77"/>
        <v>Aderente</v>
      </c>
      <c r="BR793" s="19" t="str">
        <f t="shared" si="78"/>
        <v>*</v>
      </c>
      <c r="BS793" s="19" t="str">
        <f t="shared" si="79"/>
        <v>*</v>
      </c>
      <c r="BT793" s="8" t="str">
        <f t="shared" si="80"/>
        <v/>
      </c>
    </row>
    <row r="794" spans="1:72">
      <c r="A794" s="47" t="str">
        <f t="shared" si="75"/>
        <v/>
      </c>
      <c r="B794" s="105"/>
      <c r="C794" s="138" t="str">
        <f>IF(BS_CONTROLE[[#This Row],[DATA]]="","",WEEKNUM(BS_CONTROLE[[#This Row],[DATA]]))</f>
        <v/>
      </c>
      <c r="D794" s="107"/>
      <c r="E794" s="165">
        <v>782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6" t="str">
        <f t="shared" si="76"/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77"/>
        <v>Aderente</v>
      </c>
      <c r="BR794" s="19" t="str">
        <f t="shared" si="78"/>
        <v>*</v>
      </c>
      <c r="BS794" s="19" t="str">
        <f t="shared" si="79"/>
        <v>*</v>
      </c>
      <c r="BT794" s="8" t="str">
        <f t="shared" si="80"/>
        <v/>
      </c>
    </row>
    <row r="795" spans="1:72">
      <c r="A795" s="47" t="str">
        <f t="shared" si="75"/>
        <v/>
      </c>
      <c r="B795" s="105"/>
      <c r="C795" s="138" t="str">
        <f>IF(BS_CONTROLE[[#This Row],[DATA]]="","",WEEKNUM(BS_CONTROLE[[#This Row],[DATA]]))</f>
        <v/>
      </c>
      <c r="D795" s="107"/>
      <c r="E795" s="165">
        <v>783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6" t="str">
        <f t="shared" si="76"/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77"/>
        <v>Aderente</v>
      </c>
      <c r="BR795" s="19" t="str">
        <f t="shared" si="78"/>
        <v>*</v>
      </c>
      <c r="BS795" s="19" t="str">
        <f t="shared" si="79"/>
        <v>*</v>
      </c>
      <c r="BT795" s="8" t="str">
        <f t="shared" si="80"/>
        <v/>
      </c>
    </row>
    <row r="796" spans="1:72">
      <c r="A796" s="47" t="str">
        <f t="shared" si="75"/>
        <v/>
      </c>
      <c r="B796" s="105"/>
      <c r="C796" s="138" t="str">
        <f>IF(BS_CONTROLE[[#This Row],[DATA]]="","",WEEKNUM(BS_CONTROLE[[#This Row],[DATA]]))</f>
        <v/>
      </c>
      <c r="D796" s="107"/>
      <c r="E796" s="165">
        <v>784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6" t="str">
        <f t="shared" si="76"/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77"/>
        <v>Aderente</v>
      </c>
      <c r="BR796" s="19" t="str">
        <f t="shared" si="78"/>
        <v>*</v>
      </c>
      <c r="BS796" s="19" t="str">
        <f t="shared" si="79"/>
        <v>*</v>
      </c>
      <c r="BT796" s="8" t="str">
        <f t="shared" si="80"/>
        <v/>
      </c>
    </row>
    <row r="797" spans="1:72">
      <c r="A797" s="47" t="str">
        <f t="shared" si="75"/>
        <v/>
      </c>
      <c r="B797" s="105"/>
      <c r="C797" s="138" t="str">
        <f>IF(BS_CONTROLE[[#This Row],[DATA]]="","",WEEKNUM(BS_CONTROLE[[#This Row],[DATA]]))</f>
        <v/>
      </c>
      <c r="D797" s="107"/>
      <c r="E797" s="165">
        <v>785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6" t="str">
        <f t="shared" si="76"/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77"/>
        <v>Aderente</v>
      </c>
      <c r="BR797" s="19" t="str">
        <f t="shared" si="78"/>
        <v>*</v>
      </c>
      <c r="BS797" s="19" t="str">
        <f t="shared" si="79"/>
        <v>*</v>
      </c>
      <c r="BT797" s="8" t="str">
        <f t="shared" si="80"/>
        <v/>
      </c>
    </row>
    <row r="798" spans="1:72">
      <c r="A798" s="47" t="str">
        <f t="shared" si="75"/>
        <v/>
      </c>
      <c r="B798" s="105"/>
      <c r="C798" s="138" t="str">
        <f>IF(BS_CONTROLE[[#This Row],[DATA]]="","",WEEKNUM(BS_CONTROLE[[#This Row],[DATA]]))</f>
        <v/>
      </c>
      <c r="D798" s="107"/>
      <c r="E798" s="165">
        <v>786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6" t="str">
        <f t="shared" si="76"/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77"/>
        <v>Aderente</v>
      </c>
      <c r="BR798" s="19" t="str">
        <f t="shared" si="78"/>
        <v>*</v>
      </c>
      <c r="BS798" s="19" t="str">
        <f t="shared" si="79"/>
        <v>*</v>
      </c>
      <c r="BT798" s="8" t="str">
        <f t="shared" si="80"/>
        <v/>
      </c>
    </row>
    <row r="799" spans="1:72">
      <c r="A799" s="47" t="str">
        <f t="shared" si="75"/>
        <v/>
      </c>
      <c r="B799" s="105"/>
      <c r="C799" s="138" t="str">
        <f>IF(BS_CONTROLE[[#This Row],[DATA]]="","",WEEKNUM(BS_CONTROLE[[#This Row],[DATA]]))</f>
        <v/>
      </c>
      <c r="D799" s="107"/>
      <c r="E799" s="165">
        <v>787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6" t="str">
        <f t="shared" si="76"/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77"/>
        <v>Aderente</v>
      </c>
      <c r="BR799" s="19" t="str">
        <f t="shared" si="78"/>
        <v>*</v>
      </c>
      <c r="BS799" s="19" t="str">
        <f t="shared" si="79"/>
        <v>*</v>
      </c>
      <c r="BT799" s="8" t="str">
        <f t="shared" si="80"/>
        <v/>
      </c>
    </row>
    <row r="800" spans="1:72">
      <c r="A800" s="47" t="str">
        <f t="shared" si="75"/>
        <v/>
      </c>
      <c r="B800" s="105"/>
      <c r="C800" s="138" t="str">
        <f>IF(BS_CONTROLE[[#This Row],[DATA]]="","",WEEKNUM(BS_CONTROLE[[#This Row],[DATA]]))</f>
        <v/>
      </c>
      <c r="D800" s="107"/>
      <c r="E800" s="165">
        <v>788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6" t="str">
        <f t="shared" si="76"/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77"/>
        <v>Aderente</v>
      </c>
      <c r="BR800" s="19" t="str">
        <f t="shared" si="78"/>
        <v>*</v>
      </c>
      <c r="BS800" s="19" t="str">
        <f t="shared" si="79"/>
        <v>*</v>
      </c>
      <c r="BT800" s="8" t="str">
        <f t="shared" si="80"/>
        <v/>
      </c>
    </row>
    <row r="801" spans="1:72">
      <c r="A801" s="47" t="str">
        <f t="shared" si="75"/>
        <v/>
      </c>
      <c r="B801" s="105"/>
      <c r="C801" s="138" t="str">
        <f>IF(BS_CONTROLE[[#This Row],[DATA]]="","",WEEKNUM(BS_CONTROLE[[#This Row],[DATA]]))</f>
        <v/>
      </c>
      <c r="D801" s="107"/>
      <c r="E801" s="165">
        <v>789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6" t="str">
        <f t="shared" si="76"/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77"/>
        <v>Aderente</v>
      </c>
      <c r="BR801" s="19" t="str">
        <f t="shared" si="78"/>
        <v>*</v>
      </c>
      <c r="BS801" s="19" t="str">
        <f t="shared" si="79"/>
        <v>*</v>
      </c>
      <c r="BT801" s="8" t="str">
        <f t="shared" si="80"/>
        <v/>
      </c>
    </row>
    <row r="802" spans="1:72">
      <c r="A802" s="47" t="str">
        <f t="shared" si="75"/>
        <v/>
      </c>
      <c r="B802" s="105"/>
      <c r="C802" s="138" t="str">
        <f>IF(BS_CONTROLE[[#This Row],[DATA]]="","",WEEKNUM(BS_CONTROLE[[#This Row],[DATA]]))</f>
        <v/>
      </c>
      <c r="D802" s="107"/>
      <c r="E802" s="165">
        <v>790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6" t="str">
        <f t="shared" si="76"/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77"/>
        <v>Aderente</v>
      </c>
      <c r="BR802" s="19" t="str">
        <f t="shared" si="78"/>
        <v>*</v>
      </c>
      <c r="BS802" s="19" t="str">
        <f t="shared" si="79"/>
        <v>*</v>
      </c>
      <c r="BT802" s="8" t="str">
        <f t="shared" si="80"/>
        <v/>
      </c>
    </row>
    <row r="803" spans="1:72">
      <c r="A803" s="47" t="str">
        <f t="shared" si="75"/>
        <v/>
      </c>
      <c r="B803" s="105"/>
      <c r="C803" s="138" t="str">
        <f>IF(BS_CONTROLE[[#This Row],[DATA]]="","",WEEKNUM(BS_CONTROLE[[#This Row],[DATA]]))</f>
        <v/>
      </c>
      <c r="D803" s="107"/>
      <c r="E803" s="165">
        <v>791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6" t="str">
        <f t="shared" si="76"/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77"/>
        <v>Aderente</v>
      </c>
      <c r="BR803" s="19" t="str">
        <f t="shared" si="78"/>
        <v>*</v>
      </c>
      <c r="BS803" s="19" t="str">
        <f t="shared" si="79"/>
        <v>*</v>
      </c>
      <c r="BT803" s="8" t="str">
        <f t="shared" si="80"/>
        <v/>
      </c>
    </row>
    <row r="804" spans="1:72">
      <c r="A804" s="47" t="str">
        <f t="shared" si="75"/>
        <v/>
      </c>
      <c r="B804" s="105"/>
      <c r="C804" s="138" t="str">
        <f>IF(BS_CONTROLE[[#This Row],[DATA]]="","",WEEKNUM(BS_CONTROLE[[#This Row],[DATA]]))</f>
        <v/>
      </c>
      <c r="D804" s="107"/>
      <c r="E804" s="165">
        <v>792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6" t="str">
        <f t="shared" si="76"/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77"/>
        <v>Aderente</v>
      </c>
      <c r="BR804" s="19" t="str">
        <f t="shared" si="78"/>
        <v>*</v>
      </c>
      <c r="BS804" s="19" t="str">
        <f t="shared" si="79"/>
        <v>*</v>
      </c>
      <c r="BT804" s="8" t="str">
        <f t="shared" si="80"/>
        <v/>
      </c>
    </row>
    <row r="805" spans="1:72">
      <c r="A805" s="47" t="str">
        <f t="shared" si="75"/>
        <v/>
      </c>
      <c r="B805" s="105"/>
      <c r="C805" s="138" t="str">
        <f>IF(BS_CONTROLE[[#This Row],[DATA]]="","",WEEKNUM(BS_CONTROLE[[#This Row],[DATA]]))</f>
        <v/>
      </c>
      <c r="D805" s="107"/>
      <c r="E805" s="165">
        <v>793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6" t="str">
        <f t="shared" si="76"/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77"/>
        <v>Aderente</v>
      </c>
      <c r="BR805" s="19" t="str">
        <f t="shared" si="78"/>
        <v>*</v>
      </c>
      <c r="BS805" s="19" t="str">
        <f t="shared" si="79"/>
        <v>*</v>
      </c>
      <c r="BT805" s="8" t="str">
        <f t="shared" si="80"/>
        <v/>
      </c>
    </row>
    <row r="806" spans="1:72">
      <c r="A806" s="47" t="str">
        <f t="shared" si="75"/>
        <v/>
      </c>
      <c r="B806" s="105"/>
      <c r="C806" s="138" t="str">
        <f>IF(BS_CONTROLE[[#This Row],[DATA]]="","",WEEKNUM(BS_CONTROLE[[#This Row],[DATA]]))</f>
        <v/>
      </c>
      <c r="D806" s="107"/>
      <c r="E806" s="165">
        <v>794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6" t="str">
        <f t="shared" si="76"/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77"/>
        <v>Aderente</v>
      </c>
      <c r="BR806" s="19" t="str">
        <f t="shared" si="78"/>
        <v>*</v>
      </c>
      <c r="BS806" s="19" t="str">
        <f t="shared" si="79"/>
        <v>*</v>
      </c>
      <c r="BT806" s="8" t="str">
        <f t="shared" si="80"/>
        <v/>
      </c>
    </row>
    <row r="807" spans="1:72">
      <c r="A807" s="47" t="str">
        <f t="shared" si="75"/>
        <v/>
      </c>
      <c r="B807" s="105"/>
      <c r="C807" s="138" t="str">
        <f>IF(BS_CONTROLE[[#This Row],[DATA]]="","",WEEKNUM(BS_CONTROLE[[#This Row],[DATA]]))</f>
        <v/>
      </c>
      <c r="D807" s="107"/>
      <c r="E807" s="165">
        <v>795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6" t="str">
        <f t="shared" si="76"/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77"/>
        <v>Aderente</v>
      </c>
      <c r="BR807" s="19" t="str">
        <f t="shared" si="78"/>
        <v>*</v>
      </c>
      <c r="BS807" s="19" t="str">
        <f t="shared" si="79"/>
        <v>*</v>
      </c>
      <c r="BT807" s="8" t="str">
        <f t="shared" si="80"/>
        <v/>
      </c>
    </row>
    <row r="808" spans="1:72">
      <c r="A808" s="47" t="str">
        <f t="shared" si="75"/>
        <v/>
      </c>
      <c r="B808" s="105"/>
      <c r="C808" s="138" t="str">
        <f>IF(BS_CONTROLE[[#This Row],[DATA]]="","",WEEKNUM(BS_CONTROLE[[#This Row],[DATA]]))</f>
        <v/>
      </c>
      <c r="D808" s="107"/>
      <c r="E808" s="165">
        <v>796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6" t="str">
        <f t="shared" si="76"/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77"/>
        <v>Aderente</v>
      </c>
      <c r="BR808" s="19" t="str">
        <f t="shared" si="78"/>
        <v>*</v>
      </c>
      <c r="BS808" s="19" t="str">
        <f t="shared" si="79"/>
        <v>*</v>
      </c>
      <c r="BT808" s="8" t="str">
        <f t="shared" si="80"/>
        <v/>
      </c>
    </row>
    <row r="809" spans="1:72">
      <c r="A809" s="47" t="str">
        <f t="shared" si="75"/>
        <v/>
      </c>
      <c r="B809" s="105"/>
      <c r="C809" s="138" t="str">
        <f>IF(BS_CONTROLE[[#This Row],[DATA]]="","",WEEKNUM(BS_CONTROLE[[#This Row],[DATA]]))</f>
        <v/>
      </c>
      <c r="D809" s="107"/>
      <c r="E809" s="165">
        <v>797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6" t="str">
        <f t="shared" si="76"/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77"/>
        <v>Aderente</v>
      </c>
      <c r="BR809" s="19" t="str">
        <f t="shared" si="78"/>
        <v>*</v>
      </c>
      <c r="BS809" s="19" t="str">
        <f t="shared" si="79"/>
        <v>*</v>
      </c>
      <c r="BT809" s="8" t="str">
        <f t="shared" si="80"/>
        <v/>
      </c>
    </row>
    <row r="810" spans="1:72">
      <c r="A810" s="47" t="str">
        <f t="shared" si="75"/>
        <v/>
      </c>
      <c r="B810" s="105"/>
      <c r="C810" s="138" t="str">
        <f>IF(BS_CONTROLE[[#This Row],[DATA]]="","",WEEKNUM(BS_CONTROLE[[#This Row],[DATA]]))</f>
        <v/>
      </c>
      <c r="D810" s="107"/>
      <c r="E810" s="165">
        <v>798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6" t="str">
        <f t="shared" si="76"/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77"/>
        <v>Aderente</v>
      </c>
      <c r="BR810" s="19" t="str">
        <f t="shared" si="78"/>
        <v>*</v>
      </c>
      <c r="BS810" s="19" t="str">
        <f t="shared" si="79"/>
        <v>*</v>
      </c>
      <c r="BT810" s="8" t="str">
        <f t="shared" si="80"/>
        <v/>
      </c>
    </row>
    <row r="811" spans="1:72">
      <c r="A811" s="47" t="str">
        <f t="shared" si="75"/>
        <v/>
      </c>
      <c r="B811" s="105"/>
      <c r="C811" s="138" t="str">
        <f>IF(BS_CONTROLE[[#This Row],[DATA]]="","",WEEKNUM(BS_CONTROLE[[#This Row],[DATA]]))</f>
        <v/>
      </c>
      <c r="D811" s="107"/>
      <c r="E811" s="165">
        <v>799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6" t="str">
        <f t="shared" si="76"/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77"/>
        <v>Aderente</v>
      </c>
      <c r="BR811" s="19" t="str">
        <f t="shared" si="78"/>
        <v>*</v>
      </c>
      <c r="BS811" s="19" t="str">
        <f t="shared" si="79"/>
        <v>*</v>
      </c>
      <c r="BT811" s="8" t="str">
        <f t="shared" si="80"/>
        <v/>
      </c>
    </row>
    <row r="812" spans="1:72">
      <c r="A812" s="47" t="str">
        <f t="shared" si="75"/>
        <v/>
      </c>
      <c r="B812" s="105"/>
      <c r="C812" s="138" t="str">
        <f>IF(BS_CONTROLE[[#This Row],[DATA]]="","",WEEKNUM(BS_CONTROLE[[#This Row],[DATA]]))</f>
        <v/>
      </c>
      <c r="D812" s="107"/>
      <c r="E812" s="165">
        <v>800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6" t="str">
        <f t="shared" si="76"/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77"/>
        <v>Aderente</v>
      </c>
      <c r="BR812" s="19" t="str">
        <f t="shared" si="78"/>
        <v>*</v>
      </c>
      <c r="BS812" s="19" t="str">
        <f t="shared" si="79"/>
        <v>*</v>
      </c>
      <c r="BT812" s="8" t="str">
        <f t="shared" si="80"/>
        <v/>
      </c>
    </row>
    <row r="813" spans="1:72">
      <c r="A813" s="47" t="str">
        <f t="shared" si="75"/>
        <v/>
      </c>
      <c r="B813" s="105"/>
      <c r="C813" s="138" t="str">
        <f>IF(BS_CONTROLE[[#This Row],[DATA]]="","",WEEKNUM(BS_CONTROLE[[#This Row],[DATA]]))</f>
        <v/>
      </c>
      <c r="D813" s="107"/>
      <c r="E813" s="165">
        <v>801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6" t="str">
        <f t="shared" si="76"/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77"/>
        <v>Aderente</v>
      </c>
      <c r="BR813" s="19" t="str">
        <f t="shared" si="78"/>
        <v>*</v>
      </c>
      <c r="BS813" s="19" t="str">
        <f t="shared" si="79"/>
        <v>*</v>
      </c>
      <c r="BT813" s="8" t="str">
        <f t="shared" si="80"/>
        <v/>
      </c>
    </row>
    <row r="814" spans="1:72">
      <c r="A814" s="47" t="str">
        <f t="shared" si="75"/>
        <v/>
      </c>
      <c r="B814" s="105"/>
      <c r="C814" s="138" t="str">
        <f>IF(BS_CONTROLE[[#This Row],[DATA]]="","",WEEKNUM(BS_CONTROLE[[#This Row],[DATA]]))</f>
        <v/>
      </c>
      <c r="D814" s="107"/>
      <c r="E814" s="165">
        <v>802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6" t="str">
        <f t="shared" si="76"/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77"/>
        <v>Aderente</v>
      </c>
      <c r="BR814" s="19" t="str">
        <f t="shared" si="78"/>
        <v>*</v>
      </c>
      <c r="BS814" s="19" t="str">
        <f t="shared" si="79"/>
        <v>*</v>
      </c>
      <c r="BT814" s="8" t="str">
        <f t="shared" si="80"/>
        <v/>
      </c>
    </row>
    <row r="815" spans="1:72">
      <c r="A815" s="47" t="str">
        <f t="shared" si="75"/>
        <v/>
      </c>
      <c r="B815" s="105"/>
      <c r="C815" s="138" t="str">
        <f>IF(BS_CONTROLE[[#This Row],[DATA]]="","",WEEKNUM(BS_CONTROLE[[#This Row],[DATA]]))</f>
        <v/>
      </c>
      <c r="D815" s="107"/>
      <c r="E815" s="165">
        <v>803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6" t="str">
        <f t="shared" si="76"/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77"/>
        <v>Aderente</v>
      </c>
      <c r="BR815" s="19" t="str">
        <f t="shared" si="78"/>
        <v>*</v>
      </c>
      <c r="BS815" s="19" t="str">
        <f t="shared" si="79"/>
        <v>*</v>
      </c>
      <c r="BT815" s="8" t="str">
        <f t="shared" si="80"/>
        <v/>
      </c>
    </row>
    <row r="816" spans="1:72">
      <c r="A816" s="47" t="str">
        <f t="shared" si="75"/>
        <v/>
      </c>
      <c r="B816" s="105"/>
      <c r="C816" s="138" t="str">
        <f>IF(BS_CONTROLE[[#This Row],[DATA]]="","",WEEKNUM(BS_CONTROLE[[#This Row],[DATA]]))</f>
        <v/>
      </c>
      <c r="D816" s="107"/>
      <c r="E816" s="165">
        <v>804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6" t="str">
        <f t="shared" si="76"/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77"/>
        <v>Aderente</v>
      </c>
      <c r="BR816" s="19" t="str">
        <f t="shared" si="78"/>
        <v>*</v>
      </c>
      <c r="BS816" s="19" t="str">
        <f t="shared" si="79"/>
        <v>*</v>
      </c>
      <c r="BT816" s="8" t="str">
        <f t="shared" si="80"/>
        <v/>
      </c>
    </row>
    <row r="817" spans="1:72">
      <c r="A817" s="47" t="str">
        <f t="shared" si="75"/>
        <v/>
      </c>
      <c r="B817" s="105"/>
      <c r="C817" s="138" t="str">
        <f>IF(BS_CONTROLE[[#This Row],[DATA]]="","",WEEKNUM(BS_CONTROLE[[#This Row],[DATA]]))</f>
        <v/>
      </c>
      <c r="D817" s="107"/>
      <c r="E817" s="165">
        <v>805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6" t="str">
        <f t="shared" si="76"/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77"/>
        <v>Aderente</v>
      </c>
      <c r="BR817" s="19" t="str">
        <f t="shared" si="78"/>
        <v>*</v>
      </c>
      <c r="BS817" s="19" t="str">
        <f t="shared" si="79"/>
        <v>*</v>
      </c>
      <c r="BT817" s="8" t="str">
        <f t="shared" si="80"/>
        <v/>
      </c>
    </row>
    <row r="818" spans="1:72">
      <c r="A818" s="47" t="str">
        <f t="shared" si="75"/>
        <v/>
      </c>
      <c r="B818" s="105"/>
      <c r="C818" s="138" t="str">
        <f>IF(BS_CONTROLE[[#This Row],[DATA]]="","",WEEKNUM(BS_CONTROLE[[#This Row],[DATA]]))</f>
        <v/>
      </c>
      <c r="D818" s="107"/>
      <c r="E818" s="165">
        <v>806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6" t="str">
        <f t="shared" si="76"/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77"/>
        <v>Aderente</v>
      </c>
      <c r="BR818" s="19" t="str">
        <f t="shared" si="78"/>
        <v>*</v>
      </c>
      <c r="BS818" s="19" t="str">
        <f t="shared" si="79"/>
        <v>*</v>
      </c>
      <c r="BT818" s="8" t="str">
        <f t="shared" si="80"/>
        <v/>
      </c>
    </row>
    <row r="819" spans="1:72">
      <c r="A819" s="47" t="str">
        <f t="shared" si="75"/>
        <v/>
      </c>
      <c r="B819" s="105"/>
      <c r="C819" s="138" t="str">
        <f>IF(BS_CONTROLE[[#This Row],[DATA]]="","",WEEKNUM(BS_CONTROLE[[#This Row],[DATA]]))</f>
        <v/>
      </c>
      <c r="D819" s="107"/>
      <c r="E819" s="165">
        <v>807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6" t="str">
        <f t="shared" si="76"/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77"/>
        <v>Aderente</v>
      </c>
      <c r="BR819" s="19" t="str">
        <f t="shared" si="78"/>
        <v>*</v>
      </c>
      <c r="BS819" s="19" t="str">
        <f t="shared" si="79"/>
        <v>*</v>
      </c>
      <c r="BT819" s="8" t="str">
        <f t="shared" si="80"/>
        <v/>
      </c>
    </row>
    <row r="820" spans="1:72">
      <c r="A820" s="47" t="str">
        <f t="shared" si="75"/>
        <v/>
      </c>
      <c r="B820" s="105"/>
      <c r="C820" s="138" t="str">
        <f>IF(BS_CONTROLE[[#This Row],[DATA]]="","",WEEKNUM(BS_CONTROLE[[#This Row],[DATA]]))</f>
        <v/>
      </c>
      <c r="D820" s="107"/>
      <c r="E820" s="165">
        <v>808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6" t="str">
        <f t="shared" si="76"/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77"/>
        <v>Aderente</v>
      </c>
      <c r="BR820" s="19" t="str">
        <f t="shared" si="78"/>
        <v>*</v>
      </c>
      <c r="BS820" s="19" t="str">
        <f t="shared" si="79"/>
        <v>*</v>
      </c>
      <c r="BT820" s="8" t="str">
        <f t="shared" si="80"/>
        <v/>
      </c>
    </row>
    <row r="821" spans="1:72">
      <c r="A821" s="47" t="str">
        <f t="shared" si="75"/>
        <v/>
      </c>
      <c r="B821" s="105"/>
      <c r="C821" s="138" t="str">
        <f>IF(BS_CONTROLE[[#This Row],[DATA]]="","",WEEKNUM(BS_CONTROLE[[#This Row],[DATA]]))</f>
        <v/>
      </c>
      <c r="D821" s="107"/>
      <c r="E821" s="165">
        <v>809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6" t="str">
        <f t="shared" si="76"/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77"/>
        <v>Aderente</v>
      </c>
      <c r="BR821" s="19" t="str">
        <f t="shared" si="78"/>
        <v>*</v>
      </c>
      <c r="BS821" s="19" t="str">
        <f t="shared" si="79"/>
        <v>*</v>
      </c>
      <c r="BT821" s="8" t="str">
        <f t="shared" si="80"/>
        <v/>
      </c>
    </row>
    <row r="822" spans="1:72">
      <c r="A822" s="47" t="str">
        <f t="shared" si="75"/>
        <v/>
      </c>
      <c r="B822" s="105"/>
      <c r="C822" s="138" t="str">
        <f>IF(BS_CONTROLE[[#This Row],[DATA]]="","",WEEKNUM(BS_CONTROLE[[#This Row],[DATA]]))</f>
        <v/>
      </c>
      <c r="D822" s="107"/>
      <c r="E822" s="165">
        <v>810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6" t="str">
        <f t="shared" si="76"/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77"/>
        <v>Aderente</v>
      </c>
      <c r="BR822" s="19" t="str">
        <f t="shared" si="78"/>
        <v>*</v>
      </c>
      <c r="BS822" s="19" t="str">
        <f t="shared" si="79"/>
        <v>*</v>
      </c>
      <c r="BT822" s="8" t="str">
        <f t="shared" si="80"/>
        <v/>
      </c>
    </row>
    <row r="823" spans="1:72">
      <c r="A823" s="47" t="str">
        <f t="shared" si="75"/>
        <v/>
      </c>
      <c r="B823" s="105"/>
      <c r="C823" s="138" t="str">
        <f>IF(BS_CONTROLE[[#This Row],[DATA]]="","",WEEKNUM(BS_CONTROLE[[#This Row],[DATA]]))</f>
        <v/>
      </c>
      <c r="D823" s="107"/>
      <c r="E823" s="165">
        <v>811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6" t="str">
        <f t="shared" si="76"/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77"/>
        <v>Aderente</v>
      </c>
      <c r="BR823" s="19" t="str">
        <f t="shared" si="78"/>
        <v>*</v>
      </c>
      <c r="BS823" s="19" t="str">
        <f t="shared" si="79"/>
        <v>*</v>
      </c>
      <c r="BT823" s="8" t="str">
        <f t="shared" si="80"/>
        <v/>
      </c>
    </row>
    <row r="824" spans="1:72">
      <c r="A824" s="47" t="str">
        <f t="shared" si="75"/>
        <v/>
      </c>
      <c r="B824" s="105"/>
      <c r="C824" s="138" t="str">
        <f>IF(BS_CONTROLE[[#This Row],[DATA]]="","",WEEKNUM(BS_CONTROLE[[#This Row],[DATA]]))</f>
        <v/>
      </c>
      <c r="D824" s="107"/>
      <c r="E824" s="165">
        <v>812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6" t="str">
        <f t="shared" si="76"/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77"/>
        <v>Aderente</v>
      </c>
      <c r="BR824" s="19" t="str">
        <f t="shared" si="78"/>
        <v>*</v>
      </c>
      <c r="BS824" s="19" t="str">
        <f t="shared" si="79"/>
        <v>*</v>
      </c>
      <c r="BT824" s="8" t="str">
        <f t="shared" si="80"/>
        <v/>
      </c>
    </row>
    <row r="825" spans="1:72">
      <c r="A825" s="47" t="str">
        <f t="shared" si="75"/>
        <v/>
      </c>
      <c r="B825" s="105"/>
      <c r="C825" s="138" t="str">
        <f>IF(BS_CONTROLE[[#This Row],[DATA]]="","",WEEKNUM(BS_CONTROLE[[#This Row],[DATA]]))</f>
        <v/>
      </c>
      <c r="D825" s="107"/>
      <c r="E825" s="165">
        <v>813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6" t="str">
        <f t="shared" si="76"/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77"/>
        <v>Aderente</v>
      </c>
      <c r="BR825" s="19" t="str">
        <f t="shared" si="78"/>
        <v>*</v>
      </c>
      <c r="BS825" s="19" t="str">
        <f t="shared" si="79"/>
        <v>*</v>
      </c>
      <c r="BT825" s="8" t="str">
        <f t="shared" si="80"/>
        <v/>
      </c>
    </row>
    <row r="826" spans="1:72">
      <c r="A826" s="47" t="str">
        <f t="shared" si="75"/>
        <v/>
      </c>
      <c r="B826" s="105"/>
      <c r="C826" s="138" t="str">
        <f>IF(BS_CONTROLE[[#This Row],[DATA]]="","",WEEKNUM(BS_CONTROLE[[#This Row],[DATA]]))</f>
        <v/>
      </c>
      <c r="D826" s="107"/>
      <c r="E826" s="165">
        <v>814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6" t="str">
        <f t="shared" si="76"/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77"/>
        <v>Aderente</v>
      </c>
      <c r="BR826" s="19" t="str">
        <f t="shared" si="78"/>
        <v>*</v>
      </c>
      <c r="BS826" s="19" t="str">
        <f t="shared" si="79"/>
        <v>*</v>
      </c>
      <c r="BT826" s="8" t="str">
        <f t="shared" si="80"/>
        <v/>
      </c>
    </row>
    <row r="827" spans="1:72">
      <c r="A827" s="47" t="str">
        <f t="shared" si="75"/>
        <v/>
      </c>
      <c r="B827" s="105"/>
      <c r="C827" s="138" t="str">
        <f>IF(BS_CONTROLE[[#This Row],[DATA]]="","",WEEKNUM(BS_CONTROLE[[#This Row],[DATA]]))</f>
        <v/>
      </c>
      <c r="D827" s="107"/>
      <c r="E827" s="165">
        <v>815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6" t="str">
        <f t="shared" si="76"/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77"/>
        <v>Aderente</v>
      </c>
      <c r="BR827" s="19" t="str">
        <f t="shared" si="78"/>
        <v>*</v>
      </c>
      <c r="BS827" s="19" t="str">
        <f t="shared" si="79"/>
        <v>*</v>
      </c>
      <c r="BT827" s="8" t="str">
        <f t="shared" si="80"/>
        <v/>
      </c>
    </row>
    <row r="828" spans="1:72">
      <c r="A828" s="47" t="str">
        <f t="shared" si="75"/>
        <v/>
      </c>
      <c r="B828" s="105"/>
      <c r="C828" s="138" t="str">
        <f>IF(BS_CONTROLE[[#This Row],[DATA]]="","",WEEKNUM(BS_CONTROLE[[#This Row],[DATA]]))</f>
        <v/>
      </c>
      <c r="D828" s="107"/>
      <c r="E828" s="165">
        <v>816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6" t="str">
        <f t="shared" si="76"/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77"/>
        <v>Aderente</v>
      </c>
      <c r="BR828" s="19" t="str">
        <f t="shared" si="78"/>
        <v>*</v>
      </c>
      <c r="BS828" s="19" t="str">
        <f t="shared" si="79"/>
        <v>*</v>
      </c>
      <c r="BT828" s="8" t="str">
        <f t="shared" si="80"/>
        <v/>
      </c>
    </row>
    <row r="829" spans="1:72">
      <c r="A829" s="47" t="str">
        <f t="shared" si="75"/>
        <v/>
      </c>
      <c r="B829" s="105"/>
      <c r="C829" s="138" t="str">
        <f>IF(BS_CONTROLE[[#This Row],[DATA]]="","",WEEKNUM(BS_CONTROLE[[#This Row],[DATA]]))</f>
        <v/>
      </c>
      <c r="D829" s="107"/>
      <c r="E829" s="165">
        <v>817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6" t="str">
        <f t="shared" si="76"/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77"/>
        <v>Aderente</v>
      </c>
      <c r="BR829" s="19" t="str">
        <f t="shared" si="78"/>
        <v>*</v>
      </c>
      <c r="BS829" s="19" t="str">
        <f t="shared" si="79"/>
        <v>*</v>
      </c>
      <c r="BT829" s="8" t="str">
        <f t="shared" si="80"/>
        <v/>
      </c>
    </row>
    <row r="830" spans="1:72">
      <c r="A830" s="47" t="str">
        <f t="shared" si="75"/>
        <v/>
      </c>
      <c r="B830" s="105"/>
      <c r="C830" s="138" t="str">
        <f>IF(BS_CONTROLE[[#This Row],[DATA]]="","",WEEKNUM(BS_CONTROLE[[#This Row],[DATA]]))</f>
        <v/>
      </c>
      <c r="D830" s="107"/>
      <c r="E830" s="165">
        <v>818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6" t="str">
        <f t="shared" si="76"/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77"/>
        <v>Aderente</v>
      </c>
      <c r="BR830" s="19" t="str">
        <f t="shared" si="78"/>
        <v>*</v>
      </c>
      <c r="BS830" s="19" t="str">
        <f t="shared" si="79"/>
        <v>*</v>
      </c>
      <c r="BT830" s="8" t="str">
        <f t="shared" si="80"/>
        <v/>
      </c>
    </row>
    <row r="831" spans="1:72">
      <c r="A831" s="47" t="str">
        <f t="shared" si="75"/>
        <v/>
      </c>
      <c r="B831" s="105"/>
      <c r="C831" s="138" t="str">
        <f>IF(BS_CONTROLE[[#This Row],[DATA]]="","",WEEKNUM(BS_CONTROLE[[#This Row],[DATA]]))</f>
        <v/>
      </c>
      <c r="D831" s="107"/>
      <c r="E831" s="165">
        <v>819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6" t="str">
        <f t="shared" si="76"/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77"/>
        <v>Aderente</v>
      </c>
      <c r="BR831" s="19" t="str">
        <f t="shared" si="78"/>
        <v>*</v>
      </c>
      <c r="BS831" s="19" t="str">
        <f t="shared" si="79"/>
        <v>*</v>
      </c>
      <c r="BT831" s="8" t="str">
        <f t="shared" si="80"/>
        <v/>
      </c>
    </row>
    <row r="832" spans="1:72">
      <c r="A832" s="47" t="str">
        <f t="shared" si="75"/>
        <v/>
      </c>
      <c r="B832" s="105"/>
      <c r="C832" s="138" t="str">
        <f>IF(BS_CONTROLE[[#This Row],[DATA]]="","",WEEKNUM(BS_CONTROLE[[#This Row],[DATA]]))</f>
        <v/>
      </c>
      <c r="D832" s="107"/>
      <c r="E832" s="165">
        <v>820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6" t="str">
        <f t="shared" si="76"/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77"/>
        <v>Aderente</v>
      </c>
      <c r="BR832" s="19" t="str">
        <f t="shared" si="78"/>
        <v>*</v>
      </c>
      <c r="BS832" s="19" t="str">
        <f t="shared" si="79"/>
        <v>*</v>
      </c>
      <c r="BT832" s="8" t="str">
        <f t="shared" si="80"/>
        <v/>
      </c>
    </row>
    <row r="833" spans="1:72">
      <c r="A833" s="47" t="str">
        <f t="shared" si="75"/>
        <v/>
      </c>
      <c r="B833" s="105"/>
      <c r="C833" s="138" t="str">
        <f>IF(BS_CONTROLE[[#This Row],[DATA]]="","",WEEKNUM(BS_CONTROLE[[#This Row],[DATA]]))</f>
        <v/>
      </c>
      <c r="D833" s="107"/>
      <c r="E833" s="165">
        <v>821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6" t="str">
        <f t="shared" si="76"/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77"/>
        <v>Aderente</v>
      </c>
      <c r="BR833" s="19" t="str">
        <f t="shared" si="78"/>
        <v>*</v>
      </c>
      <c r="BS833" s="19" t="str">
        <f t="shared" si="79"/>
        <v>*</v>
      </c>
      <c r="BT833" s="8" t="str">
        <f t="shared" si="80"/>
        <v/>
      </c>
    </row>
    <row r="834" spans="1:72">
      <c r="A834" s="47" t="str">
        <f t="shared" si="75"/>
        <v/>
      </c>
      <c r="B834" s="105"/>
      <c r="C834" s="138" t="str">
        <f>IF(BS_CONTROLE[[#This Row],[DATA]]="","",WEEKNUM(BS_CONTROLE[[#This Row],[DATA]]))</f>
        <v/>
      </c>
      <c r="D834" s="107"/>
      <c r="E834" s="165">
        <v>822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6" t="str">
        <f t="shared" si="76"/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77"/>
        <v>Aderente</v>
      </c>
      <c r="BR834" s="19" t="str">
        <f t="shared" si="78"/>
        <v>*</v>
      </c>
      <c r="BS834" s="19" t="str">
        <f t="shared" si="79"/>
        <v>*</v>
      </c>
      <c r="BT834" s="8" t="str">
        <f t="shared" si="80"/>
        <v/>
      </c>
    </row>
    <row r="835" spans="1:72">
      <c r="A835" s="47" t="str">
        <f t="shared" si="75"/>
        <v/>
      </c>
      <c r="B835" s="105"/>
      <c r="C835" s="138" t="str">
        <f>IF(BS_CONTROLE[[#This Row],[DATA]]="","",WEEKNUM(BS_CONTROLE[[#This Row],[DATA]]))</f>
        <v/>
      </c>
      <c r="D835" s="107"/>
      <c r="E835" s="165">
        <v>823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6" t="str">
        <f t="shared" si="76"/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77"/>
        <v>Aderente</v>
      </c>
      <c r="BR835" s="19" t="str">
        <f t="shared" si="78"/>
        <v>*</v>
      </c>
      <c r="BS835" s="19" t="str">
        <f t="shared" si="79"/>
        <v>*</v>
      </c>
      <c r="BT835" s="8" t="str">
        <f t="shared" si="80"/>
        <v/>
      </c>
    </row>
    <row r="836" spans="1:72">
      <c r="A836" s="47" t="str">
        <f t="shared" si="75"/>
        <v/>
      </c>
      <c r="B836" s="105"/>
      <c r="C836" s="138" t="str">
        <f>IF(BS_CONTROLE[[#This Row],[DATA]]="","",WEEKNUM(BS_CONTROLE[[#This Row],[DATA]]))</f>
        <v/>
      </c>
      <c r="D836" s="107"/>
      <c r="E836" s="165">
        <v>824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6" t="str">
        <f t="shared" si="76"/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77"/>
        <v>Aderente</v>
      </c>
      <c r="BR836" s="19" t="str">
        <f t="shared" si="78"/>
        <v>*</v>
      </c>
      <c r="BS836" s="19" t="str">
        <f t="shared" si="79"/>
        <v>*</v>
      </c>
      <c r="BT836" s="8" t="str">
        <f t="shared" si="80"/>
        <v/>
      </c>
    </row>
    <row r="837" spans="1:72">
      <c r="A837" s="47" t="str">
        <f t="shared" si="75"/>
        <v/>
      </c>
      <c r="B837" s="105"/>
      <c r="C837" s="138" t="str">
        <f>IF(BS_CONTROLE[[#This Row],[DATA]]="","",WEEKNUM(BS_CONTROLE[[#This Row],[DATA]]))</f>
        <v/>
      </c>
      <c r="D837" s="107"/>
      <c r="E837" s="165">
        <v>825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6" t="str">
        <f t="shared" si="76"/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77"/>
        <v>Aderente</v>
      </c>
      <c r="BR837" s="19" t="str">
        <f t="shared" si="78"/>
        <v>*</v>
      </c>
      <c r="BS837" s="19" t="str">
        <f t="shared" si="79"/>
        <v>*</v>
      </c>
      <c r="BT837" s="8" t="str">
        <f t="shared" si="80"/>
        <v/>
      </c>
    </row>
    <row r="838" spans="1:72">
      <c r="A838" s="47" t="str">
        <f t="shared" si="75"/>
        <v/>
      </c>
      <c r="B838" s="105"/>
      <c r="C838" s="138" t="str">
        <f>IF(BS_CONTROLE[[#This Row],[DATA]]="","",WEEKNUM(BS_CONTROLE[[#This Row],[DATA]]))</f>
        <v/>
      </c>
      <c r="D838" s="107"/>
      <c r="E838" s="165">
        <v>826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6" t="str">
        <f t="shared" si="76"/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77"/>
        <v>Aderente</v>
      </c>
      <c r="BR838" s="19" t="str">
        <f t="shared" si="78"/>
        <v>*</v>
      </c>
      <c r="BS838" s="19" t="str">
        <f t="shared" si="79"/>
        <v>*</v>
      </c>
      <c r="BT838" s="8" t="str">
        <f t="shared" si="80"/>
        <v/>
      </c>
    </row>
    <row r="839" spans="1:72">
      <c r="A839" s="47" t="str">
        <f t="shared" si="75"/>
        <v/>
      </c>
      <c r="B839" s="105"/>
      <c r="C839" s="138" t="str">
        <f>IF(BS_CONTROLE[[#This Row],[DATA]]="","",WEEKNUM(BS_CONTROLE[[#This Row],[DATA]]))</f>
        <v/>
      </c>
      <c r="D839" s="107"/>
      <c r="E839" s="165">
        <v>827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6" t="str">
        <f t="shared" si="76"/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77"/>
        <v>Aderente</v>
      </c>
      <c r="BR839" s="19" t="str">
        <f t="shared" si="78"/>
        <v>*</v>
      </c>
      <c r="BS839" s="19" t="str">
        <f t="shared" si="79"/>
        <v>*</v>
      </c>
      <c r="BT839" s="8" t="str">
        <f t="shared" si="80"/>
        <v/>
      </c>
    </row>
    <row r="840" spans="1:72">
      <c r="A840" s="47" t="str">
        <f t="shared" si="75"/>
        <v/>
      </c>
      <c r="B840" s="105"/>
      <c r="C840" s="138" t="str">
        <f>IF(BS_CONTROLE[[#This Row],[DATA]]="","",WEEKNUM(BS_CONTROLE[[#This Row],[DATA]]))</f>
        <v/>
      </c>
      <c r="D840" s="107"/>
      <c r="E840" s="165">
        <v>828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6" t="str">
        <f t="shared" si="76"/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77"/>
        <v>Aderente</v>
      </c>
      <c r="BR840" s="19" t="str">
        <f t="shared" si="78"/>
        <v>*</v>
      </c>
      <c r="BS840" s="19" t="str">
        <f t="shared" si="79"/>
        <v>*</v>
      </c>
      <c r="BT840" s="8" t="str">
        <f t="shared" si="80"/>
        <v/>
      </c>
    </row>
    <row r="841" spans="1:72">
      <c r="A841" s="47" t="str">
        <f t="shared" si="75"/>
        <v/>
      </c>
      <c r="B841" s="105"/>
      <c r="C841" s="138" t="str">
        <f>IF(BS_CONTROLE[[#This Row],[DATA]]="","",WEEKNUM(BS_CONTROLE[[#This Row],[DATA]]))</f>
        <v/>
      </c>
      <c r="D841" s="107"/>
      <c r="E841" s="165">
        <v>829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6" t="str">
        <f t="shared" si="76"/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77"/>
        <v>Aderente</v>
      </c>
      <c r="BR841" s="19" t="str">
        <f t="shared" si="78"/>
        <v>*</v>
      </c>
      <c r="BS841" s="19" t="str">
        <f t="shared" si="79"/>
        <v>*</v>
      </c>
      <c r="BT841" s="8" t="str">
        <f t="shared" si="80"/>
        <v/>
      </c>
    </row>
    <row r="842" spans="1:72">
      <c r="A842" s="47" t="str">
        <f t="shared" si="75"/>
        <v/>
      </c>
      <c r="B842" s="105"/>
      <c r="C842" s="138" t="str">
        <f>IF(BS_CONTROLE[[#This Row],[DATA]]="","",WEEKNUM(BS_CONTROLE[[#This Row],[DATA]]))</f>
        <v/>
      </c>
      <c r="D842" s="107"/>
      <c r="E842" s="165">
        <v>830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6" t="str">
        <f t="shared" si="76"/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77"/>
        <v>Aderente</v>
      </c>
      <c r="BR842" s="19" t="str">
        <f t="shared" si="78"/>
        <v>*</v>
      </c>
      <c r="BS842" s="19" t="str">
        <f t="shared" si="79"/>
        <v>*</v>
      </c>
      <c r="BT842" s="8" t="str">
        <f t="shared" si="80"/>
        <v/>
      </c>
    </row>
    <row r="843" spans="1:72">
      <c r="A843" s="47" t="str">
        <f t="shared" si="75"/>
        <v/>
      </c>
      <c r="B843" s="105"/>
      <c r="C843" s="138" t="str">
        <f>IF(BS_CONTROLE[[#This Row],[DATA]]="","",WEEKNUM(BS_CONTROLE[[#This Row],[DATA]]))</f>
        <v/>
      </c>
      <c r="D843" s="107"/>
      <c r="E843" s="165">
        <v>831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6" t="str">
        <f t="shared" si="76"/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77"/>
        <v>Aderente</v>
      </c>
      <c r="BR843" s="19" t="str">
        <f t="shared" si="78"/>
        <v>*</v>
      </c>
      <c r="BS843" s="19" t="str">
        <f t="shared" si="79"/>
        <v>*</v>
      </c>
      <c r="BT843" s="8" t="str">
        <f t="shared" si="80"/>
        <v/>
      </c>
    </row>
    <row r="844" spans="1:72">
      <c r="A844" s="47" t="str">
        <f t="shared" si="75"/>
        <v/>
      </c>
      <c r="B844" s="105"/>
      <c r="C844" s="138" t="str">
        <f>IF(BS_CONTROLE[[#This Row],[DATA]]="","",WEEKNUM(BS_CONTROLE[[#This Row],[DATA]]))</f>
        <v/>
      </c>
      <c r="D844" s="107"/>
      <c r="E844" s="165">
        <v>832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6" t="str">
        <f t="shared" si="76"/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77"/>
        <v>Aderente</v>
      </c>
      <c r="BR844" s="19" t="str">
        <f t="shared" si="78"/>
        <v>*</v>
      </c>
      <c r="BS844" s="19" t="str">
        <f t="shared" si="79"/>
        <v>*</v>
      </c>
      <c r="BT844" s="8" t="str">
        <f t="shared" si="80"/>
        <v/>
      </c>
    </row>
    <row r="845" spans="1:72">
      <c r="A845" s="47" t="str">
        <f t="shared" si="75"/>
        <v/>
      </c>
      <c r="B845" s="105"/>
      <c r="C845" s="138" t="str">
        <f>IF(BS_CONTROLE[[#This Row],[DATA]]="","",WEEKNUM(BS_CONTROLE[[#This Row],[DATA]]))</f>
        <v/>
      </c>
      <c r="D845" s="107"/>
      <c r="E845" s="165">
        <v>833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6" t="str">
        <f t="shared" si="76"/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77"/>
        <v>Aderente</v>
      </c>
      <c r="BR845" s="19" t="str">
        <f t="shared" si="78"/>
        <v>*</v>
      </c>
      <c r="BS845" s="19" t="str">
        <f t="shared" si="79"/>
        <v>*</v>
      </c>
      <c r="BT845" s="8" t="str">
        <f t="shared" si="80"/>
        <v/>
      </c>
    </row>
    <row r="846" spans="1:72">
      <c r="A846" s="47" t="str">
        <f t="shared" ref="A846:A909" si="81">D846&amp;B846</f>
        <v/>
      </c>
      <c r="B846" s="105"/>
      <c r="C846" s="138" t="str">
        <f>IF(BS_CONTROLE[[#This Row],[DATA]]="","",WEEKNUM(BS_CONTROLE[[#This Row],[DATA]]))</f>
        <v/>
      </c>
      <c r="D846" s="107"/>
      <c r="E846" s="165">
        <v>834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6" t="str">
        <f t="shared" ref="AY846:AY909" si="82"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ref="BQ846:BQ909" si="83">IF(AND(BR846&lt;1,BS846&lt;1),"Produção e Intervalo",IF(BR846&lt;1,"Intervalo",IF(BS846&lt;1,"Produção","Aderente")))</f>
        <v>Aderente</v>
      </c>
      <c r="BR846" s="19" t="str">
        <f t="shared" ref="BR846:BR909" si="84">IF(OR(B846="",F846=""),"*",AY846/P846)</f>
        <v>*</v>
      </c>
      <c r="BS846" s="19" t="str">
        <f t="shared" ref="BS846:BS909" si="85">IF(OR(B846="",F846=""),"*",BA846/Q846)</f>
        <v>*</v>
      </c>
      <c r="BT846" s="8" t="str">
        <f t="shared" ref="BT846:BT909" si="86">IF(BN846="","",SUBSTITUTE(BM846," ","")&amp;SUBSTITUTE(BN846," ",""))</f>
        <v/>
      </c>
    </row>
    <row r="847" spans="1:72">
      <c r="A847" s="47" t="str">
        <f t="shared" si="81"/>
        <v/>
      </c>
      <c r="B847" s="105"/>
      <c r="C847" s="138" t="str">
        <f>IF(BS_CONTROLE[[#This Row],[DATA]]="","",WEEKNUM(BS_CONTROLE[[#This Row],[DATA]]))</f>
        <v/>
      </c>
      <c r="D847" s="107"/>
      <c r="E847" s="165">
        <v>835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6" t="str">
        <f t="shared" si="82"/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83"/>
        <v>Aderente</v>
      </c>
      <c r="BR847" s="19" t="str">
        <f t="shared" si="84"/>
        <v>*</v>
      </c>
      <c r="BS847" s="19" t="str">
        <f t="shared" si="85"/>
        <v>*</v>
      </c>
      <c r="BT847" s="8" t="str">
        <f t="shared" si="86"/>
        <v/>
      </c>
    </row>
    <row r="848" spans="1:72">
      <c r="A848" s="47" t="str">
        <f t="shared" si="81"/>
        <v/>
      </c>
      <c r="B848" s="105"/>
      <c r="C848" s="138" t="str">
        <f>IF(BS_CONTROLE[[#This Row],[DATA]]="","",WEEKNUM(BS_CONTROLE[[#This Row],[DATA]]))</f>
        <v/>
      </c>
      <c r="D848" s="107"/>
      <c r="E848" s="165">
        <v>836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6" t="str">
        <f t="shared" si="82"/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83"/>
        <v>Aderente</v>
      </c>
      <c r="BR848" s="19" t="str">
        <f t="shared" si="84"/>
        <v>*</v>
      </c>
      <c r="BS848" s="19" t="str">
        <f t="shared" si="85"/>
        <v>*</v>
      </c>
      <c r="BT848" s="8" t="str">
        <f t="shared" si="86"/>
        <v/>
      </c>
    </row>
    <row r="849" spans="1:72">
      <c r="A849" s="47" t="str">
        <f t="shared" si="81"/>
        <v/>
      </c>
      <c r="B849" s="105"/>
      <c r="C849" s="138" t="str">
        <f>IF(BS_CONTROLE[[#This Row],[DATA]]="","",WEEKNUM(BS_CONTROLE[[#This Row],[DATA]]))</f>
        <v/>
      </c>
      <c r="D849" s="107"/>
      <c r="E849" s="165">
        <v>837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6" t="str">
        <f t="shared" si="82"/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83"/>
        <v>Aderente</v>
      </c>
      <c r="BR849" s="19" t="str">
        <f t="shared" si="84"/>
        <v>*</v>
      </c>
      <c r="BS849" s="19" t="str">
        <f t="shared" si="85"/>
        <v>*</v>
      </c>
      <c r="BT849" s="8" t="str">
        <f t="shared" si="86"/>
        <v/>
      </c>
    </row>
    <row r="850" spans="1:72">
      <c r="A850" s="47" t="str">
        <f t="shared" si="81"/>
        <v/>
      </c>
      <c r="B850" s="105"/>
      <c r="C850" s="138" t="str">
        <f>IF(BS_CONTROLE[[#This Row],[DATA]]="","",WEEKNUM(BS_CONTROLE[[#This Row],[DATA]]))</f>
        <v/>
      </c>
      <c r="D850" s="107"/>
      <c r="E850" s="165">
        <v>838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6" t="str">
        <f t="shared" si="82"/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83"/>
        <v>Aderente</v>
      </c>
      <c r="BR850" s="19" t="str">
        <f t="shared" si="84"/>
        <v>*</v>
      </c>
      <c r="BS850" s="19" t="str">
        <f t="shared" si="85"/>
        <v>*</v>
      </c>
      <c r="BT850" s="8" t="str">
        <f t="shared" si="86"/>
        <v/>
      </c>
    </row>
    <row r="851" spans="1:72">
      <c r="A851" s="47" t="str">
        <f t="shared" si="81"/>
        <v/>
      </c>
      <c r="B851" s="105"/>
      <c r="C851" s="138" t="str">
        <f>IF(BS_CONTROLE[[#This Row],[DATA]]="","",WEEKNUM(BS_CONTROLE[[#This Row],[DATA]]))</f>
        <v/>
      </c>
      <c r="D851" s="107"/>
      <c r="E851" s="165">
        <v>839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6" t="str">
        <f t="shared" si="82"/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83"/>
        <v>Aderente</v>
      </c>
      <c r="BR851" s="19" t="str">
        <f t="shared" si="84"/>
        <v>*</v>
      </c>
      <c r="BS851" s="19" t="str">
        <f t="shared" si="85"/>
        <v>*</v>
      </c>
      <c r="BT851" s="8" t="str">
        <f t="shared" si="86"/>
        <v/>
      </c>
    </row>
    <row r="852" spans="1:72">
      <c r="A852" s="47" t="str">
        <f t="shared" si="81"/>
        <v/>
      </c>
      <c r="B852" s="105"/>
      <c r="C852" s="138" t="str">
        <f>IF(BS_CONTROLE[[#This Row],[DATA]]="","",WEEKNUM(BS_CONTROLE[[#This Row],[DATA]]))</f>
        <v/>
      </c>
      <c r="D852" s="107"/>
      <c r="E852" s="165">
        <v>840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6" t="str">
        <f t="shared" si="82"/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83"/>
        <v>Aderente</v>
      </c>
      <c r="BR852" s="19" t="str">
        <f t="shared" si="84"/>
        <v>*</v>
      </c>
      <c r="BS852" s="19" t="str">
        <f t="shared" si="85"/>
        <v>*</v>
      </c>
      <c r="BT852" s="8" t="str">
        <f t="shared" si="86"/>
        <v/>
      </c>
    </row>
    <row r="853" spans="1:72">
      <c r="A853" s="47" t="str">
        <f t="shared" si="81"/>
        <v/>
      </c>
      <c r="B853" s="105"/>
      <c r="C853" s="138" t="str">
        <f>IF(BS_CONTROLE[[#This Row],[DATA]]="","",WEEKNUM(BS_CONTROLE[[#This Row],[DATA]]))</f>
        <v/>
      </c>
      <c r="D853" s="107"/>
      <c r="E853" s="165">
        <v>841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6" t="str">
        <f t="shared" si="82"/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83"/>
        <v>Aderente</v>
      </c>
      <c r="BR853" s="19" t="str">
        <f t="shared" si="84"/>
        <v>*</v>
      </c>
      <c r="BS853" s="19" t="str">
        <f t="shared" si="85"/>
        <v>*</v>
      </c>
      <c r="BT853" s="8" t="str">
        <f t="shared" si="86"/>
        <v/>
      </c>
    </row>
    <row r="854" spans="1:72">
      <c r="A854" s="47" t="str">
        <f t="shared" si="81"/>
        <v/>
      </c>
      <c r="B854" s="105"/>
      <c r="C854" s="138" t="str">
        <f>IF(BS_CONTROLE[[#This Row],[DATA]]="","",WEEKNUM(BS_CONTROLE[[#This Row],[DATA]]))</f>
        <v/>
      </c>
      <c r="D854" s="107"/>
      <c r="E854" s="165">
        <v>842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6" t="str">
        <f t="shared" si="82"/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83"/>
        <v>Aderente</v>
      </c>
      <c r="BR854" s="19" t="str">
        <f t="shared" si="84"/>
        <v>*</v>
      </c>
      <c r="BS854" s="19" t="str">
        <f t="shared" si="85"/>
        <v>*</v>
      </c>
      <c r="BT854" s="8" t="str">
        <f t="shared" si="86"/>
        <v/>
      </c>
    </row>
    <row r="855" spans="1:72">
      <c r="A855" s="47" t="str">
        <f t="shared" si="81"/>
        <v/>
      </c>
      <c r="B855" s="105"/>
      <c r="C855" s="138" t="str">
        <f>IF(BS_CONTROLE[[#This Row],[DATA]]="","",WEEKNUM(BS_CONTROLE[[#This Row],[DATA]]))</f>
        <v/>
      </c>
      <c r="D855" s="107"/>
      <c r="E855" s="165">
        <v>843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6" t="str">
        <f t="shared" si="82"/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83"/>
        <v>Aderente</v>
      </c>
      <c r="BR855" s="19" t="str">
        <f t="shared" si="84"/>
        <v>*</v>
      </c>
      <c r="BS855" s="19" t="str">
        <f t="shared" si="85"/>
        <v>*</v>
      </c>
      <c r="BT855" s="8" t="str">
        <f t="shared" si="86"/>
        <v/>
      </c>
    </row>
    <row r="856" spans="1:72">
      <c r="A856" s="47" t="str">
        <f t="shared" si="81"/>
        <v/>
      </c>
      <c r="B856" s="105"/>
      <c r="C856" s="138" t="str">
        <f>IF(BS_CONTROLE[[#This Row],[DATA]]="","",WEEKNUM(BS_CONTROLE[[#This Row],[DATA]]))</f>
        <v/>
      </c>
      <c r="D856" s="107"/>
      <c r="E856" s="165">
        <v>844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6" t="str">
        <f t="shared" si="82"/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83"/>
        <v>Aderente</v>
      </c>
      <c r="BR856" s="19" t="str">
        <f t="shared" si="84"/>
        <v>*</v>
      </c>
      <c r="BS856" s="19" t="str">
        <f t="shared" si="85"/>
        <v>*</v>
      </c>
      <c r="BT856" s="8" t="str">
        <f t="shared" si="86"/>
        <v/>
      </c>
    </row>
    <row r="857" spans="1:72">
      <c r="A857" s="47" t="str">
        <f t="shared" si="81"/>
        <v/>
      </c>
      <c r="B857" s="105"/>
      <c r="C857" s="138" t="str">
        <f>IF(BS_CONTROLE[[#This Row],[DATA]]="","",WEEKNUM(BS_CONTROLE[[#This Row],[DATA]]))</f>
        <v/>
      </c>
      <c r="D857" s="107"/>
      <c r="E857" s="165">
        <v>845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6" t="str">
        <f t="shared" si="82"/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83"/>
        <v>Aderente</v>
      </c>
      <c r="BR857" s="19" t="str">
        <f t="shared" si="84"/>
        <v>*</v>
      </c>
      <c r="BS857" s="19" t="str">
        <f t="shared" si="85"/>
        <v>*</v>
      </c>
      <c r="BT857" s="8" t="str">
        <f t="shared" si="86"/>
        <v/>
      </c>
    </row>
    <row r="858" spans="1:72">
      <c r="A858" s="47" t="str">
        <f t="shared" si="81"/>
        <v/>
      </c>
      <c r="B858" s="105"/>
      <c r="C858" s="138" t="str">
        <f>IF(BS_CONTROLE[[#This Row],[DATA]]="","",WEEKNUM(BS_CONTROLE[[#This Row],[DATA]]))</f>
        <v/>
      </c>
      <c r="D858" s="107"/>
      <c r="E858" s="165">
        <v>846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6" t="str">
        <f t="shared" si="82"/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83"/>
        <v>Aderente</v>
      </c>
      <c r="BR858" s="19" t="str">
        <f t="shared" si="84"/>
        <v>*</v>
      </c>
      <c r="BS858" s="19" t="str">
        <f t="shared" si="85"/>
        <v>*</v>
      </c>
      <c r="BT858" s="8" t="str">
        <f t="shared" si="86"/>
        <v/>
      </c>
    </row>
    <row r="859" spans="1:72">
      <c r="A859" s="47" t="str">
        <f t="shared" si="81"/>
        <v/>
      </c>
      <c r="B859" s="105"/>
      <c r="C859" s="138" t="str">
        <f>IF(BS_CONTROLE[[#This Row],[DATA]]="","",WEEKNUM(BS_CONTROLE[[#This Row],[DATA]]))</f>
        <v/>
      </c>
      <c r="D859" s="107"/>
      <c r="E859" s="165">
        <v>847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6" t="str">
        <f t="shared" si="82"/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83"/>
        <v>Aderente</v>
      </c>
      <c r="BR859" s="19" t="str">
        <f t="shared" si="84"/>
        <v>*</v>
      </c>
      <c r="BS859" s="19" t="str">
        <f t="shared" si="85"/>
        <v>*</v>
      </c>
      <c r="BT859" s="8" t="str">
        <f t="shared" si="86"/>
        <v/>
      </c>
    </row>
    <row r="860" spans="1:72">
      <c r="A860" s="47" t="str">
        <f t="shared" si="81"/>
        <v/>
      </c>
      <c r="B860" s="105"/>
      <c r="C860" s="138" t="str">
        <f>IF(BS_CONTROLE[[#This Row],[DATA]]="","",WEEKNUM(BS_CONTROLE[[#This Row],[DATA]]))</f>
        <v/>
      </c>
      <c r="D860" s="107"/>
      <c r="E860" s="165">
        <v>848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6" t="str">
        <f t="shared" si="82"/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83"/>
        <v>Aderente</v>
      </c>
      <c r="BR860" s="19" t="str">
        <f t="shared" si="84"/>
        <v>*</v>
      </c>
      <c r="BS860" s="19" t="str">
        <f t="shared" si="85"/>
        <v>*</v>
      </c>
      <c r="BT860" s="8" t="str">
        <f t="shared" si="86"/>
        <v/>
      </c>
    </row>
    <row r="861" spans="1:72">
      <c r="A861" s="47" t="str">
        <f t="shared" si="81"/>
        <v/>
      </c>
      <c r="B861" s="105"/>
      <c r="C861" s="138" t="str">
        <f>IF(BS_CONTROLE[[#This Row],[DATA]]="","",WEEKNUM(BS_CONTROLE[[#This Row],[DATA]]))</f>
        <v/>
      </c>
      <c r="D861" s="107"/>
      <c r="E861" s="165">
        <v>849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6" t="str">
        <f t="shared" si="82"/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83"/>
        <v>Aderente</v>
      </c>
      <c r="BR861" s="19" t="str">
        <f t="shared" si="84"/>
        <v>*</v>
      </c>
      <c r="BS861" s="19" t="str">
        <f t="shared" si="85"/>
        <v>*</v>
      </c>
      <c r="BT861" s="8" t="str">
        <f t="shared" si="86"/>
        <v/>
      </c>
    </row>
    <row r="862" spans="1:72">
      <c r="A862" s="47" t="str">
        <f t="shared" si="81"/>
        <v/>
      </c>
      <c r="B862" s="105"/>
      <c r="C862" s="138" t="str">
        <f>IF(BS_CONTROLE[[#This Row],[DATA]]="","",WEEKNUM(BS_CONTROLE[[#This Row],[DATA]]))</f>
        <v/>
      </c>
      <c r="D862" s="107"/>
      <c r="E862" s="165">
        <v>850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6" t="str">
        <f t="shared" si="82"/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83"/>
        <v>Aderente</v>
      </c>
      <c r="BR862" s="19" t="str">
        <f t="shared" si="84"/>
        <v>*</v>
      </c>
      <c r="BS862" s="19" t="str">
        <f t="shared" si="85"/>
        <v>*</v>
      </c>
      <c r="BT862" s="8" t="str">
        <f t="shared" si="86"/>
        <v/>
      </c>
    </row>
    <row r="863" spans="1:72">
      <c r="A863" s="47" t="str">
        <f t="shared" si="81"/>
        <v/>
      </c>
      <c r="B863" s="105"/>
      <c r="C863" s="138" t="str">
        <f>IF(BS_CONTROLE[[#This Row],[DATA]]="","",WEEKNUM(BS_CONTROLE[[#This Row],[DATA]]))</f>
        <v/>
      </c>
      <c r="D863" s="107"/>
      <c r="E863" s="165">
        <v>851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6" t="str">
        <f t="shared" si="82"/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83"/>
        <v>Aderente</v>
      </c>
      <c r="BR863" s="19" t="str">
        <f t="shared" si="84"/>
        <v>*</v>
      </c>
      <c r="BS863" s="19" t="str">
        <f t="shared" si="85"/>
        <v>*</v>
      </c>
      <c r="BT863" s="8" t="str">
        <f t="shared" si="86"/>
        <v/>
      </c>
    </row>
    <row r="864" spans="1:72">
      <c r="A864" s="47" t="str">
        <f t="shared" si="81"/>
        <v/>
      </c>
      <c r="B864" s="105"/>
      <c r="C864" s="138" t="str">
        <f>IF(BS_CONTROLE[[#This Row],[DATA]]="","",WEEKNUM(BS_CONTROLE[[#This Row],[DATA]]))</f>
        <v/>
      </c>
      <c r="D864" s="107"/>
      <c r="E864" s="165">
        <v>852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6" t="str">
        <f t="shared" si="82"/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83"/>
        <v>Aderente</v>
      </c>
      <c r="BR864" s="19" t="str">
        <f t="shared" si="84"/>
        <v>*</v>
      </c>
      <c r="BS864" s="19" t="str">
        <f t="shared" si="85"/>
        <v>*</v>
      </c>
      <c r="BT864" s="8" t="str">
        <f t="shared" si="86"/>
        <v/>
      </c>
    </row>
    <row r="865" spans="1:72">
      <c r="A865" s="47" t="str">
        <f t="shared" si="81"/>
        <v/>
      </c>
      <c r="B865" s="105"/>
      <c r="C865" s="138" t="str">
        <f>IF(BS_CONTROLE[[#This Row],[DATA]]="","",WEEKNUM(BS_CONTROLE[[#This Row],[DATA]]))</f>
        <v/>
      </c>
      <c r="D865" s="107"/>
      <c r="E865" s="165">
        <v>853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6" t="str">
        <f t="shared" si="82"/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83"/>
        <v>Aderente</v>
      </c>
      <c r="BR865" s="19" t="str">
        <f t="shared" si="84"/>
        <v>*</v>
      </c>
      <c r="BS865" s="19" t="str">
        <f t="shared" si="85"/>
        <v>*</v>
      </c>
      <c r="BT865" s="8" t="str">
        <f t="shared" si="86"/>
        <v/>
      </c>
    </row>
    <row r="866" spans="1:72">
      <c r="A866" s="47" t="str">
        <f t="shared" si="81"/>
        <v/>
      </c>
      <c r="B866" s="105"/>
      <c r="C866" s="138" t="str">
        <f>IF(BS_CONTROLE[[#This Row],[DATA]]="","",WEEKNUM(BS_CONTROLE[[#This Row],[DATA]]))</f>
        <v/>
      </c>
      <c r="D866" s="107"/>
      <c r="E866" s="165">
        <v>854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6" t="str">
        <f t="shared" si="82"/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83"/>
        <v>Aderente</v>
      </c>
      <c r="BR866" s="19" t="str">
        <f t="shared" si="84"/>
        <v>*</v>
      </c>
      <c r="BS866" s="19" t="str">
        <f t="shared" si="85"/>
        <v>*</v>
      </c>
      <c r="BT866" s="8" t="str">
        <f t="shared" si="86"/>
        <v/>
      </c>
    </row>
    <row r="867" spans="1:72">
      <c r="A867" s="47" t="str">
        <f t="shared" si="81"/>
        <v/>
      </c>
      <c r="B867" s="105"/>
      <c r="C867" s="138" t="str">
        <f>IF(BS_CONTROLE[[#This Row],[DATA]]="","",WEEKNUM(BS_CONTROLE[[#This Row],[DATA]]))</f>
        <v/>
      </c>
      <c r="D867" s="107"/>
      <c r="E867" s="165">
        <v>855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6" t="str">
        <f t="shared" si="82"/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83"/>
        <v>Aderente</v>
      </c>
      <c r="BR867" s="19" t="str">
        <f t="shared" si="84"/>
        <v>*</v>
      </c>
      <c r="BS867" s="19" t="str">
        <f t="shared" si="85"/>
        <v>*</v>
      </c>
      <c r="BT867" s="8" t="str">
        <f t="shared" si="86"/>
        <v/>
      </c>
    </row>
    <row r="868" spans="1:72">
      <c r="A868" s="47" t="str">
        <f t="shared" si="81"/>
        <v/>
      </c>
      <c r="B868" s="105"/>
      <c r="C868" s="138" t="str">
        <f>IF(BS_CONTROLE[[#This Row],[DATA]]="","",WEEKNUM(BS_CONTROLE[[#This Row],[DATA]]))</f>
        <v/>
      </c>
      <c r="D868" s="107"/>
      <c r="E868" s="165">
        <v>856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6" t="str">
        <f t="shared" si="82"/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83"/>
        <v>Aderente</v>
      </c>
      <c r="BR868" s="19" t="str">
        <f t="shared" si="84"/>
        <v>*</v>
      </c>
      <c r="BS868" s="19" t="str">
        <f t="shared" si="85"/>
        <v>*</v>
      </c>
      <c r="BT868" s="8" t="str">
        <f t="shared" si="86"/>
        <v/>
      </c>
    </row>
    <row r="869" spans="1:72">
      <c r="A869" s="47" t="str">
        <f t="shared" si="81"/>
        <v/>
      </c>
      <c r="B869" s="105"/>
      <c r="C869" s="138" t="str">
        <f>IF(BS_CONTROLE[[#This Row],[DATA]]="","",WEEKNUM(BS_CONTROLE[[#This Row],[DATA]]))</f>
        <v/>
      </c>
      <c r="D869" s="107"/>
      <c r="E869" s="165">
        <v>857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6" t="str">
        <f t="shared" si="82"/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83"/>
        <v>Aderente</v>
      </c>
      <c r="BR869" s="19" t="str">
        <f t="shared" si="84"/>
        <v>*</v>
      </c>
      <c r="BS869" s="19" t="str">
        <f t="shared" si="85"/>
        <v>*</v>
      </c>
      <c r="BT869" s="8" t="str">
        <f t="shared" si="86"/>
        <v/>
      </c>
    </row>
    <row r="870" spans="1:72">
      <c r="A870" s="47" t="str">
        <f t="shared" si="81"/>
        <v/>
      </c>
      <c r="B870" s="105"/>
      <c r="C870" s="138" t="str">
        <f>IF(BS_CONTROLE[[#This Row],[DATA]]="","",WEEKNUM(BS_CONTROLE[[#This Row],[DATA]]))</f>
        <v/>
      </c>
      <c r="D870" s="107"/>
      <c r="E870" s="165">
        <v>858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6" t="str">
        <f t="shared" si="82"/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83"/>
        <v>Aderente</v>
      </c>
      <c r="BR870" s="19" t="str">
        <f t="shared" si="84"/>
        <v>*</v>
      </c>
      <c r="BS870" s="19" t="str">
        <f t="shared" si="85"/>
        <v>*</v>
      </c>
      <c r="BT870" s="8" t="str">
        <f t="shared" si="86"/>
        <v/>
      </c>
    </row>
    <row r="871" spans="1:72">
      <c r="A871" s="47" t="str">
        <f t="shared" si="81"/>
        <v/>
      </c>
      <c r="B871" s="105"/>
      <c r="C871" s="138" t="str">
        <f>IF(BS_CONTROLE[[#This Row],[DATA]]="","",WEEKNUM(BS_CONTROLE[[#This Row],[DATA]]))</f>
        <v/>
      </c>
      <c r="D871" s="107"/>
      <c r="E871" s="165">
        <v>859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6" t="str">
        <f t="shared" si="82"/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83"/>
        <v>Aderente</v>
      </c>
      <c r="BR871" s="19" t="str">
        <f t="shared" si="84"/>
        <v>*</v>
      </c>
      <c r="BS871" s="19" t="str">
        <f t="shared" si="85"/>
        <v>*</v>
      </c>
      <c r="BT871" s="8" t="str">
        <f t="shared" si="86"/>
        <v/>
      </c>
    </row>
    <row r="872" spans="1:72">
      <c r="A872" s="47" t="str">
        <f t="shared" si="81"/>
        <v/>
      </c>
      <c r="B872" s="105"/>
      <c r="C872" s="138" t="str">
        <f>IF(BS_CONTROLE[[#This Row],[DATA]]="","",WEEKNUM(BS_CONTROLE[[#This Row],[DATA]]))</f>
        <v/>
      </c>
      <c r="D872" s="107"/>
      <c r="E872" s="165">
        <v>860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6" t="str">
        <f t="shared" si="82"/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83"/>
        <v>Aderente</v>
      </c>
      <c r="BR872" s="19" t="str">
        <f t="shared" si="84"/>
        <v>*</v>
      </c>
      <c r="BS872" s="19" t="str">
        <f t="shared" si="85"/>
        <v>*</v>
      </c>
      <c r="BT872" s="8" t="str">
        <f t="shared" si="86"/>
        <v/>
      </c>
    </row>
    <row r="873" spans="1:72">
      <c r="A873" s="47" t="str">
        <f t="shared" si="81"/>
        <v/>
      </c>
      <c r="B873" s="105"/>
      <c r="C873" s="138" t="str">
        <f>IF(BS_CONTROLE[[#This Row],[DATA]]="","",WEEKNUM(BS_CONTROLE[[#This Row],[DATA]]))</f>
        <v/>
      </c>
      <c r="D873" s="107"/>
      <c r="E873" s="165">
        <v>861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6" t="str">
        <f t="shared" si="82"/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83"/>
        <v>Aderente</v>
      </c>
      <c r="BR873" s="19" t="str">
        <f t="shared" si="84"/>
        <v>*</v>
      </c>
      <c r="BS873" s="19" t="str">
        <f t="shared" si="85"/>
        <v>*</v>
      </c>
      <c r="BT873" s="8" t="str">
        <f t="shared" si="86"/>
        <v/>
      </c>
    </row>
    <row r="874" spans="1:72">
      <c r="A874" s="47" t="str">
        <f t="shared" si="81"/>
        <v/>
      </c>
      <c r="B874" s="105"/>
      <c r="C874" s="138" t="str">
        <f>IF(BS_CONTROLE[[#This Row],[DATA]]="","",WEEKNUM(BS_CONTROLE[[#This Row],[DATA]]))</f>
        <v/>
      </c>
      <c r="D874" s="107"/>
      <c r="E874" s="165">
        <v>862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6" t="str">
        <f t="shared" si="82"/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83"/>
        <v>Aderente</v>
      </c>
      <c r="BR874" s="19" t="str">
        <f t="shared" si="84"/>
        <v>*</v>
      </c>
      <c r="BS874" s="19" t="str">
        <f t="shared" si="85"/>
        <v>*</v>
      </c>
      <c r="BT874" s="8" t="str">
        <f t="shared" si="86"/>
        <v/>
      </c>
    </row>
    <row r="875" spans="1:72">
      <c r="A875" s="47" t="str">
        <f t="shared" si="81"/>
        <v/>
      </c>
      <c r="B875" s="105"/>
      <c r="C875" s="138" t="str">
        <f>IF(BS_CONTROLE[[#This Row],[DATA]]="","",WEEKNUM(BS_CONTROLE[[#This Row],[DATA]]))</f>
        <v/>
      </c>
      <c r="D875" s="107"/>
      <c r="E875" s="165">
        <v>863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6" t="str">
        <f t="shared" si="82"/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83"/>
        <v>Aderente</v>
      </c>
      <c r="BR875" s="19" t="str">
        <f t="shared" si="84"/>
        <v>*</v>
      </c>
      <c r="BS875" s="19" t="str">
        <f t="shared" si="85"/>
        <v>*</v>
      </c>
      <c r="BT875" s="8" t="str">
        <f t="shared" si="86"/>
        <v/>
      </c>
    </row>
    <row r="876" spans="1:72">
      <c r="A876" s="47" t="str">
        <f t="shared" si="81"/>
        <v/>
      </c>
      <c r="B876" s="105"/>
      <c r="C876" s="138" t="str">
        <f>IF(BS_CONTROLE[[#This Row],[DATA]]="","",WEEKNUM(BS_CONTROLE[[#This Row],[DATA]]))</f>
        <v/>
      </c>
      <c r="D876" s="107"/>
      <c r="E876" s="165">
        <v>864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6" t="str">
        <f t="shared" si="82"/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83"/>
        <v>Aderente</v>
      </c>
      <c r="BR876" s="19" t="str">
        <f t="shared" si="84"/>
        <v>*</v>
      </c>
      <c r="BS876" s="19" t="str">
        <f t="shared" si="85"/>
        <v>*</v>
      </c>
      <c r="BT876" s="8" t="str">
        <f t="shared" si="86"/>
        <v/>
      </c>
    </row>
    <row r="877" spans="1:72">
      <c r="A877" s="47" t="str">
        <f t="shared" si="81"/>
        <v/>
      </c>
      <c r="B877" s="105"/>
      <c r="C877" s="138" t="str">
        <f>IF(BS_CONTROLE[[#This Row],[DATA]]="","",WEEKNUM(BS_CONTROLE[[#This Row],[DATA]]))</f>
        <v/>
      </c>
      <c r="D877" s="107"/>
      <c r="E877" s="165">
        <v>865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6" t="str">
        <f t="shared" si="82"/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83"/>
        <v>Aderente</v>
      </c>
      <c r="BR877" s="19" t="str">
        <f t="shared" si="84"/>
        <v>*</v>
      </c>
      <c r="BS877" s="19" t="str">
        <f t="shared" si="85"/>
        <v>*</v>
      </c>
      <c r="BT877" s="8" t="str">
        <f t="shared" si="86"/>
        <v/>
      </c>
    </row>
    <row r="878" spans="1:72">
      <c r="A878" s="47" t="str">
        <f t="shared" si="81"/>
        <v/>
      </c>
      <c r="B878" s="105"/>
      <c r="C878" s="138" t="str">
        <f>IF(BS_CONTROLE[[#This Row],[DATA]]="","",WEEKNUM(BS_CONTROLE[[#This Row],[DATA]]))</f>
        <v/>
      </c>
      <c r="D878" s="107"/>
      <c r="E878" s="165">
        <v>866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6" t="str">
        <f t="shared" si="82"/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83"/>
        <v>Aderente</v>
      </c>
      <c r="BR878" s="19" t="str">
        <f t="shared" si="84"/>
        <v>*</v>
      </c>
      <c r="BS878" s="19" t="str">
        <f t="shared" si="85"/>
        <v>*</v>
      </c>
      <c r="BT878" s="8" t="str">
        <f t="shared" si="86"/>
        <v/>
      </c>
    </row>
    <row r="879" spans="1:72">
      <c r="A879" s="47" t="str">
        <f t="shared" si="81"/>
        <v/>
      </c>
      <c r="B879" s="105"/>
      <c r="C879" s="138" t="str">
        <f>IF(BS_CONTROLE[[#This Row],[DATA]]="","",WEEKNUM(BS_CONTROLE[[#This Row],[DATA]]))</f>
        <v/>
      </c>
      <c r="D879" s="107"/>
      <c r="E879" s="165">
        <v>867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6" t="str">
        <f t="shared" si="82"/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83"/>
        <v>Aderente</v>
      </c>
      <c r="BR879" s="19" t="str">
        <f t="shared" si="84"/>
        <v>*</v>
      </c>
      <c r="BS879" s="19" t="str">
        <f t="shared" si="85"/>
        <v>*</v>
      </c>
      <c r="BT879" s="8" t="str">
        <f t="shared" si="86"/>
        <v/>
      </c>
    </row>
    <row r="880" spans="1:72">
      <c r="A880" s="47" t="str">
        <f t="shared" si="81"/>
        <v/>
      </c>
      <c r="B880" s="105"/>
      <c r="C880" s="138" t="str">
        <f>IF(BS_CONTROLE[[#This Row],[DATA]]="","",WEEKNUM(BS_CONTROLE[[#This Row],[DATA]]))</f>
        <v/>
      </c>
      <c r="D880" s="107"/>
      <c r="E880" s="165">
        <v>868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6" t="str">
        <f t="shared" si="82"/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83"/>
        <v>Aderente</v>
      </c>
      <c r="BR880" s="19" t="str">
        <f t="shared" si="84"/>
        <v>*</v>
      </c>
      <c r="BS880" s="19" t="str">
        <f t="shared" si="85"/>
        <v>*</v>
      </c>
      <c r="BT880" s="8" t="str">
        <f t="shared" si="86"/>
        <v/>
      </c>
    </row>
    <row r="881" spans="1:72">
      <c r="A881" s="47" t="str">
        <f t="shared" si="81"/>
        <v/>
      </c>
      <c r="B881" s="105"/>
      <c r="C881" s="138" t="str">
        <f>IF(BS_CONTROLE[[#This Row],[DATA]]="","",WEEKNUM(BS_CONTROLE[[#This Row],[DATA]]))</f>
        <v/>
      </c>
      <c r="D881" s="107"/>
      <c r="E881" s="165">
        <v>869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6" t="str">
        <f t="shared" si="82"/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83"/>
        <v>Aderente</v>
      </c>
      <c r="BR881" s="19" t="str">
        <f t="shared" si="84"/>
        <v>*</v>
      </c>
      <c r="BS881" s="19" t="str">
        <f t="shared" si="85"/>
        <v>*</v>
      </c>
      <c r="BT881" s="8" t="str">
        <f t="shared" si="86"/>
        <v/>
      </c>
    </row>
    <row r="882" spans="1:72">
      <c r="A882" s="47" t="str">
        <f t="shared" si="81"/>
        <v/>
      </c>
      <c r="B882" s="105"/>
      <c r="C882" s="138" t="str">
        <f>IF(BS_CONTROLE[[#This Row],[DATA]]="","",WEEKNUM(BS_CONTROLE[[#This Row],[DATA]]))</f>
        <v/>
      </c>
      <c r="D882" s="107"/>
      <c r="E882" s="165">
        <v>870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6" t="str">
        <f t="shared" si="82"/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83"/>
        <v>Aderente</v>
      </c>
      <c r="BR882" s="19" t="str">
        <f t="shared" si="84"/>
        <v>*</v>
      </c>
      <c r="BS882" s="19" t="str">
        <f t="shared" si="85"/>
        <v>*</v>
      </c>
      <c r="BT882" s="8" t="str">
        <f t="shared" si="86"/>
        <v/>
      </c>
    </row>
    <row r="883" spans="1:72">
      <c r="A883" s="47" t="str">
        <f t="shared" si="81"/>
        <v/>
      </c>
      <c r="B883" s="105"/>
      <c r="C883" s="138" t="str">
        <f>IF(BS_CONTROLE[[#This Row],[DATA]]="","",WEEKNUM(BS_CONTROLE[[#This Row],[DATA]]))</f>
        <v/>
      </c>
      <c r="D883" s="107"/>
      <c r="E883" s="165">
        <v>871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6" t="str">
        <f t="shared" si="82"/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83"/>
        <v>Aderente</v>
      </c>
      <c r="BR883" s="19" t="str">
        <f t="shared" si="84"/>
        <v>*</v>
      </c>
      <c r="BS883" s="19" t="str">
        <f t="shared" si="85"/>
        <v>*</v>
      </c>
      <c r="BT883" s="8" t="str">
        <f t="shared" si="86"/>
        <v/>
      </c>
    </row>
    <row r="884" spans="1:72">
      <c r="A884" s="47" t="str">
        <f t="shared" si="81"/>
        <v/>
      </c>
      <c r="B884" s="105"/>
      <c r="C884" s="138" t="str">
        <f>IF(BS_CONTROLE[[#This Row],[DATA]]="","",WEEKNUM(BS_CONTROLE[[#This Row],[DATA]]))</f>
        <v/>
      </c>
      <c r="D884" s="107"/>
      <c r="E884" s="165">
        <v>872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6" t="str">
        <f t="shared" si="82"/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83"/>
        <v>Aderente</v>
      </c>
      <c r="BR884" s="19" t="str">
        <f t="shared" si="84"/>
        <v>*</v>
      </c>
      <c r="BS884" s="19" t="str">
        <f t="shared" si="85"/>
        <v>*</v>
      </c>
      <c r="BT884" s="8" t="str">
        <f t="shared" si="86"/>
        <v/>
      </c>
    </row>
    <row r="885" spans="1:72">
      <c r="A885" s="47" t="str">
        <f t="shared" si="81"/>
        <v/>
      </c>
      <c r="B885" s="105"/>
      <c r="C885" s="138" t="str">
        <f>IF(BS_CONTROLE[[#This Row],[DATA]]="","",WEEKNUM(BS_CONTROLE[[#This Row],[DATA]]))</f>
        <v/>
      </c>
      <c r="D885" s="107"/>
      <c r="E885" s="165">
        <v>873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6" t="str">
        <f t="shared" si="82"/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83"/>
        <v>Aderente</v>
      </c>
      <c r="BR885" s="19" t="str">
        <f t="shared" si="84"/>
        <v>*</v>
      </c>
      <c r="BS885" s="19" t="str">
        <f t="shared" si="85"/>
        <v>*</v>
      </c>
      <c r="BT885" s="8" t="str">
        <f t="shared" si="86"/>
        <v/>
      </c>
    </row>
    <row r="886" spans="1:72">
      <c r="A886" s="47" t="str">
        <f t="shared" si="81"/>
        <v/>
      </c>
      <c r="B886" s="105"/>
      <c r="C886" s="138" t="str">
        <f>IF(BS_CONTROLE[[#This Row],[DATA]]="","",WEEKNUM(BS_CONTROLE[[#This Row],[DATA]]))</f>
        <v/>
      </c>
      <c r="D886" s="107"/>
      <c r="E886" s="165">
        <v>874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6" t="str">
        <f t="shared" si="82"/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83"/>
        <v>Aderente</v>
      </c>
      <c r="BR886" s="19" t="str">
        <f t="shared" si="84"/>
        <v>*</v>
      </c>
      <c r="BS886" s="19" t="str">
        <f t="shared" si="85"/>
        <v>*</v>
      </c>
      <c r="BT886" s="8" t="str">
        <f t="shared" si="86"/>
        <v/>
      </c>
    </row>
    <row r="887" spans="1:72">
      <c r="A887" s="47" t="str">
        <f t="shared" si="81"/>
        <v/>
      </c>
      <c r="B887" s="105"/>
      <c r="C887" s="138" t="str">
        <f>IF(BS_CONTROLE[[#This Row],[DATA]]="","",WEEKNUM(BS_CONTROLE[[#This Row],[DATA]]))</f>
        <v/>
      </c>
      <c r="D887" s="107"/>
      <c r="E887" s="165">
        <v>875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6" t="str">
        <f t="shared" si="82"/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83"/>
        <v>Aderente</v>
      </c>
      <c r="BR887" s="19" t="str">
        <f t="shared" si="84"/>
        <v>*</v>
      </c>
      <c r="BS887" s="19" t="str">
        <f t="shared" si="85"/>
        <v>*</v>
      </c>
      <c r="BT887" s="8" t="str">
        <f t="shared" si="86"/>
        <v/>
      </c>
    </row>
    <row r="888" spans="1:72">
      <c r="A888" s="47" t="str">
        <f t="shared" si="81"/>
        <v/>
      </c>
      <c r="B888" s="105"/>
      <c r="C888" s="138" t="str">
        <f>IF(BS_CONTROLE[[#This Row],[DATA]]="","",WEEKNUM(BS_CONTROLE[[#This Row],[DATA]]))</f>
        <v/>
      </c>
      <c r="D888" s="107"/>
      <c r="E888" s="165">
        <v>876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6" t="str">
        <f t="shared" si="82"/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83"/>
        <v>Aderente</v>
      </c>
      <c r="BR888" s="19" t="str">
        <f t="shared" si="84"/>
        <v>*</v>
      </c>
      <c r="BS888" s="19" t="str">
        <f t="shared" si="85"/>
        <v>*</v>
      </c>
      <c r="BT888" s="8" t="str">
        <f t="shared" si="86"/>
        <v/>
      </c>
    </row>
    <row r="889" spans="1:72">
      <c r="A889" s="47" t="str">
        <f t="shared" si="81"/>
        <v/>
      </c>
      <c r="B889" s="105"/>
      <c r="C889" s="138" t="str">
        <f>IF(BS_CONTROLE[[#This Row],[DATA]]="","",WEEKNUM(BS_CONTROLE[[#This Row],[DATA]]))</f>
        <v/>
      </c>
      <c r="D889" s="107"/>
      <c r="E889" s="165">
        <v>877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6" t="str">
        <f t="shared" si="82"/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83"/>
        <v>Aderente</v>
      </c>
      <c r="BR889" s="19" t="str">
        <f t="shared" si="84"/>
        <v>*</v>
      </c>
      <c r="BS889" s="19" t="str">
        <f t="shared" si="85"/>
        <v>*</v>
      </c>
      <c r="BT889" s="8" t="str">
        <f t="shared" si="86"/>
        <v/>
      </c>
    </row>
    <row r="890" spans="1:72">
      <c r="A890" s="47" t="str">
        <f t="shared" si="81"/>
        <v/>
      </c>
      <c r="B890" s="105"/>
      <c r="C890" s="138" t="str">
        <f>IF(BS_CONTROLE[[#This Row],[DATA]]="","",WEEKNUM(BS_CONTROLE[[#This Row],[DATA]]))</f>
        <v/>
      </c>
      <c r="D890" s="107"/>
      <c r="E890" s="165">
        <v>878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6" t="str">
        <f t="shared" si="82"/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83"/>
        <v>Aderente</v>
      </c>
      <c r="BR890" s="19" t="str">
        <f t="shared" si="84"/>
        <v>*</v>
      </c>
      <c r="BS890" s="19" t="str">
        <f t="shared" si="85"/>
        <v>*</v>
      </c>
      <c r="BT890" s="8" t="str">
        <f t="shared" si="86"/>
        <v/>
      </c>
    </row>
    <row r="891" spans="1:72">
      <c r="A891" s="47" t="str">
        <f t="shared" si="81"/>
        <v/>
      </c>
      <c r="B891" s="105"/>
      <c r="C891" s="138" t="str">
        <f>IF(BS_CONTROLE[[#This Row],[DATA]]="","",WEEKNUM(BS_CONTROLE[[#This Row],[DATA]]))</f>
        <v/>
      </c>
      <c r="D891" s="107"/>
      <c r="E891" s="165">
        <v>879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6" t="str">
        <f t="shared" si="82"/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83"/>
        <v>Aderente</v>
      </c>
      <c r="BR891" s="19" t="str">
        <f t="shared" si="84"/>
        <v>*</v>
      </c>
      <c r="BS891" s="19" t="str">
        <f t="shared" si="85"/>
        <v>*</v>
      </c>
      <c r="BT891" s="8" t="str">
        <f t="shared" si="86"/>
        <v/>
      </c>
    </row>
    <row r="892" spans="1:72">
      <c r="A892" s="47" t="str">
        <f t="shared" si="81"/>
        <v/>
      </c>
      <c r="B892" s="105"/>
      <c r="C892" s="138" t="str">
        <f>IF(BS_CONTROLE[[#This Row],[DATA]]="","",WEEKNUM(BS_CONTROLE[[#This Row],[DATA]]))</f>
        <v/>
      </c>
      <c r="D892" s="107"/>
      <c r="E892" s="165">
        <v>880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6" t="str">
        <f t="shared" si="82"/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83"/>
        <v>Aderente</v>
      </c>
      <c r="BR892" s="19" t="str">
        <f t="shared" si="84"/>
        <v>*</v>
      </c>
      <c r="BS892" s="19" t="str">
        <f t="shared" si="85"/>
        <v>*</v>
      </c>
      <c r="BT892" s="8" t="str">
        <f t="shared" si="86"/>
        <v/>
      </c>
    </row>
    <row r="893" spans="1:72">
      <c r="A893" s="47" t="str">
        <f t="shared" si="81"/>
        <v/>
      </c>
      <c r="B893" s="105"/>
      <c r="C893" s="138" t="str">
        <f>IF(BS_CONTROLE[[#This Row],[DATA]]="","",WEEKNUM(BS_CONTROLE[[#This Row],[DATA]]))</f>
        <v/>
      </c>
      <c r="D893" s="107"/>
      <c r="E893" s="165">
        <v>881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6" t="str">
        <f t="shared" si="82"/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83"/>
        <v>Aderente</v>
      </c>
      <c r="BR893" s="19" t="str">
        <f t="shared" si="84"/>
        <v>*</v>
      </c>
      <c r="BS893" s="19" t="str">
        <f t="shared" si="85"/>
        <v>*</v>
      </c>
      <c r="BT893" s="8" t="str">
        <f t="shared" si="86"/>
        <v/>
      </c>
    </row>
    <row r="894" spans="1:72">
      <c r="A894" s="47" t="str">
        <f t="shared" si="81"/>
        <v/>
      </c>
      <c r="B894" s="105"/>
      <c r="C894" s="138" t="str">
        <f>IF(BS_CONTROLE[[#This Row],[DATA]]="","",WEEKNUM(BS_CONTROLE[[#This Row],[DATA]]))</f>
        <v/>
      </c>
      <c r="D894" s="107"/>
      <c r="E894" s="165">
        <v>882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6" t="str">
        <f t="shared" si="82"/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83"/>
        <v>Aderente</v>
      </c>
      <c r="BR894" s="19" t="str">
        <f t="shared" si="84"/>
        <v>*</v>
      </c>
      <c r="BS894" s="19" t="str">
        <f t="shared" si="85"/>
        <v>*</v>
      </c>
      <c r="BT894" s="8" t="str">
        <f t="shared" si="86"/>
        <v/>
      </c>
    </row>
    <row r="895" spans="1:72">
      <c r="A895" s="47" t="str">
        <f t="shared" si="81"/>
        <v/>
      </c>
      <c r="B895" s="105"/>
      <c r="C895" s="138" t="str">
        <f>IF(BS_CONTROLE[[#This Row],[DATA]]="","",WEEKNUM(BS_CONTROLE[[#This Row],[DATA]]))</f>
        <v/>
      </c>
      <c r="D895" s="107"/>
      <c r="E895" s="165">
        <v>883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6" t="str">
        <f t="shared" si="82"/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83"/>
        <v>Aderente</v>
      </c>
      <c r="BR895" s="19" t="str">
        <f t="shared" si="84"/>
        <v>*</v>
      </c>
      <c r="BS895" s="19" t="str">
        <f t="shared" si="85"/>
        <v>*</v>
      </c>
      <c r="BT895" s="8" t="str">
        <f t="shared" si="86"/>
        <v/>
      </c>
    </row>
    <row r="896" spans="1:72">
      <c r="A896" s="47" t="str">
        <f t="shared" si="81"/>
        <v/>
      </c>
      <c r="B896" s="105"/>
      <c r="C896" s="138" t="str">
        <f>IF(BS_CONTROLE[[#This Row],[DATA]]="","",WEEKNUM(BS_CONTROLE[[#This Row],[DATA]]))</f>
        <v/>
      </c>
      <c r="D896" s="107"/>
      <c r="E896" s="165">
        <v>884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6" t="str">
        <f t="shared" si="82"/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83"/>
        <v>Aderente</v>
      </c>
      <c r="BR896" s="19" t="str">
        <f t="shared" si="84"/>
        <v>*</v>
      </c>
      <c r="BS896" s="19" t="str">
        <f t="shared" si="85"/>
        <v>*</v>
      </c>
      <c r="BT896" s="8" t="str">
        <f t="shared" si="86"/>
        <v/>
      </c>
    </row>
    <row r="897" spans="1:72">
      <c r="A897" s="47" t="str">
        <f t="shared" si="81"/>
        <v/>
      </c>
      <c r="B897" s="105"/>
      <c r="C897" s="138" t="str">
        <f>IF(BS_CONTROLE[[#This Row],[DATA]]="","",WEEKNUM(BS_CONTROLE[[#This Row],[DATA]]))</f>
        <v/>
      </c>
      <c r="D897" s="107"/>
      <c r="E897" s="165">
        <v>885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6" t="str">
        <f t="shared" si="82"/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83"/>
        <v>Aderente</v>
      </c>
      <c r="BR897" s="19" t="str">
        <f t="shared" si="84"/>
        <v>*</v>
      </c>
      <c r="BS897" s="19" t="str">
        <f t="shared" si="85"/>
        <v>*</v>
      </c>
      <c r="BT897" s="8" t="str">
        <f t="shared" si="86"/>
        <v/>
      </c>
    </row>
    <row r="898" spans="1:72">
      <c r="A898" s="47" t="str">
        <f t="shared" si="81"/>
        <v/>
      </c>
      <c r="B898" s="105"/>
      <c r="C898" s="138" t="str">
        <f>IF(BS_CONTROLE[[#This Row],[DATA]]="","",WEEKNUM(BS_CONTROLE[[#This Row],[DATA]]))</f>
        <v/>
      </c>
      <c r="D898" s="107"/>
      <c r="E898" s="165">
        <v>886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6" t="str">
        <f t="shared" si="82"/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83"/>
        <v>Aderente</v>
      </c>
      <c r="BR898" s="19" t="str">
        <f t="shared" si="84"/>
        <v>*</v>
      </c>
      <c r="BS898" s="19" t="str">
        <f t="shared" si="85"/>
        <v>*</v>
      </c>
      <c r="BT898" s="8" t="str">
        <f t="shared" si="86"/>
        <v/>
      </c>
    </row>
    <row r="899" spans="1:72">
      <c r="A899" s="47" t="str">
        <f t="shared" si="81"/>
        <v/>
      </c>
      <c r="B899" s="105"/>
      <c r="C899" s="138" t="str">
        <f>IF(BS_CONTROLE[[#This Row],[DATA]]="","",WEEKNUM(BS_CONTROLE[[#This Row],[DATA]]))</f>
        <v/>
      </c>
      <c r="D899" s="107"/>
      <c r="E899" s="165">
        <v>887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6" t="str">
        <f t="shared" si="82"/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83"/>
        <v>Aderente</v>
      </c>
      <c r="BR899" s="19" t="str">
        <f t="shared" si="84"/>
        <v>*</v>
      </c>
      <c r="BS899" s="19" t="str">
        <f t="shared" si="85"/>
        <v>*</v>
      </c>
      <c r="BT899" s="8" t="str">
        <f t="shared" si="86"/>
        <v/>
      </c>
    </row>
    <row r="900" spans="1:72">
      <c r="A900" s="47" t="str">
        <f t="shared" si="81"/>
        <v/>
      </c>
      <c r="B900" s="105"/>
      <c r="C900" s="138" t="str">
        <f>IF(BS_CONTROLE[[#This Row],[DATA]]="","",WEEKNUM(BS_CONTROLE[[#This Row],[DATA]]))</f>
        <v/>
      </c>
      <c r="D900" s="107"/>
      <c r="E900" s="165">
        <v>888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6" t="str">
        <f t="shared" si="82"/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83"/>
        <v>Aderente</v>
      </c>
      <c r="BR900" s="19" t="str">
        <f t="shared" si="84"/>
        <v>*</v>
      </c>
      <c r="BS900" s="19" t="str">
        <f t="shared" si="85"/>
        <v>*</v>
      </c>
      <c r="BT900" s="8" t="str">
        <f t="shared" si="86"/>
        <v/>
      </c>
    </row>
    <row r="901" spans="1:72">
      <c r="A901" s="47" t="str">
        <f t="shared" si="81"/>
        <v/>
      </c>
      <c r="B901" s="105"/>
      <c r="C901" s="138" t="str">
        <f>IF(BS_CONTROLE[[#This Row],[DATA]]="","",WEEKNUM(BS_CONTROLE[[#This Row],[DATA]]))</f>
        <v/>
      </c>
      <c r="D901" s="107"/>
      <c r="E901" s="165">
        <v>889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6" t="str">
        <f t="shared" si="82"/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83"/>
        <v>Aderente</v>
      </c>
      <c r="BR901" s="19" t="str">
        <f t="shared" si="84"/>
        <v>*</v>
      </c>
      <c r="BS901" s="19" t="str">
        <f t="shared" si="85"/>
        <v>*</v>
      </c>
      <c r="BT901" s="8" t="str">
        <f t="shared" si="86"/>
        <v/>
      </c>
    </row>
    <row r="902" spans="1:72">
      <c r="A902" s="47" t="str">
        <f t="shared" si="81"/>
        <v/>
      </c>
      <c r="B902" s="105"/>
      <c r="C902" s="138" t="str">
        <f>IF(BS_CONTROLE[[#This Row],[DATA]]="","",WEEKNUM(BS_CONTROLE[[#This Row],[DATA]]))</f>
        <v/>
      </c>
      <c r="D902" s="107"/>
      <c r="E902" s="165">
        <v>890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6" t="str">
        <f t="shared" si="82"/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83"/>
        <v>Aderente</v>
      </c>
      <c r="BR902" s="19" t="str">
        <f t="shared" si="84"/>
        <v>*</v>
      </c>
      <c r="BS902" s="19" t="str">
        <f t="shared" si="85"/>
        <v>*</v>
      </c>
      <c r="BT902" s="8" t="str">
        <f t="shared" si="86"/>
        <v/>
      </c>
    </row>
    <row r="903" spans="1:72">
      <c r="A903" s="47" t="str">
        <f t="shared" si="81"/>
        <v/>
      </c>
      <c r="B903" s="105"/>
      <c r="C903" s="138" t="str">
        <f>IF(BS_CONTROLE[[#This Row],[DATA]]="","",WEEKNUM(BS_CONTROLE[[#This Row],[DATA]]))</f>
        <v/>
      </c>
      <c r="D903" s="107"/>
      <c r="E903" s="165">
        <v>891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6" t="str">
        <f t="shared" si="82"/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83"/>
        <v>Aderente</v>
      </c>
      <c r="BR903" s="19" t="str">
        <f t="shared" si="84"/>
        <v>*</v>
      </c>
      <c r="BS903" s="19" t="str">
        <f t="shared" si="85"/>
        <v>*</v>
      </c>
      <c r="BT903" s="8" t="str">
        <f t="shared" si="86"/>
        <v/>
      </c>
    </row>
    <row r="904" spans="1:72">
      <c r="A904" s="47" t="str">
        <f t="shared" si="81"/>
        <v/>
      </c>
      <c r="B904" s="105"/>
      <c r="C904" s="138" t="str">
        <f>IF(BS_CONTROLE[[#This Row],[DATA]]="","",WEEKNUM(BS_CONTROLE[[#This Row],[DATA]]))</f>
        <v/>
      </c>
      <c r="D904" s="107"/>
      <c r="E904" s="165">
        <v>892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6" t="str">
        <f t="shared" si="82"/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83"/>
        <v>Aderente</v>
      </c>
      <c r="BR904" s="19" t="str">
        <f t="shared" si="84"/>
        <v>*</v>
      </c>
      <c r="BS904" s="19" t="str">
        <f t="shared" si="85"/>
        <v>*</v>
      </c>
      <c r="BT904" s="8" t="str">
        <f t="shared" si="86"/>
        <v/>
      </c>
    </row>
    <row r="905" spans="1:72">
      <c r="A905" s="47" t="str">
        <f t="shared" si="81"/>
        <v/>
      </c>
      <c r="B905" s="105"/>
      <c r="C905" s="138" t="str">
        <f>IF(BS_CONTROLE[[#This Row],[DATA]]="","",WEEKNUM(BS_CONTROLE[[#This Row],[DATA]]))</f>
        <v/>
      </c>
      <c r="D905" s="107"/>
      <c r="E905" s="165">
        <v>893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6" t="str">
        <f t="shared" si="82"/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83"/>
        <v>Aderente</v>
      </c>
      <c r="BR905" s="19" t="str">
        <f t="shared" si="84"/>
        <v>*</v>
      </c>
      <c r="BS905" s="19" t="str">
        <f t="shared" si="85"/>
        <v>*</v>
      </c>
      <c r="BT905" s="8" t="str">
        <f t="shared" si="86"/>
        <v/>
      </c>
    </row>
    <row r="906" spans="1:72">
      <c r="A906" s="47" t="str">
        <f t="shared" si="81"/>
        <v/>
      </c>
      <c r="B906" s="105"/>
      <c r="C906" s="138" t="str">
        <f>IF(BS_CONTROLE[[#This Row],[DATA]]="","",WEEKNUM(BS_CONTROLE[[#This Row],[DATA]]))</f>
        <v/>
      </c>
      <c r="D906" s="107"/>
      <c r="E906" s="165">
        <v>894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6" t="str">
        <f t="shared" si="82"/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83"/>
        <v>Aderente</v>
      </c>
      <c r="BR906" s="19" t="str">
        <f t="shared" si="84"/>
        <v>*</v>
      </c>
      <c r="BS906" s="19" t="str">
        <f t="shared" si="85"/>
        <v>*</v>
      </c>
      <c r="BT906" s="8" t="str">
        <f t="shared" si="86"/>
        <v/>
      </c>
    </row>
    <row r="907" spans="1:72">
      <c r="A907" s="47" t="str">
        <f t="shared" si="81"/>
        <v/>
      </c>
      <c r="B907" s="105"/>
      <c r="C907" s="138" t="str">
        <f>IF(BS_CONTROLE[[#This Row],[DATA]]="","",WEEKNUM(BS_CONTROLE[[#This Row],[DATA]]))</f>
        <v/>
      </c>
      <c r="D907" s="107"/>
      <c r="E907" s="165">
        <v>895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6" t="str">
        <f t="shared" si="82"/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83"/>
        <v>Aderente</v>
      </c>
      <c r="BR907" s="19" t="str">
        <f t="shared" si="84"/>
        <v>*</v>
      </c>
      <c r="BS907" s="19" t="str">
        <f t="shared" si="85"/>
        <v>*</v>
      </c>
      <c r="BT907" s="8" t="str">
        <f t="shared" si="86"/>
        <v/>
      </c>
    </row>
    <row r="908" spans="1:72">
      <c r="A908" s="47" t="str">
        <f t="shared" si="81"/>
        <v/>
      </c>
      <c r="B908" s="105"/>
      <c r="C908" s="138" t="str">
        <f>IF(BS_CONTROLE[[#This Row],[DATA]]="","",WEEKNUM(BS_CONTROLE[[#This Row],[DATA]]))</f>
        <v/>
      </c>
      <c r="D908" s="107"/>
      <c r="E908" s="165">
        <v>896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6" t="str">
        <f t="shared" si="82"/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83"/>
        <v>Aderente</v>
      </c>
      <c r="BR908" s="19" t="str">
        <f t="shared" si="84"/>
        <v>*</v>
      </c>
      <c r="BS908" s="19" t="str">
        <f t="shared" si="85"/>
        <v>*</v>
      </c>
      <c r="BT908" s="8" t="str">
        <f t="shared" si="86"/>
        <v/>
      </c>
    </row>
    <row r="909" spans="1:72">
      <c r="A909" s="47" t="str">
        <f t="shared" si="81"/>
        <v/>
      </c>
      <c r="B909" s="105"/>
      <c r="C909" s="138" t="str">
        <f>IF(BS_CONTROLE[[#This Row],[DATA]]="","",WEEKNUM(BS_CONTROLE[[#This Row],[DATA]]))</f>
        <v/>
      </c>
      <c r="D909" s="107"/>
      <c r="E909" s="165">
        <v>897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6" t="str">
        <f t="shared" si="82"/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83"/>
        <v>Aderente</v>
      </c>
      <c r="BR909" s="19" t="str">
        <f t="shared" si="84"/>
        <v>*</v>
      </c>
      <c r="BS909" s="19" t="str">
        <f t="shared" si="85"/>
        <v>*</v>
      </c>
      <c r="BT909" s="8" t="str">
        <f t="shared" si="86"/>
        <v/>
      </c>
    </row>
    <row r="910" spans="1:72">
      <c r="A910" s="47" t="str">
        <f t="shared" ref="A910:A973" si="87">D910&amp;B910</f>
        <v/>
      </c>
      <c r="B910" s="105"/>
      <c r="C910" s="138" t="str">
        <f>IF(BS_CONTROLE[[#This Row],[DATA]]="","",WEEKNUM(BS_CONTROLE[[#This Row],[DATA]]))</f>
        <v/>
      </c>
      <c r="D910" s="107"/>
      <c r="E910" s="165">
        <v>898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6" t="str">
        <f t="shared" ref="AY910:AY973" si="88"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ref="BQ910:BQ973" si="89">IF(AND(BR910&lt;1,BS910&lt;1),"Produção e Intervalo",IF(BR910&lt;1,"Intervalo",IF(BS910&lt;1,"Produção","Aderente")))</f>
        <v>Aderente</v>
      </c>
      <c r="BR910" s="19" t="str">
        <f t="shared" ref="BR910:BR973" si="90">IF(OR(B910="",F910=""),"*",AY910/P910)</f>
        <v>*</v>
      </c>
      <c r="BS910" s="19" t="str">
        <f t="shared" ref="BS910:BS973" si="91">IF(OR(B910="",F910=""),"*",BA910/Q910)</f>
        <v>*</v>
      </c>
      <c r="BT910" s="8" t="str">
        <f t="shared" ref="BT910:BT973" si="92">IF(BN910="","",SUBSTITUTE(BM910," ","")&amp;SUBSTITUTE(BN910," ",""))</f>
        <v/>
      </c>
    </row>
    <row r="911" spans="1:72">
      <c r="A911" s="47" t="str">
        <f t="shared" si="87"/>
        <v/>
      </c>
      <c r="B911" s="105"/>
      <c r="C911" s="138" t="str">
        <f>IF(BS_CONTROLE[[#This Row],[DATA]]="","",WEEKNUM(BS_CONTROLE[[#This Row],[DATA]]))</f>
        <v/>
      </c>
      <c r="D911" s="107"/>
      <c r="E911" s="165">
        <v>899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6" t="str">
        <f t="shared" si="88"/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89"/>
        <v>Aderente</v>
      </c>
      <c r="BR911" s="19" t="str">
        <f t="shared" si="90"/>
        <v>*</v>
      </c>
      <c r="BS911" s="19" t="str">
        <f t="shared" si="91"/>
        <v>*</v>
      </c>
      <c r="BT911" s="8" t="str">
        <f t="shared" si="92"/>
        <v/>
      </c>
    </row>
    <row r="912" spans="1:72">
      <c r="A912" s="47" t="str">
        <f t="shared" si="87"/>
        <v/>
      </c>
      <c r="B912" s="105"/>
      <c r="C912" s="138" t="str">
        <f>IF(BS_CONTROLE[[#This Row],[DATA]]="","",WEEKNUM(BS_CONTROLE[[#This Row],[DATA]]))</f>
        <v/>
      </c>
      <c r="D912" s="107"/>
      <c r="E912" s="165">
        <v>900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6" t="str">
        <f t="shared" si="88"/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89"/>
        <v>Aderente</v>
      </c>
      <c r="BR912" s="19" t="str">
        <f t="shared" si="90"/>
        <v>*</v>
      </c>
      <c r="BS912" s="19" t="str">
        <f t="shared" si="91"/>
        <v>*</v>
      </c>
      <c r="BT912" s="8" t="str">
        <f t="shared" si="92"/>
        <v/>
      </c>
    </row>
    <row r="913" spans="1:72">
      <c r="A913" s="47" t="str">
        <f t="shared" si="87"/>
        <v/>
      </c>
      <c r="B913" s="105"/>
      <c r="C913" s="138" t="str">
        <f>IF(BS_CONTROLE[[#This Row],[DATA]]="","",WEEKNUM(BS_CONTROLE[[#This Row],[DATA]]))</f>
        <v/>
      </c>
      <c r="D913" s="107"/>
      <c r="E913" s="165">
        <v>901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6" t="str">
        <f t="shared" si="88"/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89"/>
        <v>Aderente</v>
      </c>
      <c r="BR913" s="19" t="str">
        <f t="shared" si="90"/>
        <v>*</v>
      </c>
      <c r="BS913" s="19" t="str">
        <f t="shared" si="91"/>
        <v>*</v>
      </c>
      <c r="BT913" s="8" t="str">
        <f t="shared" si="92"/>
        <v/>
      </c>
    </row>
    <row r="914" spans="1:72">
      <c r="A914" s="47" t="str">
        <f t="shared" si="87"/>
        <v/>
      </c>
      <c r="B914" s="105"/>
      <c r="C914" s="138" t="str">
        <f>IF(BS_CONTROLE[[#This Row],[DATA]]="","",WEEKNUM(BS_CONTROLE[[#This Row],[DATA]]))</f>
        <v/>
      </c>
      <c r="D914" s="107"/>
      <c r="E914" s="165">
        <v>902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6" t="str">
        <f t="shared" si="88"/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89"/>
        <v>Aderente</v>
      </c>
      <c r="BR914" s="19" t="str">
        <f t="shared" si="90"/>
        <v>*</v>
      </c>
      <c r="BS914" s="19" t="str">
        <f t="shared" si="91"/>
        <v>*</v>
      </c>
      <c r="BT914" s="8" t="str">
        <f t="shared" si="92"/>
        <v/>
      </c>
    </row>
    <row r="915" spans="1:72">
      <c r="A915" s="47" t="str">
        <f t="shared" si="87"/>
        <v/>
      </c>
      <c r="B915" s="105"/>
      <c r="C915" s="138" t="str">
        <f>IF(BS_CONTROLE[[#This Row],[DATA]]="","",WEEKNUM(BS_CONTROLE[[#This Row],[DATA]]))</f>
        <v/>
      </c>
      <c r="D915" s="107"/>
      <c r="E915" s="165">
        <v>903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6" t="str">
        <f t="shared" si="88"/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89"/>
        <v>Aderente</v>
      </c>
      <c r="BR915" s="19" t="str">
        <f t="shared" si="90"/>
        <v>*</v>
      </c>
      <c r="BS915" s="19" t="str">
        <f t="shared" si="91"/>
        <v>*</v>
      </c>
      <c r="BT915" s="8" t="str">
        <f t="shared" si="92"/>
        <v/>
      </c>
    </row>
    <row r="916" spans="1:72">
      <c r="A916" s="47" t="str">
        <f t="shared" si="87"/>
        <v/>
      </c>
      <c r="B916" s="105"/>
      <c r="C916" s="138" t="str">
        <f>IF(BS_CONTROLE[[#This Row],[DATA]]="","",WEEKNUM(BS_CONTROLE[[#This Row],[DATA]]))</f>
        <v/>
      </c>
      <c r="D916" s="107"/>
      <c r="E916" s="165">
        <v>904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6" t="str">
        <f t="shared" si="88"/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89"/>
        <v>Aderente</v>
      </c>
      <c r="BR916" s="19" t="str">
        <f t="shared" si="90"/>
        <v>*</v>
      </c>
      <c r="BS916" s="19" t="str">
        <f t="shared" si="91"/>
        <v>*</v>
      </c>
      <c r="BT916" s="8" t="str">
        <f t="shared" si="92"/>
        <v/>
      </c>
    </row>
    <row r="917" spans="1:72">
      <c r="A917" s="47" t="str">
        <f t="shared" si="87"/>
        <v/>
      </c>
      <c r="B917" s="105"/>
      <c r="C917" s="138" t="str">
        <f>IF(BS_CONTROLE[[#This Row],[DATA]]="","",WEEKNUM(BS_CONTROLE[[#This Row],[DATA]]))</f>
        <v/>
      </c>
      <c r="D917" s="107"/>
      <c r="E917" s="165">
        <v>905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6" t="str">
        <f t="shared" si="88"/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89"/>
        <v>Aderente</v>
      </c>
      <c r="BR917" s="19" t="str">
        <f t="shared" si="90"/>
        <v>*</v>
      </c>
      <c r="BS917" s="19" t="str">
        <f t="shared" si="91"/>
        <v>*</v>
      </c>
      <c r="BT917" s="8" t="str">
        <f t="shared" si="92"/>
        <v/>
      </c>
    </row>
    <row r="918" spans="1:72">
      <c r="A918" s="47" t="str">
        <f t="shared" si="87"/>
        <v/>
      </c>
      <c r="B918" s="105"/>
      <c r="C918" s="138" t="str">
        <f>IF(BS_CONTROLE[[#This Row],[DATA]]="","",WEEKNUM(BS_CONTROLE[[#This Row],[DATA]]))</f>
        <v/>
      </c>
      <c r="D918" s="107"/>
      <c r="E918" s="165">
        <v>906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6" t="str">
        <f t="shared" si="88"/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89"/>
        <v>Aderente</v>
      </c>
      <c r="BR918" s="19" t="str">
        <f t="shared" si="90"/>
        <v>*</v>
      </c>
      <c r="BS918" s="19" t="str">
        <f t="shared" si="91"/>
        <v>*</v>
      </c>
      <c r="BT918" s="8" t="str">
        <f t="shared" si="92"/>
        <v/>
      </c>
    </row>
    <row r="919" spans="1:72">
      <c r="A919" s="47" t="str">
        <f t="shared" si="87"/>
        <v/>
      </c>
      <c r="B919" s="105"/>
      <c r="C919" s="138" t="str">
        <f>IF(BS_CONTROLE[[#This Row],[DATA]]="","",WEEKNUM(BS_CONTROLE[[#This Row],[DATA]]))</f>
        <v/>
      </c>
      <c r="D919" s="107"/>
      <c r="E919" s="165">
        <v>907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6" t="str">
        <f t="shared" si="88"/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89"/>
        <v>Aderente</v>
      </c>
      <c r="BR919" s="19" t="str">
        <f t="shared" si="90"/>
        <v>*</v>
      </c>
      <c r="BS919" s="19" t="str">
        <f t="shared" si="91"/>
        <v>*</v>
      </c>
      <c r="BT919" s="8" t="str">
        <f t="shared" si="92"/>
        <v/>
      </c>
    </row>
    <row r="920" spans="1:72">
      <c r="A920" s="47" t="str">
        <f t="shared" si="87"/>
        <v/>
      </c>
      <c r="B920" s="105"/>
      <c r="C920" s="138" t="str">
        <f>IF(BS_CONTROLE[[#This Row],[DATA]]="","",WEEKNUM(BS_CONTROLE[[#This Row],[DATA]]))</f>
        <v/>
      </c>
      <c r="D920" s="107"/>
      <c r="E920" s="165">
        <v>908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6" t="str">
        <f t="shared" si="88"/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89"/>
        <v>Aderente</v>
      </c>
      <c r="BR920" s="19" t="str">
        <f t="shared" si="90"/>
        <v>*</v>
      </c>
      <c r="BS920" s="19" t="str">
        <f t="shared" si="91"/>
        <v>*</v>
      </c>
      <c r="BT920" s="8" t="str">
        <f t="shared" si="92"/>
        <v/>
      </c>
    </row>
    <row r="921" spans="1:72">
      <c r="A921" s="47" t="str">
        <f t="shared" si="87"/>
        <v/>
      </c>
      <c r="B921" s="105"/>
      <c r="C921" s="138" t="str">
        <f>IF(BS_CONTROLE[[#This Row],[DATA]]="","",WEEKNUM(BS_CONTROLE[[#This Row],[DATA]]))</f>
        <v/>
      </c>
      <c r="D921" s="107"/>
      <c r="E921" s="165">
        <v>909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6" t="str">
        <f t="shared" si="88"/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89"/>
        <v>Aderente</v>
      </c>
      <c r="BR921" s="19" t="str">
        <f t="shared" si="90"/>
        <v>*</v>
      </c>
      <c r="BS921" s="19" t="str">
        <f t="shared" si="91"/>
        <v>*</v>
      </c>
      <c r="BT921" s="8" t="str">
        <f t="shared" si="92"/>
        <v/>
      </c>
    </row>
    <row r="922" spans="1:72">
      <c r="A922" s="47" t="str">
        <f t="shared" si="87"/>
        <v/>
      </c>
      <c r="B922" s="105"/>
      <c r="C922" s="138" t="str">
        <f>IF(BS_CONTROLE[[#This Row],[DATA]]="","",WEEKNUM(BS_CONTROLE[[#This Row],[DATA]]))</f>
        <v/>
      </c>
      <c r="D922" s="107"/>
      <c r="E922" s="165">
        <v>910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6" t="str">
        <f t="shared" si="88"/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89"/>
        <v>Aderente</v>
      </c>
      <c r="BR922" s="19" t="str">
        <f t="shared" si="90"/>
        <v>*</v>
      </c>
      <c r="BS922" s="19" t="str">
        <f t="shared" si="91"/>
        <v>*</v>
      </c>
      <c r="BT922" s="8" t="str">
        <f t="shared" si="92"/>
        <v/>
      </c>
    </row>
    <row r="923" spans="1:72">
      <c r="A923" s="47" t="str">
        <f t="shared" si="87"/>
        <v/>
      </c>
      <c r="B923" s="105"/>
      <c r="C923" s="138" t="str">
        <f>IF(BS_CONTROLE[[#This Row],[DATA]]="","",WEEKNUM(BS_CONTROLE[[#This Row],[DATA]]))</f>
        <v/>
      </c>
      <c r="D923" s="107"/>
      <c r="E923" s="165">
        <v>911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6" t="str">
        <f t="shared" si="88"/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89"/>
        <v>Aderente</v>
      </c>
      <c r="BR923" s="19" t="str">
        <f t="shared" si="90"/>
        <v>*</v>
      </c>
      <c r="BS923" s="19" t="str">
        <f t="shared" si="91"/>
        <v>*</v>
      </c>
      <c r="BT923" s="8" t="str">
        <f t="shared" si="92"/>
        <v/>
      </c>
    </row>
    <row r="924" spans="1:72">
      <c r="A924" s="47" t="str">
        <f t="shared" si="87"/>
        <v/>
      </c>
      <c r="B924" s="105"/>
      <c r="C924" s="138" t="str">
        <f>IF(BS_CONTROLE[[#This Row],[DATA]]="","",WEEKNUM(BS_CONTROLE[[#This Row],[DATA]]))</f>
        <v/>
      </c>
      <c r="D924" s="107"/>
      <c r="E924" s="165">
        <v>912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6" t="str">
        <f t="shared" si="88"/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89"/>
        <v>Aderente</v>
      </c>
      <c r="BR924" s="19" t="str">
        <f t="shared" si="90"/>
        <v>*</v>
      </c>
      <c r="BS924" s="19" t="str">
        <f t="shared" si="91"/>
        <v>*</v>
      </c>
      <c r="BT924" s="8" t="str">
        <f t="shared" si="92"/>
        <v/>
      </c>
    </row>
    <row r="925" spans="1:72">
      <c r="A925" s="47" t="str">
        <f t="shared" si="87"/>
        <v/>
      </c>
      <c r="B925" s="105"/>
      <c r="C925" s="138" t="str">
        <f>IF(BS_CONTROLE[[#This Row],[DATA]]="","",WEEKNUM(BS_CONTROLE[[#This Row],[DATA]]))</f>
        <v/>
      </c>
      <c r="D925" s="107"/>
      <c r="E925" s="165">
        <v>913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6" t="str">
        <f t="shared" si="88"/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89"/>
        <v>Aderente</v>
      </c>
      <c r="BR925" s="19" t="str">
        <f t="shared" si="90"/>
        <v>*</v>
      </c>
      <c r="BS925" s="19" t="str">
        <f t="shared" si="91"/>
        <v>*</v>
      </c>
      <c r="BT925" s="8" t="str">
        <f t="shared" si="92"/>
        <v/>
      </c>
    </row>
    <row r="926" spans="1:72">
      <c r="A926" s="47" t="str">
        <f t="shared" si="87"/>
        <v/>
      </c>
      <c r="B926" s="105"/>
      <c r="C926" s="138" t="str">
        <f>IF(BS_CONTROLE[[#This Row],[DATA]]="","",WEEKNUM(BS_CONTROLE[[#This Row],[DATA]]))</f>
        <v/>
      </c>
      <c r="D926" s="107"/>
      <c r="E926" s="165">
        <v>914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6" t="str">
        <f t="shared" si="88"/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89"/>
        <v>Aderente</v>
      </c>
      <c r="BR926" s="19" t="str">
        <f t="shared" si="90"/>
        <v>*</v>
      </c>
      <c r="BS926" s="19" t="str">
        <f t="shared" si="91"/>
        <v>*</v>
      </c>
      <c r="BT926" s="8" t="str">
        <f t="shared" si="92"/>
        <v/>
      </c>
    </row>
    <row r="927" spans="1:72">
      <c r="A927" s="47" t="str">
        <f t="shared" si="87"/>
        <v/>
      </c>
      <c r="B927" s="105"/>
      <c r="C927" s="138" t="str">
        <f>IF(BS_CONTROLE[[#This Row],[DATA]]="","",WEEKNUM(BS_CONTROLE[[#This Row],[DATA]]))</f>
        <v/>
      </c>
      <c r="D927" s="107"/>
      <c r="E927" s="165">
        <v>915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6" t="str">
        <f t="shared" si="88"/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89"/>
        <v>Aderente</v>
      </c>
      <c r="BR927" s="19" t="str">
        <f t="shared" si="90"/>
        <v>*</v>
      </c>
      <c r="BS927" s="19" t="str">
        <f t="shared" si="91"/>
        <v>*</v>
      </c>
      <c r="BT927" s="8" t="str">
        <f t="shared" si="92"/>
        <v/>
      </c>
    </row>
    <row r="928" spans="1:72">
      <c r="A928" s="47" t="str">
        <f t="shared" si="87"/>
        <v/>
      </c>
      <c r="B928" s="105"/>
      <c r="C928" s="138" t="str">
        <f>IF(BS_CONTROLE[[#This Row],[DATA]]="","",WEEKNUM(BS_CONTROLE[[#This Row],[DATA]]))</f>
        <v/>
      </c>
      <c r="D928" s="107"/>
      <c r="E928" s="165">
        <v>916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6" t="str">
        <f t="shared" si="88"/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89"/>
        <v>Aderente</v>
      </c>
      <c r="BR928" s="19" t="str">
        <f t="shared" si="90"/>
        <v>*</v>
      </c>
      <c r="BS928" s="19" t="str">
        <f t="shared" si="91"/>
        <v>*</v>
      </c>
      <c r="BT928" s="8" t="str">
        <f t="shared" si="92"/>
        <v/>
      </c>
    </row>
    <row r="929" spans="1:72">
      <c r="A929" s="47" t="str">
        <f t="shared" si="87"/>
        <v/>
      </c>
      <c r="B929" s="105"/>
      <c r="C929" s="138" t="str">
        <f>IF(BS_CONTROLE[[#This Row],[DATA]]="","",WEEKNUM(BS_CONTROLE[[#This Row],[DATA]]))</f>
        <v/>
      </c>
      <c r="D929" s="107"/>
      <c r="E929" s="165">
        <v>917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6" t="str">
        <f t="shared" si="88"/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89"/>
        <v>Aderente</v>
      </c>
      <c r="BR929" s="19" t="str">
        <f t="shared" si="90"/>
        <v>*</v>
      </c>
      <c r="BS929" s="19" t="str">
        <f t="shared" si="91"/>
        <v>*</v>
      </c>
      <c r="BT929" s="8" t="str">
        <f t="shared" si="92"/>
        <v/>
      </c>
    </row>
    <row r="930" spans="1:72">
      <c r="A930" s="47" t="str">
        <f t="shared" si="87"/>
        <v/>
      </c>
      <c r="B930" s="105"/>
      <c r="C930" s="138" t="str">
        <f>IF(BS_CONTROLE[[#This Row],[DATA]]="","",WEEKNUM(BS_CONTROLE[[#This Row],[DATA]]))</f>
        <v/>
      </c>
      <c r="D930" s="107"/>
      <c r="E930" s="165">
        <v>918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6" t="str">
        <f t="shared" si="88"/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89"/>
        <v>Aderente</v>
      </c>
      <c r="BR930" s="19" t="str">
        <f t="shared" si="90"/>
        <v>*</v>
      </c>
      <c r="BS930" s="19" t="str">
        <f t="shared" si="91"/>
        <v>*</v>
      </c>
      <c r="BT930" s="8" t="str">
        <f t="shared" si="92"/>
        <v/>
      </c>
    </row>
    <row r="931" spans="1:72">
      <c r="A931" s="47" t="str">
        <f t="shared" si="87"/>
        <v/>
      </c>
      <c r="B931" s="105"/>
      <c r="C931" s="138" t="str">
        <f>IF(BS_CONTROLE[[#This Row],[DATA]]="","",WEEKNUM(BS_CONTROLE[[#This Row],[DATA]]))</f>
        <v/>
      </c>
      <c r="D931" s="107"/>
      <c r="E931" s="165">
        <v>919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6" t="str">
        <f t="shared" si="88"/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89"/>
        <v>Aderente</v>
      </c>
      <c r="BR931" s="19" t="str">
        <f t="shared" si="90"/>
        <v>*</v>
      </c>
      <c r="BS931" s="19" t="str">
        <f t="shared" si="91"/>
        <v>*</v>
      </c>
      <c r="BT931" s="8" t="str">
        <f t="shared" si="92"/>
        <v/>
      </c>
    </row>
    <row r="932" spans="1:72">
      <c r="A932" s="47" t="str">
        <f t="shared" si="87"/>
        <v/>
      </c>
      <c r="B932" s="105"/>
      <c r="C932" s="138" t="str">
        <f>IF(BS_CONTROLE[[#This Row],[DATA]]="","",WEEKNUM(BS_CONTROLE[[#This Row],[DATA]]))</f>
        <v/>
      </c>
      <c r="D932" s="107"/>
      <c r="E932" s="165">
        <v>920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6" t="str">
        <f t="shared" si="88"/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89"/>
        <v>Aderente</v>
      </c>
      <c r="BR932" s="19" t="str">
        <f t="shared" si="90"/>
        <v>*</v>
      </c>
      <c r="BS932" s="19" t="str">
        <f t="shared" si="91"/>
        <v>*</v>
      </c>
      <c r="BT932" s="8" t="str">
        <f t="shared" si="92"/>
        <v/>
      </c>
    </row>
    <row r="933" spans="1:72">
      <c r="A933" s="47" t="str">
        <f t="shared" si="87"/>
        <v/>
      </c>
      <c r="B933" s="105"/>
      <c r="C933" s="138" t="str">
        <f>IF(BS_CONTROLE[[#This Row],[DATA]]="","",WEEKNUM(BS_CONTROLE[[#This Row],[DATA]]))</f>
        <v/>
      </c>
      <c r="D933" s="107"/>
      <c r="E933" s="165">
        <v>921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6" t="str">
        <f t="shared" si="88"/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89"/>
        <v>Aderente</v>
      </c>
      <c r="BR933" s="19" t="str">
        <f t="shared" si="90"/>
        <v>*</v>
      </c>
      <c r="BS933" s="19" t="str">
        <f t="shared" si="91"/>
        <v>*</v>
      </c>
      <c r="BT933" s="8" t="str">
        <f t="shared" si="92"/>
        <v/>
      </c>
    </row>
    <row r="934" spans="1:72">
      <c r="A934" s="47" t="str">
        <f t="shared" si="87"/>
        <v/>
      </c>
      <c r="B934" s="105"/>
      <c r="C934" s="138" t="str">
        <f>IF(BS_CONTROLE[[#This Row],[DATA]]="","",WEEKNUM(BS_CONTROLE[[#This Row],[DATA]]))</f>
        <v/>
      </c>
      <c r="D934" s="107"/>
      <c r="E934" s="165">
        <v>922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6" t="str">
        <f t="shared" si="88"/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89"/>
        <v>Aderente</v>
      </c>
      <c r="BR934" s="19" t="str">
        <f t="shared" si="90"/>
        <v>*</v>
      </c>
      <c r="BS934" s="19" t="str">
        <f t="shared" si="91"/>
        <v>*</v>
      </c>
      <c r="BT934" s="8" t="str">
        <f t="shared" si="92"/>
        <v/>
      </c>
    </row>
    <row r="935" spans="1:72">
      <c r="A935" s="47" t="str">
        <f t="shared" si="87"/>
        <v/>
      </c>
      <c r="B935" s="105"/>
      <c r="C935" s="138" t="str">
        <f>IF(BS_CONTROLE[[#This Row],[DATA]]="","",WEEKNUM(BS_CONTROLE[[#This Row],[DATA]]))</f>
        <v/>
      </c>
      <c r="D935" s="107"/>
      <c r="E935" s="165">
        <v>923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6" t="str">
        <f t="shared" si="88"/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89"/>
        <v>Aderente</v>
      </c>
      <c r="BR935" s="19" t="str">
        <f t="shared" si="90"/>
        <v>*</v>
      </c>
      <c r="BS935" s="19" t="str">
        <f t="shared" si="91"/>
        <v>*</v>
      </c>
      <c r="BT935" s="8" t="str">
        <f t="shared" si="92"/>
        <v/>
      </c>
    </row>
    <row r="936" spans="1:72">
      <c r="A936" s="47" t="str">
        <f t="shared" si="87"/>
        <v/>
      </c>
      <c r="B936" s="105"/>
      <c r="C936" s="138" t="str">
        <f>IF(BS_CONTROLE[[#This Row],[DATA]]="","",WEEKNUM(BS_CONTROLE[[#This Row],[DATA]]))</f>
        <v/>
      </c>
      <c r="D936" s="107"/>
      <c r="E936" s="165">
        <v>924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6" t="str">
        <f t="shared" si="88"/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89"/>
        <v>Aderente</v>
      </c>
      <c r="BR936" s="19" t="str">
        <f t="shared" si="90"/>
        <v>*</v>
      </c>
      <c r="BS936" s="19" t="str">
        <f t="shared" si="91"/>
        <v>*</v>
      </c>
      <c r="BT936" s="8" t="str">
        <f t="shared" si="92"/>
        <v/>
      </c>
    </row>
    <row r="937" spans="1:72">
      <c r="A937" s="47" t="str">
        <f t="shared" si="87"/>
        <v/>
      </c>
      <c r="B937" s="105"/>
      <c r="C937" s="138" t="str">
        <f>IF(BS_CONTROLE[[#This Row],[DATA]]="","",WEEKNUM(BS_CONTROLE[[#This Row],[DATA]]))</f>
        <v/>
      </c>
      <c r="D937" s="107"/>
      <c r="E937" s="165">
        <v>925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6" t="str">
        <f t="shared" si="88"/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89"/>
        <v>Aderente</v>
      </c>
      <c r="BR937" s="19" t="str">
        <f t="shared" si="90"/>
        <v>*</v>
      </c>
      <c r="BS937" s="19" t="str">
        <f t="shared" si="91"/>
        <v>*</v>
      </c>
      <c r="BT937" s="8" t="str">
        <f t="shared" si="92"/>
        <v/>
      </c>
    </row>
    <row r="938" spans="1:72">
      <c r="A938" s="47" t="str">
        <f t="shared" si="87"/>
        <v/>
      </c>
      <c r="B938" s="105"/>
      <c r="C938" s="138" t="str">
        <f>IF(BS_CONTROLE[[#This Row],[DATA]]="","",WEEKNUM(BS_CONTROLE[[#This Row],[DATA]]))</f>
        <v/>
      </c>
      <c r="D938" s="107"/>
      <c r="E938" s="165">
        <v>926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6" t="str">
        <f t="shared" si="88"/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89"/>
        <v>Aderente</v>
      </c>
      <c r="BR938" s="19" t="str">
        <f t="shared" si="90"/>
        <v>*</v>
      </c>
      <c r="BS938" s="19" t="str">
        <f t="shared" si="91"/>
        <v>*</v>
      </c>
      <c r="BT938" s="8" t="str">
        <f t="shared" si="92"/>
        <v/>
      </c>
    </row>
    <row r="939" spans="1:72">
      <c r="A939" s="47" t="str">
        <f t="shared" si="87"/>
        <v/>
      </c>
      <c r="B939" s="105"/>
      <c r="C939" s="138" t="str">
        <f>IF(BS_CONTROLE[[#This Row],[DATA]]="","",WEEKNUM(BS_CONTROLE[[#This Row],[DATA]]))</f>
        <v/>
      </c>
      <c r="D939" s="107"/>
      <c r="E939" s="165">
        <v>927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6" t="str">
        <f t="shared" si="88"/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89"/>
        <v>Aderente</v>
      </c>
      <c r="BR939" s="19" t="str">
        <f t="shared" si="90"/>
        <v>*</v>
      </c>
      <c r="BS939" s="19" t="str">
        <f t="shared" si="91"/>
        <v>*</v>
      </c>
      <c r="BT939" s="8" t="str">
        <f t="shared" si="92"/>
        <v/>
      </c>
    </row>
    <row r="940" spans="1:72">
      <c r="A940" s="47" t="str">
        <f t="shared" si="87"/>
        <v/>
      </c>
      <c r="B940" s="105"/>
      <c r="C940" s="138" t="str">
        <f>IF(BS_CONTROLE[[#This Row],[DATA]]="","",WEEKNUM(BS_CONTROLE[[#This Row],[DATA]]))</f>
        <v/>
      </c>
      <c r="D940" s="107"/>
      <c r="E940" s="165">
        <v>928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6" t="str">
        <f t="shared" si="88"/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89"/>
        <v>Aderente</v>
      </c>
      <c r="BR940" s="19" t="str">
        <f t="shared" si="90"/>
        <v>*</v>
      </c>
      <c r="BS940" s="19" t="str">
        <f t="shared" si="91"/>
        <v>*</v>
      </c>
      <c r="BT940" s="8" t="str">
        <f t="shared" si="92"/>
        <v/>
      </c>
    </row>
    <row r="941" spans="1:72">
      <c r="A941" s="47" t="str">
        <f t="shared" si="87"/>
        <v/>
      </c>
      <c r="B941" s="105"/>
      <c r="C941" s="138" t="str">
        <f>IF(BS_CONTROLE[[#This Row],[DATA]]="","",WEEKNUM(BS_CONTROLE[[#This Row],[DATA]]))</f>
        <v/>
      </c>
      <c r="D941" s="107"/>
      <c r="E941" s="165">
        <v>929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6" t="str">
        <f t="shared" si="88"/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89"/>
        <v>Aderente</v>
      </c>
      <c r="BR941" s="19" t="str">
        <f t="shared" si="90"/>
        <v>*</v>
      </c>
      <c r="BS941" s="19" t="str">
        <f t="shared" si="91"/>
        <v>*</v>
      </c>
      <c r="BT941" s="8" t="str">
        <f t="shared" si="92"/>
        <v/>
      </c>
    </row>
    <row r="942" spans="1:72">
      <c r="A942" s="47" t="str">
        <f t="shared" si="87"/>
        <v/>
      </c>
      <c r="B942" s="105"/>
      <c r="C942" s="138" t="str">
        <f>IF(BS_CONTROLE[[#This Row],[DATA]]="","",WEEKNUM(BS_CONTROLE[[#This Row],[DATA]]))</f>
        <v/>
      </c>
      <c r="D942" s="107"/>
      <c r="E942" s="165">
        <v>930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6" t="str">
        <f t="shared" si="88"/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89"/>
        <v>Aderente</v>
      </c>
      <c r="BR942" s="19" t="str">
        <f t="shared" si="90"/>
        <v>*</v>
      </c>
      <c r="BS942" s="19" t="str">
        <f t="shared" si="91"/>
        <v>*</v>
      </c>
      <c r="BT942" s="8" t="str">
        <f t="shared" si="92"/>
        <v/>
      </c>
    </row>
    <row r="943" spans="1:72">
      <c r="A943" s="47" t="str">
        <f t="shared" si="87"/>
        <v/>
      </c>
      <c r="B943" s="105"/>
      <c r="C943" s="138" t="str">
        <f>IF(BS_CONTROLE[[#This Row],[DATA]]="","",WEEKNUM(BS_CONTROLE[[#This Row],[DATA]]))</f>
        <v/>
      </c>
      <c r="D943" s="107"/>
      <c r="E943" s="165">
        <v>931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6" t="str">
        <f t="shared" si="88"/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89"/>
        <v>Aderente</v>
      </c>
      <c r="BR943" s="19" t="str">
        <f t="shared" si="90"/>
        <v>*</v>
      </c>
      <c r="BS943" s="19" t="str">
        <f t="shared" si="91"/>
        <v>*</v>
      </c>
      <c r="BT943" s="8" t="str">
        <f t="shared" si="92"/>
        <v/>
      </c>
    </row>
    <row r="944" spans="1:72">
      <c r="A944" s="47" t="str">
        <f t="shared" si="87"/>
        <v/>
      </c>
      <c r="B944" s="105"/>
      <c r="C944" s="138" t="str">
        <f>IF(BS_CONTROLE[[#This Row],[DATA]]="","",WEEKNUM(BS_CONTROLE[[#This Row],[DATA]]))</f>
        <v/>
      </c>
      <c r="D944" s="107"/>
      <c r="E944" s="165">
        <v>932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6" t="str">
        <f t="shared" si="88"/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89"/>
        <v>Aderente</v>
      </c>
      <c r="BR944" s="19" t="str">
        <f t="shared" si="90"/>
        <v>*</v>
      </c>
      <c r="BS944" s="19" t="str">
        <f t="shared" si="91"/>
        <v>*</v>
      </c>
      <c r="BT944" s="8" t="str">
        <f t="shared" si="92"/>
        <v/>
      </c>
    </row>
    <row r="945" spans="1:72">
      <c r="A945" s="47" t="str">
        <f t="shared" si="87"/>
        <v/>
      </c>
      <c r="B945" s="105"/>
      <c r="C945" s="138" t="str">
        <f>IF(BS_CONTROLE[[#This Row],[DATA]]="","",WEEKNUM(BS_CONTROLE[[#This Row],[DATA]]))</f>
        <v/>
      </c>
      <c r="D945" s="107"/>
      <c r="E945" s="165">
        <v>933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6" t="str">
        <f t="shared" si="88"/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89"/>
        <v>Aderente</v>
      </c>
      <c r="BR945" s="19" t="str">
        <f t="shared" si="90"/>
        <v>*</v>
      </c>
      <c r="BS945" s="19" t="str">
        <f t="shared" si="91"/>
        <v>*</v>
      </c>
      <c r="BT945" s="8" t="str">
        <f t="shared" si="92"/>
        <v/>
      </c>
    </row>
    <row r="946" spans="1:72">
      <c r="A946" s="47" t="str">
        <f t="shared" si="87"/>
        <v/>
      </c>
      <c r="B946" s="105"/>
      <c r="C946" s="138" t="str">
        <f>IF(BS_CONTROLE[[#This Row],[DATA]]="","",WEEKNUM(BS_CONTROLE[[#This Row],[DATA]]))</f>
        <v/>
      </c>
      <c r="D946" s="107"/>
      <c r="E946" s="165">
        <v>934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6" t="str">
        <f t="shared" si="88"/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89"/>
        <v>Aderente</v>
      </c>
      <c r="BR946" s="19" t="str">
        <f t="shared" si="90"/>
        <v>*</v>
      </c>
      <c r="BS946" s="19" t="str">
        <f t="shared" si="91"/>
        <v>*</v>
      </c>
      <c r="BT946" s="8" t="str">
        <f t="shared" si="92"/>
        <v/>
      </c>
    </row>
    <row r="947" spans="1:72">
      <c r="A947" s="47" t="str">
        <f t="shared" si="87"/>
        <v/>
      </c>
      <c r="B947" s="105"/>
      <c r="C947" s="138" t="str">
        <f>IF(BS_CONTROLE[[#This Row],[DATA]]="","",WEEKNUM(BS_CONTROLE[[#This Row],[DATA]]))</f>
        <v/>
      </c>
      <c r="D947" s="107"/>
      <c r="E947" s="165">
        <v>935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6" t="str">
        <f t="shared" si="88"/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89"/>
        <v>Aderente</v>
      </c>
      <c r="BR947" s="19" t="str">
        <f t="shared" si="90"/>
        <v>*</v>
      </c>
      <c r="BS947" s="19" t="str">
        <f t="shared" si="91"/>
        <v>*</v>
      </c>
      <c r="BT947" s="8" t="str">
        <f t="shared" si="92"/>
        <v/>
      </c>
    </row>
    <row r="948" spans="1:72">
      <c r="A948" s="47" t="str">
        <f t="shared" si="87"/>
        <v/>
      </c>
      <c r="B948" s="105"/>
      <c r="C948" s="138" t="str">
        <f>IF(BS_CONTROLE[[#This Row],[DATA]]="","",WEEKNUM(BS_CONTROLE[[#This Row],[DATA]]))</f>
        <v/>
      </c>
      <c r="D948" s="107"/>
      <c r="E948" s="165">
        <v>936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6" t="str">
        <f t="shared" si="88"/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89"/>
        <v>Aderente</v>
      </c>
      <c r="BR948" s="19" t="str">
        <f t="shared" si="90"/>
        <v>*</v>
      </c>
      <c r="BS948" s="19" t="str">
        <f t="shared" si="91"/>
        <v>*</v>
      </c>
      <c r="BT948" s="8" t="str">
        <f t="shared" si="92"/>
        <v/>
      </c>
    </row>
    <row r="949" spans="1:72">
      <c r="A949" s="47" t="str">
        <f t="shared" si="87"/>
        <v/>
      </c>
      <c r="B949" s="105"/>
      <c r="C949" s="138" t="str">
        <f>IF(BS_CONTROLE[[#This Row],[DATA]]="","",WEEKNUM(BS_CONTROLE[[#This Row],[DATA]]))</f>
        <v/>
      </c>
      <c r="D949" s="107"/>
      <c r="E949" s="165">
        <v>937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6" t="str">
        <f t="shared" si="88"/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89"/>
        <v>Aderente</v>
      </c>
      <c r="BR949" s="19" t="str">
        <f t="shared" si="90"/>
        <v>*</v>
      </c>
      <c r="BS949" s="19" t="str">
        <f t="shared" si="91"/>
        <v>*</v>
      </c>
      <c r="BT949" s="8" t="str">
        <f t="shared" si="92"/>
        <v/>
      </c>
    </row>
    <row r="950" spans="1:72">
      <c r="A950" s="47" t="str">
        <f t="shared" si="87"/>
        <v/>
      </c>
      <c r="B950" s="105"/>
      <c r="C950" s="138" t="str">
        <f>IF(BS_CONTROLE[[#This Row],[DATA]]="","",WEEKNUM(BS_CONTROLE[[#This Row],[DATA]]))</f>
        <v/>
      </c>
      <c r="D950" s="107"/>
      <c r="E950" s="165">
        <v>938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6" t="str">
        <f t="shared" si="88"/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89"/>
        <v>Aderente</v>
      </c>
      <c r="BR950" s="19" t="str">
        <f t="shared" si="90"/>
        <v>*</v>
      </c>
      <c r="BS950" s="19" t="str">
        <f t="shared" si="91"/>
        <v>*</v>
      </c>
      <c r="BT950" s="8" t="str">
        <f t="shared" si="92"/>
        <v/>
      </c>
    </row>
    <row r="951" spans="1:72">
      <c r="A951" s="47" t="str">
        <f t="shared" si="87"/>
        <v/>
      </c>
      <c r="B951" s="105"/>
      <c r="C951" s="138" t="str">
        <f>IF(BS_CONTROLE[[#This Row],[DATA]]="","",WEEKNUM(BS_CONTROLE[[#This Row],[DATA]]))</f>
        <v/>
      </c>
      <c r="D951" s="107"/>
      <c r="E951" s="165">
        <v>939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6" t="str">
        <f t="shared" si="88"/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89"/>
        <v>Aderente</v>
      </c>
      <c r="BR951" s="19" t="str">
        <f t="shared" si="90"/>
        <v>*</v>
      </c>
      <c r="BS951" s="19" t="str">
        <f t="shared" si="91"/>
        <v>*</v>
      </c>
      <c r="BT951" s="8" t="str">
        <f t="shared" si="92"/>
        <v/>
      </c>
    </row>
    <row r="952" spans="1:72">
      <c r="A952" s="47" t="str">
        <f t="shared" si="87"/>
        <v/>
      </c>
      <c r="B952" s="105"/>
      <c r="C952" s="138" t="str">
        <f>IF(BS_CONTROLE[[#This Row],[DATA]]="","",WEEKNUM(BS_CONTROLE[[#This Row],[DATA]]))</f>
        <v/>
      </c>
      <c r="D952" s="107"/>
      <c r="E952" s="165">
        <v>940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6" t="str">
        <f t="shared" si="88"/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89"/>
        <v>Aderente</v>
      </c>
      <c r="BR952" s="19" t="str">
        <f t="shared" si="90"/>
        <v>*</v>
      </c>
      <c r="BS952" s="19" t="str">
        <f t="shared" si="91"/>
        <v>*</v>
      </c>
      <c r="BT952" s="8" t="str">
        <f t="shared" si="92"/>
        <v/>
      </c>
    </row>
    <row r="953" spans="1:72">
      <c r="A953" s="47" t="str">
        <f t="shared" si="87"/>
        <v/>
      </c>
      <c r="B953" s="105"/>
      <c r="C953" s="138" t="str">
        <f>IF(BS_CONTROLE[[#This Row],[DATA]]="","",WEEKNUM(BS_CONTROLE[[#This Row],[DATA]]))</f>
        <v/>
      </c>
      <c r="D953" s="107"/>
      <c r="E953" s="165">
        <v>941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6" t="str">
        <f t="shared" si="88"/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89"/>
        <v>Aderente</v>
      </c>
      <c r="BR953" s="19" t="str">
        <f t="shared" si="90"/>
        <v>*</v>
      </c>
      <c r="BS953" s="19" t="str">
        <f t="shared" si="91"/>
        <v>*</v>
      </c>
      <c r="BT953" s="8" t="str">
        <f t="shared" si="92"/>
        <v/>
      </c>
    </row>
    <row r="954" spans="1:72">
      <c r="A954" s="47" t="str">
        <f t="shared" si="87"/>
        <v/>
      </c>
      <c r="B954" s="105"/>
      <c r="C954" s="138" t="str">
        <f>IF(BS_CONTROLE[[#This Row],[DATA]]="","",WEEKNUM(BS_CONTROLE[[#This Row],[DATA]]))</f>
        <v/>
      </c>
      <c r="D954" s="107"/>
      <c r="E954" s="165">
        <v>942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6" t="str">
        <f t="shared" si="88"/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89"/>
        <v>Aderente</v>
      </c>
      <c r="BR954" s="19" t="str">
        <f t="shared" si="90"/>
        <v>*</v>
      </c>
      <c r="BS954" s="19" t="str">
        <f t="shared" si="91"/>
        <v>*</v>
      </c>
      <c r="BT954" s="8" t="str">
        <f t="shared" si="92"/>
        <v/>
      </c>
    </row>
    <row r="955" spans="1:72">
      <c r="A955" s="47" t="str">
        <f t="shared" si="87"/>
        <v/>
      </c>
      <c r="B955" s="105"/>
      <c r="C955" s="138" t="str">
        <f>IF(BS_CONTROLE[[#This Row],[DATA]]="","",WEEKNUM(BS_CONTROLE[[#This Row],[DATA]]))</f>
        <v/>
      </c>
      <c r="D955" s="107"/>
      <c r="E955" s="165">
        <v>943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6" t="str">
        <f t="shared" si="88"/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89"/>
        <v>Aderente</v>
      </c>
      <c r="BR955" s="19" t="str">
        <f t="shared" si="90"/>
        <v>*</v>
      </c>
      <c r="BS955" s="19" t="str">
        <f t="shared" si="91"/>
        <v>*</v>
      </c>
      <c r="BT955" s="8" t="str">
        <f t="shared" si="92"/>
        <v/>
      </c>
    </row>
    <row r="956" spans="1:72">
      <c r="A956" s="47" t="str">
        <f t="shared" si="87"/>
        <v/>
      </c>
      <c r="B956" s="105"/>
      <c r="C956" s="138" t="str">
        <f>IF(BS_CONTROLE[[#This Row],[DATA]]="","",WEEKNUM(BS_CONTROLE[[#This Row],[DATA]]))</f>
        <v/>
      </c>
      <c r="D956" s="107"/>
      <c r="E956" s="165">
        <v>944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6" t="str">
        <f t="shared" si="88"/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89"/>
        <v>Aderente</v>
      </c>
      <c r="BR956" s="19" t="str">
        <f t="shared" si="90"/>
        <v>*</v>
      </c>
      <c r="BS956" s="19" t="str">
        <f t="shared" si="91"/>
        <v>*</v>
      </c>
      <c r="BT956" s="8" t="str">
        <f t="shared" si="92"/>
        <v/>
      </c>
    </row>
    <row r="957" spans="1:72">
      <c r="A957" s="47" t="str">
        <f t="shared" si="87"/>
        <v/>
      </c>
      <c r="B957" s="105"/>
      <c r="C957" s="138" t="str">
        <f>IF(BS_CONTROLE[[#This Row],[DATA]]="","",WEEKNUM(BS_CONTROLE[[#This Row],[DATA]]))</f>
        <v/>
      </c>
      <c r="D957" s="107"/>
      <c r="E957" s="165">
        <v>945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6" t="str">
        <f t="shared" si="88"/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89"/>
        <v>Aderente</v>
      </c>
      <c r="BR957" s="19" t="str">
        <f t="shared" si="90"/>
        <v>*</v>
      </c>
      <c r="BS957" s="19" t="str">
        <f t="shared" si="91"/>
        <v>*</v>
      </c>
      <c r="BT957" s="8" t="str">
        <f t="shared" si="92"/>
        <v/>
      </c>
    </row>
    <row r="958" spans="1:72">
      <c r="A958" s="47" t="str">
        <f t="shared" si="87"/>
        <v/>
      </c>
      <c r="B958" s="105"/>
      <c r="C958" s="138" t="str">
        <f>IF(BS_CONTROLE[[#This Row],[DATA]]="","",WEEKNUM(BS_CONTROLE[[#This Row],[DATA]]))</f>
        <v/>
      </c>
      <c r="D958" s="107"/>
      <c r="E958" s="165">
        <v>946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6" t="str">
        <f t="shared" si="88"/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89"/>
        <v>Aderente</v>
      </c>
      <c r="BR958" s="19" t="str">
        <f t="shared" si="90"/>
        <v>*</v>
      </c>
      <c r="BS958" s="19" t="str">
        <f t="shared" si="91"/>
        <v>*</v>
      </c>
      <c r="BT958" s="8" t="str">
        <f t="shared" si="92"/>
        <v/>
      </c>
    </row>
    <row r="959" spans="1:72">
      <c r="A959" s="47" t="str">
        <f t="shared" si="87"/>
        <v/>
      </c>
      <c r="B959" s="105"/>
      <c r="C959" s="138" t="str">
        <f>IF(BS_CONTROLE[[#This Row],[DATA]]="","",WEEKNUM(BS_CONTROLE[[#This Row],[DATA]]))</f>
        <v/>
      </c>
      <c r="D959" s="107"/>
      <c r="E959" s="165">
        <v>947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6" t="str">
        <f t="shared" si="88"/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89"/>
        <v>Aderente</v>
      </c>
      <c r="BR959" s="19" t="str">
        <f t="shared" si="90"/>
        <v>*</v>
      </c>
      <c r="BS959" s="19" t="str">
        <f t="shared" si="91"/>
        <v>*</v>
      </c>
      <c r="BT959" s="8" t="str">
        <f t="shared" si="92"/>
        <v/>
      </c>
    </row>
    <row r="960" spans="1:72">
      <c r="A960" s="47" t="str">
        <f t="shared" si="87"/>
        <v/>
      </c>
      <c r="B960" s="105"/>
      <c r="C960" s="138" t="str">
        <f>IF(BS_CONTROLE[[#This Row],[DATA]]="","",WEEKNUM(BS_CONTROLE[[#This Row],[DATA]]))</f>
        <v/>
      </c>
      <c r="D960" s="107"/>
      <c r="E960" s="165">
        <v>948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6" t="str">
        <f t="shared" si="88"/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89"/>
        <v>Aderente</v>
      </c>
      <c r="BR960" s="19" t="str">
        <f t="shared" si="90"/>
        <v>*</v>
      </c>
      <c r="BS960" s="19" t="str">
        <f t="shared" si="91"/>
        <v>*</v>
      </c>
      <c r="BT960" s="8" t="str">
        <f t="shared" si="92"/>
        <v/>
      </c>
    </row>
    <row r="961" spans="1:72">
      <c r="A961" s="47" t="str">
        <f t="shared" si="87"/>
        <v/>
      </c>
      <c r="B961" s="105"/>
      <c r="C961" s="138" t="str">
        <f>IF(BS_CONTROLE[[#This Row],[DATA]]="","",WEEKNUM(BS_CONTROLE[[#This Row],[DATA]]))</f>
        <v/>
      </c>
      <c r="D961" s="107"/>
      <c r="E961" s="165">
        <v>949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6" t="str">
        <f t="shared" si="88"/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89"/>
        <v>Aderente</v>
      </c>
      <c r="BR961" s="19" t="str">
        <f t="shared" si="90"/>
        <v>*</v>
      </c>
      <c r="BS961" s="19" t="str">
        <f t="shared" si="91"/>
        <v>*</v>
      </c>
      <c r="BT961" s="8" t="str">
        <f t="shared" si="92"/>
        <v/>
      </c>
    </row>
    <row r="962" spans="1:72">
      <c r="A962" s="47" t="str">
        <f t="shared" si="87"/>
        <v/>
      </c>
      <c r="B962" s="105"/>
      <c r="C962" s="138" t="str">
        <f>IF(BS_CONTROLE[[#This Row],[DATA]]="","",WEEKNUM(BS_CONTROLE[[#This Row],[DATA]]))</f>
        <v/>
      </c>
      <c r="D962" s="107"/>
      <c r="E962" s="165">
        <v>950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6" t="str">
        <f t="shared" si="88"/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89"/>
        <v>Aderente</v>
      </c>
      <c r="BR962" s="19" t="str">
        <f t="shared" si="90"/>
        <v>*</v>
      </c>
      <c r="BS962" s="19" t="str">
        <f t="shared" si="91"/>
        <v>*</v>
      </c>
      <c r="BT962" s="8" t="str">
        <f t="shared" si="92"/>
        <v/>
      </c>
    </row>
    <row r="963" spans="1:72">
      <c r="A963" s="47" t="str">
        <f t="shared" si="87"/>
        <v/>
      </c>
      <c r="B963" s="105"/>
      <c r="C963" s="138" t="str">
        <f>IF(BS_CONTROLE[[#This Row],[DATA]]="","",WEEKNUM(BS_CONTROLE[[#This Row],[DATA]]))</f>
        <v/>
      </c>
      <c r="D963" s="107"/>
      <c r="E963" s="165">
        <v>951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6" t="str">
        <f t="shared" si="88"/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89"/>
        <v>Aderente</v>
      </c>
      <c r="BR963" s="19" t="str">
        <f t="shared" si="90"/>
        <v>*</v>
      </c>
      <c r="BS963" s="19" t="str">
        <f t="shared" si="91"/>
        <v>*</v>
      </c>
      <c r="BT963" s="8" t="str">
        <f t="shared" si="92"/>
        <v/>
      </c>
    </row>
    <row r="964" spans="1:72">
      <c r="A964" s="47" t="str">
        <f t="shared" si="87"/>
        <v/>
      </c>
      <c r="B964" s="105"/>
      <c r="C964" s="138" t="str">
        <f>IF(BS_CONTROLE[[#This Row],[DATA]]="","",WEEKNUM(BS_CONTROLE[[#This Row],[DATA]]))</f>
        <v/>
      </c>
      <c r="D964" s="107"/>
      <c r="E964" s="165">
        <v>952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6" t="str">
        <f t="shared" si="88"/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89"/>
        <v>Aderente</v>
      </c>
      <c r="BR964" s="19" t="str">
        <f t="shared" si="90"/>
        <v>*</v>
      </c>
      <c r="BS964" s="19" t="str">
        <f t="shared" si="91"/>
        <v>*</v>
      </c>
      <c r="BT964" s="8" t="str">
        <f t="shared" si="92"/>
        <v/>
      </c>
    </row>
    <row r="965" spans="1:72">
      <c r="A965" s="47" t="str">
        <f t="shared" si="87"/>
        <v/>
      </c>
      <c r="B965" s="105"/>
      <c r="C965" s="138" t="str">
        <f>IF(BS_CONTROLE[[#This Row],[DATA]]="","",WEEKNUM(BS_CONTROLE[[#This Row],[DATA]]))</f>
        <v/>
      </c>
      <c r="D965" s="107"/>
      <c r="E965" s="165">
        <v>953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6" t="str">
        <f t="shared" si="88"/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89"/>
        <v>Aderente</v>
      </c>
      <c r="BR965" s="19" t="str">
        <f t="shared" si="90"/>
        <v>*</v>
      </c>
      <c r="BS965" s="19" t="str">
        <f t="shared" si="91"/>
        <v>*</v>
      </c>
      <c r="BT965" s="8" t="str">
        <f t="shared" si="92"/>
        <v/>
      </c>
    </row>
    <row r="966" spans="1:72">
      <c r="A966" s="47" t="str">
        <f t="shared" si="87"/>
        <v/>
      </c>
      <c r="B966" s="105"/>
      <c r="C966" s="138" t="str">
        <f>IF(BS_CONTROLE[[#This Row],[DATA]]="","",WEEKNUM(BS_CONTROLE[[#This Row],[DATA]]))</f>
        <v/>
      </c>
      <c r="D966" s="107"/>
      <c r="E966" s="165">
        <v>954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6" t="str">
        <f t="shared" si="88"/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89"/>
        <v>Aderente</v>
      </c>
      <c r="BR966" s="19" t="str">
        <f t="shared" si="90"/>
        <v>*</v>
      </c>
      <c r="BS966" s="19" t="str">
        <f t="shared" si="91"/>
        <v>*</v>
      </c>
      <c r="BT966" s="8" t="str">
        <f t="shared" si="92"/>
        <v/>
      </c>
    </row>
    <row r="967" spans="1:72">
      <c r="A967" s="47" t="str">
        <f t="shared" si="87"/>
        <v/>
      </c>
      <c r="B967" s="105"/>
      <c r="C967" s="138" t="str">
        <f>IF(BS_CONTROLE[[#This Row],[DATA]]="","",WEEKNUM(BS_CONTROLE[[#This Row],[DATA]]))</f>
        <v/>
      </c>
      <c r="D967" s="107"/>
      <c r="E967" s="165">
        <v>955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6" t="str">
        <f t="shared" si="88"/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89"/>
        <v>Aderente</v>
      </c>
      <c r="BR967" s="19" t="str">
        <f t="shared" si="90"/>
        <v>*</v>
      </c>
      <c r="BS967" s="19" t="str">
        <f t="shared" si="91"/>
        <v>*</v>
      </c>
      <c r="BT967" s="8" t="str">
        <f t="shared" si="92"/>
        <v/>
      </c>
    </row>
    <row r="968" spans="1:72">
      <c r="A968" s="47" t="str">
        <f t="shared" si="87"/>
        <v/>
      </c>
      <c r="B968" s="105"/>
      <c r="C968" s="138" t="str">
        <f>IF(BS_CONTROLE[[#This Row],[DATA]]="","",WEEKNUM(BS_CONTROLE[[#This Row],[DATA]]))</f>
        <v/>
      </c>
      <c r="D968" s="107"/>
      <c r="E968" s="165">
        <v>956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6" t="str">
        <f t="shared" si="88"/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89"/>
        <v>Aderente</v>
      </c>
      <c r="BR968" s="19" t="str">
        <f t="shared" si="90"/>
        <v>*</v>
      </c>
      <c r="BS968" s="19" t="str">
        <f t="shared" si="91"/>
        <v>*</v>
      </c>
      <c r="BT968" s="8" t="str">
        <f t="shared" si="92"/>
        <v/>
      </c>
    </row>
    <row r="969" spans="1:72">
      <c r="A969" s="47" t="str">
        <f t="shared" si="87"/>
        <v/>
      </c>
      <c r="B969" s="105"/>
      <c r="C969" s="138" t="str">
        <f>IF(BS_CONTROLE[[#This Row],[DATA]]="","",WEEKNUM(BS_CONTROLE[[#This Row],[DATA]]))</f>
        <v/>
      </c>
      <c r="D969" s="107"/>
      <c r="E969" s="165">
        <v>957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6" t="str">
        <f t="shared" si="88"/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89"/>
        <v>Aderente</v>
      </c>
      <c r="BR969" s="19" t="str">
        <f t="shared" si="90"/>
        <v>*</v>
      </c>
      <c r="BS969" s="19" t="str">
        <f t="shared" si="91"/>
        <v>*</v>
      </c>
      <c r="BT969" s="8" t="str">
        <f t="shared" si="92"/>
        <v/>
      </c>
    </row>
    <row r="970" spans="1:72">
      <c r="A970" s="47" t="str">
        <f t="shared" si="87"/>
        <v/>
      </c>
      <c r="B970" s="105"/>
      <c r="C970" s="138" t="str">
        <f>IF(BS_CONTROLE[[#This Row],[DATA]]="","",WEEKNUM(BS_CONTROLE[[#This Row],[DATA]]))</f>
        <v/>
      </c>
      <c r="D970" s="107"/>
      <c r="E970" s="165">
        <v>958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6" t="str">
        <f t="shared" si="88"/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89"/>
        <v>Aderente</v>
      </c>
      <c r="BR970" s="19" t="str">
        <f t="shared" si="90"/>
        <v>*</v>
      </c>
      <c r="BS970" s="19" t="str">
        <f t="shared" si="91"/>
        <v>*</v>
      </c>
      <c r="BT970" s="8" t="str">
        <f t="shared" si="92"/>
        <v/>
      </c>
    </row>
    <row r="971" spans="1:72">
      <c r="A971" s="47" t="str">
        <f t="shared" si="87"/>
        <v/>
      </c>
      <c r="B971" s="105"/>
      <c r="C971" s="138" t="str">
        <f>IF(BS_CONTROLE[[#This Row],[DATA]]="","",WEEKNUM(BS_CONTROLE[[#This Row],[DATA]]))</f>
        <v/>
      </c>
      <c r="D971" s="107"/>
      <c r="E971" s="165">
        <v>959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6" t="str">
        <f t="shared" si="88"/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89"/>
        <v>Aderente</v>
      </c>
      <c r="BR971" s="19" t="str">
        <f t="shared" si="90"/>
        <v>*</v>
      </c>
      <c r="BS971" s="19" t="str">
        <f t="shared" si="91"/>
        <v>*</v>
      </c>
      <c r="BT971" s="8" t="str">
        <f t="shared" si="92"/>
        <v/>
      </c>
    </row>
    <row r="972" spans="1:72">
      <c r="A972" s="47" t="str">
        <f t="shared" si="87"/>
        <v/>
      </c>
      <c r="B972" s="105"/>
      <c r="C972" s="138" t="str">
        <f>IF(BS_CONTROLE[[#This Row],[DATA]]="","",WEEKNUM(BS_CONTROLE[[#This Row],[DATA]]))</f>
        <v/>
      </c>
      <c r="D972" s="107"/>
      <c r="E972" s="165">
        <v>960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6" t="str">
        <f t="shared" si="88"/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89"/>
        <v>Aderente</v>
      </c>
      <c r="BR972" s="19" t="str">
        <f t="shared" si="90"/>
        <v>*</v>
      </c>
      <c r="BS972" s="19" t="str">
        <f t="shared" si="91"/>
        <v>*</v>
      </c>
      <c r="BT972" s="8" t="str">
        <f t="shared" si="92"/>
        <v/>
      </c>
    </row>
    <row r="973" spans="1:72">
      <c r="A973" s="47" t="str">
        <f t="shared" si="87"/>
        <v/>
      </c>
      <c r="B973" s="105"/>
      <c r="C973" s="138" t="str">
        <f>IF(BS_CONTROLE[[#This Row],[DATA]]="","",WEEKNUM(BS_CONTROLE[[#This Row],[DATA]]))</f>
        <v/>
      </c>
      <c r="D973" s="107"/>
      <c r="E973" s="165">
        <v>961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6" t="str">
        <f t="shared" si="88"/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89"/>
        <v>Aderente</v>
      </c>
      <c r="BR973" s="19" t="str">
        <f t="shared" si="90"/>
        <v>*</v>
      </c>
      <c r="BS973" s="19" t="str">
        <f t="shared" si="91"/>
        <v>*</v>
      </c>
      <c r="BT973" s="8" t="str">
        <f t="shared" si="92"/>
        <v/>
      </c>
    </row>
    <row r="974" spans="1:72">
      <c r="A974" s="47" t="str">
        <f t="shared" ref="A974:A1007" si="93">D974&amp;B974</f>
        <v/>
      </c>
      <c r="B974" s="105"/>
      <c r="C974" s="138" t="str">
        <f>IF(BS_CONTROLE[[#This Row],[DATA]]="","",WEEKNUM(BS_CONTROLE[[#This Row],[DATA]]))</f>
        <v/>
      </c>
      <c r="D974" s="107"/>
      <c r="E974" s="165">
        <v>962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6" t="str">
        <f t="shared" ref="AY974:AY1007" si="94"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ref="BQ974:BQ1007" si="95">IF(AND(BR974&lt;1,BS974&lt;1),"Produção e Intervalo",IF(BR974&lt;1,"Intervalo",IF(BS974&lt;1,"Produção","Aderente")))</f>
        <v>Aderente</v>
      </c>
      <c r="BR974" s="19" t="str">
        <f t="shared" ref="BR974:BR1007" si="96">IF(OR(B974="",F974=""),"*",AY974/P974)</f>
        <v>*</v>
      </c>
      <c r="BS974" s="19" t="str">
        <f t="shared" ref="BS974:BS1007" si="97">IF(OR(B974="",F974=""),"*",BA974/Q974)</f>
        <v>*</v>
      </c>
      <c r="BT974" s="8" t="str">
        <f t="shared" ref="BT974:BT1007" si="98">IF(BN974="","",SUBSTITUTE(BM974," ","")&amp;SUBSTITUTE(BN974," ",""))</f>
        <v/>
      </c>
    </row>
    <row r="975" spans="1:72">
      <c r="A975" s="47" t="str">
        <f t="shared" si="93"/>
        <v/>
      </c>
      <c r="B975" s="105"/>
      <c r="C975" s="138" t="str">
        <f>IF(BS_CONTROLE[[#This Row],[DATA]]="","",WEEKNUM(BS_CONTROLE[[#This Row],[DATA]]))</f>
        <v/>
      </c>
      <c r="D975" s="107"/>
      <c r="E975" s="165">
        <v>963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6" t="str">
        <f t="shared" si="94"/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95"/>
        <v>Aderente</v>
      </c>
      <c r="BR975" s="19" t="str">
        <f t="shared" si="96"/>
        <v>*</v>
      </c>
      <c r="BS975" s="19" t="str">
        <f t="shared" si="97"/>
        <v>*</v>
      </c>
      <c r="BT975" s="8" t="str">
        <f t="shared" si="98"/>
        <v/>
      </c>
    </row>
    <row r="976" spans="1:72">
      <c r="A976" s="47" t="str">
        <f t="shared" si="93"/>
        <v/>
      </c>
      <c r="B976" s="105"/>
      <c r="C976" s="138" t="str">
        <f>IF(BS_CONTROLE[[#This Row],[DATA]]="","",WEEKNUM(BS_CONTROLE[[#This Row],[DATA]]))</f>
        <v/>
      </c>
      <c r="D976" s="107"/>
      <c r="E976" s="165">
        <v>964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6" t="str">
        <f t="shared" si="94"/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95"/>
        <v>Aderente</v>
      </c>
      <c r="BR976" s="19" t="str">
        <f t="shared" si="96"/>
        <v>*</v>
      </c>
      <c r="BS976" s="19" t="str">
        <f t="shared" si="97"/>
        <v>*</v>
      </c>
      <c r="BT976" s="8" t="str">
        <f t="shared" si="98"/>
        <v/>
      </c>
    </row>
    <row r="977" spans="1:72">
      <c r="A977" s="47" t="str">
        <f t="shared" si="93"/>
        <v/>
      </c>
      <c r="B977" s="105"/>
      <c r="C977" s="138" t="str">
        <f>IF(BS_CONTROLE[[#This Row],[DATA]]="","",WEEKNUM(BS_CONTROLE[[#This Row],[DATA]]))</f>
        <v/>
      </c>
      <c r="D977" s="107"/>
      <c r="E977" s="165">
        <v>965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6" t="str">
        <f t="shared" si="94"/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95"/>
        <v>Aderente</v>
      </c>
      <c r="BR977" s="19" t="str">
        <f t="shared" si="96"/>
        <v>*</v>
      </c>
      <c r="BS977" s="19" t="str">
        <f t="shared" si="97"/>
        <v>*</v>
      </c>
      <c r="BT977" s="8" t="str">
        <f t="shared" si="98"/>
        <v/>
      </c>
    </row>
    <row r="978" spans="1:72">
      <c r="A978" s="47" t="str">
        <f t="shared" si="93"/>
        <v/>
      </c>
      <c r="B978" s="105"/>
      <c r="C978" s="138" t="str">
        <f>IF(BS_CONTROLE[[#This Row],[DATA]]="","",WEEKNUM(BS_CONTROLE[[#This Row],[DATA]]))</f>
        <v/>
      </c>
      <c r="D978" s="107"/>
      <c r="E978" s="165">
        <v>966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6" t="str">
        <f t="shared" si="94"/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95"/>
        <v>Aderente</v>
      </c>
      <c r="BR978" s="19" t="str">
        <f t="shared" si="96"/>
        <v>*</v>
      </c>
      <c r="BS978" s="19" t="str">
        <f t="shared" si="97"/>
        <v>*</v>
      </c>
      <c r="BT978" s="8" t="str">
        <f t="shared" si="98"/>
        <v/>
      </c>
    </row>
    <row r="979" spans="1:72">
      <c r="A979" s="47" t="str">
        <f t="shared" si="93"/>
        <v/>
      </c>
      <c r="B979" s="105"/>
      <c r="C979" s="138" t="str">
        <f>IF(BS_CONTROLE[[#This Row],[DATA]]="","",WEEKNUM(BS_CONTROLE[[#This Row],[DATA]]))</f>
        <v/>
      </c>
      <c r="D979" s="107"/>
      <c r="E979" s="165">
        <v>967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6" t="str">
        <f t="shared" si="94"/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95"/>
        <v>Aderente</v>
      </c>
      <c r="BR979" s="19" t="str">
        <f t="shared" si="96"/>
        <v>*</v>
      </c>
      <c r="BS979" s="19" t="str">
        <f t="shared" si="97"/>
        <v>*</v>
      </c>
      <c r="BT979" s="8" t="str">
        <f t="shared" si="98"/>
        <v/>
      </c>
    </row>
    <row r="980" spans="1:72">
      <c r="A980" s="47" t="str">
        <f t="shared" si="93"/>
        <v/>
      </c>
      <c r="B980" s="105"/>
      <c r="C980" s="138" t="str">
        <f>IF(BS_CONTROLE[[#This Row],[DATA]]="","",WEEKNUM(BS_CONTROLE[[#This Row],[DATA]]))</f>
        <v/>
      </c>
      <c r="D980" s="107"/>
      <c r="E980" s="165">
        <v>968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6" t="str">
        <f t="shared" si="94"/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95"/>
        <v>Aderente</v>
      </c>
      <c r="BR980" s="19" t="str">
        <f t="shared" si="96"/>
        <v>*</v>
      </c>
      <c r="BS980" s="19" t="str">
        <f t="shared" si="97"/>
        <v>*</v>
      </c>
      <c r="BT980" s="8" t="str">
        <f t="shared" si="98"/>
        <v/>
      </c>
    </row>
    <row r="981" spans="1:72">
      <c r="A981" s="47" t="str">
        <f t="shared" si="93"/>
        <v/>
      </c>
      <c r="B981" s="105"/>
      <c r="C981" s="138" t="str">
        <f>IF(BS_CONTROLE[[#This Row],[DATA]]="","",WEEKNUM(BS_CONTROLE[[#This Row],[DATA]]))</f>
        <v/>
      </c>
      <c r="D981" s="107"/>
      <c r="E981" s="165">
        <v>969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6" t="str">
        <f t="shared" si="94"/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95"/>
        <v>Aderente</v>
      </c>
      <c r="BR981" s="19" t="str">
        <f t="shared" si="96"/>
        <v>*</v>
      </c>
      <c r="BS981" s="19" t="str">
        <f t="shared" si="97"/>
        <v>*</v>
      </c>
      <c r="BT981" s="8" t="str">
        <f t="shared" si="98"/>
        <v/>
      </c>
    </row>
    <row r="982" spans="1:72">
      <c r="A982" s="47" t="str">
        <f t="shared" si="93"/>
        <v/>
      </c>
      <c r="B982" s="105"/>
      <c r="C982" s="138" t="str">
        <f>IF(BS_CONTROLE[[#This Row],[DATA]]="","",WEEKNUM(BS_CONTROLE[[#This Row],[DATA]]))</f>
        <v/>
      </c>
      <c r="D982" s="107"/>
      <c r="E982" s="165">
        <v>970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6" t="str">
        <f t="shared" si="94"/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95"/>
        <v>Aderente</v>
      </c>
      <c r="BR982" s="19" t="str">
        <f t="shared" si="96"/>
        <v>*</v>
      </c>
      <c r="BS982" s="19" t="str">
        <f t="shared" si="97"/>
        <v>*</v>
      </c>
      <c r="BT982" s="8" t="str">
        <f t="shared" si="98"/>
        <v/>
      </c>
    </row>
    <row r="983" spans="1:72">
      <c r="A983" s="47" t="str">
        <f t="shared" si="93"/>
        <v/>
      </c>
      <c r="B983" s="105"/>
      <c r="C983" s="138" t="str">
        <f>IF(BS_CONTROLE[[#This Row],[DATA]]="","",WEEKNUM(BS_CONTROLE[[#This Row],[DATA]]))</f>
        <v/>
      </c>
      <c r="D983" s="107"/>
      <c r="E983" s="165">
        <v>971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6" t="str">
        <f t="shared" si="94"/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95"/>
        <v>Aderente</v>
      </c>
      <c r="BR983" s="19" t="str">
        <f t="shared" si="96"/>
        <v>*</v>
      </c>
      <c r="BS983" s="19" t="str">
        <f t="shared" si="97"/>
        <v>*</v>
      </c>
      <c r="BT983" s="8" t="str">
        <f t="shared" si="98"/>
        <v/>
      </c>
    </row>
    <row r="984" spans="1:72">
      <c r="A984" s="47" t="str">
        <f t="shared" si="93"/>
        <v/>
      </c>
      <c r="B984" s="105"/>
      <c r="C984" s="138" t="str">
        <f>IF(BS_CONTROLE[[#This Row],[DATA]]="","",WEEKNUM(BS_CONTROLE[[#This Row],[DATA]]))</f>
        <v/>
      </c>
      <c r="D984" s="107"/>
      <c r="E984" s="165">
        <v>972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6" t="str">
        <f t="shared" si="94"/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95"/>
        <v>Aderente</v>
      </c>
      <c r="BR984" s="19" t="str">
        <f t="shared" si="96"/>
        <v>*</v>
      </c>
      <c r="BS984" s="19" t="str">
        <f t="shared" si="97"/>
        <v>*</v>
      </c>
      <c r="BT984" s="8" t="str">
        <f t="shared" si="98"/>
        <v/>
      </c>
    </row>
    <row r="985" spans="1:72">
      <c r="A985" s="47" t="str">
        <f t="shared" si="93"/>
        <v/>
      </c>
      <c r="B985" s="105"/>
      <c r="C985" s="138" t="str">
        <f>IF(BS_CONTROLE[[#This Row],[DATA]]="","",WEEKNUM(BS_CONTROLE[[#This Row],[DATA]]))</f>
        <v/>
      </c>
      <c r="D985" s="107"/>
      <c r="E985" s="165">
        <v>973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6" t="str">
        <f t="shared" si="94"/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95"/>
        <v>Aderente</v>
      </c>
      <c r="BR985" s="19" t="str">
        <f t="shared" si="96"/>
        <v>*</v>
      </c>
      <c r="BS985" s="19" t="str">
        <f t="shared" si="97"/>
        <v>*</v>
      </c>
      <c r="BT985" s="8" t="str">
        <f t="shared" si="98"/>
        <v/>
      </c>
    </row>
    <row r="986" spans="1:72">
      <c r="A986" s="47" t="str">
        <f t="shared" si="93"/>
        <v/>
      </c>
      <c r="B986" s="105"/>
      <c r="C986" s="138" t="str">
        <f>IF(BS_CONTROLE[[#This Row],[DATA]]="","",WEEKNUM(BS_CONTROLE[[#This Row],[DATA]]))</f>
        <v/>
      </c>
      <c r="D986" s="107"/>
      <c r="E986" s="165">
        <v>974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6" t="str">
        <f t="shared" si="94"/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95"/>
        <v>Aderente</v>
      </c>
      <c r="BR986" s="19" t="str">
        <f t="shared" si="96"/>
        <v>*</v>
      </c>
      <c r="BS986" s="19" t="str">
        <f t="shared" si="97"/>
        <v>*</v>
      </c>
      <c r="BT986" s="8" t="str">
        <f t="shared" si="98"/>
        <v/>
      </c>
    </row>
    <row r="987" spans="1:72">
      <c r="A987" s="47" t="str">
        <f t="shared" si="93"/>
        <v/>
      </c>
      <c r="B987" s="105"/>
      <c r="C987" s="138" t="str">
        <f>IF(BS_CONTROLE[[#This Row],[DATA]]="","",WEEKNUM(BS_CONTROLE[[#This Row],[DATA]]))</f>
        <v/>
      </c>
      <c r="D987" s="107"/>
      <c r="E987" s="165">
        <v>975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6" t="str">
        <f t="shared" si="94"/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95"/>
        <v>Aderente</v>
      </c>
      <c r="BR987" s="19" t="str">
        <f t="shared" si="96"/>
        <v>*</v>
      </c>
      <c r="BS987" s="19" t="str">
        <f t="shared" si="97"/>
        <v>*</v>
      </c>
      <c r="BT987" s="8" t="str">
        <f t="shared" si="98"/>
        <v/>
      </c>
    </row>
    <row r="988" spans="1:72">
      <c r="A988" s="47" t="str">
        <f t="shared" si="93"/>
        <v/>
      </c>
      <c r="B988" s="105"/>
      <c r="C988" s="138" t="str">
        <f>IF(BS_CONTROLE[[#This Row],[DATA]]="","",WEEKNUM(BS_CONTROLE[[#This Row],[DATA]]))</f>
        <v/>
      </c>
      <c r="D988" s="107"/>
      <c r="E988" s="165">
        <v>976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6" t="str">
        <f t="shared" si="94"/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95"/>
        <v>Aderente</v>
      </c>
      <c r="BR988" s="19" t="str">
        <f t="shared" si="96"/>
        <v>*</v>
      </c>
      <c r="BS988" s="19" t="str">
        <f t="shared" si="97"/>
        <v>*</v>
      </c>
      <c r="BT988" s="8" t="str">
        <f t="shared" si="98"/>
        <v/>
      </c>
    </row>
    <row r="989" spans="1:72">
      <c r="A989" s="47" t="str">
        <f t="shared" si="93"/>
        <v/>
      </c>
      <c r="B989" s="105"/>
      <c r="C989" s="138" t="str">
        <f>IF(BS_CONTROLE[[#This Row],[DATA]]="","",WEEKNUM(BS_CONTROLE[[#This Row],[DATA]]))</f>
        <v/>
      </c>
      <c r="D989" s="107"/>
      <c r="E989" s="165">
        <v>977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6" t="str">
        <f t="shared" si="94"/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95"/>
        <v>Aderente</v>
      </c>
      <c r="BR989" s="19" t="str">
        <f t="shared" si="96"/>
        <v>*</v>
      </c>
      <c r="BS989" s="19" t="str">
        <f t="shared" si="97"/>
        <v>*</v>
      </c>
      <c r="BT989" s="8" t="str">
        <f t="shared" si="98"/>
        <v/>
      </c>
    </row>
    <row r="990" spans="1:72">
      <c r="A990" s="47" t="str">
        <f t="shared" si="93"/>
        <v/>
      </c>
      <c r="B990" s="105"/>
      <c r="C990" s="138" t="str">
        <f>IF(BS_CONTROLE[[#This Row],[DATA]]="","",WEEKNUM(BS_CONTROLE[[#This Row],[DATA]]))</f>
        <v/>
      </c>
      <c r="D990" s="107"/>
      <c r="E990" s="165">
        <v>978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6" t="str">
        <f t="shared" si="94"/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95"/>
        <v>Aderente</v>
      </c>
      <c r="BR990" s="19" t="str">
        <f t="shared" si="96"/>
        <v>*</v>
      </c>
      <c r="BS990" s="19" t="str">
        <f t="shared" si="97"/>
        <v>*</v>
      </c>
      <c r="BT990" s="8" t="str">
        <f t="shared" si="98"/>
        <v/>
      </c>
    </row>
    <row r="991" spans="1:72">
      <c r="A991" s="47" t="str">
        <f t="shared" si="93"/>
        <v/>
      </c>
      <c r="B991" s="105"/>
      <c r="C991" s="138" t="str">
        <f>IF(BS_CONTROLE[[#This Row],[DATA]]="","",WEEKNUM(BS_CONTROLE[[#This Row],[DATA]]))</f>
        <v/>
      </c>
      <c r="D991" s="107"/>
      <c r="E991" s="165">
        <v>979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6" t="str">
        <f t="shared" si="94"/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95"/>
        <v>Aderente</v>
      </c>
      <c r="BR991" s="19" t="str">
        <f t="shared" si="96"/>
        <v>*</v>
      </c>
      <c r="BS991" s="19" t="str">
        <f t="shared" si="97"/>
        <v>*</v>
      </c>
      <c r="BT991" s="8" t="str">
        <f t="shared" si="98"/>
        <v/>
      </c>
    </row>
    <row r="992" spans="1:72">
      <c r="A992" s="47" t="str">
        <f t="shared" si="93"/>
        <v/>
      </c>
      <c r="B992" s="105"/>
      <c r="C992" s="138" t="str">
        <f>IF(BS_CONTROLE[[#This Row],[DATA]]="","",WEEKNUM(BS_CONTROLE[[#This Row],[DATA]]))</f>
        <v/>
      </c>
      <c r="D992" s="107"/>
      <c r="E992" s="165">
        <v>980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6" t="str">
        <f t="shared" si="94"/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95"/>
        <v>Aderente</v>
      </c>
      <c r="BR992" s="19" t="str">
        <f t="shared" si="96"/>
        <v>*</v>
      </c>
      <c r="BS992" s="19" t="str">
        <f t="shared" si="97"/>
        <v>*</v>
      </c>
      <c r="BT992" s="8" t="str">
        <f t="shared" si="98"/>
        <v/>
      </c>
    </row>
    <row r="993" spans="1:72">
      <c r="A993" s="47" t="str">
        <f t="shared" si="93"/>
        <v/>
      </c>
      <c r="B993" s="105"/>
      <c r="C993" s="138" t="str">
        <f>IF(BS_CONTROLE[[#This Row],[DATA]]="","",WEEKNUM(BS_CONTROLE[[#This Row],[DATA]]))</f>
        <v/>
      </c>
      <c r="D993" s="107"/>
      <c r="E993" s="165">
        <v>981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6" t="str">
        <f t="shared" si="94"/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95"/>
        <v>Aderente</v>
      </c>
      <c r="BR993" s="19" t="str">
        <f t="shared" si="96"/>
        <v>*</v>
      </c>
      <c r="BS993" s="19" t="str">
        <f t="shared" si="97"/>
        <v>*</v>
      </c>
      <c r="BT993" s="8" t="str">
        <f t="shared" si="98"/>
        <v/>
      </c>
    </row>
    <row r="994" spans="1:72">
      <c r="A994" s="47" t="str">
        <f t="shared" si="93"/>
        <v/>
      </c>
      <c r="B994" s="105"/>
      <c r="C994" s="138" t="str">
        <f>IF(BS_CONTROLE[[#This Row],[DATA]]="","",WEEKNUM(BS_CONTROLE[[#This Row],[DATA]]))</f>
        <v/>
      </c>
      <c r="D994" s="107"/>
      <c r="E994" s="165">
        <v>982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6" t="str">
        <f t="shared" si="94"/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95"/>
        <v>Aderente</v>
      </c>
      <c r="BR994" s="19" t="str">
        <f t="shared" si="96"/>
        <v>*</v>
      </c>
      <c r="BS994" s="19" t="str">
        <f t="shared" si="97"/>
        <v>*</v>
      </c>
      <c r="BT994" s="8" t="str">
        <f t="shared" si="98"/>
        <v/>
      </c>
    </row>
    <row r="995" spans="1:72">
      <c r="A995" s="47" t="str">
        <f t="shared" si="93"/>
        <v/>
      </c>
      <c r="B995" s="105"/>
      <c r="C995" s="138" t="str">
        <f>IF(BS_CONTROLE[[#This Row],[DATA]]="","",WEEKNUM(BS_CONTROLE[[#This Row],[DATA]]))</f>
        <v/>
      </c>
      <c r="D995" s="107"/>
      <c r="E995" s="165">
        <v>983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6" t="str">
        <f t="shared" si="94"/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95"/>
        <v>Aderente</v>
      </c>
      <c r="BR995" s="19" t="str">
        <f t="shared" si="96"/>
        <v>*</v>
      </c>
      <c r="BS995" s="19" t="str">
        <f t="shared" si="97"/>
        <v>*</v>
      </c>
      <c r="BT995" s="8" t="str">
        <f t="shared" si="98"/>
        <v/>
      </c>
    </row>
    <row r="996" spans="1:72">
      <c r="A996" s="47" t="str">
        <f t="shared" si="93"/>
        <v/>
      </c>
      <c r="B996" s="105"/>
      <c r="C996" s="138" t="str">
        <f>IF(BS_CONTROLE[[#This Row],[DATA]]="","",WEEKNUM(BS_CONTROLE[[#This Row],[DATA]]))</f>
        <v/>
      </c>
      <c r="D996" s="107"/>
      <c r="E996" s="165">
        <v>984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6" t="str">
        <f t="shared" si="94"/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95"/>
        <v>Aderente</v>
      </c>
      <c r="BR996" s="19" t="str">
        <f t="shared" si="96"/>
        <v>*</v>
      </c>
      <c r="BS996" s="19" t="str">
        <f t="shared" si="97"/>
        <v>*</v>
      </c>
      <c r="BT996" s="8" t="str">
        <f t="shared" si="98"/>
        <v/>
      </c>
    </row>
    <row r="997" spans="1:72">
      <c r="A997" s="47" t="str">
        <f t="shared" si="93"/>
        <v/>
      </c>
      <c r="B997" s="105"/>
      <c r="C997" s="138" t="str">
        <f>IF(BS_CONTROLE[[#This Row],[DATA]]="","",WEEKNUM(BS_CONTROLE[[#This Row],[DATA]]))</f>
        <v/>
      </c>
      <c r="D997" s="107"/>
      <c r="E997" s="165">
        <v>985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6" t="str">
        <f t="shared" si="94"/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95"/>
        <v>Aderente</v>
      </c>
      <c r="BR997" s="19" t="str">
        <f t="shared" si="96"/>
        <v>*</v>
      </c>
      <c r="BS997" s="19" t="str">
        <f t="shared" si="97"/>
        <v>*</v>
      </c>
      <c r="BT997" s="8" t="str">
        <f t="shared" si="98"/>
        <v/>
      </c>
    </row>
    <row r="998" spans="1:72">
      <c r="A998" s="47" t="str">
        <f t="shared" si="93"/>
        <v/>
      </c>
      <c r="B998" s="105"/>
      <c r="C998" s="138" t="str">
        <f>IF(BS_CONTROLE[[#This Row],[DATA]]="","",WEEKNUM(BS_CONTROLE[[#This Row],[DATA]]))</f>
        <v/>
      </c>
      <c r="D998" s="107"/>
      <c r="E998" s="165">
        <v>986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6" t="str">
        <f t="shared" si="94"/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95"/>
        <v>Aderente</v>
      </c>
      <c r="BR998" s="19" t="str">
        <f t="shared" si="96"/>
        <v>*</v>
      </c>
      <c r="BS998" s="19" t="str">
        <f t="shared" si="97"/>
        <v>*</v>
      </c>
      <c r="BT998" s="8" t="str">
        <f t="shared" si="98"/>
        <v/>
      </c>
    </row>
    <row r="999" spans="1:72">
      <c r="A999" s="47" t="str">
        <f t="shared" si="93"/>
        <v/>
      </c>
      <c r="B999" s="105"/>
      <c r="C999" s="138" t="str">
        <f>IF(BS_CONTROLE[[#This Row],[DATA]]="","",WEEKNUM(BS_CONTROLE[[#This Row],[DATA]]))</f>
        <v/>
      </c>
      <c r="D999" s="107"/>
      <c r="E999" s="165">
        <v>987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6" t="str">
        <f t="shared" si="94"/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95"/>
        <v>Aderente</v>
      </c>
      <c r="BR999" s="19" t="str">
        <f t="shared" si="96"/>
        <v>*</v>
      </c>
      <c r="BS999" s="19" t="str">
        <f t="shared" si="97"/>
        <v>*</v>
      </c>
      <c r="BT999" s="8" t="str">
        <f t="shared" si="98"/>
        <v/>
      </c>
    </row>
    <row r="1000" spans="1:72">
      <c r="A1000" s="47" t="str">
        <f t="shared" si="93"/>
        <v/>
      </c>
      <c r="B1000" s="105"/>
      <c r="C1000" s="138" t="str">
        <f>IF(BS_CONTROLE[[#This Row],[DATA]]="","",WEEKNUM(BS_CONTROLE[[#This Row],[DATA]]))</f>
        <v/>
      </c>
      <c r="D1000" s="107"/>
      <c r="E1000" s="165">
        <v>988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6" t="str">
        <f t="shared" si="94"/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95"/>
        <v>Aderente</v>
      </c>
      <c r="BR1000" s="19" t="str">
        <f t="shared" si="96"/>
        <v>*</v>
      </c>
      <c r="BS1000" s="19" t="str">
        <f t="shared" si="97"/>
        <v>*</v>
      </c>
      <c r="BT1000" s="8" t="str">
        <f t="shared" si="98"/>
        <v/>
      </c>
    </row>
    <row r="1001" spans="1:72">
      <c r="A1001" s="47" t="str">
        <f t="shared" si="93"/>
        <v/>
      </c>
      <c r="B1001" s="105"/>
      <c r="C1001" s="138" t="str">
        <f>IF(BS_CONTROLE[[#This Row],[DATA]]="","",WEEKNUM(BS_CONTROLE[[#This Row],[DATA]]))</f>
        <v/>
      </c>
      <c r="D1001" s="107"/>
      <c r="E1001" s="165">
        <v>989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6" t="str">
        <f t="shared" si="94"/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95"/>
        <v>Aderente</v>
      </c>
      <c r="BR1001" s="19" t="str">
        <f t="shared" si="96"/>
        <v>*</v>
      </c>
      <c r="BS1001" s="19" t="str">
        <f t="shared" si="97"/>
        <v>*</v>
      </c>
      <c r="BT1001" s="8" t="str">
        <f t="shared" si="98"/>
        <v/>
      </c>
    </row>
    <row r="1002" spans="1:72">
      <c r="A1002" s="47" t="str">
        <f t="shared" si="93"/>
        <v/>
      </c>
      <c r="B1002" s="105"/>
      <c r="C1002" s="138" t="str">
        <f>IF(BS_CONTROLE[[#This Row],[DATA]]="","",WEEKNUM(BS_CONTROLE[[#This Row],[DATA]]))</f>
        <v/>
      </c>
      <c r="D1002" s="107"/>
      <c r="E1002" s="165">
        <v>990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6" t="str">
        <f t="shared" si="94"/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95"/>
        <v>Aderente</v>
      </c>
      <c r="BR1002" s="19" t="str">
        <f t="shared" si="96"/>
        <v>*</v>
      </c>
      <c r="BS1002" s="19" t="str">
        <f t="shared" si="97"/>
        <v>*</v>
      </c>
      <c r="BT1002" s="8" t="str">
        <f t="shared" si="98"/>
        <v/>
      </c>
    </row>
    <row r="1003" spans="1:72">
      <c r="A1003" s="47" t="str">
        <f t="shared" si="93"/>
        <v/>
      </c>
      <c r="B1003" s="105"/>
      <c r="C1003" s="138" t="str">
        <f>IF(BS_CONTROLE[[#This Row],[DATA]]="","",WEEKNUM(BS_CONTROLE[[#This Row],[DATA]]))</f>
        <v/>
      </c>
      <c r="D1003" s="107"/>
      <c r="E1003" s="165">
        <v>991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6" t="str">
        <f t="shared" si="94"/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95"/>
        <v>Aderente</v>
      </c>
      <c r="BR1003" s="19" t="str">
        <f t="shared" si="96"/>
        <v>*</v>
      </c>
      <c r="BS1003" s="19" t="str">
        <f t="shared" si="97"/>
        <v>*</v>
      </c>
      <c r="BT1003" s="8" t="str">
        <f t="shared" si="98"/>
        <v/>
      </c>
    </row>
    <row r="1004" spans="1:72">
      <c r="A1004" s="47" t="str">
        <f t="shared" si="93"/>
        <v/>
      </c>
      <c r="B1004" s="105"/>
      <c r="C1004" s="138" t="str">
        <f>IF(BS_CONTROLE[[#This Row],[DATA]]="","",WEEKNUM(BS_CONTROLE[[#This Row],[DATA]]))</f>
        <v/>
      </c>
      <c r="D1004" s="107"/>
      <c r="E1004" s="165">
        <v>992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6" t="str">
        <f t="shared" si="94"/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95"/>
        <v>Aderente</v>
      </c>
      <c r="BR1004" s="19" t="str">
        <f t="shared" si="96"/>
        <v>*</v>
      </c>
      <c r="BS1004" s="19" t="str">
        <f t="shared" si="97"/>
        <v>*</v>
      </c>
      <c r="BT1004" s="8" t="str">
        <f t="shared" si="98"/>
        <v/>
      </c>
    </row>
    <row r="1005" spans="1:72">
      <c r="A1005" s="47" t="str">
        <f t="shared" si="93"/>
        <v/>
      </c>
      <c r="B1005" s="105"/>
      <c r="C1005" s="138" t="str">
        <f>IF(BS_CONTROLE[[#This Row],[DATA]]="","",WEEKNUM(BS_CONTROLE[[#This Row],[DATA]]))</f>
        <v/>
      </c>
      <c r="D1005" s="107"/>
      <c r="E1005" s="165">
        <v>993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6" t="str">
        <f t="shared" si="94"/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95"/>
        <v>Aderente</v>
      </c>
      <c r="BR1005" s="19" t="str">
        <f t="shared" si="96"/>
        <v>*</v>
      </c>
      <c r="BS1005" s="19" t="str">
        <f t="shared" si="97"/>
        <v>*</v>
      </c>
      <c r="BT1005" s="8" t="str">
        <f t="shared" si="98"/>
        <v/>
      </c>
    </row>
    <row r="1006" spans="1:72">
      <c r="A1006" s="47" t="str">
        <f t="shared" si="93"/>
        <v/>
      </c>
      <c r="B1006" s="105"/>
      <c r="C1006" s="138" t="str">
        <f>IF(BS_CONTROLE[[#This Row],[DATA]]="","",WEEKNUM(BS_CONTROLE[[#This Row],[DATA]]))</f>
        <v/>
      </c>
      <c r="D1006" s="107"/>
      <c r="E1006" s="165">
        <v>994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6" t="str">
        <f t="shared" si="94"/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95"/>
        <v>Aderente</v>
      </c>
      <c r="BR1006" s="19" t="str">
        <f t="shared" si="96"/>
        <v>*</v>
      </c>
      <c r="BS1006" s="19" t="str">
        <f t="shared" si="97"/>
        <v>*</v>
      </c>
      <c r="BT1006" s="8" t="str">
        <f t="shared" si="98"/>
        <v/>
      </c>
    </row>
    <row r="1007" spans="1:72">
      <c r="A1007" s="47" t="str">
        <f t="shared" si="93"/>
        <v/>
      </c>
      <c r="B1007" s="105"/>
      <c r="C1007" s="138" t="str">
        <f>IF(BS_CONTROLE[[#This Row],[DATA]]="","",WEEKNUM(BS_CONTROLE[[#This Row],[DATA]]))</f>
        <v/>
      </c>
      <c r="D1007" s="107"/>
      <c r="E1007" s="165">
        <v>995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6" t="str">
        <f t="shared" si="94"/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95"/>
        <v>Aderente</v>
      </c>
      <c r="BR1007" s="19" t="str">
        <f t="shared" si="96"/>
        <v>*</v>
      </c>
      <c r="BS1007" s="19" t="str">
        <f t="shared" si="97"/>
        <v>*</v>
      </c>
      <c r="BT1007" s="8" t="str">
        <f t="shared" si="98"/>
        <v/>
      </c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7 Y14:Z15 Y20:Z28 Z16 Y30:Z31 Y37:Z37 Z33:Z34 Y39:Z44 Y46:Z1007">
    <cfRule type="cellIs" dxfId="198" priority="53954" operator="equal">
      <formula>"OPORTUNIDADE"</formula>
    </cfRule>
  </conditionalFormatting>
  <conditionalFormatting sqref="Y6:Z7 Y14:Z15 Y20:Z28 Z16 Y30:Z31 Y37:Z37 Z33:Z34 Y39:Z44 Y46:Z1007">
    <cfRule type="cellIs" dxfId="197" priority="11540" operator="equal">
      <formula>"NÃO"</formula>
    </cfRule>
    <cfRule type="cellIs" dxfId="196" priority="11541" operator="equal">
      <formula>"SIM"</formula>
    </cfRule>
  </conditionalFormatting>
  <conditionalFormatting sqref="AZ6:AZ1007">
    <cfRule type="expression" dxfId="195" priority="53996">
      <formula>#REF!=1</formula>
    </cfRule>
  </conditionalFormatting>
  <conditionalFormatting sqref="U6:U1007 AY6:AY1007 BE6:BE1007">
    <cfRule type="cellIs" dxfId="194" priority="53980" operator="equal">
      <formula>"ERRO"</formula>
    </cfRule>
  </conditionalFormatting>
  <conditionalFormatting sqref="BQ6:BQ1007">
    <cfRule type="cellIs" dxfId="193" priority="53975" operator="equal">
      <formula>"Produção e Intervalo"</formula>
    </cfRule>
    <cfRule type="cellIs" dxfId="192" priority="53976" operator="equal">
      <formula>"Aderente"</formula>
    </cfRule>
    <cfRule type="cellIs" dxfId="191" priority="53977" operator="equal">
      <formula>"Intervalo"</formula>
    </cfRule>
    <cfRule type="cellIs" dxfId="190" priority="53978" operator="equal">
      <formula>"Produção"</formula>
    </cfRule>
    <cfRule type="cellIs" dxfId="189" priority="53979" operator="equal">
      <formula>"ERRO"</formula>
    </cfRule>
  </conditionalFormatting>
  <conditionalFormatting sqref="BR6:BS1007">
    <cfRule type="cellIs" dxfId="188" priority="53957" operator="equal">
      <formula>"*"</formula>
    </cfRule>
    <cfRule type="cellIs" dxfId="187" priority="53958" operator="greaterThanOrEqual">
      <formula>1</formula>
    </cfRule>
    <cfRule type="cellIs" dxfId="186" priority="53959" operator="lessThan">
      <formula>1</formula>
    </cfRule>
  </conditionalFormatting>
  <conditionalFormatting sqref="Y8:Z13">
    <cfRule type="cellIs" dxfId="185" priority="83" operator="equal">
      <formula>"OPORTUNIDADE"</formula>
    </cfRule>
  </conditionalFormatting>
  <conditionalFormatting sqref="Y8:Z13">
    <cfRule type="cellIs" dxfId="184" priority="81" operator="equal">
      <formula>"NÃO"</formula>
    </cfRule>
    <cfRule type="cellIs" dxfId="183" priority="82" operator="equal">
      <formula>"SIM"</formula>
    </cfRule>
  </conditionalFormatting>
  <conditionalFormatting sqref="Y17:Z18">
    <cfRule type="cellIs" dxfId="182" priority="80" operator="equal">
      <formula>"OPORTUNIDADE"</formula>
    </cfRule>
  </conditionalFormatting>
  <conditionalFormatting sqref="Y17:Z18">
    <cfRule type="cellIs" dxfId="181" priority="78" operator="equal">
      <formula>"NÃO"</formula>
    </cfRule>
    <cfRule type="cellIs" dxfId="180" priority="79" operator="equal">
      <formula>"SIM"</formula>
    </cfRule>
  </conditionalFormatting>
  <conditionalFormatting sqref="BJ8:BJ12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179" priority="66" operator="equal">
      <formula>"OPORTUNIDADE"</formula>
    </cfRule>
  </conditionalFormatting>
  <conditionalFormatting sqref="Y19:Z19">
    <cfRule type="cellIs" dxfId="178" priority="64" operator="equal">
      <formula>"NÃO"</formula>
    </cfRule>
    <cfRule type="cellIs" dxfId="177" priority="65" operator="equal">
      <formula>"SIM"</formula>
    </cfRule>
  </conditionalFormatting>
  <conditionalFormatting sqref="Y29:Z29">
    <cfRule type="cellIs" dxfId="176" priority="63" operator="equal">
      <formula>"OPORTUNIDADE"</formula>
    </cfRule>
  </conditionalFormatting>
  <conditionalFormatting sqref="Y29:Z29">
    <cfRule type="cellIs" dxfId="175" priority="61" operator="equal">
      <formula>"NÃO"</formula>
    </cfRule>
    <cfRule type="cellIs" dxfId="174" priority="62" operator="equal">
      <formula>"SIM"</formula>
    </cfRule>
  </conditionalFormatting>
  <conditionalFormatting sqref="BH6:BH1007">
    <cfRule type="iconSet" priority="60771">
      <iconSet showValue="0">
        <cfvo type="percent" val="0"/>
        <cfvo type="num" val="1"/>
        <cfvo type="num" val="1" gte="0"/>
      </iconSet>
    </cfRule>
    <cfRule type="iconSet" priority="60772">
      <iconSet showValue="0">
        <cfvo type="percent" val="0"/>
        <cfvo type="num" val="1"/>
        <cfvo type="num" val="1" gte="0"/>
      </iconSet>
    </cfRule>
  </conditionalFormatting>
  <conditionalFormatting sqref="BI6:BI1007">
    <cfRule type="iconSet" priority="60775">
      <iconSet showValue="0">
        <cfvo type="percent" val="0"/>
        <cfvo type="num" val="1"/>
        <cfvo type="num" val="1" gte="0"/>
      </iconSet>
    </cfRule>
  </conditionalFormatting>
  <conditionalFormatting sqref="BJ6:BJ7 BJ14:BJ19 BJ21:BJ1007">
    <cfRule type="iconSet" priority="60777">
      <iconSet showValue="0">
        <cfvo type="percent" val="0"/>
        <cfvo type="num" val="1"/>
        <cfvo type="num" val="1" gte="0"/>
      </iconSet>
    </cfRule>
  </conditionalFormatting>
  <conditionalFormatting sqref="BP6:BP8 BP14:BP15 BP29:BP1007 BP21 BP17:BP18 BP24:BP27">
    <cfRule type="iconSet" priority="60780">
      <iconSet showValue="0">
        <cfvo type="percent" val="0"/>
        <cfvo type="num" val="1"/>
        <cfvo type="num" val="1" gte="0"/>
      </iconSet>
    </cfRule>
  </conditionalFormatting>
  <conditionalFormatting sqref="BK6:BK7 BK14:BK15 BK30:BK1007">
    <cfRule type="iconSet" priority="60783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Y16">
    <cfRule type="cellIs" dxfId="173" priority="54" operator="equal">
      <formula>"OPORTUNIDADE"</formula>
    </cfRule>
  </conditionalFormatting>
  <conditionalFormatting sqref="Y16">
    <cfRule type="cellIs" dxfId="172" priority="52" operator="equal">
      <formula>"NÃO"</formula>
    </cfRule>
    <cfRule type="cellIs" dxfId="171" priority="53" operator="equal">
      <formula>"SIM"</formula>
    </cfRule>
  </conditionalFormatting>
  <conditionalFormatting sqref="BK8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Z32">
    <cfRule type="cellIs" dxfId="170" priority="37" operator="equal">
      <formula>"OPORTUNIDADE"</formula>
    </cfRule>
  </conditionalFormatting>
  <conditionalFormatting sqref="Z32">
    <cfRule type="cellIs" dxfId="169" priority="35" operator="equal">
      <formula>"NÃO"</formula>
    </cfRule>
    <cfRule type="cellIs" dxfId="168" priority="36" operator="equal">
      <formula>"SIM"</formula>
    </cfRule>
  </conditionalFormatting>
  <conditionalFormatting sqref="Y32">
    <cfRule type="cellIs" dxfId="167" priority="34" operator="equal">
      <formula>"OPORTUNIDADE"</formula>
    </cfRule>
  </conditionalFormatting>
  <conditionalFormatting sqref="Y32">
    <cfRule type="cellIs" dxfId="166" priority="32" operator="equal">
      <formula>"NÃO"</formula>
    </cfRule>
    <cfRule type="cellIs" dxfId="165" priority="33" operator="equal">
      <formula>"SIM"</formula>
    </cfRule>
  </conditionalFormatting>
  <conditionalFormatting sqref="BK2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Y33:Y34">
    <cfRule type="cellIs" dxfId="164" priority="25" operator="equal">
      <formula>"OPORTUNIDADE"</formula>
    </cfRule>
  </conditionalFormatting>
  <conditionalFormatting sqref="Y33:Y34">
    <cfRule type="cellIs" dxfId="163" priority="23" operator="equal">
      <formula>"NÃO"</formula>
    </cfRule>
    <cfRule type="cellIs" dxfId="162" priority="24" operator="equal">
      <formula>"SIM"</formula>
    </cfRule>
  </conditionalFormatting>
  <conditionalFormatting sqref="BK1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Y35:Z36">
    <cfRule type="cellIs" dxfId="161" priority="14" operator="equal">
      <formula>"OPORTUNIDADE"</formula>
    </cfRule>
  </conditionalFormatting>
  <conditionalFormatting sqref="Y35:Z36">
    <cfRule type="cellIs" dxfId="160" priority="12" operator="equal">
      <formula>"NÃO"</formula>
    </cfRule>
    <cfRule type="cellIs" dxfId="159" priority="13" operator="equal">
      <formula>"SIM"</formula>
    </cfRule>
  </conditionalFormatting>
  <conditionalFormatting sqref="Y38:Z38">
    <cfRule type="cellIs" dxfId="158" priority="11" operator="equal">
      <formula>"OPORTUNIDADE"</formula>
    </cfRule>
  </conditionalFormatting>
  <conditionalFormatting sqref="Y38:Z3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45:Z45">
    <cfRule type="cellIs" dxfId="155" priority="8" operator="equal">
      <formula>"OPORTUNIDADE"</formula>
    </cfRule>
  </conditionalFormatting>
  <conditionalFormatting sqref="Y45:Z45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P1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8:J1048576 J2:J1007" xr:uid="{E496B56B-23A3-4900-AB8F-94B380BE4359}">
      <formula1>SUBs</formula1>
    </dataValidation>
    <dataValidation allowBlank="1" showInputMessage="1" showErrorMessage="1" sqref="S6:T1007 E16:E29 E8:E13 E38:E45 E32:E36" xr:uid="{D50C8F1C-1457-4B16-BCED-8805920651BE}"/>
    <dataValidation type="list" allowBlank="1" showInputMessage="1" showErrorMessage="1" sqref="D6:D7 D14:D15 D37 D30:D31 D46:D1007" xr:uid="{EC6000B9-3E8E-4DBD-80AE-6C26A0788E86}">
      <formula1>ATIVOS</formula1>
    </dataValidation>
    <dataValidation type="list" allowBlank="1" showInputMessage="1" showErrorMessage="1" sqref="BM6:BM1007" xr:uid="{5660C63F-E48A-4B22-8676-2173D1C5D5AE}">
      <formula1>IMPCAUSADOR</formula1>
    </dataValidation>
    <dataValidation type="list" allowBlank="1" showInputMessage="1" showErrorMessage="1" sqref="BC6:BD1007" xr:uid="{2BE53FF9-2AB3-404D-B4FC-AC274515B234}">
      <formula1>GERENCIA</formula1>
    </dataValidation>
    <dataValidation type="list" allowBlank="1" showInputMessage="1" showErrorMessage="1" sqref="BN6:BN1007" xr:uid="{83E6D9B7-9D50-48B7-9A7D-60667A977272}">
      <formula1>INDIRECT(SUBSTITUTE(BM6," ",""))</formula1>
    </dataValidation>
    <dataValidation type="list" allowBlank="1" showInputMessage="1" showErrorMessage="1" sqref="BO6:BO1007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AI6:AI1007 F14:F15 F37 F30:F31 F46:F1007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AZ6:AZ1007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AB6:AB1007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AC6:AC1007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Y6:Y1007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Z6:Z1007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X6:X1007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38" t="s">
        <v>916</v>
      </c>
      <c r="C2" s="238"/>
      <c r="D2" s="238"/>
      <c r="E2" s="238"/>
      <c r="F2" s="238"/>
      <c r="G2" s="238"/>
    </row>
    <row r="3" spans="2:7" ht="15" customHeight="1">
      <c r="B3" s="239"/>
      <c r="C3" s="239"/>
      <c r="D3" s="239"/>
      <c r="E3" s="239"/>
      <c r="F3" s="239"/>
      <c r="G3" s="239"/>
    </row>
    <row r="4" spans="2:7">
      <c r="B4" s="166" t="s">
        <v>917</v>
      </c>
      <c r="C4" s="166" t="s">
        <v>918</v>
      </c>
      <c r="D4" s="166" t="s">
        <v>919</v>
      </c>
      <c r="E4" s="166" t="s">
        <v>920</v>
      </c>
      <c r="F4" s="166" t="s">
        <v>4</v>
      </c>
      <c r="G4" s="166" t="s">
        <v>921</v>
      </c>
    </row>
    <row r="5" spans="2:7">
      <c r="B5" s="167" t="s">
        <v>922</v>
      </c>
      <c r="C5" s="167">
        <v>257068</v>
      </c>
      <c r="D5" s="167" t="s">
        <v>923</v>
      </c>
      <c r="E5" s="167" t="s">
        <v>924</v>
      </c>
      <c r="F5" s="167" t="s">
        <v>924</v>
      </c>
      <c r="G5" s="168">
        <v>46296</v>
      </c>
    </row>
    <row r="6" spans="2:7">
      <c r="B6" s="167" t="s">
        <v>925</v>
      </c>
      <c r="C6" s="167" t="s">
        <v>384</v>
      </c>
      <c r="D6" s="167" t="s">
        <v>384</v>
      </c>
      <c r="E6" s="167" t="s">
        <v>384</v>
      </c>
      <c r="F6" s="167" t="s">
        <v>926</v>
      </c>
      <c r="G6" s="168" t="s">
        <v>384</v>
      </c>
    </row>
    <row r="7" spans="2:7">
      <c r="B7" s="167" t="s">
        <v>927</v>
      </c>
      <c r="C7" s="167">
        <v>257472</v>
      </c>
      <c r="D7" s="167" t="s">
        <v>928</v>
      </c>
      <c r="E7" s="167" t="s">
        <v>929</v>
      </c>
      <c r="F7" s="167" t="s">
        <v>929</v>
      </c>
      <c r="G7" s="168">
        <v>45992</v>
      </c>
    </row>
    <row r="8" spans="2:7">
      <c r="B8" s="167" t="s">
        <v>930</v>
      </c>
      <c r="C8" s="167">
        <v>260307</v>
      </c>
      <c r="D8" s="167" t="s">
        <v>931</v>
      </c>
      <c r="E8" s="167" t="s">
        <v>932</v>
      </c>
      <c r="F8" s="167" t="s">
        <v>929</v>
      </c>
      <c r="G8" s="168">
        <v>46082</v>
      </c>
    </row>
    <row r="9" spans="2:7">
      <c r="B9" s="167" t="s">
        <v>933</v>
      </c>
      <c r="C9" s="167">
        <v>333033</v>
      </c>
      <c r="D9" s="167" t="s">
        <v>934</v>
      </c>
      <c r="E9" s="167" t="s">
        <v>926</v>
      </c>
      <c r="F9" s="167" t="s">
        <v>935</v>
      </c>
      <c r="G9" s="167" t="s">
        <v>384</v>
      </c>
    </row>
    <row r="10" spans="2:7">
      <c r="B10" s="167" t="s">
        <v>936</v>
      </c>
      <c r="C10" s="167"/>
      <c r="D10" s="167"/>
      <c r="E10" s="167" t="s">
        <v>926</v>
      </c>
      <c r="F10" s="167" t="s">
        <v>935</v>
      </c>
      <c r="G10" s="167" t="s">
        <v>384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0" t="s">
        <v>937</v>
      </c>
      <c r="D1" s="240"/>
      <c r="E1" s="240"/>
      <c r="F1" s="240"/>
      <c r="G1" s="240"/>
      <c r="H1" s="240"/>
    </row>
    <row r="2" spans="3:8" ht="15" customHeight="1">
      <c r="C2" s="240"/>
      <c r="D2" s="240"/>
      <c r="E2" s="240"/>
      <c r="F2" s="240"/>
      <c r="G2" s="240"/>
      <c r="H2" s="240"/>
    </row>
    <row r="3" spans="3:8" ht="15" customHeight="1">
      <c r="C3" s="169" t="s">
        <v>477</v>
      </c>
      <c r="D3" s="169" t="s">
        <v>938</v>
      </c>
      <c r="E3" s="169" t="s">
        <v>939</v>
      </c>
      <c r="F3" s="169" t="s">
        <v>940</v>
      </c>
      <c r="G3" s="169" t="s">
        <v>941</v>
      </c>
      <c r="H3" s="169" t="s">
        <v>942</v>
      </c>
    </row>
    <row r="4" spans="3:8" ht="15" customHeight="1">
      <c r="C4" s="170" t="s">
        <v>943</v>
      </c>
      <c r="D4" s="170">
        <v>9374</v>
      </c>
      <c r="E4" s="171">
        <v>46031</v>
      </c>
      <c r="F4" s="170">
        <v>15000</v>
      </c>
      <c r="G4" s="170"/>
      <c r="H4" s="170"/>
    </row>
    <row r="5" spans="3:8">
      <c r="C5" s="170" t="s">
        <v>612</v>
      </c>
      <c r="D5" s="170"/>
      <c r="E5" s="171">
        <v>46027</v>
      </c>
      <c r="F5" s="170">
        <v>4000</v>
      </c>
      <c r="G5" s="170"/>
      <c r="H5" s="170"/>
    </row>
    <row r="6" spans="3:8">
      <c r="C6" s="170" t="s">
        <v>610</v>
      </c>
      <c r="D6" s="170"/>
      <c r="E6" s="170"/>
      <c r="F6" s="170"/>
      <c r="G6" s="170"/>
      <c r="H6" s="170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944</v>
      </c>
      <c r="C1" s="25" t="s">
        <v>831</v>
      </c>
      <c r="E1" s="25" t="s">
        <v>945</v>
      </c>
      <c r="G1" s="25" t="s">
        <v>946</v>
      </c>
      <c r="H1" s="27"/>
      <c r="I1" s="25" t="s">
        <v>947</v>
      </c>
      <c r="J1" s="27"/>
      <c r="K1" s="25" t="s">
        <v>948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949</v>
      </c>
      <c r="E2" s="34">
        <v>1</v>
      </c>
      <c r="G2" s="34" t="s">
        <v>605</v>
      </c>
      <c r="H2" s="27"/>
      <c r="I2" s="34" t="s">
        <v>950</v>
      </c>
      <c r="J2" s="27"/>
      <c r="K2" s="34" t="s">
        <v>861</v>
      </c>
      <c r="L2" s="27"/>
      <c r="M2" s="34" t="s">
        <v>951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952</v>
      </c>
      <c r="C3" s="34" t="s">
        <v>905</v>
      </c>
      <c r="E3" s="34">
        <v>2</v>
      </c>
      <c r="H3" s="27"/>
      <c r="I3" s="34" t="s">
        <v>953</v>
      </c>
      <c r="J3" s="27"/>
      <c r="K3" s="34" t="s">
        <v>825</v>
      </c>
      <c r="L3" s="27"/>
      <c r="M3" s="34" t="s">
        <v>954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904</v>
      </c>
      <c r="C4" s="34" t="s">
        <v>831</v>
      </c>
      <c r="E4" s="27"/>
      <c r="H4" s="27"/>
      <c r="I4" s="34" t="s">
        <v>955</v>
      </c>
      <c r="J4" s="27"/>
      <c r="K4" s="34" t="s">
        <v>956</v>
      </c>
      <c r="L4" s="27"/>
      <c r="M4" s="34" t="s">
        <v>957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958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959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960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961</v>
      </c>
      <c r="B13" s="4" t="s">
        <v>962</v>
      </c>
      <c r="C13" s="4" t="s">
        <v>963</v>
      </c>
      <c r="D13" s="4" t="s">
        <v>964</v>
      </c>
      <c r="E13" s="4" t="s">
        <v>965</v>
      </c>
      <c r="F13" s="4" t="s">
        <v>966</v>
      </c>
      <c r="G13" s="4" t="s">
        <v>967</v>
      </c>
      <c r="H13" s="4" t="s">
        <v>833</v>
      </c>
      <c r="I13" s="4" t="s">
        <v>968</v>
      </c>
      <c r="J13" s="4" t="s">
        <v>969</v>
      </c>
      <c r="K13" s="4" t="s">
        <v>854</v>
      </c>
      <c r="L13" s="4" t="s">
        <v>875</v>
      </c>
      <c r="M13" s="4" t="s">
        <v>970</v>
      </c>
      <c r="N13" s="4" t="s">
        <v>971</v>
      </c>
      <c r="O13" s="4" t="s">
        <v>972</v>
      </c>
      <c r="P13" s="4" t="s">
        <v>827</v>
      </c>
      <c r="Q13" s="4" t="s">
        <v>973</v>
      </c>
      <c r="R13" s="4" t="s">
        <v>974</v>
      </c>
      <c r="S13" s="4" t="s">
        <v>975</v>
      </c>
      <c r="T13" s="4" t="s">
        <v>976</v>
      </c>
      <c r="U13" s="4" t="s">
        <v>977</v>
      </c>
      <c r="V13" s="32" t="s">
        <v>978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979</v>
      </c>
      <c r="B14" s="34" t="s">
        <v>980</v>
      </c>
      <c r="C14" s="34" t="s">
        <v>981</v>
      </c>
      <c r="D14" s="34" t="s">
        <v>982</v>
      </c>
      <c r="E14" s="34" t="s">
        <v>982</v>
      </c>
      <c r="F14" s="34" t="s">
        <v>983</v>
      </c>
      <c r="G14" s="34" t="s">
        <v>983</v>
      </c>
      <c r="H14" s="34" t="s">
        <v>834</v>
      </c>
      <c r="I14" s="34" t="s">
        <v>984</v>
      </c>
      <c r="J14" s="34" t="s">
        <v>985</v>
      </c>
      <c r="K14" s="34" t="s">
        <v>986</v>
      </c>
      <c r="L14" s="34" t="s">
        <v>896</v>
      </c>
      <c r="M14" s="34" t="s">
        <v>896</v>
      </c>
      <c r="N14" s="34" t="s">
        <v>896</v>
      </c>
      <c r="O14" s="34" t="s">
        <v>896</v>
      </c>
      <c r="P14" s="34" t="s">
        <v>827</v>
      </c>
      <c r="Q14" s="34" t="s">
        <v>987</v>
      </c>
      <c r="R14" s="34" t="s">
        <v>988</v>
      </c>
      <c r="S14" s="34" t="s">
        <v>982</v>
      </c>
      <c r="T14" s="34" t="s">
        <v>982</v>
      </c>
      <c r="U14" s="34" t="s">
        <v>977</v>
      </c>
      <c r="V14" s="35" t="s">
        <v>978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989</v>
      </c>
      <c r="B15" s="34" t="s">
        <v>990</v>
      </c>
      <c r="C15" s="34" t="str">
        <f>""</f>
        <v/>
      </c>
      <c r="D15" s="34"/>
      <c r="E15" s="34"/>
      <c r="F15" s="34"/>
      <c r="G15" s="34" t="s">
        <v>991</v>
      </c>
      <c r="H15" s="34" t="s">
        <v>870</v>
      </c>
      <c r="I15" s="34" t="s">
        <v>992</v>
      </c>
      <c r="J15" s="34"/>
      <c r="K15" s="34" t="s">
        <v>855</v>
      </c>
      <c r="L15" s="34" t="s">
        <v>876</v>
      </c>
      <c r="M15" s="34" t="s">
        <v>876</v>
      </c>
      <c r="N15" s="34" t="s">
        <v>876</v>
      </c>
      <c r="O15" s="34" t="s">
        <v>876</v>
      </c>
      <c r="P15" s="34"/>
      <c r="Q15" s="34" t="s">
        <v>967</v>
      </c>
      <c r="R15" s="34" t="s">
        <v>993</v>
      </c>
      <c r="S15" s="34" t="s">
        <v>994</v>
      </c>
      <c r="T15" s="34" t="s">
        <v>994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982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995</v>
      </c>
      <c r="L16" s="34"/>
      <c r="M16" s="34"/>
      <c r="N16" s="34"/>
      <c r="O16" s="34"/>
      <c r="P16" s="34"/>
      <c r="Q16" s="34"/>
      <c r="R16" s="34" t="s">
        <v>996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992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997</v>
      </c>
      <c r="B28" s="30" t="s">
        <v>998</v>
      </c>
      <c r="C28" s="30" t="s">
        <v>999</v>
      </c>
      <c r="D28" s="30" t="s">
        <v>1000</v>
      </c>
      <c r="E28" s="30" t="s">
        <v>1001</v>
      </c>
      <c r="F28" s="30" t="s">
        <v>1002</v>
      </c>
      <c r="G28" s="30" t="s">
        <v>1003</v>
      </c>
      <c r="H28" s="30" t="s">
        <v>1004</v>
      </c>
      <c r="I28" s="30" t="s">
        <v>1005</v>
      </c>
      <c r="J28" s="30" t="s">
        <v>1006</v>
      </c>
      <c r="K28" s="30" t="s">
        <v>1007</v>
      </c>
      <c r="L28" s="30" t="s">
        <v>1008</v>
      </c>
      <c r="M28" s="30" t="s">
        <v>1009</v>
      </c>
      <c r="N28" s="30" t="s">
        <v>1010</v>
      </c>
      <c r="O28" s="30" t="s">
        <v>1011</v>
      </c>
      <c r="P28" s="30" t="s">
        <v>1012</v>
      </c>
      <c r="Q28" s="30" t="s">
        <v>1013</v>
      </c>
      <c r="R28" s="30" t="s">
        <v>1014</v>
      </c>
      <c r="S28" s="30" t="s">
        <v>1015</v>
      </c>
      <c r="T28" s="30" t="s">
        <v>1016</v>
      </c>
      <c r="U28" s="30" t="s">
        <v>1017</v>
      </c>
      <c r="V28" s="30" t="s">
        <v>1018</v>
      </c>
      <c r="W28" s="30" t="s">
        <v>1019</v>
      </c>
      <c r="X28" s="30" t="s">
        <v>1020</v>
      </c>
      <c r="Y28" s="30" t="s">
        <v>1021</v>
      </c>
      <c r="Z28" s="30" t="s">
        <v>1022</v>
      </c>
      <c r="AA28" s="30" t="s">
        <v>1023</v>
      </c>
      <c r="AB28" s="30" t="s">
        <v>1024</v>
      </c>
      <c r="AC28" s="30" t="s">
        <v>1025</v>
      </c>
      <c r="AD28" s="30" t="s">
        <v>1026</v>
      </c>
      <c r="AE28" s="30" t="s">
        <v>1027</v>
      </c>
      <c r="AF28" s="30" t="s">
        <v>1028</v>
      </c>
      <c r="AG28" s="30" t="s">
        <v>1029</v>
      </c>
      <c r="AH28" s="30" t="s">
        <v>1030</v>
      </c>
      <c r="AI28" s="30" t="s">
        <v>1031</v>
      </c>
      <c r="AJ28" s="30" t="s">
        <v>1032</v>
      </c>
      <c r="AK28" s="30" t="s">
        <v>1033</v>
      </c>
      <c r="AL28" s="30" t="s">
        <v>1034</v>
      </c>
      <c r="AM28" s="30" t="s">
        <v>1035</v>
      </c>
      <c r="AN28" s="36" t="s">
        <v>1036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1037</v>
      </c>
      <c r="B29" s="34" t="s">
        <v>1038</v>
      </c>
      <c r="C29" s="34" t="s">
        <v>1039</v>
      </c>
      <c r="D29" s="34" t="s">
        <v>983</v>
      </c>
      <c r="E29" s="34" t="s">
        <v>990</v>
      </c>
      <c r="F29" s="34" t="s">
        <v>1040</v>
      </c>
      <c r="G29" s="34" t="s">
        <v>1041</v>
      </c>
      <c r="H29" s="34" t="s">
        <v>1042</v>
      </c>
      <c r="I29" s="34" t="s">
        <v>877</v>
      </c>
      <c r="J29" s="34" t="s">
        <v>1043</v>
      </c>
      <c r="K29" s="34" t="s">
        <v>1043</v>
      </c>
      <c r="L29" s="34" t="s">
        <v>1044</v>
      </c>
      <c r="M29" s="34" t="s">
        <v>1045</v>
      </c>
      <c r="N29" s="34" t="s">
        <v>1046</v>
      </c>
      <c r="O29" s="34" t="s">
        <v>1047</v>
      </c>
      <c r="P29" s="34" t="s">
        <v>1048</v>
      </c>
      <c r="Q29" s="34" t="s">
        <v>1049</v>
      </c>
      <c r="R29" s="34" t="s">
        <v>1050</v>
      </c>
      <c r="S29" s="34" t="s">
        <v>1051</v>
      </c>
      <c r="T29" s="34" t="s">
        <v>897</v>
      </c>
      <c r="U29" s="34" t="s">
        <v>1052</v>
      </c>
      <c r="V29" s="34" t="s">
        <v>897</v>
      </c>
      <c r="W29" s="34" t="s">
        <v>1052</v>
      </c>
      <c r="X29" s="34" t="s">
        <v>1053</v>
      </c>
      <c r="Y29" s="34" t="s">
        <v>1052</v>
      </c>
      <c r="Z29" s="34" t="s">
        <v>897</v>
      </c>
      <c r="AA29" s="34" t="s">
        <v>1052</v>
      </c>
      <c r="AB29" s="34" t="s">
        <v>827</v>
      </c>
      <c r="AC29" s="34" t="s">
        <v>1054</v>
      </c>
      <c r="AD29" s="34" t="s">
        <v>1055</v>
      </c>
      <c r="AE29" s="34" t="s">
        <v>1056</v>
      </c>
      <c r="AF29" s="34" t="s">
        <v>993</v>
      </c>
      <c r="AG29" s="34" t="s">
        <v>996</v>
      </c>
      <c r="AH29" s="34" t="s">
        <v>1057</v>
      </c>
      <c r="AI29" s="34" t="s">
        <v>1058</v>
      </c>
      <c r="AJ29" s="34" t="s">
        <v>1043</v>
      </c>
      <c r="AK29" s="34" t="s">
        <v>1058</v>
      </c>
      <c r="AL29" s="34" t="s">
        <v>1043</v>
      </c>
      <c r="AM29" s="34" t="s">
        <v>977</v>
      </c>
      <c r="AN29" s="35" t="s">
        <v>978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1037</v>
      </c>
      <c r="B30" s="34"/>
      <c r="C30" s="34"/>
      <c r="D30" s="34" t="s">
        <v>991</v>
      </c>
      <c r="E30" s="34"/>
      <c r="F30" s="34" t="s">
        <v>1059</v>
      </c>
      <c r="G30" s="34" t="s">
        <v>1060</v>
      </c>
      <c r="H30" s="34" t="s">
        <v>1061</v>
      </c>
      <c r="I30" s="34" t="s">
        <v>1062</v>
      </c>
      <c r="J30" s="34"/>
      <c r="K30" s="34"/>
      <c r="L30" s="34" t="s">
        <v>1063</v>
      </c>
      <c r="M30" s="34" t="s">
        <v>871</v>
      </c>
      <c r="N30" s="34" t="s">
        <v>877</v>
      </c>
      <c r="O30" s="34" t="s">
        <v>1064</v>
      </c>
      <c r="P30" s="34" t="s">
        <v>1065</v>
      </c>
      <c r="Q30" s="34" t="s">
        <v>856</v>
      </c>
      <c r="R30" s="34"/>
      <c r="S30" s="34" t="s">
        <v>1049</v>
      </c>
      <c r="T30" s="34" t="s">
        <v>1066</v>
      </c>
      <c r="U30" s="34" t="s">
        <v>877</v>
      </c>
      <c r="V30" s="34" t="s">
        <v>1066</v>
      </c>
      <c r="W30" s="34" t="s">
        <v>877</v>
      </c>
      <c r="X30" s="34" t="s">
        <v>1066</v>
      </c>
      <c r="Y30" s="34" t="s">
        <v>877</v>
      </c>
      <c r="Z30" s="34" t="s">
        <v>1066</v>
      </c>
      <c r="AA30" s="34" t="s">
        <v>877</v>
      </c>
      <c r="AB30" s="34"/>
      <c r="AC30" s="34"/>
      <c r="AD30" s="34"/>
      <c r="AE30" s="34" t="s">
        <v>1067</v>
      </c>
      <c r="AF30" s="34"/>
      <c r="AG30" s="34"/>
      <c r="AH30" s="34"/>
      <c r="AI30" s="34" t="s">
        <v>1068</v>
      </c>
      <c r="AJ30" s="34" t="s">
        <v>1069</v>
      </c>
      <c r="AK30" s="34" t="s">
        <v>1068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1070</v>
      </c>
      <c r="E31" s="34"/>
      <c r="F31" s="34"/>
      <c r="G31" s="34"/>
      <c r="H31" s="34"/>
      <c r="I31" s="34"/>
      <c r="J31" s="34"/>
      <c r="K31" s="34"/>
      <c r="L31" s="34" t="s">
        <v>1071</v>
      </c>
      <c r="M31" s="34" t="s">
        <v>1072</v>
      </c>
      <c r="N31" s="34" t="s">
        <v>1052</v>
      </c>
      <c r="O31" s="34" t="s">
        <v>1073</v>
      </c>
      <c r="P31" s="34" t="s">
        <v>1074</v>
      </c>
      <c r="Q31" s="34" t="s">
        <v>1075</v>
      </c>
      <c r="R31" s="34"/>
      <c r="S31" s="34" t="s">
        <v>856</v>
      </c>
      <c r="T31" s="34"/>
      <c r="U31" s="34" t="s">
        <v>1076</v>
      </c>
      <c r="V31" s="34"/>
      <c r="W31" s="34" t="s">
        <v>1076</v>
      </c>
      <c r="X31" s="34"/>
      <c r="Y31" s="34" t="s">
        <v>1076</v>
      </c>
      <c r="Z31" s="34"/>
      <c r="AA31" s="34" t="s">
        <v>1076</v>
      </c>
      <c r="AB31" s="34"/>
      <c r="AC31" s="34"/>
      <c r="AD31" s="34"/>
      <c r="AE31" s="34" t="s">
        <v>1077</v>
      </c>
      <c r="AF31" s="34"/>
      <c r="AG31" s="34"/>
      <c r="AH31" s="34"/>
      <c r="AI31" s="34" t="s">
        <v>1078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1079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1080</v>
      </c>
      <c r="Q32" s="34" t="s">
        <v>1081</v>
      </c>
      <c r="R32" s="34"/>
      <c r="S32" s="34" t="s">
        <v>1075</v>
      </c>
      <c r="T32" s="34"/>
      <c r="U32" s="34" t="s">
        <v>1082</v>
      </c>
      <c r="V32" s="34"/>
      <c r="W32" s="34" t="s">
        <v>1082</v>
      </c>
      <c r="X32" s="34"/>
      <c r="Y32" s="34" t="s">
        <v>1082</v>
      </c>
      <c r="Z32" s="34"/>
      <c r="AA32" s="34" t="s">
        <v>1082</v>
      </c>
      <c r="AB32" s="34"/>
      <c r="AC32" s="34"/>
      <c r="AD32" s="34"/>
      <c r="AE32" s="34"/>
      <c r="AF32" s="34"/>
      <c r="AG32" s="34"/>
      <c r="AH32" s="34"/>
      <c r="AI32" s="34" t="s">
        <v>1071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1083</v>
      </c>
      <c r="E33" s="34"/>
      <c r="F33" s="34"/>
      <c r="G33" s="34"/>
      <c r="H33" s="34"/>
      <c r="I33" s="34"/>
      <c r="J33" s="34"/>
      <c r="K33" s="34"/>
      <c r="L33" s="34" t="s">
        <v>1084</v>
      </c>
      <c r="M33" s="34"/>
      <c r="N33" s="34"/>
      <c r="O33" s="34"/>
      <c r="P33" s="34"/>
      <c r="Q33" s="34" t="s">
        <v>886</v>
      </c>
      <c r="R33" s="34"/>
      <c r="S33" s="34" t="s">
        <v>1081</v>
      </c>
      <c r="T33" s="34"/>
      <c r="U33" s="34" t="s">
        <v>1085</v>
      </c>
      <c r="V33" s="34"/>
      <c r="W33" s="34" t="s">
        <v>1085</v>
      </c>
      <c r="X33" s="34"/>
      <c r="Y33" s="34" t="s">
        <v>1085</v>
      </c>
      <c r="Z33" s="34"/>
      <c r="AA33" s="34" t="s">
        <v>1085</v>
      </c>
      <c r="AB33" s="34"/>
      <c r="AC33" s="34"/>
      <c r="AD33" s="34"/>
      <c r="AE33" s="34"/>
      <c r="AF33" s="34"/>
      <c r="AG33" s="34"/>
      <c r="AH33" s="34"/>
      <c r="AI33" s="34" t="s">
        <v>1084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1086</v>
      </c>
      <c r="M34" s="34"/>
      <c r="N34" s="34"/>
      <c r="O34" s="34"/>
      <c r="P34" s="34"/>
      <c r="Q34" s="34" t="s">
        <v>1087</v>
      </c>
      <c r="R34" s="34"/>
      <c r="S34" s="34" t="s">
        <v>886</v>
      </c>
      <c r="T34" s="34"/>
      <c r="U34" s="34" t="s">
        <v>1088</v>
      </c>
      <c r="V34" s="34"/>
      <c r="W34" s="34" t="s">
        <v>1088</v>
      </c>
      <c r="X34" s="34"/>
      <c r="Y34" s="34" t="s">
        <v>1088</v>
      </c>
      <c r="Z34" s="34"/>
      <c r="AA34" s="34" t="s">
        <v>1088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1089</v>
      </c>
      <c r="M35" s="34"/>
      <c r="N35" s="34"/>
      <c r="O35" s="34"/>
      <c r="P35" s="34"/>
      <c r="Q35" s="34" t="s">
        <v>1090</v>
      </c>
      <c r="R35" s="34"/>
      <c r="S35" s="34" t="s">
        <v>1087</v>
      </c>
      <c r="T35" s="34"/>
      <c r="U35" s="34" t="s">
        <v>1091</v>
      </c>
      <c r="V35" s="34"/>
      <c r="W35" s="34" t="s">
        <v>1091</v>
      </c>
      <c r="X35" s="34"/>
      <c r="Y35" s="34" t="s">
        <v>1091</v>
      </c>
      <c r="Z35" s="34"/>
      <c r="AA35" s="34" t="s">
        <v>1091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1092</v>
      </c>
      <c r="R36" s="34"/>
      <c r="S36" s="34" t="s">
        <v>1090</v>
      </c>
      <c r="T36" s="34"/>
      <c r="U36" s="34" t="s">
        <v>1093</v>
      </c>
      <c r="V36" s="34"/>
      <c r="W36" s="34" t="s">
        <v>1093</v>
      </c>
      <c r="X36" s="34"/>
      <c r="Y36" s="34" t="s">
        <v>1093</v>
      </c>
      <c r="Z36" s="34"/>
      <c r="AA36" s="34" t="s">
        <v>1093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1094</v>
      </c>
      <c r="R37" s="34"/>
      <c r="S37" s="34" t="s">
        <v>1092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1095</v>
      </c>
      <c r="R38" s="34"/>
      <c r="S38" s="34" t="s">
        <v>1094</v>
      </c>
      <c r="T38" s="34"/>
      <c r="U38" s="34" t="s">
        <v>1096</v>
      </c>
      <c r="V38" s="34"/>
      <c r="W38" s="34" t="s">
        <v>1096</v>
      </c>
      <c r="X38" s="34"/>
      <c r="Y38" s="34" t="s">
        <v>1096</v>
      </c>
      <c r="Z38" s="34"/>
      <c r="AA38" s="34" t="s">
        <v>1096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1097</v>
      </c>
      <c r="R39" s="37"/>
      <c r="S39" s="37" t="s">
        <v>1095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1098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0"/>
  <sheetViews>
    <sheetView topLeftCell="A24" workbookViewId="0">
      <selection activeCell="F37" sqref="F37"/>
    </sheetView>
  </sheetViews>
  <sheetFormatPr defaultRowHeight="15"/>
  <cols>
    <col min="1" max="2" width="13.28515625" style="187" customWidth="1"/>
    <col min="3" max="3" width="13.28515625" style="187" hidden="1" customWidth="1"/>
    <col min="4" max="4" width="13.28515625" style="187" customWidth="1"/>
    <col min="5" max="5" width="16.5703125" style="187" customWidth="1"/>
    <col min="6" max="9" width="13.28515625" style="187" customWidth="1"/>
    <col min="10" max="10" width="17" style="187" customWidth="1"/>
    <col min="11" max="19" width="13.28515625" style="187" customWidth="1"/>
    <col min="20" max="20" width="18.5703125" style="187" customWidth="1"/>
    <col min="21" max="23" width="17.140625" style="187" customWidth="1"/>
    <col min="24" max="16384" width="9.140625" style="187"/>
  </cols>
  <sheetData>
    <row r="1" spans="1:23">
      <c r="A1" s="241"/>
      <c r="B1" s="242"/>
      <c r="C1" s="243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4" t="s">
        <v>818</v>
      </c>
      <c r="Q1" s="245"/>
      <c r="R1" s="114"/>
      <c r="S1" s="87"/>
      <c r="T1" s="89"/>
      <c r="U1" s="246" t="s">
        <v>1099</v>
      </c>
      <c r="V1" s="246"/>
      <c r="W1" s="246"/>
    </row>
    <row r="2" spans="1:23" ht="15" customHeight="1">
      <c r="A2" s="90" t="s">
        <v>1100</v>
      </c>
      <c r="B2" s="90" t="s">
        <v>1101</v>
      </c>
      <c r="C2" s="90" t="s">
        <v>380</v>
      </c>
      <c r="D2" s="91" t="s">
        <v>770</v>
      </c>
      <c r="E2" s="91" t="s">
        <v>4</v>
      </c>
      <c r="F2" s="91" t="s">
        <v>1102</v>
      </c>
      <c r="G2" s="91" t="s">
        <v>994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1103</v>
      </c>
      <c r="T2" s="94" t="s">
        <v>773</v>
      </c>
      <c r="U2" s="141">
        <f ca="1">TODAY()-1</f>
        <v>46082</v>
      </c>
      <c r="V2" s="141">
        <f ca="1">U2-1</f>
        <v>46081</v>
      </c>
      <c r="W2" s="141">
        <f ca="1">V2-1</f>
        <v>46080</v>
      </c>
    </row>
    <row r="3" spans="1:23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50</v>
      </c>
      <c r="V5" s="140" t="str">
        <f ca="1">_xlfn.XLOOKUP(G5&amp;$V$2,BS_CONTROLE[CHAVE],BS_CONTROLE[Quantidade_11],"-")</f>
        <v>-</v>
      </c>
      <c r="W5" s="140" t="str">
        <f ca="1">_xlfn.XLOOKUP(G5&amp;$W$2,BS_CONTROLE[CHAVE],BS_CONTROLE[Quantidade_11],"-")</f>
        <v>-</v>
      </c>
    </row>
    <row r="6" spans="1:23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350</v>
      </c>
      <c r="V6" s="140" t="str">
        <f ca="1">_xlfn.XLOOKUP(G6&amp;$V$2,BS_CONTROLE[CHAVE],BS_CONTROLE[Quantidade_11],"-")</f>
        <v>-</v>
      </c>
      <c r="W6" s="140" t="str">
        <f ca="1">_xlfn.XLOOKUP(G6&amp;$W$2,BS_CONTROLE[CHAVE],BS_CONTROLE[Quantidade_11],"-")</f>
        <v>-</v>
      </c>
    </row>
    <row r="7" spans="1:23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1</v>
      </c>
      <c r="V7" s="140" t="str">
        <f ca="1">_xlfn.XLOOKUP(G7&amp;$V$2,BS_CONTROLE[CHAVE],BS_CONTROLE[Quantidade_11],"-")</f>
        <v>-</v>
      </c>
      <c r="W7" s="140" t="str">
        <f ca="1">_xlfn.XLOOKUP(G7&amp;$W$2,BS_CONTROLE[CHAVE],BS_CONTROLE[Quantidade_11],"-")</f>
        <v>-</v>
      </c>
    </row>
    <row r="8" spans="1:23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>
        <f ca="1">_xlfn.XLOOKUP(G8&amp;$U$2,BS_CONTROLE[CHAVE],BS_CONTROLE[Quantidade_11],"-")</f>
        <v>1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>
        <f ca="1">_xlfn.XLOOKUP(G9&amp;$U$2,BS_CONTROLE[CHAVE],BS_CONTROLE[Quantidade_11],"-")</f>
        <v>1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350</v>
      </c>
      <c r="V10" s="140" t="str">
        <f ca="1">_xlfn.XLOOKUP(G10&amp;$V$2,BS_CONTROLE[CHAVE],BS_CONTROLE[Quantidade_11],"-")</f>
        <v>-</v>
      </c>
      <c r="W10" s="140" t="str">
        <f ca="1">_xlfn.XLOOKUP(G10&amp;$W$2,BS_CONTROLE[CHAVE],BS_CONTROLE[Quantidade_11],"-")</f>
        <v>-</v>
      </c>
    </row>
    <row r="11" spans="1:23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>
      <c r="A13" s="150" t="str">
        <f>IF(SP_NORTE!Y16="","*",SP_NORTE!Y16)</f>
        <v>*</v>
      </c>
      <c r="B13" s="150" t="str">
        <f>IF(SP_NORTE!X16="","*",SP_NORTE!X16)</f>
        <v>Oportunidade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10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50</v>
      </c>
      <c r="V13" s="140" t="str">
        <f ca="1">_xlfn.XLOOKUP(G13&amp;$V$2,BS_CONTROLE[CHAVE],BS_CONTROLE[Quantidade_11],"-")</f>
        <v>-</v>
      </c>
      <c r="W13" s="140" t="str">
        <f ca="1">_xlfn.XLOOKUP(G13&amp;$W$2,BS_CONTROLE[CHAVE],BS_CONTROLE[Quantidade_11],"-")</f>
        <v>-</v>
      </c>
    </row>
    <row r="14" spans="1:23">
      <c r="A14" s="150" t="str">
        <f>IF(SP_NORTE!Y17="","*",SP_NORTE!Y17)</f>
        <v>*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350</v>
      </c>
      <c r="V14" s="140" t="str">
        <f ca="1">_xlfn.XLOOKUP(G14&amp;$V$2,BS_CONTROLE[CHAVE],BS_CONTROLE[Quantidade_11],"-")</f>
        <v>-</v>
      </c>
      <c r="W14" s="140" t="str">
        <f ca="1">_xlfn.XLOOKUP(G14&amp;$W$2,BS_CONTROLE[CHAVE],BS_CONTROLE[Quantidade_11],"-")</f>
        <v>-</v>
      </c>
    </row>
    <row r="15" spans="1:23">
      <c r="A15" s="150" t="str">
        <f>IF(SP_NORTE!Y18="","*",SP_NORTE!Y18)</f>
        <v>*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 t="str">
        <f ca="1">_xlfn.XLOOKUP(G15&amp;$U$2,BS_CONTROLE[CHAVE],BS_CONTROLE[Quantidade_11],"-")</f>
        <v>-</v>
      </c>
      <c r="V15" s="140" t="str">
        <f ca="1">_xlfn.XLOOKUP(G15&amp;$V$2,BS_CONTROLE[CHAVE],BS_CONTROLE[Quantidade_11],"-")</f>
        <v>-</v>
      </c>
      <c r="W15" s="140" t="str">
        <f ca="1">_xlfn.XLOOKUP(G15&amp;$W$2,BS_CONTROLE[CHAVE],BS_CONTROLE[Quantidade_11],"-")</f>
        <v>-</v>
      </c>
    </row>
    <row r="16" spans="1:23">
      <c r="A16" s="150" t="str">
        <f>IF(SP_NORTE!Y19="","*",SP_NORTE!Y19)</f>
        <v>*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1</v>
      </c>
      <c r="V16" s="140" t="str">
        <f ca="1">_xlfn.XLOOKUP(G16&amp;$V$2,BS_CONTROLE[CHAVE],BS_CONTROLE[Quantidade_11],"-")</f>
        <v>-</v>
      </c>
      <c r="W16" s="140" t="str">
        <f ca="1">_xlfn.XLOOKUP(G16&amp;$W$2,BS_CONTROLE[CHAVE],BS_CONTROLE[Quantidade_11],"-")</f>
        <v>-</v>
      </c>
    </row>
    <row r="17" spans="1:23">
      <c r="A17" s="150" t="str">
        <f>IF(SP_NORTE!Y20="","*",SP_NORTE!Y20)</f>
        <v>*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>
      <c r="A18" s="150" t="str">
        <f>IF(SP_NORTE!Y21="","*",SP_NORTE!Y21)</f>
        <v>*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800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>
        <f ca="1">_xlfn.XLOOKUP(G18&amp;$U$2,BS_CONTROLE[CHAVE],BS_CONTROLE[Quantidade_11],"-")</f>
        <v>1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>
      <c r="A19" s="150" t="str">
        <f>IF(SP_NORTE!Y22="","*",SP_NORTE!Y22)</f>
        <v>*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>
        <f ca="1">_xlfn.XLOOKUP(G19&amp;$U$2,BS_CONTROLE[CHAVE],BS_CONTROLE[Quantidade_11],"-")</f>
        <v>1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>
      <c r="A20" s="150" t="str">
        <f>IF(SP_NORTE!Y23="","*",SP_NORTE!Y23)</f>
        <v>*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 t="str">
        <f ca="1">_xlfn.XLOOKUP(G20&amp;$U$2,BS_CONTROLE[CHAVE],BS_CONTROLE[Quantidade_11],"-")</f>
        <v>-</v>
      </c>
      <c r="V20" s="140" t="str">
        <f ca="1">_xlfn.XLOOKUP(G20&amp;$V$2,BS_CONTROLE[CHAVE],BS_CONTROLE[Quantidade_11],"-")</f>
        <v>-</v>
      </c>
      <c r="W20" s="140" t="str">
        <f ca="1">_xlfn.XLOOKUP(G20&amp;$W$2,BS_CONTROLE[CHAVE],BS_CONTROLE[Quantidade_11],"-")</f>
        <v>-</v>
      </c>
    </row>
    <row r="21" spans="1:23">
      <c r="A21" s="150" t="str">
        <f>IF(SP_NORTE!Y24="","*",SP_NORTE!Y24)</f>
        <v>*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 t="str">
        <f ca="1">_xlfn.XLOOKUP(G21&amp;$U$2,BS_CONTROLE[CHAVE],BS_CONTROLE[Quantidade_11],"-")</f>
        <v>-</v>
      </c>
      <c r="V21" s="140" t="str">
        <f ca="1">_xlfn.XLOOKUP(G21&amp;$V$2,BS_CONTROLE[CHAVE],BS_CONTROLE[Quantidade_11],"-")</f>
        <v>-</v>
      </c>
      <c r="W21" s="140" t="str">
        <f ca="1">_xlfn.XLOOKUP(G21&amp;$W$2,BS_CONTROLE[CHAVE],BS_CONTROLE[Quantidade_11],"-")</f>
        <v>-</v>
      </c>
    </row>
    <row r="22" spans="1:23">
      <c r="A22" s="150" t="str">
        <f>IF(SP_NORTE!Y25="","*",SP_NORTE!Y25)</f>
        <v>*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>
      <c r="A23" s="150" t="str">
        <f>IF(SP_NORTE!Y26="","*",SP_NORTE!Y26)</f>
        <v>*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>
      <c r="A24" s="150" t="str">
        <f>IF(SP_NORTE!Y27="","*",SP_NORTE!Y27)</f>
        <v>*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>
      <c r="A25" s="150" t="str">
        <f>IF(SP_NORTE!Y28="","*",SP_NORTE!Y28)</f>
        <v>*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>
      <c r="A26" s="150" t="str">
        <f>IF(SP_NORTE!Y29="","*",SP_NORTE!Y29)</f>
        <v>*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350</v>
      </c>
      <c r="V26" s="140" t="str">
        <f ca="1">_xlfn.XLOOKUP(G26&amp;$V$2,BS_CONTROLE[CHAVE],BS_CONTROLE[Quantidade_11],"-")</f>
        <v>-</v>
      </c>
      <c r="W26" s="140" t="str">
        <f ca="1">_xlfn.XLOOKUP(G26&amp;$W$2,BS_CONTROLE[CHAVE],BS_CONTROLE[Quantidade_11],"-")</f>
        <v>-</v>
      </c>
    </row>
    <row r="27" spans="1:23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>
      <c r="A29" s="150" t="str">
        <f>IF(SP_NORTE!Y32="","*",SP_NORTE!Y32)</f>
        <v>*</v>
      </c>
      <c r="B29" s="150" t="str">
        <f>IF(SP_NORTE!X32="","*",SP_NORTE!X32)</f>
        <v>Oportunidade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1872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>
        <f>IF(SP_NORTE!B33="","*",SP_NORTE!B33)</f>
        <v>46084</v>
      </c>
      <c r="G30" s="149" t="str">
        <f>IF(SP_NORTE!D33="","*",SP_NORTE!D33)</f>
        <v>V97</v>
      </c>
      <c r="H30" s="149" t="str">
        <f>IF(SP_NORTE!F33="","*",SP_NORTE!F33)</f>
        <v>DETECÇÃO - ULTRASSOM - SPERRY</v>
      </c>
      <c r="I30" s="149" t="str">
        <f>IF(SP_NORTE!H33="","*",SP_NORTE!H33)</f>
        <v>ZJA</v>
      </c>
      <c r="J30" s="149" t="str">
        <f>IF(SP_NORTE!I33="","*",SP_NORTE!I33)</f>
        <v>ZFN</v>
      </c>
      <c r="K30" s="142" t="str">
        <f>IF(SP_NORTE!M33="","*",SP_NORTE!M33)</f>
        <v>ZJA-ZFN</v>
      </c>
      <c r="L30" s="142" t="str">
        <f>IF(SP_NORTE!N33="","*",SP_NORTE!N33)</f>
        <v>ZJAZFN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339</v>
      </c>
      <c r="P30" s="147">
        <f>IF(SP_NORTE!O33="","*",SP_NORTE!O33)</f>
        <v>0.375</v>
      </c>
      <c r="Q30" s="147">
        <f>IF(SP_NORTE!P33="","*",SP_NORTE!P33)</f>
        <v>4.1666666666666664E-2</v>
      </c>
      <c r="R30" s="149" t="str">
        <f>IF(SP_NORTE!Q33="","*",CONCATENATE(SP_NORTE!Q33," ",SP_NORTE!R33))</f>
        <v>30 KM</v>
      </c>
      <c r="S30" s="149" t="str">
        <f>IF(SP_NORTE!V33="","*",SP_NORTE!V33)</f>
        <v xml:space="preserve">Vieira </v>
      </c>
      <c r="T30" s="149" t="str">
        <f>IF(SP_NORTE!W33="","*",SP_NORTE!W33)</f>
        <v>Inspeção Sperry deslocamento ZTF-ZJA</v>
      </c>
      <c r="U30" s="140">
        <f ca="1">_xlfn.XLOOKUP(G30&amp;$U$2,BS_CONTROLE[CHAVE],BS_CONTROLE[Quantidade_11],"-")</f>
        <v>50</v>
      </c>
      <c r="V30" s="140" t="str">
        <f ca="1">_xlfn.XLOOKUP(G30&amp;$V$2,BS_CONTROLE[CHAVE],BS_CONTROLE[Quantidade_11],"-")</f>
        <v>-</v>
      </c>
      <c r="W30" s="140" t="str">
        <f ca="1">_xlfn.XLOOKUP(G30&amp;$W$2,BS_CONTROLE[CHAVE],BS_CONTROLE[Quantidade_11],"-")</f>
        <v>-</v>
      </c>
    </row>
    <row r="31" spans="1:23">
      <c r="A31" s="150" t="str">
        <f>IF(SP_NORTE!Y34="","*",SP_NORTE!Y34)</f>
        <v>*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JOSUEL (TP-697)</v>
      </c>
      <c r="H31" s="149" t="str">
        <f>IF(SP_NORTE!F34="","*",SP_NORTE!F34)</f>
        <v>PDM - SOLDA</v>
      </c>
      <c r="I31" s="149" t="str">
        <f>IF(SP_NORTE!H34="","*",SP_NORTE!H34)</f>
        <v>-</v>
      </c>
      <c r="J31" s="149" t="str">
        <f>IF(SP_NORTE!I34="","*",SP_NORTE!I34)</f>
        <v>-</v>
      </c>
      <c r="K31" s="142" t="str">
        <f>IF(SP_NORTE!M34="","*",SP_NORTE!M34)</f>
        <v>ZVP-ZGI</v>
      </c>
      <c r="L31" s="142" t="str">
        <f>IF(SP_NORTE!N34="","*",SP_NORTE!N34)</f>
        <v>312ZGI</v>
      </c>
      <c r="M31" s="143">
        <f>IF(SP_NORTE!J34="","*",SP_NORTE!J34)</f>
        <v>73</v>
      </c>
      <c r="N31" s="148">
        <f>IF(SP_NORTE!K34="","*",SP_NORTE!K34)</f>
        <v>313.2</v>
      </c>
      <c r="O31" s="148" t="str">
        <f>IF(SP_NORTE!L34="","*",SP_NORTE!L34)</f>
        <v>-</v>
      </c>
      <c r="P31" s="147">
        <f>IF(SP_NORTE!O34="","*",SP_NORTE!O34)</f>
        <v>0.375</v>
      </c>
      <c r="Q31" s="147">
        <f>IF(SP_NORTE!P34="","*",SP_NORTE!P34)</f>
        <v>6.25E-2</v>
      </c>
      <c r="R31" s="149" t="str">
        <f>IF(SP_NORTE!Q34="","*",CONCATENATE(SP_NORTE!Q34," ",SP_NORTE!R34))</f>
        <v>1 Nº DE SOLDA</v>
      </c>
      <c r="S31" s="149" t="str">
        <f>IF(SP_NORTE!V34="","*",SP_NORTE!V34)</f>
        <v>Ronaldo</v>
      </c>
      <c r="T31" s="149" t="str">
        <f>IF(SP_NORTE!W34="","*",SP_NORTE!W34)</f>
        <v xml:space="preserve">Execução de solda - Condicionado a temperatura </v>
      </c>
      <c r="U31" s="140" t="str">
        <f ca="1">_xlfn.XLOOKUP(G31&amp;$U$2,BS_CONTROLE[CHAVE],BS_CONTROLE[Quantidade_11],"-")</f>
        <v>-</v>
      </c>
      <c r="V31" s="140" t="str">
        <f ca="1">_xlfn.XLOOKUP(G31&amp;$V$2,BS_CONTROLE[CHAVE],BS_CONTROLE[Quantidade_11],"-")</f>
        <v>-</v>
      </c>
      <c r="W31" s="140" t="str">
        <f ca="1">_xlfn.XLOOKUP(G31&amp;$W$2,BS_CONTROLE[CHAVE],BS_CONTROLE[Quantidade_11],"-")</f>
        <v>-</v>
      </c>
    </row>
    <row r="32" spans="1:23">
      <c r="A32" s="150" t="str">
        <f>IF(SP_NORTE!Y35="","*",SP_NORTE!Y35)</f>
        <v>*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V88</v>
      </c>
      <c r="H32" s="149" t="str">
        <f>IF(SP_NORTE!F35="","*",SP_NORTE!F35)</f>
        <v>MECANIZAÇÃO - SOCADORA</v>
      </c>
      <c r="I32" s="149" t="str">
        <f>IF(SP_NORTE!H35="","*",SP_NORTE!H35)</f>
        <v>ZDP2</v>
      </c>
      <c r="J32" s="149" t="str">
        <f>IF(SP_NORTE!I35="","*",SP_NORTE!I35)</f>
        <v>ZDP</v>
      </c>
      <c r="K32" s="142" t="str">
        <f>IF(SP_NORTE!M35="","*",SP_NORTE!M35)</f>
        <v>ZVP-ZGI</v>
      </c>
      <c r="L32" s="142" t="str">
        <f>IF(SP_NORTE!N35="","*",SP_NORTE!N35)</f>
        <v>ZVP312</v>
      </c>
      <c r="M32" s="143">
        <f>IF(SP_NORTE!J35="","*",SP_NORTE!J35)</f>
        <v>73</v>
      </c>
      <c r="N32" s="148">
        <f>IF(SP_NORTE!K35="","*",SP_NORTE!K35)</f>
        <v>309</v>
      </c>
      <c r="O32" s="148">
        <f>IF(SP_NORTE!L35="","*",SP_NORTE!L35)</f>
        <v>307</v>
      </c>
      <c r="P32" s="147">
        <f>IF(SP_NORTE!O35="","*",SP_NORTE!O35)</f>
        <v>0.35416666666666669</v>
      </c>
      <c r="Q32" s="147">
        <f>IF(SP_NORTE!P35="","*",SP_NORTE!P35)</f>
        <v>6.25E-2</v>
      </c>
      <c r="R32" s="149" t="str">
        <f>IF(SP_NORTE!Q35="","*",CONCATENATE(SP_NORTE!Q35," ",SP_NORTE!R35))</f>
        <v>1020 M</v>
      </c>
      <c r="S32" s="149" t="str">
        <f>IF(SP_NORTE!V35="","*",SP_NORTE!V35)</f>
        <v>Antonioni</v>
      </c>
      <c r="T32" s="149" t="str">
        <f>IF(SP_NORTE!W35="","*",SP_NORTE!W35)</f>
        <v>Socaria mecanizada</v>
      </c>
      <c r="U32" s="140">
        <f ca="1">_xlfn.XLOOKUP(G32&amp;$U$2,BS_CONTROLE[CHAVE],BS_CONTROLE[Quantidade_11],"-")</f>
        <v>350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>
      <c r="A33" s="150" t="str">
        <f>IF(SP_NORTE!Y36="","*",SP_NORTE!Y36)</f>
        <v>*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V53</v>
      </c>
      <c r="H33" s="149" t="str">
        <f>IF(SP_NORTE!F36="","*",SP_NORTE!F36)</f>
        <v>VARRIÇÃO</v>
      </c>
      <c r="I33" s="149" t="str">
        <f>IF(SP_NORTE!H36="","*",SP_NORTE!H36)</f>
        <v>ZEC2</v>
      </c>
      <c r="J33" s="149" t="str">
        <f>IF(SP_NORTE!I36="","*",SP_NORTE!I36)</f>
        <v>ZVP</v>
      </c>
      <c r="K33" s="142" t="str">
        <f>IF(SP_NORTE!M36="","*",SP_NORTE!M36)</f>
        <v>ZKY-ZZM</v>
      </c>
      <c r="L33" s="142">
        <f>IF(SP_NORTE!N36="","*",SP_NORTE!N36)</f>
        <v>282286</v>
      </c>
      <c r="M33" s="143">
        <f>IF(SP_NORTE!J36="","*",SP_NORTE!J36)</f>
        <v>73</v>
      </c>
      <c r="N33" s="148">
        <f>IF(SP_NORTE!K36="","*",SP_NORTE!K36)</f>
        <v>282</v>
      </c>
      <c r="O33" s="148">
        <f>IF(SP_NORTE!L36="","*",SP_NORTE!L36)</f>
        <v>288.60000000000002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800 M</v>
      </c>
      <c r="S33" s="149" t="str">
        <f>IF(SP_NORTE!V36="","*",SP_NORTE!V36)</f>
        <v>Antonioni</v>
      </c>
      <c r="T33" s="149" t="str">
        <f>IF(SP_NORTE!W36="","*",SP_NORTE!W36)</f>
        <v>Varrição</v>
      </c>
      <c r="U33" s="140">
        <f ca="1">_xlfn.XLOOKUP(G33&amp;$U$2,BS_CONTROLE[CHAVE],BS_CONTROLE[Quantidade_11],"-")</f>
        <v>1</v>
      </c>
      <c r="V33" s="140" t="str">
        <f ca="1">_xlfn.XLOOKUP(G33&amp;$V$2,BS_CONTROLE[CHAVE],BS_CONTROLE[Quantidade_11],"-")</f>
        <v>-</v>
      </c>
      <c r="W33" s="140" t="str">
        <f ca="1">_xlfn.XLOOKUP(G33&amp;$W$2,BS_CONTROLE[CHAVE],BS_CONTROLE[Quantidade_11],"-")</f>
        <v>-</v>
      </c>
    </row>
    <row r="34" spans="1:23">
      <c r="A34" s="150" t="str">
        <f>IF(SP_NORTE!Y37="","*",SP_NORTE!Y37)</f>
        <v>*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ZEB-ZCZ</v>
      </c>
      <c r="F34" s="149">
        <f>IF(SP_NORTE!B37="","*",SP_NORTE!B37)</f>
        <v>46084</v>
      </c>
      <c r="G34" s="149" t="str">
        <f>IF(SP_NORTE!D37="","*",SP_NORTE!D37)</f>
        <v>PEDRO (TP-696)</v>
      </c>
      <c r="H34" s="149" t="str">
        <f>IF(SP_NORTE!F37="","*",SP_NORTE!F37)</f>
        <v>PDM - SOLDA</v>
      </c>
      <c r="I34" s="149" t="str">
        <f>IF(SP_NORTE!H37="","*",SP_NORTE!H37)</f>
        <v>-</v>
      </c>
      <c r="J34" s="149" t="str">
        <f>IF(SP_NORTE!I37="","*",SP_NORTE!I37)</f>
        <v>-</v>
      </c>
      <c r="K34" s="142" t="str">
        <f>IF(SP_NORTE!M37="","*",SP_NORTE!M37)</f>
        <v>ZUC-ZCG</v>
      </c>
      <c r="L34" s="142" t="str">
        <f>IF(SP_NORTE!N37="","*",SP_NORTE!N37)</f>
        <v>ZUC173</v>
      </c>
      <c r="M34" s="143">
        <f>IF(SP_NORTE!J37="","*",SP_NORTE!J37)</f>
        <v>73</v>
      </c>
      <c r="N34" s="148">
        <f>IF(SP_NORTE!K37="","*",SP_NORTE!K37)</f>
        <v>169.6</v>
      </c>
      <c r="O34" s="148" t="str">
        <f>IF(SP_NORTE!L37="","*",SP_NORTE!L37)</f>
        <v>-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1 Nº DE SOLDA</v>
      </c>
      <c r="S34" s="149" t="str">
        <f>IF(SP_NORTE!V37="","*",SP_NORTE!V37)</f>
        <v>Nelson</v>
      </c>
      <c r="T34" s="149" t="str">
        <f>IF(SP_NORTE!W37="","*",SP_NORTE!W37)</f>
        <v xml:space="preserve">Execução de solda - Condicionado a temperatura </v>
      </c>
      <c r="U34" s="140" t="str">
        <f ca="1">_xlfn.XLOOKUP(G34&amp;$U$2,BS_CONTROLE[CHAVE],BS_CONTROLE[Quantidade_11],"-")</f>
        <v>-</v>
      </c>
      <c r="V34" s="140" t="str">
        <f ca="1">_xlfn.XLOOKUP(G34&amp;$V$2,BS_CONTROLE[CHAVE],BS_CONTROLE[Quantidade_11],"-")</f>
        <v>-</v>
      </c>
      <c r="W34" s="140" t="str">
        <f ca="1">_xlfn.XLOOKUP(G34&amp;$W$2,BS_CONTROLE[CHAVE],BS_CONTROLE[Quantidade_11],"-")</f>
        <v>-</v>
      </c>
    </row>
    <row r="35" spans="1:23">
      <c r="A35" s="150" t="str">
        <f>IF(SP_NORTE!Y38="","*",SP_NORTE!Y38)</f>
        <v>*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1</v>
      </c>
      <c r="V35" s="140" t="str">
        <f ca="1">_xlfn.XLOOKUP(G35&amp;$V$2,BS_CONTROLE[CHAVE],BS_CONTROLE[Quantidade_11],"-")</f>
        <v>-</v>
      </c>
      <c r="W35" s="140" t="str">
        <f ca="1">_xlfn.XLOOKUP(G35&amp;$W$2,BS_CONTROLE[CHAVE],BS_CONTROLE[Quantidade_11],"-")</f>
        <v>-</v>
      </c>
    </row>
    <row r="36" spans="1:23">
      <c r="A36" s="150" t="str">
        <f>IF(SP_NORTE!Y39="","*",SP_NORTE!Y39)</f>
        <v>*</v>
      </c>
      <c r="B36" s="150" t="str">
        <f>IF(SP_NORTE!X39="","*",SP_NORTE!X39)</f>
        <v>Oportunidade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ZCZ-ZTI</v>
      </c>
      <c r="F36" s="149">
        <f>IF(SP_NORTE!B39="","*",SP_NORTE!B39)</f>
        <v>46084</v>
      </c>
      <c r="G36" s="149" t="str">
        <f>IF(SP_NORTE!D39="","*",SP_NORTE!D39)</f>
        <v>ANTONIO (TF-681)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ZDG-ZTN</v>
      </c>
      <c r="L36" s="142" t="str">
        <f>IF(SP_NORTE!N39="","*",SP_NORTE!N39)</f>
        <v>ZDGK58</v>
      </c>
      <c r="M36" s="143">
        <f>IF(SP_NORTE!J39="","*",SP_NORTE!J39)</f>
        <v>73</v>
      </c>
      <c r="N36" s="148">
        <f>IF(SP_NORTE!K39="","*",SP_NORTE!K39)</f>
        <v>55.5</v>
      </c>
      <c r="O36" s="148" t="str">
        <f>IF(SP_NORTE!L39="","*",SP_NORTE!L39)</f>
        <v>-</v>
      </c>
      <c r="P36" s="147">
        <f>IF(SP_NORTE!O39="","*",SP_NORTE!O39)</f>
        <v>0.375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Gabriele</v>
      </c>
      <c r="T36" s="149" t="str">
        <f>IF(SP_NORTE!W39="","*",SP_NORTE!W39)</f>
        <v xml:space="preserve">Execução de solda - Condicionado a temperatura </v>
      </c>
      <c r="U36" s="140" t="str">
        <f ca="1">_xlfn.XLOOKUP(G36&amp;$U$2,BS_CONTROLE[CHAVE],BS_CONTROLE[Quantidade_11],"-")</f>
        <v>-</v>
      </c>
      <c r="V36" s="140" t="str">
        <f ca="1">_xlfn.XLOOKUP(G36&amp;$V$2,BS_CONTROLE[CHAVE],BS_CONTROLE[Quantidade_11],"-")</f>
        <v>-</v>
      </c>
      <c r="W36" s="140" t="str">
        <f ca="1">_xlfn.XLOOKUP(G36&amp;$W$2,BS_CONTROLE[CHAVE],BS_CONTROLE[Quantidade_11],"-")</f>
        <v>-</v>
      </c>
    </row>
    <row r="37" spans="1:23">
      <c r="A37" s="150" t="str">
        <f>IF(SP_NORTE!Y40="","*",SP_NORTE!Y40)</f>
        <v>*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V87</v>
      </c>
      <c r="H37" s="149" t="str">
        <f>IF(SP_NORTE!F40="","*",SP_NORTE!F40)</f>
        <v>DESLOCAMENTO</v>
      </c>
      <c r="I37" s="149" t="str">
        <f>IF(SP_NORTE!H40="","*",SP_NORTE!H40)</f>
        <v>ZMA2</v>
      </c>
      <c r="J37" s="149" t="str">
        <f>IF(SP_NORTE!I40="","*",SP_NORTE!I40)</f>
        <v>ZRX</v>
      </c>
      <c r="K37" s="142" t="str">
        <f>IF(SP_NORTE!M40="","*",SP_NORTE!M40)</f>
        <v>ZMA-ZRX</v>
      </c>
      <c r="L37" s="142" t="str">
        <f>IF(SP_NORTE!N40="","*",SP_NORTE!N40)</f>
        <v>ZMA-ZRX</v>
      </c>
      <c r="M37" s="143">
        <f>IF(SP_NORTE!J40="","*",SP_NORTE!J40)</f>
        <v>73</v>
      </c>
      <c r="N37" s="148">
        <f>IF(SP_NORTE!K40="","*",SP_NORTE!K40)</f>
        <v>42</v>
      </c>
      <c r="O37" s="148" t="str">
        <f>IF(SP_NORTE!L40="","*",SP_NORTE!L40)</f>
        <v>-</v>
      </c>
      <c r="P37" s="147">
        <f>IF(SP_NORTE!O40="","*",SP_NORTE!O40)</f>
        <v>0.41666666666666669</v>
      </c>
      <c r="Q37" s="147">
        <f>IF(SP_NORTE!P40="","*",SP_NORTE!P40)</f>
        <v>4.1666666666666664E-2</v>
      </c>
      <c r="R37" s="149" t="str">
        <f>IF(SP_NORTE!Q40="","*",CONCATENATE(SP_NORTE!Q40," ",SP_NORTE!R40))</f>
        <v>1 BINÁRIO</v>
      </c>
      <c r="S37" s="149" t="str">
        <f>IF(SP_NORTE!V40="","*",SP_NORTE!V40)</f>
        <v>Antonioni</v>
      </c>
      <c r="T37" s="149" t="str">
        <f>IF(SP_NORTE!W40="","*",SP_NORTE!W40)</f>
        <v>Deslocamento ZRX ( Problema no RDC pode atrasar a MC1)</v>
      </c>
      <c r="U37" s="140">
        <f ca="1">_xlfn.XLOOKUP(G37&amp;$U$2,BS_CONTROLE[CHAVE],BS_CONTROLE[Quantidade_11],"-")</f>
        <v>1</v>
      </c>
      <c r="V37" s="140" t="str">
        <f ca="1">_xlfn.XLOOKUP(G37&amp;$V$2,BS_CONTROLE[CHAVE],BS_CONTROLE[Quantidade_11],"-")</f>
        <v>-</v>
      </c>
      <c r="W37" s="140" t="str">
        <f ca="1">_xlfn.XLOOKUP(G37&amp;$W$2,BS_CONTROLE[CHAVE],BS_CONTROLE[Quantidade_11],"-")</f>
        <v>-</v>
      </c>
    </row>
    <row r="38" spans="1:23">
      <c r="A38" s="150" t="str">
        <f>IF(SP_NORTE!Y41="","*",SP_NORTE!Y41)</f>
        <v>*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MAURO TP-868)</v>
      </c>
      <c r="H38" s="149" t="str">
        <f>IF(SP_NORTE!F41="","*",SP_NORTE!F41)</f>
        <v>MODERNIZAÇÃO - SOLDA</v>
      </c>
      <c r="I38" s="149" t="str">
        <f>IF(SP_NORTE!H41="","*",SP_NORTE!H41)</f>
        <v>-</v>
      </c>
      <c r="J38" s="149" t="str">
        <f>IF(SP_NORTE!I41="","*",SP_NORTE!I41)</f>
        <v>-</v>
      </c>
      <c r="K38" s="142" t="str">
        <f>IF(SP_NORTE!M41="","*",SP_NORTE!M41)</f>
        <v>ZMA</v>
      </c>
      <c r="L38" s="142" t="str">
        <f>IF(SP_NORTE!N41="","*",SP_NORTE!N41)</f>
        <v>ZMA1</v>
      </c>
      <c r="M38" s="143">
        <f>IF(SP_NORTE!J41="","*",SP_NORTE!J41)</f>
        <v>73</v>
      </c>
      <c r="N38" s="148">
        <f>IF(SP_NORTE!K41="","*",SP_NORTE!K41)</f>
        <v>41.3</v>
      </c>
      <c r="O38" s="148" t="str">
        <f>IF(SP_NORTE!L41="","*",SP_NORTE!L41)</f>
        <v>-</v>
      </c>
      <c r="P38" s="147">
        <f>IF(SP_NORTE!O41="","*",SP_NORTE!O41)</f>
        <v>0.33333333333333331</v>
      </c>
      <c r="Q38" s="147">
        <f>IF(SP_NORTE!P41="","*",SP_NORTE!P41)</f>
        <v>6.25E-2</v>
      </c>
      <c r="R38" s="149" t="str">
        <f>IF(SP_NORTE!Q41="","*",CONCATENATE(SP_NORTE!Q41," ",SP_NORTE!R41))</f>
        <v>1 Nº DE SOLDA</v>
      </c>
      <c r="S38" s="149" t="str">
        <f>IF(SP_NORTE!V41="","*",SP_NORTE!V41)</f>
        <v>luiz granado</v>
      </c>
      <c r="T38" s="149" t="str">
        <f>IF(SP_NORTE!W41="","*",SP_NORTE!W41)</f>
        <v xml:space="preserve">Execução de solda - Condicionado a temperatura 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>
      <c r="A39" s="150" t="str">
        <f>IF(SP_NORTE!Y42="","*",SP_NORTE!Y42)</f>
        <v>*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WAGNER (TP-58)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 t="str">
        <f ca="1">_xlfn.XLOOKUP(G39&amp;$U$2,BS_CONTROLE[CHAVE],BS_CONTROLE[Quantidade_11],"-")</f>
        <v>-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>
      <c r="A40" s="150" t="str">
        <f>IF(SP_NORTE!Y43="","*",SP_NORTE!Y43)</f>
        <v>*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ZRX-ZTI</v>
      </c>
      <c r="F40" s="149">
        <f>IF(SP_NORTE!B43="","*",SP_NORTE!B43)</f>
        <v>46084</v>
      </c>
      <c r="G40" s="149" t="str">
        <f>IF(SP_NORTE!D43="","*",SP_NORTE!D43)</f>
        <v>A74</v>
      </c>
      <c r="H40" s="149" t="str">
        <f>IF(SP_NORTE!F43="","*",SP_NORTE!F43)</f>
        <v>DETECÇÃO - RONDA 7 DIAS</v>
      </c>
      <c r="I40" s="149" t="str">
        <f>IF(SP_NORTE!H43="","*",SP_NORTE!H43)</f>
        <v>ZIQ</v>
      </c>
      <c r="J40" s="149" t="str">
        <f>IF(SP_NORTE!I43="","*",SP_NORTE!I43)</f>
        <v>ZPD</v>
      </c>
      <c r="K40" s="142" t="str">
        <f>IF(SP_NORTE!M43="","*",SP_NORTE!M43)</f>
        <v>ZIQ-ZPD</v>
      </c>
      <c r="L40" s="142" t="str">
        <f>IF(SP_NORTE!N43="","*",SP_NORTE!N43)</f>
        <v>ZIQZPD</v>
      </c>
      <c r="M40" s="143">
        <f>IF(SP_NORTE!J43="","*",SP_NORTE!J43)</f>
        <v>70</v>
      </c>
      <c r="N40" s="148">
        <f>IF(SP_NORTE!K43="","*",SP_NORTE!K43)</f>
        <v>168</v>
      </c>
      <c r="O40" s="148" t="str">
        <f>IF(SP_NORTE!L43="","*",SP_NORTE!L43)</f>
        <v>-</v>
      </c>
      <c r="P40" s="147">
        <f>IF(SP_NORTE!O43="","*",SP_NORTE!O43)</f>
        <v>0.39583333333333331</v>
      </c>
      <c r="Q40" s="147">
        <f>IF(SP_NORTE!P43="","*",SP_NORTE!P43)</f>
        <v>4.1666666666666664E-2</v>
      </c>
      <c r="R40" s="149" t="str">
        <f>IF(SP_NORTE!Q43="","*",CONCATENATE(SP_NORTE!Q43," ",SP_NORTE!R43))</f>
        <v>1 KM</v>
      </c>
      <c r="S40" s="149" t="str">
        <f>IF(SP_NORTE!V43="","*",SP_NORTE!V43)</f>
        <v xml:space="preserve">Claudemir </v>
      </c>
      <c r="T40" s="149" t="str">
        <f>IF(SP_NORTE!W43="","*",SP_NORTE!W43)</f>
        <v>Inspeção R7D</v>
      </c>
      <c r="U40" s="140" t="str">
        <f ca="1">_xlfn.XLOOKUP(G40&amp;$U$2,BS_CONTROLE[CHAVE],BS_CONTROLE[Quantidade_11],"-")</f>
        <v>-</v>
      </c>
      <c r="V40" s="140" t="str">
        <f ca="1">_xlfn.XLOOKUP(G40&amp;$V$2,BS_CONTROLE[CHAVE],BS_CONTROLE[Quantidade_11],"-")</f>
        <v>-</v>
      </c>
      <c r="W40" s="140" t="str">
        <f ca="1">_xlfn.XLOOKUP(G40&amp;$W$2,BS_CONTROLE[CHAVE],BS_CONTROLE[Quantidade_11],"-")</f>
        <v>-</v>
      </c>
    </row>
    <row r="41" spans="1:23">
      <c r="A41" s="150" t="str">
        <f>IF(SP_NORTE!Y44="","*",SP_NORTE!Y44)</f>
        <v>*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CARLOS (TP-722)</v>
      </c>
      <c r="H41" s="149" t="str">
        <f>IF(SP_NORTE!F44="","*",SP_NORTE!F44)</f>
        <v>PDM - SOLDA</v>
      </c>
      <c r="I41" s="149" t="str">
        <f>IF(SP_NORTE!H44="","*",SP_NORTE!H44)</f>
        <v>-</v>
      </c>
      <c r="J41" s="149" t="str">
        <f>IF(SP_NORTE!I44="","*",SP_NORTE!I44)</f>
        <v>-</v>
      </c>
      <c r="K41" s="142" t="str">
        <f>IF(SP_NORTE!M44="","*",SP_NORTE!M44)</f>
        <v>ZOX</v>
      </c>
      <c r="L41" s="142" t="str">
        <f>IF(SP_NORTE!N44="","*",SP_NORTE!N44)</f>
        <v>ZOX1</v>
      </c>
      <c r="M41" s="143">
        <f>IF(SP_NORTE!J44="","*",SP_NORTE!J44)</f>
        <v>70</v>
      </c>
      <c r="N41" s="148">
        <f>IF(SP_NORTE!K44="","*",SP_NORTE!K44)</f>
        <v>157.69999999999999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6.25E-2</v>
      </c>
      <c r="R41" s="149" t="str">
        <f>IF(SP_NORTE!Q44="","*",CONCATENATE(SP_NORTE!Q44," ",SP_NORTE!R44))</f>
        <v>1 Nº DE SOLDA</v>
      </c>
      <c r="S41" s="149" t="str">
        <f>IF(SP_NORTE!V44="","*",SP_NORTE!V44)</f>
        <v xml:space="preserve">Marcone </v>
      </c>
      <c r="T41" s="149" t="str">
        <f>IF(SP_NORTE!W44="","*",SP_NORTE!W44)</f>
        <v xml:space="preserve">Execução de solda - Condicionado a temperatura 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>
      <c r="A42" s="150" t="str">
        <f>IF(SP_NORTE!Y45="","*",SP_NORTE!Y45)</f>
        <v>*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V83</v>
      </c>
      <c r="H42" s="149" t="str">
        <f>IF(SP_NORTE!F45="","*",SP_NORTE!F45)</f>
        <v>MECANIZAÇÃO - SOCADORA</v>
      </c>
      <c r="I42" s="149" t="str">
        <f>IF(SP_NORTE!H45="","*",SP_NORTE!H45)</f>
        <v>ZIQ1752</v>
      </c>
      <c r="J42" s="149" t="str">
        <f>IF(SP_NORTE!I45="","*",SP_NORTE!I45)</f>
        <v>ZIQ1752</v>
      </c>
      <c r="K42" s="142" t="str">
        <f>IF(SP_NORTE!M45="","*",SP_NORTE!M45)</f>
        <v>ZRQ</v>
      </c>
      <c r="L42" s="142" t="str">
        <f>IF(SP_NORTE!N45="","*",SP_NORTE!N45)</f>
        <v>ZRQ1</v>
      </c>
      <c r="M42" s="143">
        <f>IF(SP_NORTE!J45="","*",SP_NORTE!J45)</f>
        <v>70</v>
      </c>
      <c r="N42" s="148">
        <f>IF(SP_NORTE!K45="","*",SP_NORTE!K45)</f>
        <v>135</v>
      </c>
      <c r="O42" s="148">
        <f>IF(SP_NORTE!L45="","*",SP_NORTE!L45)</f>
        <v>139</v>
      </c>
      <c r="P42" s="147">
        <f>IF(SP_NORTE!O45="","*",SP_NORTE!O45)</f>
        <v>0.35416666666666669</v>
      </c>
      <c r="Q42" s="147">
        <f>IF(SP_NORTE!P45="","*",SP_NORTE!P45)</f>
        <v>6.25E-2</v>
      </c>
      <c r="R42" s="149" t="str">
        <f>IF(SP_NORTE!Q45="","*",CONCATENATE(SP_NORTE!Q45," ",SP_NORTE!R45))</f>
        <v>480 M</v>
      </c>
      <c r="S42" s="149" t="str">
        <f>IF(SP_NORTE!V45="","*",SP_NORTE!V45)</f>
        <v>Antonioni</v>
      </c>
      <c r="T42" s="149" t="str">
        <f>IF(SP_NORTE!W45="","*",SP_NORTE!W45)</f>
        <v>Socaria mecanizada</v>
      </c>
      <c r="U42" s="140">
        <f ca="1">_xlfn.XLOOKUP(G42&amp;$U$2,BS_CONTROLE[CHAVE],BS_CONTROLE[Quantidade_11],"-")</f>
        <v>350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>
      <c r="A43" s="150" t="str">
        <f>IF(SP_NORTE!Y46="","*",SP_NORTE!Y46)</f>
        <v>*</v>
      </c>
      <c r="B43" s="150" t="str">
        <f>IF(SP_NORTE!X46="","*",SP_NORTE!X46)</f>
        <v>*</v>
      </c>
      <c r="C43" s="150" t="str">
        <f>IF(SP_NORTE!Z46="","*",SP_NORTE!Z46)</f>
        <v>*</v>
      </c>
      <c r="D43" s="142" t="str">
        <f>IF(SP_NORTE!S46="","*",SP_NORTE!S46)</f>
        <v>-</v>
      </c>
      <c r="E43" s="142" t="str">
        <f>IF(SP_NORTE!T46="","*",SP_NORTE!T46)</f>
        <v>-</v>
      </c>
      <c r="F43" s="149" t="str">
        <f>IF(SP_NORTE!B46="","*",SP_NORTE!B46)</f>
        <v>*</v>
      </c>
      <c r="G43" s="149" t="str">
        <f>IF(SP_NORTE!D46="","*",SP_NORTE!D46)</f>
        <v>*</v>
      </c>
      <c r="H43" s="149" t="str">
        <f>IF(SP_NORTE!F46="","*",SP_NORTE!F46)</f>
        <v>*</v>
      </c>
      <c r="I43" s="149" t="str">
        <f>IF(SP_NORTE!H46="","*",SP_NORTE!H46)</f>
        <v>*</v>
      </c>
      <c r="J43" s="149" t="str">
        <f>IF(SP_NORTE!I46="","*",SP_NORTE!I46)</f>
        <v>*</v>
      </c>
      <c r="K43" s="142" t="str">
        <f>IF(SP_NORTE!M46="","*",SP_NORTE!M46)</f>
        <v>-</v>
      </c>
      <c r="L43" s="142" t="str">
        <f>IF(SP_NORTE!N46="","*",SP_NORTE!N46)</f>
        <v>-</v>
      </c>
      <c r="M43" s="143" t="str">
        <f>IF(SP_NORTE!J46="","*",SP_NORTE!J46)</f>
        <v>*</v>
      </c>
      <c r="N43" s="148" t="str">
        <f>IF(SP_NORTE!K46="","*",SP_NORTE!K46)</f>
        <v>*</v>
      </c>
      <c r="O43" s="148" t="str">
        <f>IF(SP_NORTE!L46="","*",SP_NORTE!L46)</f>
        <v>*</v>
      </c>
      <c r="P43" s="147" t="str">
        <f>IF(SP_NORTE!O46="","*",SP_NORTE!O46)</f>
        <v>*</v>
      </c>
      <c r="Q43" s="147" t="str">
        <f>IF(SP_NORTE!P46="","*",SP_NORTE!P46)</f>
        <v>*</v>
      </c>
      <c r="R43" s="149" t="str">
        <f>IF(SP_NORTE!Q46="","*",CONCATENATE(SP_NORTE!Q46," ",SP_NORTE!R46))</f>
        <v>*</v>
      </c>
      <c r="S43" s="149" t="str">
        <f>IF(SP_NORTE!V46="","*",SP_NORTE!V46)</f>
        <v>*</v>
      </c>
      <c r="T43" s="149" t="str">
        <f>IF(SP_NORTE!W46="","*",SP_NORTE!W46)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>
      <c r="A46" s="150" t="str">
        <f>IF(SP_NORTE!Y49="","*",SP_NORTE!Y49)</f>
        <v>*</v>
      </c>
      <c r="B46" s="150" t="str">
        <f>IF(SP_NORTE!X49="","*",SP_NORTE!X49)</f>
        <v>*</v>
      </c>
      <c r="C46" s="150" t="str">
        <f>IF(SP_NORTE!Z49="","*",SP_NORTE!Z49)</f>
        <v>*</v>
      </c>
      <c r="D46" s="142" t="str">
        <f>IF(SP_NORTE!S49="","*",SP_NORTE!S49)</f>
        <v>-</v>
      </c>
      <c r="E46" s="142" t="str">
        <f>IF(SP_NORTE!T49="","*",SP_NORTE!T49)</f>
        <v>-</v>
      </c>
      <c r="F46" s="149" t="str">
        <f>IF(SP_NORTE!B49="","*",SP_NORTE!B49)</f>
        <v>*</v>
      </c>
      <c r="G46" s="149" t="str">
        <f>IF(SP_NORTE!D49="","*",SP_NORTE!D49)</f>
        <v>*</v>
      </c>
      <c r="H46" s="149" t="str">
        <f>IF(SP_NORTE!F49="","*",SP_NORTE!F49)</f>
        <v>*</v>
      </c>
      <c r="I46" s="149" t="str">
        <f>IF(SP_NORTE!H49="","*",SP_NORTE!H49)</f>
        <v>*</v>
      </c>
      <c r="J46" s="149" t="str">
        <f>IF(SP_NORTE!I49="","*",SP_NORTE!I49)</f>
        <v>*</v>
      </c>
      <c r="K46" s="142" t="str">
        <f>IF(SP_NORTE!M49="","*",SP_NORTE!M49)</f>
        <v>-</v>
      </c>
      <c r="L46" s="142" t="str">
        <f>IF(SP_NORTE!N49="","*",SP_NORTE!N49)</f>
        <v>-</v>
      </c>
      <c r="M46" s="143" t="str">
        <f>IF(SP_NORTE!J49="","*",SP_NORTE!J49)</f>
        <v>*</v>
      </c>
      <c r="N46" s="148" t="str">
        <f>IF(SP_NORTE!K49="","*",SP_NORTE!K49)</f>
        <v>*</v>
      </c>
      <c r="O46" s="148" t="str">
        <f>IF(SP_NORTE!L49="","*",SP_NORTE!L49)</f>
        <v>*</v>
      </c>
      <c r="P46" s="147" t="str">
        <f>IF(SP_NORTE!O49="","*",SP_NORTE!O49)</f>
        <v>*</v>
      </c>
      <c r="Q46" s="147" t="str">
        <f>IF(SP_NORTE!P49="","*",SP_NORTE!P49)</f>
        <v>*</v>
      </c>
      <c r="R46" s="149" t="str">
        <f>IF(SP_NORTE!Q49="","*",CONCATENATE(SP_NORTE!Q49," ",SP_NORTE!R49))</f>
        <v>*</v>
      </c>
      <c r="S46" s="149" t="str">
        <f>IF(SP_NORTE!V49="","*",SP_NORTE!V49)</f>
        <v>*</v>
      </c>
      <c r="T46" s="149" t="str">
        <f>IF(SP_NORTE!W49="","*",SP_NORTE!W49)</f>
        <v>*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>
      <c r="A47" s="150" t="str">
        <f>IF(SP_NORTE!Y50="","*",SP_NORTE!Y50)</f>
        <v>*</v>
      </c>
      <c r="B47" s="150" t="str">
        <f>IF(SP_NORTE!X50="","*",SP_NORTE!X50)</f>
        <v>*</v>
      </c>
      <c r="C47" s="150" t="str">
        <f>IF(SP_NORTE!Z50="","*",SP_NORTE!Z50)</f>
        <v>*</v>
      </c>
      <c r="D47" s="142" t="str">
        <f>IF(SP_NORTE!S50="","*",SP_NORTE!S50)</f>
        <v>-</v>
      </c>
      <c r="E47" s="142" t="str">
        <f>IF(SP_NORTE!T50="","*",SP_NORTE!T50)</f>
        <v>-</v>
      </c>
      <c r="F47" s="149" t="str">
        <f>IF(SP_NORTE!B50="","*",SP_NORTE!B50)</f>
        <v>*</v>
      </c>
      <c r="G47" s="149" t="str">
        <f>IF(SP_NORTE!D50="","*",SP_NORTE!D50)</f>
        <v>*</v>
      </c>
      <c r="H47" s="149" t="str">
        <f>IF(SP_NORTE!F50="","*",SP_NORTE!F50)</f>
        <v>*</v>
      </c>
      <c r="I47" s="149" t="str">
        <f>IF(SP_NORTE!H50="","*",SP_NORTE!H50)</f>
        <v>*</v>
      </c>
      <c r="J47" s="149" t="str">
        <f>IF(SP_NORTE!I50="","*",SP_NORTE!I50)</f>
        <v>*</v>
      </c>
      <c r="K47" s="142" t="str">
        <f>IF(SP_NORTE!M50="","*",SP_NORTE!M50)</f>
        <v>-</v>
      </c>
      <c r="L47" s="142" t="str">
        <f>IF(SP_NORTE!N50="","*",SP_NORTE!N50)</f>
        <v>-</v>
      </c>
      <c r="M47" s="143" t="str">
        <f>IF(SP_NORTE!J50="","*",SP_NORTE!J50)</f>
        <v>*</v>
      </c>
      <c r="N47" s="148" t="str">
        <f>IF(SP_NORTE!K50="","*",SP_NORTE!K50)</f>
        <v>*</v>
      </c>
      <c r="O47" s="148" t="str">
        <f>IF(SP_NORTE!L50="","*",SP_NORTE!L50)</f>
        <v>*</v>
      </c>
      <c r="P47" s="147" t="str">
        <f>IF(SP_NORTE!O50="","*",SP_NORTE!O50)</f>
        <v>*</v>
      </c>
      <c r="Q47" s="147" t="str">
        <f>IF(SP_NORTE!P50="","*",SP_NORTE!P50)</f>
        <v>*</v>
      </c>
      <c r="R47" s="149" t="str">
        <f>IF(SP_NORTE!Q50="","*",CONCATENATE(SP_NORTE!Q50," ",SP_NORTE!R50))</f>
        <v>*</v>
      </c>
      <c r="S47" s="149" t="str">
        <f>IF(SP_NORTE!V50="","*",SP_NORTE!V50)</f>
        <v>*</v>
      </c>
      <c r="T47" s="149" t="str">
        <f>IF(SP_NORTE!W50="","*",SP_NORTE!W50)</f>
        <v>*</v>
      </c>
      <c r="U47" s="140" t="str">
        <f ca="1">_xlfn.XLOOKUP(G47&amp;$U$2,BS_CONTROLE[CHAVE],BS_CONTROLE[Quantidade_11],"-")</f>
        <v>-</v>
      </c>
      <c r="V47" s="140" t="str">
        <f ca="1">_xlfn.XLOOKUP(G47&amp;$V$2,BS_CONTROLE[CHAVE],BS_CONTROLE[Quantidade_11],"-")</f>
        <v>-</v>
      </c>
      <c r="W47" s="140" t="str">
        <f ca="1">_xlfn.XLOOKUP(G47&amp;$W$2,BS_CONTROLE[CHAVE],BS_CONTROLE[Quantidade_11],"-")</f>
        <v>-</v>
      </c>
    </row>
    <row r="48" spans="1:23">
      <c r="A48" s="150" t="str">
        <f>IF(SP_NORTE!Y51="","*",SP_NORTE!Y51)</f>
        <v>*</v>
      </c>
      <c r="B48" s="150" t="str">
        <f>IF(SP_NORTE!X51="","*",SP_NORTE!X51)</f>
        <v>*</v>
      </c>
      <c r="C48" s="150" t="str">
        <f>IF(SP_NORTE!Z51="","*",SP_NORTE!Z51)</f>
        <v>*</v>
      </c>
      <c r="D48" s="142" t="str">
        <f>IF(SP_NORTE!S51="","*",SP_NORTE!S51)</f>
        <v>-</v>
      </c>
      <c r="E48" s="142" t="str">
        <f>IF(SP_NORTE!T51="","*",SP_NORTE!T51)</f>
        <v>-</v>
      </c>
      <c r="F48" s="149" t="str">
        <f>IF(SP_NORTE!B51="","*",SP_NORTE!B51)</f>
        <v>*</v>
      </c>
      <c r="G48" s="149" t="str">
        <f>IF(SP_NORTE!D51="","*",SP_NORTE!D51)</f>
        <v>*</v>
      </c>
      <c r="H48" s="149" t="str">
        <f>IF(SP_NORTE!F51="","*",SP_NORTE!F51)</f>
        <v>*</v>
      </c>
      <c r="I48" s="149" t="str">
        <f>IF(SP_NORTE!H51="","*",SP_NORTE!H51)</f>
        <v>*</v>
      </c>
      <c r="J48" s="149" t="str">
        <f>IF(SP_NORTE!I51="","*",SP_NORTE!I51)</f>
        <v>*</v>
      </c>
      <c r="K48" s="142" t="str">
        <f>IF(SP_NORTE!M51="","*",SP_NORTE!M51)</f>
        <v>-</v>
      </c>
      <c r="L48" s="142" t="str">
        <f>IF(SP_NORTE!N51="","*",SP_NORTE!N51)</f>
        <v>-</v>
      </c>
      <c r="M48" s="143" t="str">
        <f>IF(SP_NORTE!J51="","*",SP_NORTE!J51)</f>
        <v>*</v>
      </c>
      <c r="N48" s="148" t="str">
        <f>IF(SP_NORTE!K51="","*",SP_NORTE!K51)</f>
        <v>*</v>
      </c>
      <c r="O48" s="148" t="str">
        <f>IF(SP_NORTE!L51="","*",SP_NORTE!L51)</f>
        <v>*</v>
      </c>
      <c r="P48" s="147" t="str">
        <f>IF(SP_NORTE!O51="","*",SP_NORTE!O51)</f>
        <v>*</v>
      </c>
      <c r="Q48" s="147" t="str">
        <f>IF(SP_NORTE!P51="","*",SP_NORTE!P51)</f>
        <v>*</v>
      </c>
      <c r="R48" s="149" t="str">
        <f>IF(SP_NORTE!Q51="","*",CONCATENATE(SP_NORTE!Q51," ",SP_NORTE!R51))</f>
        <v>*</v>
      </c>
      <c r="S48" s="149" t="str">
        <f>IF(SP_NORTE!V51="","*",SP_NORTE!V51)</f>
        <v>*</v>
      </c>
      <c r="T48" s="149" t="str">
        <f>IF(SP_NORTE!W51="","*",SP_NORTE!W51)</f>
        <v>*</v>
      </c>
      <c r="U48" s="140" t="str">
        <f ca="1">_xlfn.XLOOKUP(G48&amp;$U$2,BS_CONTROLE[CHAVE],BS_CONTROLE[Quantidade_11],"-")</f>
        <v>-</v>
      </c>
      <c r="V48" s="140" t="str">
        <f ca="1">_xlfn.XLOOKUP(G48&amp;$V$2,BS_CONTROLE[CHAVE],BS_CONTROLE[Quantidade_11],"-")</f>
        <v>-</v>
      </c>
      <c r="W48" s="140" t="str">
        <f ca="1">_xlfn.XLOOKUP(G48&amp;$W$2,BS_CONTROLE[CHAVE],BS_CONTROLE[Quantidade_11],"-")</f>
        <v>-</v>
      </c>
    </row>
    <row r="49" spans="1:23">
      <c r="A49" s="150" t="str">
        <f>IF(SP_NORTE!Y52="","*",SP_NORTE!Y52)</f>
        <v>*</v>
      </c>
      <c r="B49" s="150" t="str">
        <f>IF(SP_NORTE!X52="","*",SP_NORTE!X52)</f>
        <v>*</v>
      </c>
      <c r="C49" s="150" t="str">
        <f>IF(SP_NORTE!Z52="","*",SP_NORTE!Z52)</f>
        <v>*</v>
      </c>
      <c r="D49" s="142" t="str">
        <f>IF(SP_NORTE!S52="","*",SP_NORTE!S52)</f>
        <v>-</v>
      </c>
      <c r="E49" s="142" t="str">
        <f>IF(SP_NORTE!T52="","*",SP_NORTE!T52)</f>
        <v>-</v>
      </c>
      <c r="F49" s="149" t="str">
        <f>IF(SP_NORTE!B52="","*",SP_NORTE!B52)</f>
        <v>*</v>
      </c>
      <c r="G49" s="149" t="str">
        <f>IF(SP_NORTE!D52="","*",SP_NORTE!D52)</f>
        <v>*</v>
      </c>
      <c r="H49" s="149" t="str">
        <f>IF(SP_NORTE!F52="","*",SP_NORTE!F52)</f>
        <v>*</v>
      </c>
      <c r="I49" s="149" t="str">
        <f>IF(SP_NORTE!H52="","*",SP_NORTE!H52)</f>
        <v>*</v>
      </c>
      <c r="J49" s="149" t="str">
        <f>IF(SP_NORTE!I52="","*",SP_NORTE!I52)</f>
        <v>*</v>
      </c>
      <c r="K49" s="142" t="str">
        <f>IF(SP_NORTE!M52="","*",SP_NORTE!M52)</f>
        <v>-</v>
      </c>
      <c r="L49" s="142" t="str">
        <f>IF(SP_NORTE!N52="","*",SP_NORTE!N52)</f>
        <v>-</v>
      </c>
      <c r="M49" s="143" t="str">
        <f>IF(SP_NORTE!J52="","*",SP_NORTE!J52)</f>
        <v>*</v>
      </c>
      <c r="N49" s="148" t="str">
        <f>IF(SP_NORTE!K52="","*",SP_NORTE!K52)</f>
        <v>*</v>
      </c>
      <c r="O49" s="148" t="str">
        <f>IF(SP_NORTE!L52="","*",SP_NORTE!L52)</f>
        <v>*</v>
      </c>
      <c r="P49" s="147" t="str">
        <f>IF(SP_NORTE!O52="","*",SP_NORTE!O52)</f>
        <v>*</v>
      </c>
      <c r="Q49" s="147" t="str">
        <f>IF(SP_NORTE!P52="","*",SP_NORTE!P52)</f>
        <v>*</v>
      </c>
      <c r="R49" s="149" t="str">
        <f>IF(SP_NORTE!Q52="","*",CONCATENATE(SP_NORTE!Q52," ",SP_NORTE!R52))</f>
        <v>*</v>
      </c>
      <c r="S49" s="149" t="str">
        <f>IF(SP_NORTE!V52="","*",SP_NORTE!V52)</f>
        <v>*</v>
      </c>
      <c r="T49" s="149" t="str">
        <f>IF(SP_NORTE!W52="","*",SP_NORTE!W52)</f>
        <v>*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>
      <c r="A50" s="150" t="str">
        <f>IF(SP_NORTE!Y53="","*",SP_NORTE!Y53)</f>
        <v>*</v>
      </c>
      <c r="B50" s="150" t="str">
        <f>IF(SP_NORTE!X53="","*",SP_NORTE!X53)</f>
        <v>*</v>
      </c>
      <c r="C50" s="150" t="str">
        <f>IF(SP_NORTE!Z53="","*",SP_NORTE!Z53)</f>
        <v>*</v>
      </c>
      <c r="D50" s="142" t="str">
        <f>IF(SP_NORTE!S53="","*",SP_NORTE!S53)</f>
        <v>-</v>
      </c>
      <c r="E50" s="142" t="str">
        <f>IF(SP_NORTE!T53="","*",SP_NORTE!T53)</f>
        <v>-</v>
      </c>
      <c r="F50" s="149" t="str">
        <f>IF(SP_NORTE!B53="","*",SP_NORTE!B53)</f>
        <v>*</v>
      </c>
      <c r="G50" s="149" t="str">
        <f>IF(SP_NORTE!D53="","*",SP_NORTE!D53)</f>
        <v>*</v>
      </c>
      <c r="H50" s="149" t="str">
        <f>IF(SP_NORTE!F53="","*",SP_NORTE!F53)</f>
        <v>*</v>
      </c>
      <c r="I50" s="149" t="str">
        <f>IF(SP_NORTE!H53="","*",SP_NORTE!H53)</f>
        <v>*</v>
      </c>
      <c r="J50" s="149" t="str">
        <f>IF(SP_NORTE!I53="","*",SP_NORTE!I53)</f>
        <v>*</v>
      </c>
      <c r="K50" s="142" t="str">
        <f>IF(SP_NORTE!M53="","*",SP_NORTE!M53)</f>
        <v>-</v>
      </c>
      <c r="L50" s="142" t="str">
        <f>IF(SP_NORTE!N53="","*",SP_NORTE!N53)</f>
        <v>-</v>
      </c>
      <c r="M50" s="143" t="str">
        <f>IF(SP_NORTE!J53="","*",SP_NORTE!J53)</f>
        <v>*</v>
      </c>
      <c r="N50" s="148" t="str">
        <f>IF(SP_NORTE!K53="","*",SP_NORTE!K53)</f>
        <v>*</v>
      </c>
      <c r="O50" s="148" t="str">
        <f>IF(SP_NORTE!L53="","*",SP_NORTE!L53)</f>
        <v>*</v>
      </c>
      <c r="P50" s="147" t="str">
        <f>IF(SP_NORTE!O53="","*",SP_NORTE!O53)</f>
        <v>*</v>
      </c>
      <c r="Q50" s="147" t="str">
        <f>IF(SP_NORTE!P53="","*",SP_NORTE!P53)</f>
        <v>*</v>
      </c>
      <c r="R50" s="149" t="str">
        <f>IF(SP_NORTE!Q53="","*",CONCATENATE(SP_NORTE!Q53," ",SP_NORTE!R53))</f>
        <v>*</v>
      </c>
      <c r="S50" s="149" t="str">
        <f>IF(SP_NORTE!V53="","*",SP_NORTE!V53)</f>
        <v>*</v>
      </c>
      <c r="T50" s="149" t="str">
        <f>IF(SP_NORTE!W53="","*",SP_NORTE!W53)</f>
        <v>*</v>
      </c>
      <c r="U50" s="140" t="str">
        <f ca="1">_xlfn.XLOOKUP(G50&amp;$U$2,BS_CONTROLE[CHAVE],BS_CONTROLE[Quantidade_11],"-")</f>
        <v>-</v>
      </c>
      <c r="V50" s="140" t="str">
        <f ca="1">_xlfn.XLOOKUP(G50&amp;$V$2,BS_CONTROLE[CHAVE],BS_CONTROLE[Quantidade_11],"-")</f>
        <v>-</v>
      </c>
      <c r="W50" s="140" t="str">
        <f ca="1">_xlfn.XLOOKUP(G50&amp;$W$2,BS_CONTROLE[CHAVE],BS_CONTROLE[Quantidade_11],"-")</f>
        <v>-</v>
      </c>
    </row>
    <row r="51" spans="1:23">
      <c r="A51" s="150" t="str">
        <f>IF(SP_NORTE!Y54="","*",SP_NORTE!Y54)</f>
        <v>*</v>
      </c>
      <c r="B51" s="150" t="str">
        <f>IF(SP_NORTE!X54="","*",SP_NORTE!X54)</f>
        <v>*</v>
      </c>
      <c r="C51" s="150" t="str">
        <f>IF(SP_NORTE!Z54="","*",SP_NORTE!Z54)</f>
        <v>*</v>
      </c>
      <c r="D51" s="142" t="str">
        <f>IF(SP_NORTE!S54="","*",SP_NORTE!S54)</f>
        <v>-</v>
      </c>
      <c r="E51" s="142" t="str">
        <f>IF(SP_NORTE!T54="","*",SP_NORTE!T54)</f>
        <v>-</v>
      </c>
      <c r="F51" s="149" t="str">
        <f>IF(SP_NORTE!B54="","*",SP_NORTE!B54)</f>
        <v>*</v>
      </c>
      <c r="G51" s="149" t="str">
        <f>IF(SP_NORTE!D54="","*",SP_NORTE!D54)</f>
        <v>*</v>
      </c>
      <c r="H51" s="149" t="str">
        <f>IF(SP_NORTE!F54="","*",SP_NORTE!F54)</f>
        <v>*</v>
      </c>
      <c r="I51" s="149" t="str">
        <f>IF(SP_NORTE!H54="","*",SP_NORTE!H54)</f>
        <v>*</v>
      </c>
      <c r="J51" s="149" t="str">
        <f>IF(SP_NORTE!I54="","*",SP_NORTE!I54)</f>
        <v>*</v>
      </c>
      <c r="K51" s="142" t="str">
        <f>IF(SP_NORTE!M54="","*",SP_NORTE!M54)</f>
        <v>-</v>
      </c>
      <c r="L51" s="142" t="str">
        <f>IF(SP_NORTE!N54="","*",SP_NORTE!N54)</f>
        <v>-</v>
      </c>
      <c r="M51" s="143" t="str">
        <f>IF(SP_NORTE!J54="","*",SP_NORTE!J54)</f>
        <v>*</v>
      </c>
      <c r="N51" s="148" t="str">
        <f>IF(SP_NORTE!K54="","*",SP_NORTE!K54)</f>
        <v>*</v>
      </c>
      <c r="O51" s="148" t="str">
        <f>IF(SP_NORTE!L54="","*",SP_NORTE!L54)</f>
        <v>*</v>
      </c>
      <c r="P51" s="147" t="str">
        <f>IF(SP_NORTE!O54="","*",SP_NORTE!O54)</f>
        <v>*</v>
      </c>
      <c r="Q51" s="147" t="str">
        <f>IF(SP_NORTE!P54="","*",SP_NORTE!P54)</f>
        <v>*</v>
      </c>
      <c r="R51" s="149" t="str">
        <f>IF(SP_NORTE!Q54="","*",CONCATENATE(SP_NORTE!Q54," ",SP_NORTE!R54))</f>
        <v>*</v>
      </c>
      <c r="S51" s="149" t="str">
        <f>IF(SP_NORTE!V54="","*",SP_NORTE!V54)</f>
        <v>*</v>
      </c>
      <c r="T51" s="149" t="str">
        <f>IF(SP_NORTE!W54="","*",SP_NORTE!W54)</f>
        <v>*</v>
      </c>
      <c r="U51" s="140" t="str">
        <f ca="1">_xlfn.XLOOKUP(G51&amp;$U$2,BS_CONTROLE[CHAVE],BS_CONTROLE[Quantidade_11],"-")</f>
        <v>-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>
      <c r="A52" s="150" t="str">
        <f>IF(SP_NORTE!Y55="","*",SP_NORTE!Y55)</f>
        <v>*</v>
      </c>
      <c r="B52" s="150" t="str">
        <f>IF(SP_NORTE!X55="","*",SP_NORTE!X55)</f>
        <v>*</v>
      </c>
      <c r="C52" s="150" t="str">
        <f>IF(SP_NORTE!Z55="","*",SP_NORTE!Z55)</f>
        <v>*</v>
      </c>
      <c r="D52" s="142" t="str">
        <f>IF(SP_NORTE!S55="","*",SP_NORTE!S55)</f>
        <v>-</v>
      </c>
      <c r="E52" s="142" t="str">
        <f>IF(SP_NORTE!T55="","*",SP_NORTE!T55)</f>
        <v>-</v>
      </c>
      <c r="F52" s="149" t="str">
        <f>IF(SP_NORTE!B55="","*",SP_NORTE!B55)</f>
        <v>*</v>
      </c>
      <c r="G52" s="149" t="str">
        <f>IF(SP_NORTE!D55="","*",SP_NORTE!D55)</f>
        <v>*</v>
      </c>
      <c r="H52" s="149" t="str">
        <f>IF(SP_NORTE!F55="","*",SP_NORTE!F55)</f>
        <v>*</v>
      </c>
      <c r="I52" s="149" t="str">
        <f>IF(SP_NORTE!H55="","*",SP_NORTE!H55)</f>
        <v>*</v>
      </c>
      <c r="J52" s="149" t="str">
        <f>IF(SP_NORTE!I55="","*",SP_NORTE!I55)</f>
        <v>*</v>
      </c>
      <c r="K52" s="142" t="str">
        <f>IF(SP_NORTE!M55="","*",SP_NORTE!M55)</f>
        <v>-</v>
      </c>
      <c r="L52" s="142" t="str">
        <f>IF(SP_NORTE!N55="","*",SP_NORTE!N55)</f>
        <v>-</v>
      </c>
      <c r="M52" s="143" t="str">
        <f>IF(SP_NORTE!J55="","*",SP_NORTE!J55)</f>
        <v>*</v>
      </c>
      <c r="N52" s="148" t="str">
        <f>IF(SP_NORTE!K55="","*",SP_NORTE!K55)</f>
        <v>*</v>
      </c>
      <c r="O52" s="148" t="str">
        <f>IF(SP_NORTE!L55="","*",SP_NORTE!L55)</f>
        <v>*</v>
      </c>
      <c r="P52" s="147" t="str">
        <f>IF(SP_NORTE!O55="","*",SP_NORTE!O55)</f>
        <v>*</v>
      </c>
      <c r="Q52" s="147" t="str">
        <f>IF(SP_NORTE!P55="","*",SP_NORTE!P55)</f>
        <v>*</v>
      </c>
      <c r="R52" s="149" t="str">
        <f>IF(SP_NORTE!Q55="","*",CONCATENATE(SP_NORTE!Q55," ",SP_NORTE!R55))</f>
        <v>*</v>
      </c>
      <c r="S52" s="149" t="str">
        <f>IF(SP_NORTE!V55="","*",SP_NORTE!V55)</f>
        <v>*</v>
      </c>
      <c r="T52" s="149" t="str">
        <f>IF(SP_NORTE!W55="","*",SP_NORTE!W55)</f>
        <v>*</v>
      </c>
      <c r="U52" s="140" t="str">
        <f ca="1">_xlfn.XLOOKUP(G52&amp;$U$2,BS_CONTROLE[CHAVE],BS_CONTROLE[Quantidade_11],"-")</f>
        <v>-</v>
      </c>
      <c r="V52" s="140" t="str">
        <f ca="1">_xlfn.XLOOKUP(G52&amp;$V$2,BS_CONTROLE[CHAVE],BS_CONTROLE[Quantidade_11],"-")</f>
        <v>-</v>
      </c>
      <c r="W52" s="140" t="str">
        <f ca="1">_xlfn.XLOOKUP(G52&amp;$W$2,BS_CONTROLE[CHAVE],BS_CONTROLE[Quantidade_11],"-")</f>
        <v>-</v>
      </c>
    </row>
    <row r="53" spans="1:23">
      <c r="A53" s="150" t="str">
        <f>IF(SP_NORTE!Y56="","*",SP_NORTE!Y56)</f>
        <v>*</v>
      </c>
      <c r="B53" s="150" t="str">
        <f>IF(SP_NORTE!X56="","*",SP_NORTE!X56)</f>
        <v>*</v>
      </c>
      <c r="C53" s="150" t="str">
        <f>IF(SP_NORTE!Z56="","*",SP_NORTE!Z56)</f>
        <v>*</v>
      </c>
      <c r="D53" s="142" t="str">
        <f>IF(SP_NORTE!S56="","*",SP_NORTE!S56)</f>
        <v>-</v>
      </c>
      <c r="E53" s="142" t="str">
        <f>IF(SP_NORTE!T56="","*",SP_NORTE!T56)</f>
        <v>-</v>
      </c>
      <c r="F53" s="149" t="str">
        <f>IF(SP_NORTE!B56="","*",SP_NORTE!B56)</f>
        <v>*</v>
      </c>
      <c r="G53" s="149" t="str">
        <f>IF(SP_NORTE!D56="","*",SP_NORTE!D56)</f>
        <v>*</v>
      </c>
      <c r="H53" s="149" t="str">
        <f>IF(SP_NORTE!F56="","*",SP_NORTE!F56)</f>
        <v>*</v>
      </c>
      <c r="I53" s="149" t="str">
        <f>IF(SP_NORTE!H56="","*",SP_NORTE!H56)</f>
        <v>*</v>
      </c>
      <c r="J53" s="149" t="str">
        <f>IF(SP_NORTE!I56="","*",SP_NORTE!I56)</f>
        <v>*</v>
      </c>
      <c r="K53" s="142" t="str">
        <f>IF(SP_NORTE!M56="","*",SP_NORTE!M56)</f>
        <v>-</v>
      </c>
      <c r="L53" s="142" t="str">
        <f>IF(SP_NORTE!N56="","*",SP_NORTE!N56)</f>
        <v>-</v>
      </c>
      <c r="M53" s="143" t="str">
        <f>IF(SP_NORTE!J56="","*",SP_NORTE!J56)</f>
        <v>*</v>
      </c>
      <c r="N53" s="148" t="str">
        <f>IF(SP_NORTE!K56="","*",SP_NORTE!K56)</f>
        <v>*</v>
      </c>
      <c r="O53" s="148" t="str">
        <f>IF(SP_NORTE!L56="","*",SP_NORTE!L56)</f>
        <v>*</v>
      </c>
      <c r="P53" s="147" t="str">
        <f>IF(SP_NORTE!O56="","*",SP_NORTE!O56)</f>
        <v>*</v>
      </c>
      <c r="Q53" s="147" t="str">
        <f>IF(SP_NORTE!P56="","*",SP_NORTE!P56)</f>
        <v>*</v>
      </c>
      <c r="R53" s="149" t="str">
        <f>IF(SP_NORTE!Q56="","*",CONCATENATE(SP_NORTE!Q56," ",SP_NORTE!R56))</f>
        <v>*</v>
      </c>
      <c r="S53" s="149" t="str">
        <f>IF(SP_NORTE!V56="","*",SP_NORTE!V56)</f>
        <v>*</v>
      </c>
      <c r="T53" s="149" t="str">
        <f>IF(SP_NORTE!W56="","*",SP_NORTE!W56)</f>
        <v>*</v>
      </c>
      <c r="U53" s="140" t="str">
        <f ca="1">_xlfn.XLOOKUP(G53&amp;$U$2,BS_CONTROLE[CHAVE],BS_CONTROLE[Quantidade_11],"-")</f>
        <v>-</v>
      </c>
      <c r="V53" s="140" t="str">
        <f ca="1">_xlfn.XLOOKUP(G53&amp;$V$2,BS_CONTROLE[CHAVE],BS_CONTROLE[Quantidade_11],"-")</f>
        <v>-</v>
      </c>
      <c r="W53" s="140" t="str">
        <f ca="1">_xlfn.XLOOKUP(G53&amp;$W$2,BS_CONTROLE[CHAVE],BS_CONTROLE[Quantidade_11],"-")</f>
        <v>-</v>
      </c>
    </row>
    <row r="54" spans="1:23">
      <c r="A54" s="150" t="str">
        <f>IF(SP_NORTE!Y57="","*",SP_NORTE!Y57)</f>
        <v>*</v>
      </c>
      <c r="B54" s="150" t="str">
        <f>IF(SP_NORTE!X57="","*",SP_NORTE!X57)</f>
        <v>*</v>
      </c>
      <c r="C54" s="150" t="str">
        <f>IF(SP_NORTE!Z57="","*",SP_NORTE!Z57)</f>
        <v>*</v>
      </c>
      <c r="D54" s="142" t="str">
        <f>IF(SP_NORTE!S57="","*",SP_NORTE!S57)</f>
        <v>-</v>
      </c>
      <c r="E54" s="142" t="str">
        <f>IF(SP_NORTE!T57="","*",SP_NORTE!T57)</f>
        <v>-</v>
      </c>
      <c r="F54" s="149" t="str">
        <f>IF(SP_NORTE!B57="","*",SP_NORTE!B57)</f>
        <v>*</v>
      </c>
      <c r="G54" s="149" t="str">
        <f>IF(SP_NORTE!D57="","*",SP_NORTE!D57)</f>
        <v>*</v>
      </c>
      <c r="H54" s="149" t="str">
        <f>IF(SP_NORTE!F57="","*",SP_NORTE!F57)</f>
        <v>*</v>
      </c>
      <c r="I54" s="149" t="str">
        <f>IF(SP_NORTE!H57="","*",SP_NORTE!H57)</f>
        <v>*</v>
      </c>
      <c r="J54" s="149" t="str">
        <f>IF(SP_NORTE!I57="","*",SP_NORTE!I57)</f>
        <v>*</v>
      </c>
      <c r="K54" s="142" t="str">
        <f>IF(SP_NORTE!M57="","*",SP_NORTE!M57)</f>
        <v>-</v>
      </c>
      <c r="L54" s="142" t="str">
        <f>IF(SP_NORTE!N57="","*",SP_NORTE!N57)</f>
        <v>-</v>
      </c>
      <c r="M54" s="143" t="str">
        <f>IF(SP_NORTE!J57="","*",SP_NORTE!J57)</f>
        <v>*</v>
      </c>
      <c r="N54" s="148" t="str">
        <f>IF(SP_NORTE!K57="","*",SP_NORTE!K57)</f>
        <v>*</v>
      </c>
      <c r="O54" s="148" t="str">
        <f>IF(SP_NORTE!L57="","*",SP_NORTE!L57)</f>
        <v>*</v>
      </c>
      <c r="P54" s="147" t="str">
        <f>IF(SP_NORTE!O57="","*",SP_NORTE!O57)</f>
        <v>*</v>
      </c>
      <c r="Q54" s="147" t="str">
        <f>IF(SP_NORTE!P57="","*",SP_NORTE!P57)</f>
        <v>*</v>
      </c>
      <c r="R54" s="149" t="str">
        <f>IF(SP_NORTE!Q57="","*",CONCATENATE(SP_NORTE!Q57," ",SP_NORTE!R57))</f>
        <v>*</v>
      </c>
      <c r="S54" s="149" t="str">
        <f>IF(SP_NORTE!V57="","*",SP_NORTE!V57)</f>
        <v>*</v>
      </c>
      <c r="T54" s="149" t="str">
        <f>IF(SP_NORTE!W57="","*",SP_NORTE!W57)</f>
        <v>*</v>
      </c>
      <c r="U54" s="140" t="str">
        <f ca="1">_xlfn.XLOOKUP(G54&amp;$U$2,BS_CONTROLE[CHAVE],BS_CONTROLE[Quantidade_11],"-")</f>
        <v>-</v>
      </c>
      <c r="V54" s="140" t="str">
        <f ca="1">_xlfn.XLOOKUP(G54&amp;$V$2,BS_CONTROLE[CHAVE],BS_CONTROLE[Quantidade_11],"-")</f>
        <v>-</v>
      </c>
      <c r="W54" s="140" t="str">
        <f ca="1">_xlfn.XLOOKUP(G54&amp;$W$2,BS_CONTROLE[CHAVE],BS_CONTROLE[Quantidade_11],"-")</f>
        <v>-</v>
      </c>
    </row>
    <row r="55" spans="1:23">
      <c r="A55" s="150" t="str">
        <f>IF(SP_NORTE!Y58="","*",SP_NORTE!Y58)</f>
        <v>*</v>
      </c>
      <c r="B55" s="150" t="str">
        <f>IF(SP_NORTE!X58="","*",SP_NORTE!X58)</f>
        <v>*</v>
      </c>
      <c r="C55" s="150" t="str">
        <f>IF(SP_NORTE!Z58="","*",SP_NORTE!Z58)</f>
        <v>*</v>
      </c>
      <c r="D55" s="142" t="str">
        <f>IF(SP_NORTE!S58="","*",SP_NORTE!S58)</f>
        <v>-</v>
      </c>
      <c r="E55" s="142" t="str">
        <f>IF(SP_NORTE!T58="","*",SP_NORTE!T58)</f>
        <v>-</v>
      </c>
      <c r="F55" s="149" t="str">
        <f>IF(SP_NORTE!B58="","*",SP_NORTE!B58)</f>
        <v>*</v>
      </c>
      <c r="G55" s="149" t="str">
        <f>IF(SP_NORTE!D58="","*",SP_NORTE!D58)</f>
        <v>*</v>
      </c>
      <c r="H55" s="149" t="str">
        <f>IF(SP_NORTE!F58="","*",SP_NORTE!F58)</f>
        <v>*</v>
      </c>
      <c r="I55" s="149" t="str">
        <f>IF(SP_NORTE!H58="","*",SP_NORTE!H58)</f>
        <v>*</v>
      </c>
      <c r="J55" s="149" t="str">
        <f>IF(SP_NORTE!I58="","*",SP_NORTE!I58)</f>
        <v>*</v>
      </c>
      <c r="K55" s="142" t="str">
        <f>IF(SP_NORTE!M58="","*",SP_NORTE!M58)</f>
        <v>-</v>
      </c>
      <c r="L55" s="142" t="str">
        <f>IF(SP_NORTE!N58="","*",SP_NORTE!N58)</f>
        <v>-</v>
      </c>
      <c r="M55" s="143" t="str">
        <f>IF(SP_NORTE!J58="","*",SP_NORTE!J58)</f>
        <v>*</v>
      </c>
      <c r="N55" s="148" t="str">
        <f>IF(SP_NORTE!K58="","*",SP_NORTE!K58)</f>
        <v>*</v>
      </c>
      <c r="O55" s="148" t="str">
        <f>IF(SP_NORTE!L58="","*",SP_NORTE!L58)</f>
        <v>*</v>
      </c>
      <c r="P55" s="147" t="str">
        <f>IF(SP_NORTE!O58="","*",SP_NORTE!O58)</f>
        <v>*</v>
      </c>
      <c r="Q55" s="147" t="str">
        <f>IF(SP_NORTE!P58="","*",SP_NORTE!P58)</f>
        <v>*</v>
      </c>
      <c r="R55" s="149" t="str">
        <f>IF(SP_NORTE!Q58="","*",CONCATENATE(SP_NORTE!Q58," ",SP_NORTE!R58))</f>
        <v>*</v>
      </c>
      <c r="S55" s="149" t="str">
        <f>IF(SP_NORTE!V58="","*",SP_NORTE!V58)</f>
        <v>*</v>
      </c>
      <c r="T55" s="149" t="str">
        <f>IF(SP_NORTE!W58="","*",SP_NORTE!W58)</f>
        <v>*</v>
      </c>
      <c r="U55" s="140" t="str">
        <f ca="1">_xlfn.XLOOKUP(G55&amp;$U$2,BS_CONTROLE[CHAVE],BS_CONTROLE[Quantidade_11],"-")</f>
        <v>-</v>
      </c>
      <c r="V55" s="140" t="str">
        <f ca="1">_xlfn.XLOOKUP(G55&amp;$V$2,BS_CONTROLE[CHAVE],BS_CONTROLE[Quantidade_11],"-")</f>
        <v>-</v>
      </c>
      <c r="W55" s="140" t="str">
        <f ca="1">_xlfn.XLOOKUP(G55&amp;$W$2,BS_CONTROLE[CHAVE],BS_CONTROLE[Quantidade_11],"-")</f>
        <v>-</v>
      </c>
    </row>
    <row r="56" spans="1:23">
      <c r="A56" s="150" t="str">
        <f>IF(SP_NORTE!Y59="","*",SP_NORTE!Y59)</f>
        <v>*</v>
      </c>
      <c r="B56" s="150" t="str">
        <f>IF(SP_NORTE!X59="","*",SP_NORTE!X59)</f>
        <v>*</v>
      </c>
      <c r="C56" s="150" t="str">
        <f>IF(SP_NORTE!Z59="","*",SP_NORTE!Z59)</f>
        <v>*</v>
      </c>
      <c r="D56" s="142" t="str">
        <f>IF(SP_NORTE!S59="","*",SP_NORTE!S59)</f>
        <v>-</v>
      </c>
      <c r="E56" s="142" t="str">
        <f>IF(SP_NORTE!T59="","*",SP_NORTE!T59)</f>
        <v>-</v>
      </c>
      <c r="F56" s="149" t="str">
        <f>IF(SP_NORTE!B59="","*",SP_NORTE!B59)</f>
        <v>*</v>
      </c>
      <c r="G56" s="149" t="str">
        <f>IF(SP_NORTE!D59="","*",SP_NORTE!D59)</f>
        <v>*</v>
      </c>
      <c r="H56" s="149" t="str">
        <f>IF(SP_NORTE!F59="","*",SP_NORTE!F59)</f>
        <v>*</v>
      </c>
      <c r="I56" s="149" t="str">
        <f>IF(SP_NORTE!H59="","*",SP_NORTE!H59)</f>
        <v>*</v>
      </c>
      <c r="J56" s="149" t="str">
        <f>IF(SP_NORTE!I59="","*",SP_NORTE!I59)</f>
        <v>*</v>
      </c>
      <c r="K56" s="142" t="str">
        <f>IF(SP_NORTE!M59="","*",SP_NORTE!M59)</f>
        <v>-</v>
      </c>
      <c r="L56" s="142" t="str">
        <f>IF(SP_NORTE!N59="","*",SP_NORTE!N59)</f>
        <v>-</v>
      </c>
      <c r="M56" s="143" t="str">
        <f>IF(SP_NORTE!J59="","*",SP_NORTE!J59)</f>
        <v>*</v>
      </c>
      <c r="N56" s="148" t="str">
        <f>IF(SP_NORTE!K59="","*",SP_NORTE!K59)</f>
        <v>*</v>
      </c>
      <c r="O56" s="148" t="str">
        <f>IF(SP_NORTE!L59="","*",SP_NORTE!L59)</f>
        <v>*</v>
      </c>
      <c r="P56" s="147" t="str">
        <f>IF(SP_NORTE!O59="","*",SP_NORTE!O59)</f>
        <v>*</v>
      </c>
      <c r="Q56" s="147" t="str">
        <f>IF(SP_NORTE!P59="","*",SP_NORTE!P59)</f>
        <v>*</v>
      </c>
      <c r="R56" s="149" t="str">
        <f>IF(SP_NORTE!Q59="","*",CONCATENATE(SP_NORTE!Q59," ",SP_NORTE!R59))</f>
        <v>*</v>
      </c>
      <c r="S56" s="149" t="str">
        <f>IF(SP_NORTE!V59="","*",SP_NORTE!V59)</f>
        <v>*</v>
      </c>
      <c r="T56" s="149" t="str">
        <f>IF(SP_NORTE!W59="","*",SP_NORTE!W59)</f>
        <v>*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>
      <c r="A57" s="150" t="str">
        <f>IF(SP_NORTE!Y67="","*",SP_NORTE!Y67)</f>
        <v>*</v>
      </c>
      <c r="B57" s="150" t="str">
        <f>IF(SP_NORTE!X67="","*",SP_NORTE!X67)</f>
        <v>*</v>
      </c>
      <c r="C57" s="150" t="str">
        <f>IF(SP_NORTE!Z67="","*",SP_NORTE!Z67)</f>
        <v>*</v>
      </c>
      <c r="D57" s="142" t="str">
        <f>IF(SP_NORTE!S67="","*",SP_NORTE!S67)</f>
        <v>-</v>
      </c>
      <c r="E57" s="142" t="str">
        <f>IF(SP_NORTE!T67="","*",SP_NORTE!T67)</f>
        <v>-</v>
      </c>
      <c r="F57" s="149" t="str">
        <f>IF(SP_NORTE!B67="","*",SP_NORTE!B67)</f>
        <v>*</v>
      </c>
      <c r="G57" s="149" t="str">
        <f>IF(SP_NORTE!D67="","*",SP_NORTE!D67)</f>
        <v>*</v>
      </c>
      <c r="H57" s="149" t="str">
        <f>IF(SP_NORTE!F67="","*",SP_NORTE!F67)</f>
        <v>*</v>
      </c>
      <c r="I57" s="149" t="str">
        <f>IF(SP_NORTE!H67="","*",SP_NORTE!H67)</f>
        <v>*</v>
      </c>
      <c r="J57" s="149" t="str">
        <f>IF(SP_NORTE!I67="","*",SP_NORTE!I67)</f>
        <v>*</v>
      </c>
      <c r="K57" s="142" t="str">
        <f>IF(SP_NORTE!M67="","*",SP_NORTE!M67)</f>
        <v>-</v>
      </c>
      <c r="L57" s="142" t="str">
        <f>IF(SP_NORTE!N67="","*",SP_NORTE!N67)</f>
        <v>-</v>
      </c>
      <c r="M57" s="143" t="str">
        <f>IF(SP_NORTE!J67="","*",SP_NORTE!J67)</f>
        <v>*</v>
      </c>
      <c r="N57" s="148" t="str">
        <f>IF(SP_NORTE!K67="","*",SP_NORTE!K67)</f>
        <v>*</v>
      </c>
      <c r="O57" s="148" t="str">
        <f>IF(SP_NORTE!L67="","*",SP_NORTE!L67)</f>
        <v>*</v>
      </c>
      <c r="P57" s="147" t="str">
        <f>IF(SP_NORTE!O67="","*",SP_NORTE!O67)</f>
        <v>*</v>
      </c>
      <c r="Q57" s="147" t="str">
        <f>IF(SP_NORTE!P67="","*",SP_NORTE!P67)</f>
        <v>*</v>
      </c>
      <c r="R57" s="149" t="str">
        <f>IF(SP_NORTE!Q67="","*",CONCATENATE(SP_NORTE!Q67," ",SP_NORTE!R67))</f>
        <v>*</v>
      </c>
      <c r="S57" s="149" t="str">
        <f>IF(SP_NORTE!V67="","*",SP_NORTE!V67)</f>
        <v>*</v>
      </c>
      <c r="T57" s="149" t="str">
        <f>IF(SP_NORTE!W67="","*",SP_NORTE!W67)</f>
        <v>*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>
      <c r="A58" s="150" t="str">
        <f>IF(SP_NORTE!Y68="","*",SP_NORTE!Y68)</f>
        <v>*</v>
      </c>
      <c r="B58" s="150" t="str">
        <f>IF(SP_NORTE!X68="","*",SP_NORTE!X68)</f>
        <v>*</v>
      </c>
      <c r="C58" s="150" t="str">
        <f>IF(SP_NORTE!Z68="","*",SP_NORTE!Z68)</f>
        <v>*</v>
      </c>
      <c r="D58" s="142" t="str">
        <f>IF(SP_NORTE!S68="","*",SP_NORTE!S68)</f>
        <v>-</v>
      </c>
      <c r="E58" s="142" t="str">
        <f>IF(SP_NORTE!T68="","*",SP_NORTE!T68)</f>
        <v>-</v>
      </c>
      <c r="F58" s="149" t="str">
        <f>IF(SP_NORTE!B68="","*",SP_NORTE!B68)</f>
        <v>*</v>
      </c>
      <c r="G58" s="149" t="str">
        <f>IF(SP_NORTE!D68="","*",SP_NORTE!D68)</f>
        <v>*</v>
      </c>
      <c r="H58" s="149" t="str">
        <f>IF(SP_NORTE!F68="","*",SP_NORTE!F68)</f>
        <v>*</v>
      </c>
      <c r="I58" s="149" t="str">
        <f>IF(SP_NORTE!H68="","*",SP_NORTE!H68)</f>
        <v>*</v>
      </c>
      <c r="J58" s="149" t="str">
        <f>IF(SP_NORTE!I68="","*",SP_NORTE!I68)</f>
        <v>*</v>
      </c>
      <c r="K58" s="142" t="str">
        <f>IF(SP_NORTE!M68="","*",SP_NORTE!M68)</f>
        <v>-</v>
      </c>
      <c r="L58" s="142" t="str">
        <f>IF(SP_NORTE!N68="","*",SP_NORTE!N68)</f>
        <v>-</v>
      </c>
      <c r="M58" s="143" t="str">
        <f>IF(SP_NORTE!J68="","*",SP_NORTE!J68)</f>
        <v>*</v>
      </c>
      <c r="N58" s="148" t="str">
        <f>IF(SP_NORTE!K68="","*",SP_NORTE!K68)</f>
        <v>*</v>
      </c>
      <c r="O58" s="148" t="str">
        <f>IF(SP_NORTE!L68="","*",SP_NORTE!L68)</f>
        <v>*</v>
      </c>
      <c r="P58" s="147" t="str">
        <f>IF(SP_NORTE!O68="","*",SP_NORTE!O68)</f>
        <v>*</v>
      </c>
      <c r="Q58" s="147" t="str">
        <f>IF(SP_NORTE!P68="","*",SP_NORTE!P68)</f>
        <v>*</v>
      </c>
      <c r="R58" s="149" t="str">
        <f>IF(SP_NORTE!Q68="","*",CONCATENATE(SP_NORTE!Q68," ",SP_NORTE!R68))</f>
        <v>*</v>
      </c>
      <c r="S58" s="149" t="str">
        <f>IF(SP_NORTE!V68="","*",SP_NORTE!V68)</f>
        <v>*</v>
      </c>
      <c r="T58" s="149" t="str">
        <f>IF(SP_NORTE!W68="","*",SP_NORTE!W68)</f>
        <v>*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 t="str">
        <f ca="1">_xlfn.XLOOKUP(G58&amp;$W$2,BS_CONTROLE[CHAVE],BS_CONTROLE[Quantidade_11],"-")</f>
        <v>-</v>
      </c>
    </row>
    <row r="59" spans="1:23">
      <c r="A59" s="150" t="str">
        <f>IF(SP_NORTE!Y69="","*",SP_NORTE!Y69)</f>
        <v>*</v>
      </c>
      <c r="B59" s="150" t="str">
        <f>IF(SP_NORTE!X69="","*",SP_NORTE!X69)</f>
        <v>*</v>
      </c>
      <c r="C59" s="150" t="str">
        <f>IF(SP_NORTE!Z69="","*",SP_NORTE!Z69)</f>
        <v>*</v>
      </c>
      <c r="D59" s="142" t="str">
        <f>IF(SP_NORTE!S69="","*",SP_NORTE!S69)</f>
        <v>-</v>
      </c>
      <c r="E59" s="142" t="str">
        <f>IF(SP_NORTE!T69="","*",SP_NORTE!T69)</f>
        <v>-</v>
      </c>
      <c r="F59" s="149" t="str">
        <f>IF(SP_NORTE!B69="","*",SP_NORTE!B69)</f>
        <v>*</v>
      </c>
      <c r="G59" s="149" t="str">
        <f>IF(SP_NORTE!D69="","*",SP_NORTE!D69)</f>
        <v>*</v>
      </c>
      <c r="H59" s="149" t="str">
        <f>IF(SP_NORTE!F69="","*",SP_NORTE!F69)</f>
        <v>*</v>
      </c>
      <c r="I59" s="149" t="str">
        <f>IF(SP_NORTE!H69="","*",SP_NORTE!H69)</f>
        <v>*</v>
      </c>
      <c r="J59" s="149" t="str">
        <f>IF(SP_NORTE!I69="","*",SP_NORTE!I69)</f>
        <v>*</v>
      </c>
      <c r="K59" s="142" t="str">
        <f>IF(SP_NORTE!M69="","*",SP_NORTE!M69)</f>
        <v>-</v>
      </c>
      <c r="L59" s="142" t="str">
        <f>IF(SP_NORTE!N69="","*",SP_NORTE!N69)</f>
        <v>-</v>
      </c>
      <c r="M59" s="143" t="str">
        <f>IF(SP_NORTE!J69="","*",SP_NORTE!J69)</f>
        <v>*</v>
      </c>
      <c r="N59" s="148" t="str">
        <f>IF(SP_NORTE!K69="","*",SP_NORTE!K69)</f>
        <v>*</v>
      </c>
      <c r="O59" s="148" t="str">
        <f>IF(SP_NORTE!L69="","*",SP_NORTE!L69)</f>
        <v>*</v>
      </c>
      <c r="P59" s="147" t="str">
        <f>IF(SP_NORTE!O69="","*",SP_NORTE!O69)</f>
        <v>*</v>
      </c>
      <c r="Q59" s="147" t="str">
        <f>IF(SP_NORTE!P69="","*",SP_NORTE!P69)</f>
        <v>*</v>
      </c>
      <c r="R59" s="149" t="str">
        <f>IF(SP_NORTE!Q69="","*",CONCATENATE(SP_NORTE!Q69," ",SP_NORTE!R69))</f>
        <v>*</v>
      </c>
      <c r="S59" s="149" t="str">
        <f>IF(SP_NORTE!V69="","*",SP_NORTE!V69)</f>
        <v>*</v>
      </c>
      <c r="T59" s="149" t="str">
        <f>IF(SP_NORTE!W69="","*",SP_NORTE!W69)</f>
        <v>*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>
      <c r="A60" s="150" t="str">
        <f>IF(SP_NORTE!Y70="","*",SP_NORTE!Y70)</f>
        <v>*</v>
      </c>
      <c r="B60" s="150" t="str">
        <f>IF(SP_NORTE!X70="","*",SP_NORTE!X70)</f>
        <v>*</v>
      </c>
      <c r="C60" s="150" t="str">
        <f>IF(SP_NORTE!Z70="","*",SP_NORTE!Z70)</f>
        <v>*</v>
      </c>
      <c r="D60" s="142" t="str">
        <f>IF(SP_NORTE!S70="","*",SP_NORTE!S70)</f>
        <v>-</v>
      </c>
      <c r="E60" s="142" t="str">
        <f>IF(SP_NORTE!T70="","*",SP_NORTE!T70)</f>
        <v>-</v>
      </c>
      <c r="F60" s="149" t="str">
        <f>IF(SP_NORTE!B70="","*",SP_NORTE!B70)</f>
        <v>*</v>
      </c>
      <c r="G60" s="149" t="str">
        <f>IF(SP_NORTE!D70="","*",SP_NORTE!D70)</f>
        <v>*</v>
      </c>
      <c r="H60" s="149" t="str">
        <f>IF(SP_NORTE!F70="","*",SP_NORTE!F70)</f>
        <v>*</v>
      </c>
      <c r="I60" s="149" t="str">
        <f>IF(SP_NORTE!H70="","*",SP_NORTE!H70)</f>
        <v>*</v>
      </c>
      <c r="J60" s="149" t="str">
        <f>IF(SP_NORTE!I70="","*",SP_NORTE!I70)</f>
        <v>*</v>
      </c>
      <c r="K60" s="142" t="str">
        <f>IF(SP_NORTE!M70="","*",SP_NORTE!M70)</f>
        <v>-</v>
      </c>
      <c r="L60" s="142" t="str">
        <f>IF(SP_NORTE!N70="","*",SP_NORTE!N70)</f>
        <v>-</v>
      </c>
      <c r="M60" s="143" t="str">
        <f>IF(SP_NORTE!J70="","*",SP_NORTE!J70)</f>
        <v>*</v>
      </c>
      <c r="N60" s="148" t="str">
        <f>IF(SP_NORTE!K70="","*",SP_NORTE!K70)</f>
        <v>*</v>
      </c>
      <c r="O60" s="148" t="str">
        <f>IF(SP_NORTE!L70="","*",SP_NORTE!L70)</f>
        <v>*</v>
      </c>
      <c r="P60" s="147" t="str">
        <f>IF(SP_NORTE!O70="","*",SP_NORTE!O70)</f>
        <v>*</v>
      </c>
      <c r="Q60" s="147" t="str">
        <f>IF(SP_NORTE!P70="","*",SP_NORTE!P70)</f>
        <v>*</v>
      </c>
      <c r="R60" s="149" t="str">
        <f>IF(SP_NORTE!Q70="","*",CONCATENATE(SP_NORTE!Q70," ",SP_NORTE!R70))</f>
        <v>*</v>
      </c>
      <c r="S60" s="149" t="str">
        <f>IF(SP_NORTE!V70="","*",SP_NORTE!V70)</f>
        <v>*</v>
      </c>
      <c r="T60" s="149" t="str">
        <f>IF(SP_NORTE!W70="","*",SP_NORTE!W70)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>
      <c r="A61" s="150" t="str">
        <f>IF(SP_NORTE!Y71="","*",SP_NORTE!Y71)</f>
        <v>*</v>
      </c>
      <c r="B61" s="150" t="str">
        <f>IF(SP_NORTE!X71="","*",SP_NORTE!X71)</f>
        <v>*</v>
      </c>
      <c r="C61" s="150" t="str">
        <f>IF(SP_NORTE!Z71="","*",SP_NORTE!Z71)</f>
        <v>*</v>
      </c>
      <c r="D61" s="142" t="str">
        <f>IF(SP_NORTE!S71="","*",SP_NORTE!S71)</f>
        <v>-</v>
      </c>
      <c r="E61" s="142" t="str">
        <f>IF(SP_NORTE!T71="","*",SP_NORTE!T71)</f>
        <v>-</v>
      </c>
      <c r="F61" s="149" t="str">
        <f>IF(SP_NORTE!B71="","*",SP_NORTE!B71)</f>
        <v>*</v>
      </c>
      <c r="G61" s="149" t="str">
        <f>IF(SP_NORTE!D71="","*",SP_NORTE!D71)</f>
        <v>*</v>
      </c>
      <c r="H61" s="149" t="str">
        <f>IF(SP_NORTE!F71="","*",SP_NORTE!F71)</f>
        <v>*</v>
      </c>
      <c r="I61" s="149" t="str">
        <f>IF(SP_NORTE!H71="","*",SP_NORTE!H71)</f>
        <v>*</v>
      </c>
      <c r="J61" s="149" t="str">
        <f>IF(SP_NORTE!I71="","*",SP_NORTE!I71)</f>
        <v>*</v>
      </c>
      <c r="K61" s="142" t="str">
        <f>IF(SP_NORTE!M71="","*",SP_NORTE!M71)</f>
        <v>-</v>
      </c>
      <c r="L61" s="142" t="str">
        <f>IF(SP_NORTE!N71="","*",SP_NORTE!N71)</f>
        <v>-</v>
      </c>
      <c r="M61" s="143" t="str">
        <f>IF(SP_NORTE!J71="","*",SP_NORTE!J71)</f>
        <v>*</v>
      </c>
      <c r="N61" s="148" t="str">
        <f>IF(SP_NORTE!K71="","*",SP_NORTE!K71)</f>
        <v>*</v>
      </c>
      <c r="O61" s="148" t="str">
        <f>IF(SP_NORTE!L71="","*",SP_NORTE!L71)</f>
        <v>*</v>
      </c>
      <c r="P61" s="147" t="str">
        <f>IF(SP_NORTE!O71="","*",SP_NORTE!O71)</f>
        <v>*</v>
      </c>
      <c r="Q61" s="147" t="str">
        <f>IF(SP_NORTE!P71="","*",SP_NORTE!P71)</f>
        <v>*</v>
      </c>
      <c r="R61" s="149" t="str">
        <f>IF(SP_NORTE!Q71="","*",CONCATENATE(SP_NORTE!Q71," ",SP_NORTE!R71))</f>
        <v>*</v>
      </c>
      <c r="S61" s="149" t="str">
        <f>IF(SP_NORTE!V71="","*",SP_NORTE!V71)</f>
        <v>*</v>
      </c>
      <c r="T61" s="149" t="str">
        <f>IF(SP_NORTE!W71="","*",SP_NORTE!W71)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>
      <c r="A62" s="150" t="str">
        <f>IF(SP_NORTE!Y72="","*",SP_NORTE!Y72)</f>
        <v>*</v>
      </c>
      <c r="B62" s="150" t="str">
        <f>IF(SP_NORTE!X72="","*",SP_NORTE!X72)</f>
        <v>*</v>
      </c>
      <c r="C62" s="150" t="str">
        <f>IF(SP_NORTE!Z72="","*",SP_NORTE!Z72)</f>
        <v>*</v>
      </c>
      <c r="D62" s="142" t="str">
        <f>IF(SP_NORTE!S72="","*",SP_NORTE!S72)</f>
        <v>-</v>
      </c>
      <c r="E62" s="142" t="str">
        <f>IF(SP_NORTE!T72="","*",SP_NORTE!T72)</f>
        <v>-</v>
      </c>
      <c r="F62" s="149" t="str">
        <f>IF(SP_NORTE!B72="","*",SP_NORTE!B72)</f>
        <v>*</v>
      </c>
      <c r="G62" s="149" t="str">
        <f>IF(SP_NORTE!D72="","*",SP_NORTE!D72)</f>
        <v>*</v>
      </c>
      <c r="H62" s="149" t="str">
        <f>IF(SP_NORTE!F72="","*",SP_NORTE!F72)</f>
        <v>*</v>
      </c>
      <c r="I62" s="149" t="str">
        <f>IF(SP_NORTE!H72="","*",SP_NORTE!H72)</f>
        <v>*</v>
      </c>
      <c r="J62" s="149" t="str">
        <f>IF(SP_NORTE!I72="","*",SP_NORTE!I72)</f>
        <v>*</v>
      </c>
      <c r="K62" s="142" t="str">
        <f>IF(SP_NORTE!M72="","*",SP_NORTE!M72)</f>
        <v>-</v>
      </c>
      <c r="L62" s="142" t="str">
        <f>IF(SP_NORTE!N72="","*",SP_NORTE!N72)</f>
        <v>-</v>
      </c>
      <c r="M62" s="143" t="str">
        <f>IF(SP_NORTE!J72="","*",SP_NORTE!J72)</f>
        <v>*</v>
      </c>
      <c r="N62" s="148" t="str">
        <f>IF(SP_NORTE!K72="","*",SP_NORTE!K72)</f>
        <v>*</v>
      </c>
      <c r="O62" s="148" t="str">
        <f>IF(SP_NORTE!L72="","*",SP_NORTE!L72)</f>
        <v>*</v>
      </c>
      <c r="P62" s="147" t="str">
        <f>IF(SP_NORTE!O72="","*",SP_NORTE!O72)</f>
        <v>*</v>
      </c>
      <c r="Q62" s="147" t="str">
        <f>IF(SP_NORTE!P72="","*",SP_NORTE!P72)</f>
        <v>*</v>
      </c>
      <c r="R62" s="149" t="str">
        <f>IF(SP_NORTE!Q72="","*",CONCATENATE(SP_NORTE!Q72," ",SP_NORTE!R72))</f>
        <v>*</v>
      </c>
      <c r="S62" s="149" t="str">
        <f>IF(SP_NORTE!V72="","*",SP_NORTE!V72)</f>
        <v>*</v>
      </c>
      <c r="T62" s="149" t="str">
        <f>IF(SP_NORTE!W72="","*",SP_NORTE!W72)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>
      <c r="A63" s="150" t="str">
        <f>IF(SP_NORTE!Y73="","*",SP_NORTE!Y73)</f>
        <v>*</v>
      </c>
      <c r="B63" s="150" t="str">
        <f>IF(SP_NORTE!X73="","*",SP_NORTE!X73)</f>
        <v>*</v>
      </c>
      <c r="C63" s="150" t="str">
        <f>IF(SP_NORTE!Z73="","*",SP_NORTE!Z73)</f>
        <v>*</v>
      </c>
      <c r="D63" s="142" t="str">
        <f>IF(SP_NORTE!S73="","*",SP_NORTE!S73)</f>
        <v>-</v>
      </c>
      <c r="E63" s="142" t="str">
        <f>IF(SP_NORTE!T73="","*",SP_NORTE!T73)</f>
        <v>-</v>
      </c>
      <c r="F63" s="149" t="str">
        <f>IF(SP_NORTE!B73="","*",SP_NORTE!B73)</f>
        <v>*</v>
      </c>
      <c r="G63" s="149" t="str">
        <f>IF(SP_NORTE!D73="","*",SP_NORTE!D73)</f>
        <v>*</v>
      </c>
      <c r="H63" s="149" t="str">
        <f>IF(SP_NORTE!F73="","*",SP_NORTE!F73)</f>
        <v>*</v>
      </c>
      <c r="I63" s="149" t="str">
        <f>IF(SP_NORTE!H73="","*",SP_NORTE!H73)</f>
        <v>*</v>
      </c>
      <c r="J63" s="149" t="str">
        <f>IF(SP_NORTE!I73="","*",SP_NORTE!I73)</f>
        <v>*</v>
      </c>
      <c r="K63" s="142" t="str">
        <f>IF(SP_NORTE!M73="","*",SP_NORTE!M73)</f>
        <v>-</v>
      </c>
      <c r="L63" s="142" t="str">
        <f>IF(SP_NORTE!N73="","*",SP_NORTE!N73)</f>
        <v>-</v>
      </c>
      <c r="M63" s="143" t="str">
        <f>IF(SP_NORTE!J73="","*",SP_NORTE!J73)</f>
        <v>*</v>
      </c>
      <c r="N63" s="148" t="str">
        <f>IF(SP_NORTE!K73="","*",SP_NORTE!K73)</f>
        <v>*</v>
      </c>
      <c r="O63" s="148" t="str">
        <f>IF(SP_NORTE!L73="","*",SP_NORTE!L73)</f>
        <v>*</v>
      </c>
      <c r="P63" s="147" t="str">
        <f>IF(SP_NORTE!O73="","*",SP_NORTE!O73)</f>
        <v>*</v>
      </c>
      <c r="Q63" s="147" t="str">
        <f>IF(SP_NORTE!P73="","*",SP_NORTE!P73)</f>
        <v>*</v>
      </c>
      <c r="R63" s="149" t="str">
        <f>IF(SP_NORTE!Q73="","*",CONCATENATE(SP_NORTE!Q73," ",SP_NORTE!R73))</f>
        <v>*</v>
      </c>
      <c r="S63" s="149" t="str">
        <f>IF(SP_NORTE!V73="","*",SP_NORTE!V73)</f>
        <v>*</v>
      </c>
      <c r="T63" s="149" t="str">
        <f>IF(SP_NORTE!W73="","*",SP_NORTE!W73)</f>
        <v>*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>
      <c r="A64" s="150" t="str">
        <f>IF(SP_NORTE!Y74="","*",SP_NORTE!Y74)</f>
        <v>*</v>
      </c>
      <c r="B64" s="150" t="str">
        <f>IF(SP_NORTE!X74="","*",SP_NORTE!X74)</f>
        <v>*</v>
      </c>
      <c r="C64" s="150" t="str">
        <f>IF(SP_NORTE!Z74="","*",SP_NORTE!Z74)</f>
        <v>*</v>
      </c>
      <c r="D64" s="142" t="str">
        <f>IF(SP_NORTE!S74="","*",SP_NORTE!S74)</f>
        <v>-</v>
      </c>
      <c r="E64" s="142" t="str">
        <f>IF(SP_NORTE!T74="","*",SP_NORTE!T74)</f>
        <v>-</v>
      </c>
      <c r="F64" s="149" t="str">
        <f>IF(SP_NORTE!B74="","*",SP_NORTE!B74)</f>
        <v>*</v>
      </c>
      <c r="G64" s="149" t="str">
        <f>IF(SP_NORTE!D74="","*",SP_NORTE!D74)</f>
        <v>*</v>
      </c>
      <c r="H64" s="149" t="str">
        <f>IF(SP_NORTE!F74="","*",SP_NORTE!F74)</f>
        <v>*</v>
      </c>
      <c r="I64" s="149" t="str">
        <f>IF(SP_NORTE!H74="","*",SP_NORTE!H74)</f>
        <v>*</v>
      </c>
      <c r="J64" s="149" t="str">
        <f>IF(SP_NORTE!I74="","*",SP_NORTE!I74)</f>
        <v>*</v>
      </c>
      <c r="K64" s="142" t="str">
        <f>IF(SP_NORTE!M74="","*",SP_NORTE!M74)</f>
        <v>-</v>
      </c>
      <c r="L64" s="142" t="str">
        <f>IF(SP_NORTE!N74="","*",SP_NORTE!N74)</f>
        <v>-</v>
      </c>
      <c r="M64" s="143" t="str">
        <f>IF(SP_NORTE!J74="","*",SP_NORTE!J74)</f>
        <v>*</v>
      </c>
      <c r="N64" s="148" t="str">
        <f>IF(SP_NORTE!K74="","*",SP_NORTE!K74)</f>
        <v>*</v>
      </c>
      <c r="O64" s="148" t="str">
        <f>IF(SP_NORTE!L74="","*",SP_NORTE!L74)</f>
        <v>*</v>
      </c>
      <c r="P64" s="147" t="str">
        <f>IF(SP_NORTE!O74="","*",SP_NORTE!O74)</f>
        <v>*</v>
      </c>
      <c r="Q64" s="147" t="str">
        <f>IF(SP_NORTE!P74="","*",SP_NORTE!P74)</f>
        <v>*</v>
      </c>
      <c r="R64" s="149" t="str">
        <f>IF(SP_NORTE!Q74="","*",CONCATENATE(SP_NORTE!Q74," ",SP_NORTE!R74))</f>
        <v>*</v>
      </c>
      <c r="S64" s="149" t="str">
        <f>IF(SP_NORTE!V74="","*",SP_NORTE!V74)</f>
        <v>*</v>
      </c>
      <c r="T64" s="149" t="str">
        <f>IF(SP_NORTE!W74="","*",SP_NORTE!W74)</f>
        <v>*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>
      <c r="A65" s="150" t="str">
        <f>IF(SP_NORTE!Y75="","*",SP_NORTE!Y75)</f>
        <v>*</v>
      </c>
      <c r="B65" s="150" t="str">
        <f>IF(SP_NORTE!X75="","*",SP_NORTE!X75)</f>
        <v>*</v>
      </c>
      <c r="C65" s="150" t="str">
        <f>IF(SP_NORTE!Z75="","*",SP_NORTE!Z75)</f>
        <v>*</v>
      </c>
      <c r="D65" s="142" t="str">
        <f>IF(SP_NORTE!S75="","*",SP_NORTE!S75)</f>
        <v>-</v>
      </c>
      <c r="E65" s="142" t="str">
        <f>IF(SP_NORTE!T75="","*",SP_NORTE!T75)</f>
        <v>-</v>
      </c>
      <c r="F65" s="149" t="str">
        <f>IF(SP_NORTE!B75="","*",SP_NORTE!B75)</f>
        <v>*</v>
      </c>
      <c r="G65" s="149" t="str">
        <f>IF(SP_NORTE!D75="","*",SP_NORTE!D75)</f>
        <v>*</v>
      </c>
      <c r="H65" s="149" t="str">
        <f>IF(SP_NORTE!F75="","*",SP_NORTE!F75)</f>
        <v>*</v>
      </c>
      <c r="I65" s="149" t="str">
        <f>IF(SP_NORTE!H75="","*",SP_NORTE!H75)</f>
        <v>*</v>
      </c>
      <c r="J65" s="149" t="str">
        <f>IF(SP_NORTE!I75="","*",SP_NORTE!I75)</f>
        <v>*</v>
      </c>
      <c r="K65" s="142" t="str">
        <f>IF(SP_NORTE!M75="","*",SP_NORTE!M75)</f>
        <v>-</v>
      </c>
      <c r="L65" s="142" t="str">
        <f>IF(SP_NORTE!N75="","*",SP_NORTE!N75)</f>
        <v>-</v>
      </c>
      <c r="M65" s="143" t="str">
        <f>IF(SP_NORTE!J75="","*",SP_NORTE!J75)</f>
        <v>*</v>
      </c>
      <c r="N65" s="148" t="str">
        <f>IF(SP_NORTE!K75="","*",SP_NORTE!K75)</f>
        <v>*</v>
      </c>
      <c r="O65" s="148" t="str">
        <f>IF(SP_NORTE!L75="","*",SP_NORTE!L75)</f>
        <v>*</v>
      </c>
      <c r="P65" s="147" t="str">
        <f>IF(SP_NORTE!O75="","*",SP_NORTE!O75)</f>
        <v>*</v>
      </c>
      <c r="Q65" s="147" t="str">
        <f>IF(SP_NORTE!P75="","*",SP_NORTE!P75)</f>
        <v>*</v>
      </c>
      <c r="R65" s="149" t="str">
        <f>IF(SP_NORTE!Q75="","*",CONCATENATE(SP_NORTE!Q75," ",SP_NORTE!R75))</f>
        <v>*</v>
      </c>
      <c r="S65" s="149" t="str">
        <f>IF(SP_NORTE!V75="","*",SP_NORTE!V75)</f>
        <v>*</v>
      </c>
      <c r="T65" s="149" t="str">
        <f>IF(SP_NORTE!W75="","*",SP_NORTE!W75)</f>
        <v>*</v>
      </c>
      <c r="U65" s="140" t="str">
        <f ca="1">_xlfn.XLOOKUP(G65&amp;$U$2,BS_CONTROLE[CHAVE],BS_CONTROLE[Quantidade_11],"-")</f>
        <v>-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>
      <c r="A66" s="150" t="str">
        <f>IF(SP_NORTE!Y76="","*",SP_NORTE!Y76)</f>
        <v>*</v>
      </c>
      <c r="B66" s="150" t="str">
        <f>IF(SP_NORTE!X76="","*",SP_NORTE!X76)</f>
        <v>*</v>
      </c>
      <c r="C66" s="150" t="str">
        <f>IF(SP_NORTE!Z76="","*",SP_NORTE!Z76)</f>
        <v>*</v>
      </c>
      <c r="D66" s="142" t="str">
        <f>IF(SP_NORTE!S76="","*",SP_NORTE!S76)</f>
        <v>-</v>
      </c>
      <c r="E66" s="142" t="str">
        <f>IF(SP_NORTE!T76="","*",SP_NORTE!T76)</f>
        <v>-</v>
      </c>
      <c r="F66" s="149" t="str">
        <f>IF(SP_NORTE!B76="","*",SP_NORTE!B76)</f>
        <v>*</v>
      </c>
      <c r="G66" s="149" t="str">
        <f>IF(SP_NORTE!D76="","*",SP_NORTE!D76)</f>
        <v>*</v>
      </c>
      <c r="H66" s="149" t="str">
        <f>IF(SP_NORTE!F76="","*",SP_NORTE!F76)</f>
        <v>*</v>
      </c>
      <c r="I66" s="149" t="str">
        <f>IF(SP_NORTE!H76="","*",SP_NORTE!H76)</f>
        <v>*</v>
      </c>
      <c r="J66" s="149" t="str">
        <f>IF(SP_NORTE!I76="","*",SP_NORTE!I76)</f>
        <v>*</v>
      </c>
      <c r="K66" s="142" t="str">
        <f>IF(SP_NORTE!M76="","*",SP_NORTE!M76)</f>
        <v>-</v>
      </c>
      <c r="L66" s="142" t="str">
        <f>IF(SP_NORTE!N76="","*",SP_NORTE!N76)</f>
        <v>-</v>
      </c>
      <c r="M66" s="143" t="str">
        <f>IF(SP_NORTE!J76="","*",SP_NORTE!J76)</f>
        <v>*</v>
      </c>
      <c r="N66" s="148" t="str">
        <f>IF(SP_NORTE!K76="","*",SP_NORTE!K76)</f>
        <v>*</v>
      </c>
      <c r="O66" s="148" t="str">
        <f>IF(SP_NORTE!L76="","*",SP_NORTE!L76)</f>
        <v>*</v>
      </c>
      <c r="P66" s="147" t="str">
        <f>IF(SP_NORTE!O76="","*",SP_NORTE!O76)</f>
        <v>*</v>
      </c>
      <c r="Q66" s="147" t="str">
        <f>IF(SP_NORTE!P76="","*",SP_NORTE!P76)</f>
        <v>*</v>
      </c>
      <c r="R66" s="149" t="str">
        <f>IF(SP_NORTE!Q76="","*",CONCATENATE(SP_NORTE!Q76," ",SP_NORTE!R76))</f>
        <v>*</v>
      </c>
      <c r="S66" s="149" t="str">
        <f>IF(SP_NORTE!V76="","*",SP_NORTE!V76)</f>
        <v>*</v>
      </c>
      <c r="T66" s="149" t="str">
        <f>IF(SP_NORTE!W76="","*",SP_NORTE!W76)</f>
        <v>*</v>
      </c>
      <c r="U66" s="140" t="str">
        <f ca="1">_xlfn.XLOOKUP(G66&amp;$U$2,BS_CONTROLE[CHAVE],BS_CONTROLE[Quantidade_11],"-")</f>
        <v>-</v>
      </c>
      <c r="V66" s="140" t="str">
        <f ca="1">_xlfn.XLOOKUP(G66&amp;$V$2,BS_CONTROLE[CHAVE],BS_CONTROLE[Quantidade_11],"-")</f>
        <v>-</v>
      </c>
      <c r="W66" s="140" t="str">
        <f ca="1">_xlfn.XLOOKUP(G66&amp;$W$2,BS_CONTROLE[CHAVE],BS_CONTROLE[Quantidade_11],"-")</f>
        <v>-</v>
      </c>
    </row>
    <row r="67" spans="1:23">
      <c r="A67" s="150" t="str">
        <f>IF(SP_NORTE!Y77="","*",SP_NORTE!Y77)</f>
        <v>*</v>
      </c>
      <c r="B67" s="150" t="str">
        <f>IF(SP_NORTE!X77="","*",SP_NORTE!X77)</f>
        <v>*</v>
      </c>
      <c r="C67" s="150" t="str">
        <f>IF(SP_NORTE!Z77="","*",SP_NORTE!Z77)</f>
        <v>*</v>
      </c>
      <c r="D67" s="142" t="str">
        <f>IF(SP_NORTE!S77="","*",SP_NORTE!S77)</f>
        <v>-</v>
      </c>
      <c r="E67" s="142" t="str">
        <f>IF(SP_NORTE!T77="","*",SP_NORTE!T77)</f>
        <v>-</v>
      </c>
      <c r="F67" s="149" t="str">
        <f>IF(SP_NORTE!B77="","*",SP_NORTE!B77)</f>
        <v>*</v>
      </c>
      <c r="G67" s="149" t="str">
        <f>IF(SP_NORTE!D77="","*",SP_NORTE!D77)</f>
        <v>*</v>
      </c>
      <c r="H67" s="149" t="str">
        <f>IF(SP_NORTE!F77="","*",SP_NORTE!F77)</f>
        <v>*</v>
      </c>
      <c r="I67" s="149" t="str">
        <f>IF(SP_NORTE!H77="","*",SP_NORTE!H77)</f>
        <v>*</v>
      </c>
      <c r="J67" s="149" t="str">
        <f>IF(SP_NORTE!I77="","*",SP_NORTE!I77)</f>
        <v>*</v>
      </c>
      <c r="K67" s="142" t="str">
        <f>IF(SP_NORTE!M77="","*",SP_NORTE!M77)</f>
        <v>-</v>
      </c>
      <c r="L67" s="142" t="str">
        <f>IF(SP_NORTE!N77="","*",SP_NORTE!N77)</f>
        <v>-</v>
      </c>
      <c r="M67" s="143" t="str">
        <f>IF(SP_NORTE!J77="","*",SP_NORTE!J77)</f>
        <v>*</v>
      </c>
      <c r="N67" s="148" t="str">
        <f>IF(SP_NORTE!K77="","*",SP_NORTE!K77)</f>
        <v>*</v>
      </c>
      <c r="O67" s="148" t="str">
        <f>IF(SP_NORTE!L77="","*",SP_NORTE!L77)</f>
        <v>*</v>
      </c>
      <c r="P67" s="147" t="str">
        <f>IF(SP_NORTE!O77="","*",SP_NORTE!O77)</f>
        <v>*</v>
      </c>
      <c r="Q67" s="147" t="str">
        <f>IF(SP_NORTE!P77="","*",SP_NORTE!P77)</f>
        <v>*</v>
      </c>
      <c r="R67" s="149" t="str">
        <f>IF(SP_NORTE!Q77="","*",CONCATENATE(SP_NORTE!Q77," ",SP_NORTE!R77))</f>
        <v>*</v>
      </c>
      <c r="S67" s="149" t="str">
        <f>IF(SP_NORTE!V77="","*",SP_NORTE!V77)</f>
        <v>*</v>
      </c>
      <c r="T67" s="149" t="str">
        <f>IF(SP_NORTE!W77="","*",SP_NORTE!W77)</f>
        <v>*</v>
      </c>
      <c r="U67" s="140" t="str">
        <f ca="1">_xlfn.XLOOKUP(G67&amp;$U$2,BS_CONTROLE[CHAVE],BS_CONTROLE[Quantidade_11],"-")</f>
        <v>-</v>
      </c>
      <c r="V67" s="140" t="str">
        <f ca="1">_xlfn.XLOOKUP(G67&amp;$V$2,BS_CONTROLE[CHAVE],BS_CONTROLE[Quantidade_11],"-")</f>
        <v>-</v>
      </c>
      <c r="W67" s="140" t="str">
        <f ca="1">_xlfn.XLOOKUP(G67&amp;$W$2,BS_CONTROLE[CHAVE],BS_CONTROLE[Quantidade_11],"-")</f>
        <v>-</v>
      </c>
    </row>
    <row r="68" spans="1:23">
      <c r="A68" s="150" t="str">
        <f>IF(SP_NORTE!Y78="","*",SP_NORTE!Y78)</f>
        <v>*</v>
      </c>
      <c r="B68" s="150" t="str">
        <f>IF(SP_NORTE!X78="","*",SP_NORTE!X78)</f>
        <v>*</v>
      </c>
      <c r="C68" s="150" t="str">
        <f>IF(SP_NORTE!Z78="","*",SP_NORTE!Z78)</f>
        <v>*</v>
      </c>
      <c r="D68" s="142" t="str">
        <f>IF(SP_NORTE!S78="","*",SP_NORTE!S78)</f>
        <v>-</v>
      </c>
      <c r="E68" s="142" t="str">
        <f>IF(SP_NORTE!T78="","*",SP_NORTE!T78)</f>
        <v>-</v>
      </c>
      <c r="F68" s="149" t="str">
        <f>IF(SP_NORTE!B78="","*",SP_NORTE!B78)</f>
        <v>*</v>
      </c>
      <c r="G68" s="149" t="str">
        <f>IF(SP_NORTE!D78="","*",SP_NORTE!D78)</f>
        <v>*</v>
      </c>
      <c r="H68" s="149" t="str">
        <f>IF(SP_NORTE!F78="","*",SP_NORTE!F78)</f>
        <v>*</v>
      </c>
      <c r="I68" s="149" t="str">
        <f>IF(SP_NORTE!H78="","*",SP_NORTE!H78)</f>
        <v>*</v>
      </c>
      <c r="J68" s="149" t="str">
        <f>IF(SP_NORTE!I78="","*",SP_NORTE!I78)</f>
        <v>*</v>
      </c>
      <c r="K68" s="142" t="str">
        <f>IF(SP_NORTE!M78="","*",SP_NORTE!M78)</f>
        <v>-</v>
      </c>
      <c r="L68" s="142" t="str">
        <f>IF(SP_NORTE!N78="","*",SP_NORTE!N78)</f>
        <v>-</v>
      </c>
      <c r="M68" s="143" t="str">
        <f>IF(SP_NORTE!J78="","*",SP_NORTE!J78)</f>
        <v>*</v>
      </c>
      <c r="N68" s="148" t="str">
        <f>IF(SP_NORTE!K78="","*",SP_NORTE!K78)</f>
        <v>*</v>
      </c>
      <c r="O68" s="148" t="str">
        <f>IF(SP_NORTE!L78="","*",SP_NORTE!L78)</f>
        <v>*</v>
      </c>
      <c r="P68" s="147" t="str">
        <f>IF(SP_NORTE!O78="","*",SP_NORTE!O78)</f>
        <v>*</v>
      </c>
      <c r="Q68" s="147" t="str">
        <f>IF(SP_NORTE!P78="","*",SP_NORTE!P78)</f>
        <v>*</v>
      </c>
      <c r="R68" s="149" t="str">
        <f>IF(SP_NORTE!Q78="","*",CONCATENATE(SP_NORTE!Q78," ",SP_NORTE!R78))</f>
        <v>*</v>
      </c>
      <c r="S68" s="149" t="str">
        <f>IF(SP_NORTE!V78="","*",SP_NORTE!V78)</f>
        <v>*</v>
      </c>
      <c r="T68" s="149" t="str">
        <f>IF(SP_NORTE!W78="","*",SP_NORTE!W78)</f>
        <v>*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>
      <c r="A69" s="150" t="str">
        <f>IF(SP_NORTE!Y79="","*",SP_NORTE!Y79)</f>
        <v>*</v>
      </c>
      <c r="B69" s="150" t="str">
        <f>IF(SP_NORTE!X79="","*",SP_NORTE!X79)</f>
        <v>*</v>
      </c>
      <c r="C69" s="150" t="str">
        <f>IF(SP_NORTE!Z79="","*",SP_NORTE!Z79)</f>
        <v>*</v>
      </c>
      <c r="D69" s="142" t="str">
        <f>IF(SP_NORTE!S79="","*",SP_NORTE!S79)</f>
        <v>-</v>
      </c>
      <c r="E69" s="142" t="str">
        <f>IF(SP_NORTE!T79="","*",SP_NORTE!T79)</f>
        <v>-</v>
      </c>
      <c r="F69" s="149" t="str">
        <f>IF(SP_NORTE!B79="","*",SP_NORTE!B79)</f>
        <v>*</v>
      </c>
      <c r="G69" s="149" t="str">
        <f>IF(SP_NORTE!D79="","*",SP_NORTE!D79)</f>
        <v>*</v>
      </c>
      <c r="H69" s="149" t="str">
        <f>IF(SP_NORTE!F79="","*",SP_NORTE!F79)</f>
        <v>*</v>
      </c>
      <c r="I69" s="149" t="str">
        <f>IF(SP_NORTE!H79="","*",SP_NORTE!H79)</f>
        <v>*</v>
      </c>
      <c r="J69" s="149" t="str">
        <f>IF(SP_NORTE!I79="","*",SP_NORTE!I79)</f>
        <v>*</v>
      </c>
      <c r="K69" s="142" t="str">
        <f>IF(SP_NORTE!M79="","*",SP_NORTE!M79)</f>
        <v>-</v>
      </c>
      <c r="L69" s="142" t="str">
        <f>IF(SP_NORTE!N79="","*",SP_NORTE!N79)</f>
        <v>-</v>
      </c>
      <c r="M69" s="143" t="str">
        <f>IF(SP_NORTE!J79="","*",SP_NORTE!J79)</f>
        <v>*</v>
      </c>
      <c r="N69" s="148" t="str">
        <f>IF(SP_NORTE!K79="","*",SP_NORTE!K79)</f>
        <v>*</v>
      </c>
      <c r="O69" s="148" t="str">
        <f>IF(SP_NORTE!L79="","*",SP_NORTE!L79)</f>
        <v>*</v>
      </c>
      <c r="P69" s="147" t="str">
        <f>IF(SP_NORTE!O79="","*",SP_NORTE!O79)</f>
        <v>*</v>
      </c>
      <c r="Q69" s="147" t="str">
        <f>IF(SP_NORTE!P79="","*",SP_NORTE!P79)</f>
        <v>*</v>
      </c>
      <c r="R69" s="149" t="str">
        <f>IF(SP_NORTE!Q79="","*",CONCATENATE(SP_NORTE!Q79," ",SP_NORTE!R79))</f>
        <v>*</v>
      </c>
      <c r="S69" s="149" t="str">
        <f>IF(SP_NORTE!V79="","*",SP_NORTE!V79)</f>
        <v>*</v>
      </c>
      <c r="T69" s="149" t="str">
        <f>IF(SP_NORTE!W79="","*",SP_NORTE!W79)</f>
        <v>*</v>
      </c>
      <c r="U69" s="140" t="str">
        <f ca="1">_xlfn.XLOOKUP(G69&amp;$U$2,BS_CONTROLE[CHAVE],BS_CONTROLE[Quantidade_11],"-")</f>
        <v>-</v>
      </c>
      <c r="V69" s="140" t="str">
        <f ca="1">_xlfn.XLOOKUP(G69&amp;$V$2,BS_CONTROLE[CHAVE],BS_CONTROLE[Quantidade_11],"-")</f>
        <v>-</v>
      </c>
      <c r="W69" s="140" t="str">
        <f ca="1">_xlfn.XLOOKUP(G69&amp;$W$2,BS_CONTROLE[CHAVE],BS_CONTROLE[Quantidade_11],"-")</f>
        <v>-</v>
      </c>
    </row>
    <row r="70" spans="1:23">
      <c r="A70" s="150" t="str">
        <f>IF(SP_NORTE!Y80="","*",SP_NORTE!Y80)</f>
        <v>*</v>
      </c>
      <c r="B70" s="150" t="str">
        <f>IF(SP_NORTE!X80="","*",SP_NORTE!X80)</f>
        <v>*</v>
      </c>
      <c r="C70" s="150" t="str">
        <f>IF(SP_NORTE!Z80="","*",SP_NORTE!Z80)</f>
        <v>*</v>
      </c>
      <c r="D70" s="142" t="str">
        <f>IF(SP_NORTE!S80="","*",SP_NORTE!S80)</f>
        <v>-</v>
      </c>
      <c r="E70" s="142" t="str">
        <f>IF(SP_NORTE!T80="","*",SP_NORTE!T80)</f>
        <v>-</v>
      </c>
      <c r="F70" s="149" t="str">
        <f>IF(SP_NORTE!B80="","*",SP_NORTE!B80)</f>
        <v>*</v>
      </c>
      <c r="G70" s="149" t="str">
        <f>IF(SP_NORTE!D80="","*",SP_NORTE!D80)</f>
        <v>*</v>
      </c>
      <c r="H70" s="149" t="str">
        <f>IF(SP_NORTE!F80="","*",SP_NORTE!F80)</f>
        <v>*</v>
      </c>
      <c r="I70" s="149" t="str">
        <f>IF(SP_NORTE!H80="","*",SP_NORTE!H80)</f>
        <v>*</v>
      </c>
      <c r="J70" s="149" t="str">
        <f>IF(SP_NORTE!I80="","*",SP_NORTE!I80)</f>
        <v>*</v>
      </c>
      <c r="K70" s="142" t="str">
        <f>IF(SP_NORTE!M80="","*",SP_NORTE!M80)</f>
        <v>-</v>
      </c>
      <c r="L70" s="142" t="str">
        <f>IF(SP_NORTE!N80="","*",SP_NORTE!N80)</f>
        <v>-</v>
      </c>
      <c r="M70" s="143" t="str">
        <f>IF(SP_NORTE!J80="","*",SP_NORTE!J80)</f>
        <v>*</v>
      </c>
      <c r="N70" s="148" t="str">
        <f>IF(SP_NORTE!K80="","*",SP_NORTE!K80)</f>
        <v>*</v>
      </c>
      <c r="O70" s="148" t="str">
        <f>IF(SP_NORTE!L80="","*",SP_NORTE!L80)</f>
        <v>*</v>
      </c>
      <c r="P70" s="147" t="str">
        <f>IF(SP_NORTE!O80="","*",SP_NORTE!O80)</f>
        <v>*</v>
      </c>
      <c r="Q70" s="147" t="str">
        <f>IF(SP_NORTE!P80="","*",SP_NORTE!P80)</f>
        <v>*</v>
      </c>
      <c r="R70" s="149" t="str">
        <f>IF(SP_NORTE!Q80="","*",CONCATENATE(SP_NORTE!Q80," ",SP_NORTE!R80))</f>
        <v>*</v>
      </c>
      <c r="S70" s="149" t="str">
        <f>IF(SP_NORTE!V80="","*",SP_NORTE!V80)</f>
        <v>*</v>
      </c>
      <c r="T70" s="149" t="str">
        <f>IF(SP_NORTE!W80="","*",SP_NORTE!W80)</f>
        <v>*</v>
      </c>
      <c r="U70" s="140" t="str">
        <f ca="1">_xlfn.XLOOKUP(G70&amp;$U$2,BS_CONTROLE[CHAVE],BS_CONTROLE[Quantidade_11],"-")</f>
        <v>-</v>
      </c>
      <c r="V70" s="140" t="str">
        <f ca="1">_xlfn.XLOOKUP(G70&amp;$V$2,BS_CONTROLE[CHAVE],BS_CONTROLE[Quantidade_11],"-")</f>
        <v>-</v>
      </c>
      <c r="W70" s="140" t="str">
        <f ca="1">_xlfn.XLOOKUP(G70&amp;$W$2,BS_CONTROLE[CHAVE],BS_CONTROLE[Quantidade_11],"-")</f>
        <v>-</v>
      </c>
    </row>
    <row r="71" spans="1:23">
      <c r="A71" s="150" t="str">
        <f>IF(SP_NORTE!Y81="","*",SP_NORTE!Y81)</f>
        <v>*</v>
      </c>
      <c r="B71" s="150" t="str">
        <f>IF(SP_NORTE!X81="","*",SP_NORTE!X81)</f>
        <v>*</v>
      </c>
      <c r="C71" s="150" t="str">
        <f>IF(SP_NORTE!Z81="","*",SP_NORTE!Z81)</f>
        <v>*</v>
      </c>
      <c r="D71" s="142" t="str">
        <f>IF(SP_NORTE!S81="","*",SP_NORTE!S81)</f>
        <v>-</v>
      </c>
      <c r="E71" s="142" t="str">
        <f>IF(SP_NORTE!T81="","*",SP_NORTE!T81)</f>
        <v>-</v>
      </c>
      <c r="F71" s="149" t="str">
        <f>IF(SP_NORTE!B81="","*",SP_NORTE!B81)</f>
        <v>*</v>
      </c>
      <c r="G71" s="149" t="str">
        <f>IF(SP_NORTE!D81="","*",SP_NORTE!D81)</f>
        <v>*</v>
      </c>
      <c r="H71" s="149" t="str">
        <f>IF(SP_NORTE!F81="","*",SP_NORTE!F81)</f>
        <v>*</v>
      </c>
      <c r="I71" s="149" t="str">
        <f>IF(SP_NORTE!H81="","*",SP_NORTE!H81)</f>
        <v>*</v>
      </c>
      <c r="J71" s="149" t="str">
        <f>IF(SP_NORTE!I81="","*",SP_NORTE!I81)</f>
        <v>*</v>
      </c>
      <c r="K71" s="142" t="str">
        <f>IF(SP_NORTE!M81="","*",SP_NORTE!M81)</f>
        <v>-</v>
      </c>
      <c r="L71" s="142" t="str">
        <f>IF(SP_NORTE!N81="","*",SP_NORTE!N81)</f>
        <v>-</v>
      </c>
      <c r="M71" s="143" t="str">
        <f>IF(SP_NORTE!J81="","*",SP_NORTE!J81)</f>
        <v>*</v>
      </c>
      <c r="N71" s="148" t="str">
        <f>IF(SP_NORTE!K81="","*",SP_NORTE!K81)</f>
        <v>*</v>
      </c>
      <c r="O71" s="148" t="str">
        <f>IF(SP_NORTE!L81="","*",SP_NORTE!L81)</f>
        <v>*</v>
      </c>
      <c r="P71" s="147" t="str">
        <f>IF(SP_NORTE!O81="","*",SP_NORTE!O81)</f>
        <v>*</v>
      </c>
      <c r="Q71" s="147" t="str">
        <f>IF(SP_NORTE!P81="","*",SP_NORTE!P81)</f>
        <v>*</v>
      </c>
      <c r="R71" s="149" t="str">
        <f>IF(SP_NORTE!Q81="","*",CONCATENATE(SP_NORTE!Q81," ",SP_NORTE!R81))</f>
        <v>*</v>
      </c>
      <c r="S71" s="149" t="str">
        <f>IF(SP_NORTE!V81="","*",SP_NORTE!V81)</f>
        <v>*</v>
      </c>
      <c r="T71" s="149" t="str">
        <f>IF(SP_NORTE!W81="","*",SP_NORTE!W81)</f>
        <v>*</v>
      </c>
      <c r="U71" s="140" t="str">
        <f ca="1">_xlfn.XLOOKUP(G71&amp;$U$2,BS_CONTROLE[CHAVE],BS_CONTROLE[Quantidade_11],"-")</f>
        <v>-</v>
      </c>
      <c r="V71" s="140" t="str">
        <f ca="1">_xlfn.XLOOKUP(G71&amp;$V$2,BS_CONTROLE[CHAVE],BS_CONTROLE[Quantidade_11],"-")</f>
        <v>-</v>
      </c>
      <c r="W71" s="140" t="str">
        <f ca="1">_xlfn.XLOOKUP(G71&amp;$W$2,BS_CONTROLE[CHAVE],BS_CONTROLE[Quantidade_11],"-")</f>
        <v>-</v>
      </c>
    </row>
    <row r="72" spans="1:23">
      <c r="A72" s="150" t="str">
        <f>IF(SP_NORTE!Y82="","*",SP_NORTE!Y82)</f>
        <v>*</v>
      </c>
      <c r="B72" s="150" t="str">
        <f>IF(SP_NORTE!X82="","*",SP_NORTE!X82)</f>
        <v>*</v>
      </c>
      <c r="C72" s="150" t="str">
        <f>IF(SP_NORTE!Z82="","*",SP_NORTE!Z82)</f>
        <v>*</v>
      </c>
      <c r="D72" s="142" t="str">
        <f>IF(SP_NORTE!S82="","*",SP_NORTE!S82)</f>
        <v>-</v>
      </c>
      <c r="E72" s="142" t="str">
        <f>IF(SP_NORTE!T82="","*",SP_NORTE!T82)</f>
        <v>-</v>
      </c>
      <c r="F72" s="149" t="str">
        <f>IF(SP_NORTE!B82="","*",SP_NORTE!B82)</f>
        <v>*</v>
      </c>
      <c r="G72" s="149" t="str">
        <f>IF(SP_NORTE!D82="","*",SP_NORTE!D82)</f>
        <v>*</v>
      </c>
      <c r="H72" s="149" t="str">
        <f>IF(SP_NORTE!F82="","*",SP_NORTE!F82)</f>
        <v>*</v>
      </c>
      <c r="I72" s="149" t="str">
        <f>IF(SP_NORTE!H82="","*",SP_NORTE!H82)</f>
        <v>*</v>
      </c>
      <c r="J72" s="149" t="str">
        <f>IF(SP_NORTE!I82="","*",SP_NORTE!I82)</f>
        <v>*</v>
      </c>
      <c r="K72" s="142" t="str">
        <f>IF(SP_NORTE!M82="","*",SP_NORTE!M82)</f>
        <v>-</v>
      </c>
      <c r="L72" s="142" t="str">
        <f>IF(SP_NORTE!N82="","*",SP_NORTE!N82)</f>
        <v>-</v>
      </c>
      <c r="M72" s="143" t="str">
        <f>IF(SP_NORTE!J82="","*",SP_NORTE!J82)</f>
        <v>*</v>
      </c>
      <c r="N72" s="148" t="str">
        <f>IF(SP_NORTE!K82="","*",SP_NORTE!K82)</f>
        <v>*</v>
      </c>
      <c r="O72" s="148" t="str">
        <f>IF(SP_NORTE!L82="","*",SP_NORTE!L82)</f>
        <v>*</v>
      </c>
      <c r="P72" s="147" t="str">
        <f>IF(SP_NORTE!O82="","*",SP_NORTE!O82)</f>
        <v>*</v>
      </c>
      <c r="Q72" s="147" t="str">
        <f>IF(SP_NORTE!P82="","*",SP_NORTE!P82)</f>
        <v>*</v>
      </c>
      <c r="R72" s="149" t="str">
        <f>IF(SP_NORTE!Q82="","*",CONCATENATE(SP_NORTE!Q82," ",SP_NORTE!R82))</f>
        <v>*</v>
      </c>
      <c r="S72" s="149" t="str">
        <f>IF(SP_NORTE!V82="","*",SP_NORTE!V82)</f>
        <v>*</v>
      </c>
      <c r="T72" s="149" t="str">
        <f>IF(SP_NORTE!W82="","*",SP_NORTE!W82)</f>
        <v>*</v>
      </c>
      <c r="U72" s="140" t="str">
        <f ca="1">_xlfn.XLOOKUP(G72&amp;$U$2,BS_CONTROLE[CHAVE],BS_CONTROLE[Quantidade_11],"-")</f>
        <v>-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>
      <c r="A73" s="150" t="str">
        <f>IF(SP_NORTE!Y83="","*",SP_NORTE!Y83)</f>
        <v>*</v>
      </c>
      <c r="B73" s="150" t="str">
        <f>IF(SP_NORTE!X83="","*",SP_NORTE!X83)</f>
        <v>*</v>
      </c>
      <c r="C73" s="150" t="str">
        <f>IF(SP_NORTE!Z83="","*",SP_NORTE!Z83)</f>
        <v>*</v>
      </c>
      <c r="D73" s="142" t="str">
        <f>IF(SP_NORTE!S83="","*",SP_NORTE!S83)</f>
        <v>-</v>
      </c>
      <c r="E73" s="142" t="str">
        <f>IF(SP_NORTE!T83="","*",SP_NORTE!T83)</f>
        <v>-</v>
      </c>
      <c r="F73" s="149" t="str">
        <f>IF(SP_NORTE!B83="","*",SP_NORTE!B83)</f>
        <v>*</v>
      </c>
      <c r="G73" s="149" t="str">
        <f>IF(SP_NORTE!D83="","*",SP_NORTE!D83)</f>
        <v>*</v>
      </c>
      <c r="H73" s="149" t="str">
        <f>IF(SP_NORTE!F83="","*",SP_NORTE!F83)</f>
        <v>*</v>
      </c>
      <c r="I73" s="149" t="str">
        <f>IF(SP_NORTE!H83="","*",SP_NORTE!H83)</f>
        <v>*</v>
      </c>
      <c r="J73" s="149" t="str">
        <f>IF(SP_NORTE!I83="","*",SP_NORTE!I83)</f>
        <v>*</v>
      </c>
      <c r="K73" s="142" t="str">
        <f>IF(SP_NORTE!M83="","*",SP_NORTE!M83)</f>
        <v>-</v>
      </c>
      <c r="L73" s="142" t="str">
        <f>IF(SP_NORTE!N83="","*",SP_NORTE!N83)</f>
        <v>-</v>
      </c>
      <c r="M73" s="143" t="str">
        <f>IF(SP_NORTE!J83="","*",SP_NORTE!J83)</f>
        <v>*</v>
      </c>
      <c r="N73" s="148" t="str">
        <f>IF(SP_NORTE!K83="","*",SP_NORTE!K83)</f>
        <v>*</v>
      </c>
      <c r="O73" s="148" t="str">
        <f>IF(SP_NORTE!L83="","*",SP_NORTE!L83)</f>
        <v>*</v>
      </c>
      <c r="P73" s="147" t="str">
        <f>IF(SP_NORTE!O83="","*",SP_NORTE!O83)</f>
        <v>*</v>
      </c>
      <c r="Q73" s="147" t="str">
        <f>IF(SP_NORTE!P83="","*",SP_NORTE!P83)</f>
        <v>*</v>
      </c>
      <c r="R73" s="149" t="str">
        <f>IF(SP_NORTE!Q83="","*",CONCATENATE(SP_NORTE!Q83," ",SP_NORTE!R83))</f>
        <v>*</v>
      </c>
      <c r="S73" s="149" t="str">
        <f>IF(SP_NORTE!V83="","*",SP_NORTE!V83)</f>
        <v>*</v>
      </c>
      <c r="T73" s="149" t="str">
        <f>IF(SP_NORTE!W83="","*",SP_NORTE!W83)</f>
        <v>*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>
      <c r="A74" s="150" t="str">
        <f>IF(SP_NORTE!Y84="","*",SP_NORTE!Y84)</f>
        <v>*</v>
      </c>
      <c r="B74" s="150" t="str">
        <f>IF(SP_NORTE!X84="","*",SP_NORTE!X84)</f>
        <v>*</v>
      </c>
      <c r="C74" s="150" t="str">
        <f>IF(SP_NORTE!Z84="","*",SP_NORTE!Z84)</f>
        <v>*</v>
      </c>
      <c r="D74" s="142" t="str">
        <f>IF(SP_NORTE!S84="","*",SP_NORTE!S84)</f>
        <v>-</v>
      </c>
      <c r="E74" s="142" t="str">
        <f>IF(SP_NORTE!T84="","*",SP_NORTE!T84)</f>
        <v>-</v>
      </c>
      <c r="F74" s="149" t="str">
        <f>IF(SP_NORTE!B84="","*",SP_NORTE!B84)</f>
        <v>*</v>
      </c>
      <c r="G74" s="149" t="str">
        <f>IF(SP_NORTE!D84="","*",SP_NORTE!D84)</f>
        <v>*</v>
      </c>
      <c r="H74" s="149" t="str">
        <f>IF(SP_NORTE!F84="","*",SP_NORTE!F84)</f>
        <v>*</v>
      </c>
      <c r="I74" s="149" t="str">
        <f>IF(SP_NORTE!H84="","*",SP_NORTE!H84)</f>
        <v>*</v>
      </c>
      <c r="J74" s="149" t="str">
        <f>IF(SP_NORTE!I84="","*",SP_NORTE!I84)</f>
        <v>*</v>
      </c>
      <c r="K74" s="142" t="str">
        <f>IF(SP_NORTE!M84="","*",SP_NORTE!M84)</f>
        <v>-</v>
      </c>
      <c r="L74" s="142" t="str">
        <f>IF(SP_NORTE!N84="","*",SP_NORTE!N84)</f>
        <v>-</v>
      </c>
      <c r="M74" s="143" t="str">
        <f>IF(SP_NORTE!J84="","*",SP_NORTE!J84)</f>
        <v>*</v>
      </c>
      <c r="N74" s="148" t="str">
        <f>IF(SP_NORTE!K84="","*",SP_NORTE!K84)</f>
        <v>*</v>
      </c>
      <c r="O74" s="148" t="str">
        <f>IF(SP_NORTE!L84="","*",SP_NORTE!L84)</f>
        <v>*</v>
      </c>
      <c r="P74" s="147" t="str">
        <f>IF(SP_NORTE!O84="","*",SP_NORTE!O84)</f>
        <v>*</v>
      </c>
      <c r="Q74" s="147" t="str">
        <f>IF(SP_NORTE!P84="","*",SP_NORTE!P84)</f>
        <v>*</v>
      </c>
      <c r="R74" s="149" t="str">
        <f>IF(SP_NORTE!Q84="","*",CONCATENATE(SP_NORTE!Q84," ",SP_NORTE!R84))</f>
        <v>*</v>
      </c>
      <c r="S74" s="149" t="str">
        <f>IF(SP_NORTE!V84="","*",SP_NORTE!V84)</f>
        <v>*</v>
      </c>
      <c r="T74" s="149" t="str">
        <f>IF(SP_NORTE!W84="","*",SP_NORTE!W84)</f>
        <v>*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>
      <c r="A75" s="150" t="str">
        <f>IF(SP_NORTE!Y85="","*",SP_NORTE!Y85)</f>
        <v>*</v>
      </c>
      <c r="B75" s="150" t="str">
        <f>IF(SP_NORTE!X85="","*",SP_NORTE!X85)</f>
        <v>*</v>
      </c>
      <c r="C75" s="150" t="str">
        <f>IF(SP_NORTE!Z85="","*",SP_NORTE!Z85)</f>
        <v>*</v>
      </c>
      <c r="D75" s="142" t="str">
        <f>IF(SP_NORTE!S85="","*",SP_NORTE!S85)</f>
        <v>-</v>
      </c>
      <c r="E75" s="142" t="str">
        <f>IF(SP_NORTE!T85="","*",SP_NORTE!T85)</f>
        <v>-</v>
      </c>
      <c r="F75" s="149" t="str">
        <f>IF(SP_NORTE!B85="","*",SP_NORTE!B85)</f>
        <v>*</v>
      </c>
      <c r="G75" s="149" t="str">
        <f>IF(SP_NORTE!D85="","*",SP_NORTE!D85)</f>
        <v>*</v>
      </c>
      <c r="H75" s="149" t="str">
        <f>IF(SP_NORTE!F85="","*",SP_NORTE!F85)</f>
        <v>*</v>
      </c>
      <c r="I75" s="149" t="str">
        <f>IF(SP_NORTE!H85="","*",SP_NORTE!H85)</f>
        <v>*</v>
      </c>
      <c r="J75" s="149" t="str">
        <f>IF(SP_NORTE!I85="","*",SP_NORTE!I85)</f>
        <v>*</v>
      </c>
      <c r="K75" s="142" t="str">
        <f>IF(SP_NORTE!M85="","*",SP_NORTE!M85)</f>
        <v>-</v>
      </c>
      <c r="L75" s="142" t="str">
        <f>IF(SP_NORTE!N85="","*",SP_NORTE!N85)</f>
        <v>-</v>
      </c>
      <c r="M75" s="143" t="str">
        <f>IF(SP_NORTE!J85="","*",SP_NORTE!J85)</f>
        <v>*</v>
      </c>
      <c r="N75" s="148" t="str">
        <f>IF(SP_NORTE!K85="","*",SP_NORTE!K85)</f>
        <v>*</v>
      </c>
      <c r="O75" s="148" t="str">
        <f>IF(SP_NORTE!L85="","*",SP_NORTE!L85)</f>
        <v>*</v>
      </c>
      <c r="P75" s="147" t="str">
        <f>IF(SP_NORTE!O85="","*",SP_NORTE!O85)</f>
        <v>*</v>
      </c>
      <c r="Q75" s="147" t="str">
        <f>IF(SP_NORTE!P85="","*",SP_NORTE!P85)</f>
        <v>*</v>
      </c>
      <c r="R75" s="149" t="str">
        <f>IF(SP_NORTE!Q85="","*",CONCATENATE(SP_NORTE!Q85," ",SP_NORTE!R85))</f>
        <v>*</v>
      </c>
      <c r="S75" s="149" t="str">
        <f>IF(SP_NORTE!V85="","*",SP_NORTE!V85)</f>
        <v>*</v>
      </c>
      <c r="T75" s="149" t="str">
        <f>IF(SP_NORTE!W85="","*",SP_NORTE!W85)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>
      <c r="A76" s="150" t="str">
        <f>IF(SP_NORTE!Y86="","*",SP_NORTE!Y86)</f>
        <v>*</v>
      </c>
      <c r="B76" s="150" t="str">
        <f>IF(SP_NORTE!X86="","*",SP_NORTE!X86)</f>
        <v>*</v>
      </c>
      <c r="C76" s="150" t="str">
        <f>IF(SP_NORTE!Z86="","*",SP_NORTE!Z86)</f>
        <v>*</v>
      </c>
      <c r="D76" s="142" t="str">
        <f>IF(SP_NORTE!S86="","*",SP_NORTE!S86)</f>
        <v>-</v>
      </c>
      <c r="E76" s="142" t="str">
        <f>IF(SP_NORTE!T86="","*",SP_NORTE!T86)</f>
        <v>-</v>
      </c>
      <c r="F76" s="149" t="str">
        <f>IF(SP_NORTE!B86="","*",SP_NORTE!B86)</f>
        <v>*</v>
      </c>
      <c r="G76" s="149" t="str">
        <f>IF(SP_NORTE!D86="","*",SP_NORTE!D86)</f>
        <v>*</v>
      </c>
      <c r="H76" s="149" t="str">
        <f>IF(SP_NORTE!F86="","*",SP_NORTE!F86)</f>
        <v>*</v>
      </c>
      <c r="I76" s="149" t="str">
        <f>IF(SP_NORTE!H86="","*",SP_NORTE!H86)</f>
        <v>*</v>
      </c>
      <c r="J76" s="149" t="str">
        <f>IF(SP_NORTE!I86="","*",SP_NORTE!I86)</f>
        <v>*</v>
      </c>
      <c r="K76" s="142" t="str">
        <f>IF(SP_NORTE!M86="","*",SP_NORTE!M86)</f>
        <v>-</v>
      </c>
      <c r="L76" s="142" t="str">
        <f>IF(SP_NORTE!N86="","*",SP_NORTE!N86)</f>
        <v>-</v>
      </c>
      <c r="M76" s="143" t="str">
        <f>IF(SP_NORTE!J86="","*",SP_NORTE!J86)</f>
        <v>*</v>
      </c>
      <c r="N76" s="148" t="str">
        <f>IF(SP_NORTE!K86="","*",SP_NORTE!K86)</f>
        <v>*</v>
      </c>
      <c r="O76" s="148" t="str">
        <f>IF(SP_NORTE!L86="","*",SP_NORTE!L86)</f>
        <v>*</v>
      </c>
      <c r="P76" s="147" t="str">
        <f>IF(SP_NORTE!O86="","*",SP_NORTE!O86)</f>
        <v>*</v>
      </c>
      <c r="Q76" s="147" t="str">
        <f>IF(SP_NORTE!P86="","*",SP_NORTE!P86)</f>
        <v>*</v>
      </c>
      <c r="R76" s="149" t="str">
        <f>IF(SP_NORTE!Q86="","*",CONCATENATE(SP_NORTE!Q86," ",SP_NORTE!R86))</f>
        <v>*</v>
      </c>
      <c r="S76" s="149" t="str">
        <f>IF(SP_NORTE!V86="","*",SP_NORTE!V86)</f>
        <v>*</v>
      </c>
      <c r="T76" s="149" t="str">
        <f>IF(SP_NORTE!W86="","*",SP_NORTE!W86)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>
      <c r="A77" s="150" t="str">
        <f>IF(SP_NORTE!Y87="","*",SP_NORTE!Y87)</f>
        <v>*</v>
      </c>
      <c r="B77" s="150" t="str">
        <f>IF(SP_NORTE!X87="","*",SP_NORTE!X87)</f>
        <v>*</v>
      </c>
      <c r="C77" s="150" t="str">
        <f>IF(SP_NORTE!Z87="","*",SP_NORTE!Z87)</f>
        <v>*</v>
      </c>
      <c r="D77" s="142" t="str">
        <f>IF(SP_NORTE!S87="","*",SP_NORTE!S87)</f>
        <v>-</v>
      </c>
      <c r="E77" s="142" t="str">
        <f>IF(SP_NORTE!T87="","*",SP_NORTE!T87)</f>
        <v>-</v>
      </c>
      <c r="F77" s="149" t="str">
        <f>IF(SP_NORTE!B87="","*",SP_NORTE!B87)</f>
        <v>*</v>
      </c>
      <c r="G77" s="149" t="str">
        <f>IF(SP_NORTE!D87="","*",SP_NORTE!D87)</f>
        <v>*</v>
      </c>
      <c r="H77" s="149" t="str">
        <f>IF(SP_NORTE!F87="","*",SP_NORTE!F87)</f>
        <v>*</v>
      </c>
      <c r="I77" s="149" t="str">
        <f>IF(SP_NORTE!H87="","*",SP_NORTE!H87)</f>
        <v>*</v>
      </c>
      <c r="J77" s="149" t="str">
        <f>IF(SP_NORTE!I87="","*",SP_NORTE!I87)</f>
        <v>*</v>
      </c>
      <c r="K77" s="142" t="str">
        <f>IF(SP_NORTE!M87="","*",SP_NORTE!M87)</f>
        <v>-</v>
      </c>
      <c r="L77" s="142" t="str">
        <f>IF(SP_NORTE!N87="","*",SP_NORTE!N87)</f>
        <v>-</v>
      </c>
      <c r="M77" s="143" t="str">
        <f>IF(SP_NORTE!J87="","*",SP_NORTE!J87)</f>
        <v>*</v>
      </c>
      <c r="N77" s="148" t="str">
        <f>IF(SP_NORTE!K87="","*",SP_NORTE!K87)</f>
        <v>*</v>
      </c>
      <c r="O77" s="148" t="str">
        <f>IF(SP_NORTE!L87="","*",SP_NORTE!L87)</f>
        <v>*</v>
      </c>
      <c r="P77" s="147" t="str">
        <f>IF(SP_NORTE!O87="","*",SP_NORTE!O87)</f>
        <v>*</v>
      </c>
      <c r="Q77" s="147" t="str">
        <f>IF(SP_NORTE!P87="","*",SP_NORTE!P87)</f>
        <v>*</v>
      </c>
      <c r="R77" s="149" t="str">
        <f>IF(SP_NORTE!Q87="","*",CONCATENATE(SP_NORTE!Q87," ",SP_NORTE!R87))</f>
        <v>*</v>
      </c>
      <c r="S77" s="149" t="str">
        <f>IF(SP_NORTE!V87="","*",SP_NORTE!V87)</f>
        <v>*</v>
      </c>
      <c r="T77" s="149" t="str">
        <f>IF(SP_NORTE!W87="","*",SP_NORTE!W87)</f>
        <v>*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>
      <c r="A78" s="150" t="str">
        <f>IF(SP_NORTE!Y88="","*",SP_NORTE!Y88)</f>
        <v>*</v>
      </c>
      <c r="B78" s="150" t="str">
        <f>IF(SP_NORTE!X88="","*",SP_NORTE!X88)</f>
        <v>*</v>
      </c>
      <c r="C78" s="150" t="str">
        <f>IF(SP_NORTE!Z88="","*",SP_NORTE!Z88)</f>
        <v>*</v>
      </c>
      <c r="D78" s="142" t="str">
        <f>IF(SP_NORTE!S88="","*",SP_NORTE!S88)</f>
        <v>-</v>
      </c>
      <c r="E78" s="142" t="str">
        <f>IF(SP_NORTE!T88="","*",SP_NORTE!T88)</f>
        <v>-</v>
      </c>
      <c r="F78" s="149" t="str">
        <f>IF(SP_NORTE!B88="","*",SP_NORTE!B88)</f>
        <v>*</v>
      </c>
      <c r="G78" s="149" t="str">
        <f>IF(SP_NORTE!D88="","*",SP_NORTE!D88)</f>
        <v>*</v>
      </c>
      <c r="H78" s="149" t="str">
        <f>IF(SP_NORTE!F88="","*",SP_NORTE!F88)</f>
        <v>*</v>
      </c>
      <c r="I78" s="149" t="str">
        <f>IF(SP_NORTE!H88="","*",SP_NORTE!H88)</f>
        <v>*</v>
      </c>
      <c r="J78" s="149" t="str">
        <f>IF(SP_NORTE!I88="","*",SP_NORTE!I88)</f>
        <v>*</v>
      </c>
      <c r="K78" s="142" t="str">
        <f>IF(SP_NORTE!M88="","*",SP_NORTE!M88)</f>
        <v>-</v>
      </c>
      <c r="L78" s="142" t="str">
        <f>IF(SP_NORTE!N88="","*",SP_NORTE!N88)</f>
        <v>-</v>
      </c>
      <c r="M78" s="143" t="str">
        <f>IF(SP_NORTE!J88="","*",SP_NORTE!J88)</f>
        <v>*</v>
      </c>
      <c r="N78" s="148" t="str">
        <f>IF(SP_NORTE!K88="","*",SP_NORTE!K88)</f>
        <v>*</v>
      </c>
      <c r="O78" s="148" t="str">
        <f>IF(SP_NORTE!L88="","*",SP_NORTE!L88)</f>
        <v>*</v>
      </c>
      <c r="P78" s="147" t="str">
        <f>IF(SP_NORTE!O88="","*",SP_NORTE!O88)</f>
        <v>*</v>
      </c>
      <c r="Q78" s="147" t="str">
        <f>IF(SP_NORTE!P88="","*",SP_NORTE!P88)</f>
        <v>*</v>
      </c>
      <c r="R78" s="149" t="str">
        <f>IF(SP_NORTE!Q88="","*",CONCATENATE(SP_NORTE!Q88," ",SP_NORTE!R88))</f>
        <v>*</v>
      </c>
      <c r="S78" s="149" t="str">
        <f>IF(SP_NORTE!V88="","*",SP_NORTE!V88)</f>
        <v>*</v>
      </c>
      <c r="T78" s="149" t="str">
        <f>IF(SP_NORTE!W88="","*",SP_NORTE!W88)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>
      <c r="A79" s="150" t="str">
        <f>IF(SP_NORTE!Y89="","*",SP_NORTE!Y89)</f>
        <v>*</v>
      </c>
      <c r="B79" s="150" t="str">
        <f>IF(SP_NORTE!X89="","*",SP_NORTE!X89)</f>
        <v>*</v>
      </c>
      <c r="C79" s="150" t="str">
        <f>IF(SP_NORTE!Z89="","*",SP_NORTE!Z89)</f>
        <v>*</v>
      </c>
      <c r="D79" s="142" t="str">
        <f>IF(SP_NORTE!S89="","*",SP_NORTE!S89)</f>
        <v>-</v>
      </c>
      <c r="E79" s="142" t="str">
        <f>IF(SP_NORTE!T89="","*",SP_NORTE!T89)</f>
        <v>-</v>
      </c>
      <c r="F79" s="149" t="str">
        <f>IF(SP_NORTE!B89="","*",SP_NORTE!B89)</f>
        <v>*</v>
      </c>
      <c r="G79" s="149" t="str">
        <f>IF(SP_NORTE!D89="","*",SP_NORTE!D89)</f>
        <v>*</v>
      </c>
      <c r="H79" s="149" t="str">
        <f>IF(SP_NORTE!F89="","*",SP_NORTE!F89)</f>
        <v>*</v>
      </c>
      <c r="I79" s="149" t="str">
        <f>IF(SP_NORTE!H89="","*",SP_NORTE!H89)</f>
        <v>*</v>
      </c>
      <c r="J79" s="149" t="str">
        <f>IF(SP_NORTE!I89="","*",SP_NORTE!I89)</f>
        <v>*</v>
      </c>
      <c r="K79" s="142" t="str">
        <f>IF(SP_NORTE!M89="","*",SP_NORTE!M89)</f>
        <v>-</v>
      </c>
      <c r="L79" s="142" t="str">
        <f>IF(SP_NORTE!N89="","*",SP_NORTE!N89)</f>
        <v>-</v>
      </c>
      <c r="M79" s="143" t="str">
        <f>IF(SP_NORTE!J89="","*",SP_NORTE!J89)</f>
        <v>*</v>
      </c>
      <c r="N79" s="148" t="str">
        <f>IF(SP_NORTE!K89="","*",SP_NORTE!K89)</f>
        <v>*</v>
      </c>
      <c r="O79" s="148" t="str">
        <f>IF(SP_NORTE!L89="","*",SP_NORTE!L89)</f>
        <v>*</v>
      </c>
      <c r="P79" s="147" t="str">
        <f>IF(SP_NORTE!O89="","*",SP_NORTE!O89)</f>
        <v>*</v>
      </c>
      <c r="Q79" s="147" t="str">
        <f>IF(SP_NORTE!P89="","*",SP_NORTE!P89)</f>
        <v>*</v>
      </c>
      <c r="R79" s="149" t="str">
        <f>IF(SP_NORTE!Q89="","*",CONCATENATE(SP_NORTE!Q89," ",SP_NORTE!R89))</f>
        <v>*</v>
      </c>
      <c r="S79" s="149" t="str">
        <f>IF(SP_NORTE!V89="","*",SP_NORTE!V89)</f>
        <v>*</v>
      </c>
      <c r="T79" s="149" t="str">
        <f>IF(SP_NORTE!W89="","*",SP_NORTE!W89)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>
      <c r="A80" s="150" t="str">
        <f>IF(SP_NORTE!Y90="","*",SP_NORTE!Y90)</f>
        <v>*</v>
      </c>
      <c r="B80" s="150" t="str">
        <f>IF(SP_NORTE!X90="","*",SP_NORTE!X90)</f>
        <v>*</v>
      </c>
      <c r="C80" s="150" t="str">
        <f>IF(SP_NORTE!Z90="","*",SP_NORTE!Z90)</f>
        <v>*</v>
      </c>
      <c r="D80" s="142" t="str">
        <f>IF(SP_NORTE!S90="","*",SP_NORTE!S90)</f>
        <v>-</v>
      </c>
      <c r="E80" s="142" t="str">
        <f>IF(SP_NORTE!T90="","*",SP_NORTE!T90)</f>
        <v>-</v>
      </c>
      <c r="F80" s="149" t="str">
        <f>IF(SP_NORTE!B90="","*",SP_NORTE!B90)</f>
        <v>*</v>
      </c>
      <c r="G80" s="149" t="str">
        <f>IF(SP_NORTE!D90="","*",SP_NORTE!D90)</f>
        <v>*</v>
      </c>
      <c r="H80" s="149" t="str">
        <f>IF(SP_NORTE!F90="","*",SP_NORTE!F90)</f>
        <v>*</v>
      </c>
      <c r="I80" s="149" t="str">
        <f>IF(SP_NORTE!H90="","*",SP_NORTE!H90)</f>
        <v>*</v>
      </c>
      <c r="J80" s="149" t="str">
        <f>IF(SP_NORTE!I90="","*",SP_NORTE!I90)</f>
        <v>*</v>
      </c>
      <c r="K80" s="142" t="str">
        <f>IF(SP_NORTE!M90="","*",SP_NORTE!M90)</f>
        <v>-</v>
      </c>
      <c r="L80" s="142" t="str">
        <f>IF(SP_NORTE!N90="","*",SP_NORTE!N90)</f>
        <v>-</v>
      </c>
      <c r="M80" s="143" t="str">
        <f>IF(SP_NORTE!J90="","*",SP_NORTE!J90)</f>
        <v>*</v>
      </c>
      <c r="N80" s="148" t="str">
        <f>IF(SP_NORTE!K90="","*",SP_NORTE!K90)</f>
        <v>*</v>
      </c>
      <c r="O80" s="148" t="str">
        <f>IF(SP_NORTE!L90="","*",SP_NORTE!L90)</f>
        <v>*</v>
      </c>
      <c r="P80" s="147" t="str">
        <f>IF(SP_NORTE!O90="","*",SP_NORTE!O90)</f>
        <v>*</v>
      </c>
      <c r="Q80" s="147" t="str">
        <f>IF(SP_NORTE!P90="","*",SP_NORTE!P90)</f>
        <v>*</v>
      </c>
      <c r="R80" s="149" t="str">
        <f>IF(SP_NORTE!Q90="","*",CONCATENATE(SP_NORTE!Q90," ",SP_NORTE!R90))</f>
        <v>*</v>
      </c>
      <c r="S80" s="149" t="str">
        <f>IF(SP_NORTE!V90="","*",SP_NORTE!V90)</f>
        <v>*</v>
      </c>
      <c r="T80" s="149" t="str">
        <f>IF(SP_NORTE!W90="","*",SP_NORTE!W90)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>
      <c r="A81" s="150" t="str">
        <f>IF(SP_NORTE!Y91="","*",SP_NORTE!Y91)</f>
        <v>*</v>
      </c>
      <c r="B81" s="150" t="str">
        <f>IF(SP_NORTE!X91="","*",SP_NORTE!X91)</f>
        <v>*</v>
      </c>
      <c r="C81" s="150" t="str">
        <f>IF(SP_NORTE!Z91="","*",SP_NORTE!Z91)</f>
        <v>*</v>
      </c>
      <c r="D81" s="142" t="str">
        <f>IF(SP_NORTE!S91="","*",SP_NORTE!S91)</f>
        <v>-</v>
      </c>
      <c r="E81" s="142" t="str">
        <f>IF(SP_NORTE!T91="","*",SP_NORTE!T91)</f>
        <v>-</v>
      </c>
      <c r="F81" s="149" t="str">
        <f>IF(SP_NORTE!B91="","*",SP_NORTE!B91)</f>
        <v>*</v>
      </c>
      <c r="G81" s="149" t="str">
        <f>IF(SP_NORTE!D91="","*",SP_NORTE!D91)</f>
        <v>*</v>
      </c>
      <c r="H81" s="149" t="str">
        <f>IF(SP_NORTE!F91="","*",SP_NORTE!F91)</f>
        <v>*</v>
      </c>
      <c r="I81" s="149" t="str">
        <f>IF(SP_NORTE!H91="","*",SP_NORTE!H91)</f>
        <v>*</v>
      </c>
      <c r="J81" s="149" t="str">
        <f>IF(SP_NORTE!I91="","*",SP_NORTE!I91)</f>
        <v>*</v>
      </c>
      <c r="K81" s="142" t="str">
        <f>IF(SP_NORTE!M91="","*",SP_NORTE!M91)</f>
        <v>-</v>
      </c>
      <c r="L81" s="142" t="str">
        <f>IF(SP_NORTE!N91="","*",SP_NORTE!N91)</f>
        <v>-</v>
      </c>
      <c r="M81" s="143" t="str">
        <f>IF(SP_NORTE!J91="","*",SP_NORTE!J91)</f>
        <v>*</v>
      </c>
      <c r="N81" s="148" t="str">
        <f>IF(SP_NORTE!K91="","*",SP_NORTE!K91)</f>
        <v>*</v>
      </c>
      <c r="O81" s="148" t="str">
        <f>IF(SP_NORTE!L91="","*",SP_NORTE!L91)</f>
        <v>*</v>
      </c>
      <c r="P81" s="147" t="str">
        <f>IF(SP_NORTE!O91="","*",SP_NORTE!O91)</f>
        <v>*</v>
      </c>
      <c r="Q81" s="147" t="str">
        <f>IF(SP_NORTE!P91="","*",SP_NORTE!P91)</f>
        <v>*</v>
      </c>
      <c r="R81" s="149" t="str">
        <f>IF(SP_NORTE!Q91="","*",CONCATENATE(SP_NORTE!Q91," ",SP_NORTE!R91))</f>
        <v>*</v>
      </c>
      <c r="S81" s="149" t="str">
        <f>IF(SP_NORTE!V91="","*",SP_NORTE!V91)</f>
        <v>*</v>
      </c>
      <c r="T81" s="149" t="str">
        <f>IF(SP_NORTE!W91="","*",SP_NORTE!W91)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>
      <c r="A82" s="150" t="str">
        <f>IF(SP_NORTE!Y92="","*",SP_NORTE!Y92)</f>
        <v>*</v>
      </c>
      <c r="B82" s="150" t="str">
        <f>IF(SP_NORTE!X92="","*",SP_NORTE!X92)</f>
        <v>*</v>
      </c>
      <c r="C82" s="150" t="str">
        <f>IF(SP_NORTE!Z92="","*",SP_NORTE!Z92)</f>
        <v>*</v>
      </c>
      <c r="D82" s="142" t="str">
        <f>IF(SP_NORTE!S92="","*",SP_NORTE!S92)</f>
        <v>-</v>
      </c>
      <c r="E82" s="142" t="str">
        <f>IF(SP_NORTE!T92="","*",SP_NORTE!T92)</f>
        <v>-</v>
      </c>
      <c r="F82" s="149" t="str">
        <f>IF(SP_NORTE!B92="","*",SP_NORTE!B92)</f>
        <v>*</v>
      </c>
      <c r="G82" s="149" t="str">
        <f>IF(SP_NORTE!D92="","*",SP_NORTE!D92)</f>
        <v>*</v>
      </c>
      <c r="H82" s="149" t="str">
        <f>IF(SP_NORTE!F92="","*",SP_NORTE!F92)</f>
        <v>*</v>
      </c>
      <c r="I82" s="149" t="str">
        <f>IF(SP_NORTE!H92="","*",SP_NORTE!H92)</f>
        <v>*</v>
      </c>
      <c r="J82" s="149" t="str">
        <f>IF(SP_NORTE!I92="","*",SP_NORTE!I92)</f>
        <v>*</v>
      </c>
      <c r="K82" s="142" t="str">
        <f>IF(SP_NORTE!M92="","*",SP_NORTE!M92)</f>
        <v>-</v>
      </c>
      <c r="L82" s="142" t="str">
        <f>IF(SP_NORTE!N92="","*",SP_NORTE!N92)</f>
        <v>-</v>
      </c>
      <c r="M82" s="143" t="str">
        <f>IF(SP_NORTE!J92="","*",SP_NORTE!J92)</f>
        <v>*</v>
      </c>
      <c r="N82" s="148" t="str">
        <f>IF(SP_NORTE!K92="","*",SP_NORTE!K92)</f>
        <v>*</v>
      </c>
      <c r="O82" s="148" t="str">
        <f>IF(SP_NORTE!L92="","*",SP_NORTE!L92)</f>
        <v>*</v>
      </c>
      <c r="P82" s="147" t="str">
        <f>IF(SP_NORTE!O92="","*",SP_NORTE!O92)</f>
        <v>*</v>
      </c>
      <c r="Q82" s="147" t="str">
        <f>IF(SP_NORTE!P92="","*",SP_NORTE!P92)</f>
        <v>*</v>
      </c>
      <c r="R82" s="149" t="str">
        <f>IF(SP_NORTE!Q92="","*",CONCATENATE(SP_NORTE!Q92," ",SP_NORTE!R92))</f>
        <v>*</v>
      </c>
      <c r="S82" s="149" t="str">
        <f>IF(SP_NORTE!V92="","*",SP_NORTE!V92)</f>
        <v>*</v>
      </c>
      <c r="T82" s="149" t="str">
        <f>IF(SP_NORTE!W92="","*",SP_NORTE!W92)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>
      <c r="A83" s="150" t="str">
        <f>IF(SP_NORTE!Y93="","*",SP_NORTE!Y93)</f>
        <v>*</v>
      </c>
      <c r="B83" s="150" t="str">
        <f>IF(SP_NORTE!X93="","*",SP_NORTE!X93)</f>
        <v>*</v>
      </c>
      <c r="C83" s="150" t="str">
        <f>IF(SP_NORTE!Z93="","*",SP_NORTE!Z93)</f>
        <v>*</v>
      </c>
      <c r="D83" s="142" t="str">
        <f>IF(SP_NORTE!S93="","*",SP_NORTE!S93)</f>
        <v>-</v>
      </c>
      <c r="E83" s="142" t="str">
        <f>IF(SP_NORTE!T93="","*",SP_NORTE!T93)</f>
        <v>-</v>
      </c>
      <c r="F83" s="149" t="str">
        <f>IF(SP_NORTE!B93="","*",SP_NORTE!B93)</f>
        <v>*</v>
      </c>
      <c r="G83" s="149" t="str">
        <f>IF(SP_NORTE!D93="","*",SP_NORTE!D93)</f>
        <v>*</v>
      </c>
      <c r="H83" s="149" t="str">
        <f>IF(SP_NORTE!F93="","*",SP_NORTE!F93)</f>
        <v>*</v>
      </c>
      <c r="I83" s="149" t="str">
        <f>IF(SP_NORTE!H93="","*",SP_NORTE!H93)</f>
        <v>*</v>
      </c>
      <c r="J83" s="149" t="str">
        <f>IF(SP_NORTE!I93="","*",SP_NORTE!I93)</f>
        <v>*</v>
      </c>
      <c r="K83" s="142" t="str">
        <f>IF(SP_NORTE!M93="","*",SP_NORTE!M93)</f>
        <v>-</v>
      </c>
      <c r="L83" s="142" t="str">
        <f>IF(SP_NORTE!N93="","*",SP_NORTE!N93)</f>
        <v>-</v>
      </c>
      <c r="M83" s="143" t="str">
        <f>IF(SP_NORTE!J93="","*",SP_NORTE!J93)</f>
        <v>*</v>
      </c>
      <c r="N83" s="148" t="str">
        <f>IF(SP_NORTE!K93="","*",SP_NORTE!K93)</f>
        <v>*</v>
      </c>
      <c r="O83" s="148" t="str">
        <f>IF(SP_NORTE!L93="","*",SP_NORTE!L93)</f>
        <v>*</v>
      </c>
      <c r="P83" s="147" t="str">
        <f>IF(SP_NORTE!O93="","*",SP_NORTE!O93)</f>
        <v>*</v>
      </c>
      <c r="Q83" s="147" t="str">
        <f>IF(SP_NORTE!P93="","*",SP_NORTE!P93)</f>
        <v>*</v>
      </c>
      <c r="R83" s="149" t="str">
        <f>IF(SP_NORTE!Q93="","*",CONCATENATE(SP_NORTE!Q93," ",SP_NORTE!R93))</f>
        <v>*</v>
      </c>
      <c r="S83" s="149" t="str">
        <f>IF(SP_NORTE!V93="","*",SP_NORTE!V93)</f>
        <v>*</v>
      </c>
      <c r="T83" s="149" t="str">
        <f>IF(SP_NORTE!W93="","*",SP_NORTE!W93)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>
      <c r="A84" s="150" t="str">
        <f>IF(SP_NORTE!Y94="","*",SP_NORTE!Y94)</f>
        <v>*</v>
      </c>
      <c r="B84" s="150" t="str">
        <f>IF(SP_NORTE!X94="","*",SP_NORTE!X94)</f>
        <v>*</v>
      </c>
      <c r="C84" s="150" t="str">
        <f>IF(SP_NORTE!Z94="","*",SP_NORTE!Z94)</f>
        <v>*</v>
      </c>
      <c r="D84" s="142" t="str">
        <f>IF(SP_NORTE!S94="","*",SP_NORTE!S94)</f>
        <v>-</v>
      </c>
      <c r="E84" s="142" t="str">
        <f>IF(SP_NORTE!T94="","*",SP_NORTE!T94)</f>
        <v>-</v>
      </c>
      <c r="F84" s="149" t="str">
        <f>IF(SP_NORTE!B94="","*",SP_NORTE!B94)</f>
        <v>*</v>
      </c>
      <c r="G84" s="149" t="str">
        <f>IF(SP_NORTE!D94="","*",SP_NORTE!D94)</f>
        <v>*</v>
      </c>
      <c r="H84" s="149" t="str">
        <f>IF(SP_NORTE!F94="","*",SP_NORTE!F94)</f>
        <v>*</v>
      </c>
      <c r="I84" s="149" t="str">
        <f>IF(SP_NORTE!H94="","*",SP_NORTE!H94)</f>
        <v>*</v>
      </c>
      <c r="J84" s="149" t="str">
        <f>IF(SP_NORTE!I94="","*",SP_NORTE!I94)</f>
        <v>*</v>
      </c>
      <c r="K84" s="142" t="str">
        <f>IF(SP_NORTE!M94="","*",SP_NORTE!M94)</f>
        <v>-</v>
      </c>
      <c r="L84" s="142" t="str">
        <f>IF(SP_NORTE!N94="","*",SP_NORTE!N94)</f>
        <v>-</v>
      </c>
      <c r="M84" s="143" t="str">
        <f>IF(SP_NORTE!J94="","*",SP_NORTE!J94)</f>
        <v>*</v>
      </c>
      <c r="N84" s="148" t="str">
        <f>IF(SP_NORTE!K94="","*",SP_NORTE!K94)</f>
        <v>*</v>
      </c>
      <c r="O84" s="148" t="str">
        <f>IF(SP_NORTE!L94="","*",SP_NORTE!L94)</f>
        <v>*</v>
      </c>
      <c r="P84" s="147" t="str">
        <f>IF(SP_NORTE!O94="","*",SP_NORTE!O94)</f>
        <v>*</v>
      </c>
      <c r="Q84" s="147" t="str">
        <f>IF(SP_NORTE!P94="","*",SP_NORTE!P94)</f>
        <v>*</v>
      </c>
      <c r="R84" s="149" t="str">
        <f>IF(SP_NORTE!Q94="","*",CONCATENATE(SP_NORTE!Q94," ",SP_NORTE!R94))</f>
        <v>*</v>
      </c>
      <c r="S84" s="149" t="str">
        <f>IF(SP_NORTE!V94="","*",SP_NORTE!V94)</f>
        <v>*</v>
      </c>
      <c r="T84" s="149" t="str">
        <f>IF(SP_NORTE!W94="","*",SP_NORTE!W94)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>
      <c r="A85" s="150" t="str">
        <f>IF(SP_NORTE!Y95="","*",SP_NORTE!Y95)</f>
        <v>*</v>
      </c>
      <c r="B85" s="150" t="str">
        <f>IF(SP_NORTE!X95="","*",SP_NORTE!X95)</f>
        <v>*</v>
      </c>
      <c r="C85" s="150" t="str">
        <f>IF(SP_NORTE!Z95="","*",SP_NORTE!Z95)</f>
        <v>*</v>
      </c>
      <c r="D85" s="142" t="str">
        <f>IF(SP_NORTE!S95="","*",SP_NORTE!S95)</f>
        <v>-</v>
      </c>
      <c r="E85" s="142" t="str">
        <f>IF(SP_NORTE!T95="","*",SP_NORTE!T95)</f>
        <v>-</v>
      </c>
      <c r="F85" s="149" t="str">
        <f>IF(SP_NORTE!B95="","*",SP_NORTE!B95)</f>
        <v>*</v>
      </c>
      <c r="G85" s="149" t="str">
        <f>IF(SP_NORTE!D95="","*",SP_NORTE!D95)</f>
        <v>*</v>
      </c>
      <c r="H85" s="149" t="str">
        <f>IF(SP_NORTE!F95="","*",SP_NORTE!F95)</f>
        <v>*</v>
      </c>
      <c r="I85" s="149" t="str">
        <f>IF(SP_NORTE!H95="","*",SP_NORTE!H95)</f>
        <v>*</v>
      </c>
      <c r="J85" s="149" t="str">
        <f>IF(SP_NORTE!I95="","*",SP_NORTE!I95)</f>
        <v>*</v>
      </c>
      <c r="K85" s="142" t="str">
        <f>IF(SP_NORTE!M95="","*",SP_NORTE!M95)</f>
        <v>-</v>
      </c>
      <c r="L85" s="142" t="str">
        <f>IF(SP_NORTE!N95="","*",SP_NORTE!N95)</f>
        <v>-</v>
      </c>
      <c r="M85" s="143" t="str">
        <f>IF(SP_NORTE!J95="","*",SP_NORTE!J95)</f>
        <v>*</v>
      </c>
      <c r="N85" s="148" t="str">
        <f>IF(SP_NORTE!K95="","*",SP_NORTE!K95)</f>
        <v>*</v>
      </c>
      <c r="O85" s="148" t="str">
        <f>IF(SP_NORTE!L95="","*",SP_NORTE!L95)</f>
        <v>*</v>
      </c>
      <c r="P85" s="147" t="str">
        <f>IF(SP_NORTE!O95="","*",SP_NORTE!O95)</f>
        <v>*</v>
      </c>
      <c r="Q85" s="147" t="str">
        <f>IF(SP_NORTE!P95="","*",SP_NORTE!P95)</f>
        <v>*</v>
      </c>
      <c r="R85" s="149" t="str">
        <f>IF(SP_NORTE!Q95="","*",CONCATENATE(SP_NORTE!Q95," ",SP_NORTE!R95))</f>
        <v>*</v>
      </c>
      <c r="S85" s="149" t="str">
        <f>IF(SP_NORTE!V95="","*",SP_NORTE!V95)</f>
        <v>*</v>
      </c>
      <c r="T85" s="149" t="str">
        <f>IF(SP_NORTE!W95="","*",SP_NORTE!W95)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>
      <c r="A86" s="150" t="str">
        <f>IF(SP_NORTE!Y96="","*",SP_NORTE!Y96)</f>
        <v>*</v>
      </c>
      <c r="B86" s="150" t="str">
        <f>IF(SP_NORTE!X96="","*",SP_NORTE!X96)</f>
        <v>*</v>
      </c>
      <c r="C86" s="150" t="str">
        <f>IF(SP_NORTE!Z96="","*",SP_NORTE!Z96)</f>
        <v>*</v>
      </c>
      <c r="D86" s="142" t="str">
        <f>IF(SP_NORTE!S96="","*",SP_NORTE!S96)</f>
        <v>-</v>
      </c>
      <c r="E86" s="142" t="str">
        <f>IF(SP_NORTE!T96="","*",SP_NORTE!T96)</f>
        <v>-</v>
      </c>
      <c r="F86" s="149" t="str">
        <f>IF(SP_NORTE!B96="","*",SP_NORTE!B96)</f>
        <v>*</v>
      </c>
      <c r="G86" s="149" t="str">
        <f>IF(SP_NORTE!D96="","*",SP_NORTE!D96)</f>
        <v>*</v>
      </c>
      <c r="H86" s="149" t="str">
        <f>IF(SP_NORTE!F96="","*",SP_NORTE!F96)</f>
        <v>*</v>
      </c>
      <c r="I86" s="149" t="str">
        <f>IF(SP_NORTE!H96="","*",SP_NORTE!H96)</f>
        <v>*</v>
      </c>
      <c r="J86" s="149" t="str">
        <f>IF(SP_NORTE!I96="","*",SP_NORTE!I96)</f>
        <v>*</v>
      </c>
      <c r="K86" s="142" t="str">
        <f>IF(SP_NORTE!M96="","*",SP_NORTE!M96)</f>
        <v>-</v>
      </c>
      <c r="L86" s="142" t="str">
        <f>IF(SP_NORTE!N96="","*",SP_NORTE!N96)</f>
        <v>-</v>
      </c>
      <c r="M86" s="143" t="str">
        <f>IF(SP_NORTE!J96="","*",SP_NORTE!J96)</f>
        <v>*</v>
      </c>
      <c r="N86" s="148" t="str">
        <f>IF(SP_NORTE!K96="","*",SP_NORTE!K96)</f>
        <v>*</v>
      </c>
      <c r="O86" s="148" t="str">
        <f>IF(SP_NORTE!L96="","*",SP_NORTE!L96)</f>
        <v>*</v>
      </c>
      <c r="P86" s="147" t="str">
        <f>IF(SP_NORTE!O96="","*",SP_NORTE!O96)</f>
        <v>*</v>
      </c>
      <c r="Q86" s="147" t="str">
        <f>IF(SP_NORTE!P96="","*",SP_NORTE!P96)</f>
        <v>*</v>
      </c>
      <c r="R86" s="149" t="str">
        <f>IF(SP_NORTE!Q96="","*",CONCATENATE(SP_NORTE!Q96," ",SP_NORTE!R96))</f>
        <v>*</v>
      </c>
      <c r="S86" s="149" t="str">
        <f>IF(SP_NORTE!V96="","*",SP_NORTE!V96)</f>
        <v>*</v>
      </c>
      <c r="T86" s="149" t="str">
        <f>IF(SP_NORTE!W96="","*",SP_NORTE!W96)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>
      <c r="A87" s="150" t="str">
        <f>IF(SP_NORTE!Y97="","*",SP_NORTE!Y97)</f>
        <v>*</v>
      </c>
      <c r="B87" s="150" t="str">
        <f>IF(SP_NORTE!X97="","*",SP_NORTE!X97)</f>
        <v>*</v>
      </c>
      <c r="C87" s="150" t="str">
        <f>IF(SP_NORTE!Z97="","*",SP_NORTE!Z97)</f>
        <v>*</v>
      </c>
      <c r="D87" s="142" t="str">
        <f>IF(SP_NORTE!S97="","*",SP_NORTE!S97)</f>
        <v>-</v>
      </c>
      <c r="E87" s="142" t="str">
        <f>IF(SP_NORTE!T97="","*",SP_NORTE!T97)</f>
        <v>-</v>
      </c>
      <c r="F87" s="149" t="str">
        <f>IF(SP_NORTE!B97="","*",SP_NORTE!B97)</f>
        <v>*</v>
      </c>
      <c r="G87" s="149" t="str">
        <f>IF(SP_NORTE!D97="","*",SP_NORTE!D97)</f>
        <v>*</v>
      </c>
      <c r="H87" s="149" t="str">
        <f>IF(SP_NORTE!F97="","*",SP_NORTE!F97)</f>
        <v>*</v>
      </c>
      <c r="I87" s="149" t="str">
        <f>IF(SP_NORTE!H97="","*",SP_NORTE!H97)</f>
        <v>*</v>
      </c>
      <c r="J87" s="149" t="str">
        <f>IF(SP_NORTE!I97="","*",SP_NORTE!I97)</f>
        <v>*</v>
      </c>
      <c r="K87" s="142" t="str">
        <f>IF(SP_NORTE!M97="","*",SP_NORTE!M97)</f>
        <v>-</v>
      </c>
      <c r="L87" s="142" t="str">
        <f>IF(SP_NORTE!N97="","*",SP_NORTE!N97)</f>
        <v>-</v>
      </c>
      <c r="M87" s="143" t="str">
        <f>IF(SP_NORTE!J97="","*",SP_NORTE!J97)</f>
        <v>*</v>
      </c>
      <c r="N87" s="148" t="str">
        <f>IF(SP_NORTE!K97="","*",SP_NORTE!K97)</f>
        <v>*</v>
      </c>
      <c r="O87" s="148" t="str">
        <f>IF(SP_NORTE!L97="","*",SP_NORTE!L97)</f>
        <v>*</v>
      </c>
      <c r="P87" s="147" t="str">
        <f>IF(SP_NORTE!O97="","*",SP_NORTE!O97)</f>
        <v>*</v>
      </c>
      <c r="Q87" s="147" t="str">
        <f>IF(SP_NORTE!P97="","*",SP_NORTE!P97)</f>
        <v>*</v>
      </c>
      <c r="R87" s="149" t="str">
        <f>IF(SP_NORTE!Q97="","*",CONCATENATE(SP_NORTE!Q97," ",SP_NORTE!R97))</f>
        <v>*</v>
      </c>
      <c r="S87" s="149" t="str">
        <f>IF(SP_NORTE!V97="","*",SP_NORTE!V97)</f>
        <v>*</v>
      </c>
      <c r="T87" s="149" t="str">
        <f>IF(SP_NORTE!W97="","*",SP_NORTE!W97)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>
      <c r="A88" s="150" t="str">
        <f>IF(SP_NORTE!Y98="","*",SP_NORTE!Y98)</f>
        <v>*</v>
      </c>
      <c r="B88" s="150" t="str">
        <f>IF(SP_NORTE!X98="","*",SP_NORTE!X98)</f>
        <v>*</v>
      </c>
      <c r="C88" s="150" t="str">
        <f>IF(SP_NORTE!Z98="","*",SP_NORTE!Z98)</f>
        <v>*</v>
      </c>
      <c r="D88" s="142" t="str">
        <f>IF(SP_NORTE!S98="","*",SP_NORTE!S98)</f>
        <v>-</v>
      </c>
      <c r="E88" s="142" t="str">
        <f>IF(SP_NORTE!T98="","*",SP_NORTE!T98)</f>
        <v>-</v>
      </c>
      <c r="F88" s="149" t="str">
        <f>IF(SP_NORTE!B98="","*",SP_NORTE!B98)</f>
        <v>*</v>
      </c>
      <c r="G88" s="149" t="str">
        <f>IF(SP_NORTE!D98="","*",SP_NORTE!D98)</f>
        <v>*</v>
      </c>
      <c r="H88" s="149" t="str">
        <f>IF(SP_NORTE!F98="","*",SP_NORTE!F98)</f>
        <v>*</v>
      </c>
      <c r="I88" s="149" t="str">
        <f>IF(SP_NORTE!H98="","*",SP_NORTE!H98)</f>
        <v>*</v>
      </c>
      <c r="J88" s="149" t="str">
        <f>IF(SP_NORTE!I98="","*",SP_NORTE!I98)</f>
        <v>*</v>
      </c>
      <c r="K88" s="142" t="str">
        <f>IF(SP_NORTE!M98="","*",SP_NORTE!M98)</f>
        <v>-</v>
      </c>
      <c r="L88" s="142" t="str">
        <f>IF(SP_NORTE!N98="","*",SP_NORTE!N98)</f>
        <v>-</v>
      </c>
      <c r="M88" s="143" t="str">
        <f>IF(SP_NORTE!J98="","*",SP_NORTE!J98)</f>
        <v>*</v>
      </c>
      <c r="N88" s="148" t="str">
        <f>IF(SP_NORTE!K98="","*",SP_NORTE!K98)</f>
        <v>*</v>
      </c>
      <c r="O88" s="148" t="str">
        <f>IF(SP_NORTE!L98="","*",SP_NORTE!L98)</f>
        <v>*</v>
      </c>
      <c r="P88" s="147" t="str">
        <f>IF(SP_NORTE!O98="","*",SP_NORTE!O98)</f>
        <v>*</v>
      </c>
      <c r="Q88" s="147" t="str">
        <f>IF(SP_NORTE!P98="","*",SP_NORTE!P98)</f>
        <v>*</v>
      </c>
      <c r="R88" s="149" t="str">
        <f>IF(SP_NORTE!Q98="","*",CONCATENATE(SP_NORTE!Q98," ",SP_NORTE!R98))</f>
        <v>*</v>
      </c>
      <c r="S88" s="149" t="str">
        <f>IF(SP_NORTE!V98="","*",SP_NORTE!V98)</f>
        <v>*</v>
      </c>
      <c r="T88" s="149" t="str">
        <f>IF(SP_NORTE!W98="","*",SP_NORTE!W98)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>
      <c r="A89" s="150" t="str">
        <f>IF(SP_NORTE!Y99="","*",SP_NORTE!Y99)</f>
        <v>*</v>
      </c>
      <c r="B89" s="150" t="str">
        <f>IF(SP_NORTE!X99="","*",SP_NORTE!X99)</f>
        <v>*</v>
      </c>
      <c r="C89" s="150" t="str">
        <f>IF(SP_NORTE!Z99="","*",SP_NORTE!Z99)</f>
        <v>*</v>
      </c>
      <c r="D89" s="142" t="str">
        <f>IF(SP_NORTE!S99="","*",SP_NORTE!S99)</f>
        <v>-</v>
      </c>
      <c r="E89" s="142" t="str">
        <f>IF(SP_NORTE!T99="","*",SP_NORTE!T99)</f>
        <v>-</v>
      </c>
      <c r="F89" s="149" t="str">
        <f>IF(SP_NORTE!B99="","*",SP_NORTE!B99)</f>
        <v>*</v>
      </c>
      <c r="G89" s="149" t="str">
        <f>IF(SP_NORTE!D99="","*",SP_NORTE!D99)</f>
        <v>*</v>
      </c>
      <c r="H89" s="149" t="str">
        <f>IF(SP_NORTE!F99="","*",SP_NORTE!F99)</f>
        <v>*</v>
      </c>
      <c r="I89" s="149" t="str">
        <f>IF(SP_NORTE!H99="","*",SP_NORTE!H99)</f>
        <v>*</v>
      </c>
      <c r="J89" s="149" t="str">
        <f>IF(SP_NORTE!I99="","*",SP_NORTE!I99)</f>
        <v>*</v>
      </c>
      <c r="K89" s="142" t="str">
        <f>IF(SP_NORTE!M99="","*",SP_NORTE!M99)</f>
        <v>-</v>
      </c>
      <c r="L89" s="142" t="str">
        <f>IF(SP_NORTE!N99="","*",SP_NORTE!N99)</f>
        <v>-</v>
      </c>
      <c r="M89" s="143" t="str">
        <f>IF(SP_NORTE!J99="","*",SP_NORTE!J99)</f>
        <v>*</v>
      </c>
      <c r="N89" s="148" t="str">
        <f>IF(SP_NORTE!K99="","*",SP_NORTE!K99)</f>
        <v>*</v>
      </c>
      <c r="O89" s="148" t="str">
        <f>IF(SP_NORTE!L99="","*",SP_NORTE!L99)</f>
        <v>*</v>
      </c>
      <c r="P89" s="147" t="str">
        <f>IF(SP_NORTE!O99="","*",SP_NORTE!O99)</f>
        <v>*</v>
      </c>
      <c r="Q89" s="147" t="str">
        <f>IF(SP_NORTE!P99="","*",SP_NORTE!P99)</f>
        <v>*</v>
      </c>
      <c r="R89" s="149" t="str">
        <f>IF(SP_NORTE!Q99="","*",CONCATENATE(SP_NORTE!Q99," ",SP_NORTE!R99))</f>
        <v>*</v>
      </c>
      <c r="S89" s="149" t="str">
        <f>IF(SP_NORTE!V99="","*",SP_NORTE!V99)</f>
        <v>*</v>
      </c>
      <c r="T89" s="149" t="str">
        <f>IF(SP_NORTE!W99="","*",SP_NORTE!W99)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>
      <c r="A90" s="150" t="str">
        <f>IF(SP_NORTE!Y100="","*",SP_NORTE!Y100)</f>
        <v>*</v>
      </c>
      <c r="B90" s="150" t="str">
        <f>IF(SP_NORTE!X100="","*",SP_NORTE!X100)</f>
        <v>*</v>
      </c>
      <c r="C90" s="150" t="str">
        <f>IF(SP_NORTE!Z100="","*",SP_NORTE!Z100)</f>
        <v>*</v>
      </c>
      <c r="D90" s="142" t="str">
        <f>IF(SP_NORTE!S100="","*",SP_NORTE!S100)</f>
        <v>-</v>
      </c>
      <c r="E90" s="142" t="str">
        <f>IF(SP_NORTE!T100="","*",SP_NORTE!T100)</f>
        <v>-</v>
      </c>
      <c r="F90" s="149" t="str">
        <f>IF(SP_NORTE!B100="","*",SP_NORTE!B100)</f>
        <v>*</v>
      </c>
      <c r="G90" s="149" t="str">
        <f>IF(SP_NORTE!D100="","*",SP_NORTE!D100)</f>
        <v>*</v>
      </c>
      <c r="H90" s="149" t="str">
        <f>IF(SP_NORTE!F100="","*",SP_NORTE!F100)</f>
        <v>*</v>
      </c>
      <c r="I90" s="149" t="str">
        <f>IF(SP_NORTE!H100="","*",SP_NORTE!H100)</f>
        <v>*</v>
      </c>
      <c r="J90" s="149" t="str">
        <f>IF(SP_NORTE!I100="","*",SP_NORTE!I100)</f>
        <v>*</v>
      </c>
      <c r="K90" s="142" t="str">
        <f>IF(SP_NORTE!M100="","*",SP_NORTE!M100)</f>
        <v>-</v>
      </c>
      <c r="L90" s="142" t="str">
        <f>IF(SP_NORTE!N100="","*",SP_NORTE!N100)</f>
        <v>-</v>
      </c>
      <c r="M90" s="143" t="str">
        <f>IF(SP_NORTE!J100="","*",SP_NORTE!J100)</f>
        <v>*</v>
      </c>
      <c r="N90" s="148" t="str">
        <f>IF(SP_NORTE!K100="","*",SP_NORTE!K100)</f>
        <v>*</v>
      </c>
      <c r="O90" s="148" t="str">
        <f>IF(SP_NORTE!L100="","*",SP_NORTE!L100)</f>
        <v>*</v>
      </c>
      <c r="P90" s="147" t="str">
        <f>IF(SP_NORTE!O100="","*",SP_NORTE!O100)</f>
        <v>*</v>
      </c>
      <c r="Q90" s="147" t="str">
        <f>IF(SP_NORTE!P100="","*",SP_NORTE!P100)</f>
        <v>*</v>
      </c>
      <c r="R90" s="149" t="str">
        <f>IF(SP_NORTE!Q100="","*",CONCATENATE(SP_NORTE!Q100," ",SP_NORTE!R100))</f>
        <v>*</v>
      </c>
      <c r="S90" s="149" t="str">
        <f>IF(SP_NORTE!V100="","*",SP_NORTE!V100)</f>
        <v>*</v>
      </c>
      <c r="T90" s="149" t="str">
        <f>IF(SP_NORTE!W100="","*",SP_NORTE!W100)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>
      <c r="A91" s="150" t="str">
        <f>IF(SP_NORTE!Y101="","*",SP_NORTE!Y101)</f>
        <v>*</v>
      </c>
      <c r="B91" s="150" t="str">
        <f>IF(SP_NORTE!X101="","*",SP_NORTE!X101)</f>
        <v>*</v>
      </c>
      <c r="C91" s="150" t="str">
        <f>IF(SP_NORTE!Z101="","*",SP_NORTE!Z101)</f>
        <v>*</v>
      </c>
      <c r="D91" s="142" t="str">
        <f>IF(SP_NORTE!S101="","*",SP_NORTE!S101)</f>
        <v>-</v>
      </c>
      <c r="E91" s="142" t="str">
        <f>IF(SP_NORTE!T101="","*",SP_NORTE!T101)</f>
        <v>-</v>
      </c>
      <c r="F91" s="149" t="str">
        <f>IF(SP_NORTE!B101="","*",SP_NORTE!B101)</f>
        <v>*</v>
      </c>
      <c r="G91" s="149" t="str">
        <f>IF(SP_NORTE!D101="","*",SP_NORTE!D101)</f>
        <v>*</v>
      </c>
      <c r="H91" s="149" t="str">
        <f>IF(SP_NORTE!F101="","*",SP_NORTE!F101)</f>
        <v>*</v>
      </c>
      <c r="I91" s="149" t="str">
        <f>IF(SP_NORTE!H101="","*",SP_NORTE!H101)</f>
        <v>*</v>
      </c>
      <c r="J91" s="149" t="str">
        <f>IF(SP_NORTE!I101="","*",SP_NORTE!I101)</f>
        <v>*</v>
      </c>
      <c r="K91" s="142" t="str">
        <f>IF(SP_NORTE!M101="","*",SP_NORTE!M101)</f>
        <v>-</v>
      </c>
      <c r="L91" s="142" t="str">
        <f>IF(SP_NORTE!N101="","*",SP_NORTE!N101)</f>
        <v>-</v>
      </c>
      <c r="M91" s="143" t="str">
        <f>IF(SP_NORTE!J101="","*",SP_NORTE!J101)</f>
        <v>*</v>
      </c>
      <c r="N91" s="148" t="str">
        <f>IF(SP_NORTE!K101="","*",SP_NORTE!K101)</f>
        <v>*</v>
      </c>
      <c r="O91" s="148" t="str">
        <f>IF(SP_NORTE!L101="","*",SP_NORTE!L101)</f>
        <v>*</v>
      </c>
      <c r="P91" s="147" t="str">
        <f>IF(SP_NORTE!O101="","*",SP_NORTE!O101)</f>
        <v>*</v>
      </c>
      <c r="Q91" s="147" t="str">
        <f>IF(SP_NORTE!P101="","*",SP_NORTE!P101)</f>
        <v>*</v>
      </c>
      <c r="R91" s="149" t="str">
        <f>IF(SP_NORTE!Q101="","*",CONCATENATE(SP_NORTE!Q101," ",SP_NORTE!R101))</f>
        <v>*</v>
      </c>
      <c r="S91" s="149" t="str">
        <f>IF(SP_NORTE!V101="","*",SP_NORTE!V101)</f>
        <v>*</v>
      </c>
      <c r="T91" s="149" t="str">
        <f>IF(SP_NORTE!W101="","*",SP_NORTE!W101)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>
      <c r="A92" s="150" t="str">
        <f>IF(SP_NORTE!Y102="","*",SP_NORTE!Y102)</f>
        <v>*</v>
      </c>
      <c r="B92" s="150" t="str">
        <f>IF(SP_NORTE!X102="","*",SP_NORTE!X102)</f>
        <v>*</v>
      </c>
      <c r="C92" s="150" t="str">
        <f>IF(SP_NORTE!Z102="","*",SP_NORTE!Z102)</f>
        <v>*</v>
      </c>
      <c r="D92" s="142" t="str">
        <f>IF(SP_NORTE!S102="","*",SP_NORTE!S102)</f>
        <v>-</v>
      </c>
      <c r="E92" s="142" t="str">
        <f>IF(SP_NORTE!T102="","*",SP_NORTE!T102)</f>
        <v>-</v>
      </c>
      <c r="F92" s="149" t="str">
        <f>IF(SP_NORTE!B102="","*",SP_NORTE!B102)</f>
        <v>*</v>
      </c>
      <c r="G92" s="149" t="str">
        <f>IF(SP_NORTE!D102="","*",SP_NORTE!D102)</f>
        <v>*</v>
      </c>
      <c r="H92" s="149" t="str">
        <f>IF(SP_NORTE!F102="","*",SP_NORTE!F102)</f>
        <v>*</v>
      </c>
      <c r="I92" s="149" t="str">
        <f>IF(SP_NORTE!H102="","*",SP_NORTE!H102)</f>
        <v>*</v>
      </c>
      <c r="J92" s="149" t="str">
        <f>IF(SP_NORTE!I102="","*",SP_NORTE!I102)</f>
        <v>*</v>
      </c>
      <c r="K92" s="142" t="str">
        <f>IF(SP_NORTE!M102="","*",SP_NORTE!M102)</f>
        <v>-</v>
      </c>
      <c r="L92" s="142" t="str">
        <f>IF(SP_NORTE!N102="","*",SP_NORTE!N102)</f>
        <v>-</v>
      </c>
      <c r="M92" s="143" t="str">
        <f>IF(SP_NORTE!J102="","*",SP_NORTE!J102)</f>
        <v>*</v>
      </c>
      <c r="N92" s="148" t="str">
        <f>IF(SP_NORTE!K102="","*",SP_NORTE!K102)</f>
        <v>*</v>
      </c>
      <c r="O92" s="148" t="str">
        <f>IF(SP_NORTE!L102="","*",SP_NORTE!L102)</f>
        <v>*</v>
      </c>
      <c r="P92" s="147" t="str">
        <f>IF(SP_NORTE!O102="","*",SP_NORTE!O102)</f>
        <v>*</v>
      </c>
      <c r="Q92" s="147" t="str">
        <f>IF(SP_NORTE!P102="","*",SP_NORTE!P102)</f>
        <v>*</v>
      </c>
      <c r="R92" s="149" t="str">
        <f>IF(SP_NORTE!Q102="","*",CONCATENATE(SP_NORTE!Q102," ",SP_NORTE!R102))</f>
        <v>*</v>
      </c>
      <c r="S92" s="149" t="str">
        <f>IF(SP_NORTE!V102="","*",SP_NORTE!V102)</f>
        <v>*</v>
      </c>
      <c r="T92" s="149" t="str">
        <f>IF(SP_NORTE!W102="","*",SP_NORTE!W102)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>
      <c r="A93" s="150" t="str">
        <f>IF(SP_NORTE!Y103="","*",SP_NORTE!Y103)</f>
        <v>*</v>
      </c>
      <c r="B93" s="150" t="str">
        <f>IF(SP_NORTE!X103="","*",SP_NORTE!X103)</f>
        <v>*</v>
      </c>
      <c r="C93" s="150" t="str">
        <f>IF(SP_NORTE!Z103="","*",SP_NORTE!Z103)</f>
        <v>*</v>
      </c>
      <c r="D93" s="142" t="str">
        <f>IF(SP_NORTE!S103="","*",SP_NORTE!S103)</f>
        <v>-</v>
      </c>
      <c r="E93" s="142" t="str">
        <f>IF(SP_NORTE!T103="","*",SP_NORTE!T103)</f>
        <v>-</v>
      </c>
      <c r="F93" s="149" t="str">
        <f>IF(SP_NORTE!B103="","*",SP_NORTE!B103)</f>
        <v>*</v>
      </c>
      <c r="G93" s="149" t="str">
        <f>IF(SP_NORTE!D103="","*",SP_NORTE!D103)</f>
        <v>*</v>
      </c>
      <c r="H93" s="149" t="str">
        <f>IF(SP_NORTE!F103="","*",SP_NORTE!F103)</f>
        <v>*</v>
      </c>
      <c r="I93" s="149" t="str">
        <f>IF(SP_NORTE!H103="","*",SP_NORTE!H103)</f>
        <v>*</v>
      </c>
      <c r="J93" s="149" t="str">
        <f>IF(SP_NORTE!I103="","*",SP_NORTE!I103)</f>
        <v>*</v>
      </c>
      <c r="K93" s="142" t="str">
        <f>IF(SP_NORTE!M103="","*",SP_NORTE!M103)</f>
        <v>-</v>
      </c>
      <c r="L93" s="142" t="str">
        <f>IF(SP_NORTE!N103="","*",SP_NORTE!N103)</f>
        <v>-</v>
      </c>
      <c r="M93" s="143" t="str">
        <f>IF(SP_NORTE!J103="","*",SP_NORTE!J103)</f>
        <v>*</v>
      </c>
      <c r="N93" s="148" t="str">
        <f>IF(SP_NORTE!K103="","*",SP_NORTE!K103)</f>
        <v>*</v>
      </c>
      <c r="O93" s="148" t="str">
        <f>IF(SP_NORTE!L103="","*",SP_NORTE!L103)</f>
        <v>*</v>
      </c>
      <c r="P93" s="147" t="str">
        <f>IF(SP_NORTE!O103="","*",SP_NORTE!O103)</f>
        <v>*</v>
      </c>
      <c r="Q93" s="147" t="str">
        <f>IF(SP_NORTE!P103="","*",SP_NORTE!P103)</f>
        <v>*</v>
      </c>
      <c r="R93" s="149" t="str">
        <f>IF(SP_NORTE!Q103="","*",CONCATENATE(SP_NORTE!Q103," ",SP_NORTE!R103))</f>
        <v>*</v>
      </c>
      <c r="S93" s="149" t="str">
        <f>IF(SP_NORTE!V103="","*",SP_NORTE!V103)</f>
        <v>*</v>
      </c>
      <c r="T93" s="149" t="str">
        <f>IF(SP_NORTE!W103="","*",SP_NORTE!W103)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>
      <c r="A94" s="150" t="str">
        <f>IF(SP_NORTE!Y104="","*",SP_NORTE!Y104)</f>
        <v>*</v>
      </c>
      <c r="B94" s="150" t="str">
        <f>IF(SP_NORTE!X104="","*",SP_NORTE!X104)</f>
        <v>*</v>
      </c>
      <c r="C94" s="150" t="str">
        <f>IF(SP_NORTE!Z104="","*",SP_NORTE!Z104)</f>
        <v>*</v>
      </c>
      <c r="D94" s="142" t="str">
        <f>IF(SP_NORTE!S104="","*",SP_NORTE!S104)</f>
        <v>-</v>
      </c>
      <c r="E94" s="142" t="str">
        <f>IF(SP_NORTE!T104="","*",SP_NORTE!T104)</f>
        <v>-</v>
      </c>
      <c r="F94" s="149" t="str">
        <f>IF(SP_NORTE!B104="","*",SP_NORTE!B104)</f>
        <v>*</v>
      </c>
      <c r="G94" s="149" t="str">
        <f>IF(SP_NORTE!D104="","*",SP_NORTE!D104)</f>
        <v>*</v>
      </c>
      <c r="H94" s="149" t="str">
        <f>IF(SP_NORTE!F104="","*",SP_NORTE!F104)</f>
        <v>*</v>
      </c>
      <c r="I94" s="149" t="str">
        <f>IF(SP_NORTE!H104="","*",SP_NORTE!H104)</f>
        <v>*</v>
      </c>
      <c r="J94" s="149" t="str">
        <f>IF(SP_NORTE!I104="","*",SP_NORTE!I104)</f>
        <v>*</v>
      </c>
      <c r="K94" s="142" t="str">
        <f>IF(SP_NORTE!M104="","*",SP_NORTE!M104)</f>
        <v>-</v>
      </c>
      <c r="L94" s="142" t="str">
        <f>IF(SP_NORTE!N104="","*",SP_NORTE!N104)</f>
        <v>-</v>
      </c>
      <c r="M94" s="143" t="str">
        <f>IF(SP_NORTE!J104="","*",SP_NORTE!J104)</f>
        <v>*</v>
      </c>
      <c r="N94" s="148" t="str">
        <f>IF(SP_NORTE!K104="","*",SP_NORTE!K104)</f>
        <v>*</v>
      </c>
      <c r="O94" s="148" t="str">
        <f>IF(SP_NORTE!L104="","*",SP_NORTE!L104)</f>
        <v>*</v>
      </c>
      <c r="P94" s="147" t="str">
        <f>IF(SP_NORTE!O104="","*",SP_NORTE!O104)</f>
        <v>*</v>
      </c>
      <c r="Q94" s="147" t="str">
        <f>IF(SP_NORTE!P104="","*",SP_NORTE!P104)</f>
        <v>*</v>
      </c>
      <c r="R94" s="149" t="str">
        <f>IF(SP_NORTE!Q104="","*",CONCATENATE(SP_NORTE!Q104," ",SP_NORTE!R104))</f>
        <v>*</v>
      </c>
      <c r="S94" s="149" t="str">
        <f>IF(SP_NORTE!V104="","*",SP_NORTE!V104)</f>
        <v>*</v>
      </c>
      <c r="T94" s="149" t="str">
        <f>IF(SP_NORTE!W104="","*",SP_NORTE!W104)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>
      <c r="A95" s="150" t="str">
        <f>IF(SP_NORTE!Y105="","*",SP_NORTE!Y105)</f>
        <v>*</v>
      </c>
      <c r="B95" s="150" t="str">
        <f>IF(SP_NORTE!X105="","*",SP_NORTE!X105)</f>
        <v>*</v>
      </c>
      <c r="C95" s="150" t="str">
        <f>IF(SP_NORTE!Z105="","*",SP_NORTE!Z105)</f>
        <v>*</v>
      </c>
      <c r="D95" s="142" t="str">
        <f>IF(SP_NORTE!S105="","*",SP_NORTE!S105)</f>
        <v>-</v>
      </c>
      <c r="E95" s="142" t="str">
        <f>IF(SP_NORTE!T105="","*",SP_NORTE!T105)</f>
        <v>-</v>
      </c>
      <c r="F95" s="149" t="str">
        <f>IF(SP_NORTE!B105="","*",SP_NORTE!B105)</f>
        <v>*</v>
      </c>
      <c r="G95" s="149" t="str">
        <f>IF(SP_NORTE!D105="","*",SP_NORTE!D105)</f>
        <v>*</v>
      </c>
      <c r="H95" s="149" t="str">
        <f>IF(SP_NORTE!F105="","*",SP_NORTE!F105)</f>
        <v>*</v>
      </c>
      <c r="I95" s="149" t="str">
        <f>IF(SP_NORTE!H105="","*",SP_NORTE!H105)</f>
        <v>*</v>
      </c>
      <c r="J95" s="149" t="str">
        <f>IF(SP_NORTE!I105="","*",SP_NORTE!I105)</f>
        <v>*</v>
      </c>
      <c r="K95" s="142" t="str">
        <f>IF(SP_NORTE!M105="","*",SP_NORTE!M105)</f>
        <v>-</v>
      </c>
      <c r="L95" s="142" t="str">
        <f>IF(SP_NORTE!N105="","*",SP_NORTE!N105)</f>
        <v>-</v>
      </c>
      <c r="M95" s="143" t="str">
        <f>IF(SP_NORTE!J105="","*",SP_NORTE!J105)</f>
        <v>*</v>
      </c>
      <c r="N95" s="148" t="str">
        <f>IF(SP_NORTE!K105="","*",SP_NORTE!K105)</f>
        <v>*</v>
      </c>
      <c r="O95" s="148" t="str">
        <f>IF(SP_NORTE!L105="","*",SP_NORTE!L105)</f>
        <v>*</v>
      </c>
      <c r="P95" s="147" t="str">
        <f>IF(SP_NORTE!O105="","*",SP_NORTE!O105)</f>
        <v>*</v>
      </c>
      <c r="Q95" s="147" t="str">
        <f>IF(SP_NORTE!P105="","*",SP_NORTE!P105)</f>
        <v>*</v>
      </c>
      <c r="R95" s="149" t="str">
        <f>IF(SP_NORTE!Q105="","*",CONCATENATE(SP_NORTE!Q105," ",SP_NORTE!R105))</f>
        <v>*</v>
      </c>
      <c r="S95" s="149" t="str">
        <f>IF(SP_NORTE!V105="","*",SP_NORTE!V105)</f>
        <v>*</v>
      </c>
      <c r="T95" s="149" t="str">
        <f>IF(SP_NORTE!W105="","*",SP_NORTE!W105)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>
      <c r="A96" s="150" t="str">
        <f>IF(SP_NORTE!Y106="","*",SP_NORTE!Y106)</f>
        <v>*</v>
      </c>
      <c r="B96" s="150" t="str">
        <f>IF(SP_NORTE!X106="","*",SP_NORTE!X106)</f>
        <v>*</v>
      </c>
      <c r="C96" s="150" t="str">
        <f>IF(SP_NORTE!Z106="","*",SP_NORTE!Z106)</f>
        <v>*</v>
      </c>
      <c r="D96" s="142" t="str">
        <f>IF(SP_NORTE!S106="","*",SP_NORTE!S106)</f>
        <v>-</v>
      </c>
      <c r="E96" s="142" t="str">
        <f>IF(SP_NORTE!T106="","*",SP_NORTE!T106)</f>
        <v>-</v>
      </c>
      <c r="F96" s="149" t="str">
        <f>IF(SP_NORTE!B106="","*",SP_NORTE!B106)</f>
        <v>*</v>
      </c>
      <c r="G96" s="149" t="str">
        <f>IF(SP_NORTE!D106="","*",SP_NORTE!D106)</f>
        <v>*</v>
      </c>
      <c r="H96" s="149" t="str">
        <f>IF(SP_NORTE!F106="","*",SP_NORTE!F106)</f>
        <v>*</v>
      </c>
      <c r="I96" s="149" t="str">
        <f>IF(SP_NORTE!H106="","*",SP_NORTE!H106)</f>
        <v>*</v>
      </c>
      <c r="J96" s="149" t="str">
        <f>IF(SP_NORTE!I106="","*",SP_NORTE!I106)</f>
        <v>*</v>
      </c>
      <c r="K96" s="142" t="str">
        <f>IF(SP_NORTE!M106="","*",SP_NORTE!M106)</f>
        <v>-</v>
      </c>
      <c r="L96" s="142" t="str">
        <f>IF(SP_NORTE!N106="","*",SP_NORTE!N106)</f>
        <v>-</v>
      </c>
      <c r="M96" s="143" t="str">
        <f>IF(SP_NORTE!J106="","*",SP_NORTE!J106)</f>
        <v>*</v>
      </c>
      <c r="N96" s="148" t="str">
        <f>IF(SP_NORTE!K106="","*",SP_NORTE!K106)</f>
        <v>*</v>
      </c>
      <c r="O96" s="148" t="str">
        <f>IF(SP_NORTE!L106="","*",SP_NORTE!L106)</f>
        <v>*</v>
      </c>
      <c r="P96" s="147" t="str">
        <f>IF(SP_NORTE!O106="","*",SP_NORTE!O106)</f>
        <v>*</v>
      </c>
      <c r="Q96" s="147" t="str">
        <f>IF(SP_NORTE!P106="","*",SP_NORTE!P106)</f>
        <v>*</v>
      </c>
      <c r="R96" s="149" t="str">
        <f>IF(SP_NORTE!Q106="","*",CONCATENATE(SP_NORTE!Q106," ",SP_NORTE!R106))</f>
        <v>*</v>
      </c>
      <c r="S96" s="149" t="str">
        <f>IF(SP_NORTE!V106="","*",SP_NORTE!V106)</f>
        <v>*</v>
      </c>
      <c r="T96" s="149" t="str">
        <f>IF(SP_NORTE!W106="","*",SP_NORTE!W106)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>
      <c r="A97" s="150" t="str">
        <f>IF(SP_NORTE!Y107="","*",SP_NORTE!Y107)</f>
        <v>*</v>
      </c>
      <c r="B97" s="150" t="str">
        <f>IF(SP_NORTE!X107="","*",SP_NORTE!X107)</f>
        <v>*</v>
      </c>
      <c r="C97" s="150" t="str">
        <f>IF(SP_NORTE!Z107="","*",SP_NORTE!Z107)</f>
        <v>*</v>
      </c>
      <c r="D97" s="142" t="str">
        <f>IF(SP_NORTE!S107="","*",SP_NORTE!S107)</f>
        <v>-</v>
      </c>
      <c r="E97" s="142" t="str">
        <f>IF(SP_NORTE!T107="","*",SP_NORTE!T107)</f>
        <v>-</v>
      </c>
      <c r="F97" s="149" t="str">
        <f>IF(SP_NORTE!B107="","*",SP_NORTE!B107)</f>
        <v>*</v>
      </c>
      <c r="G97" s="149" t="str">
        <f>IF(SP_NORTE!D107="","*",SP_NORTE!D107)</f>
        <v>*</v>
      </c>
      <c r="H97" s="149" t="str">
        <f>IF(SP_NORTE!F107="","*",SP_NORTE!F107)</f>
        <v>*</v>
      </c>
      <c r="I97" s="149" t="str">
        <f>IF(SP_NORTE!H107="","*",SP_NORTE!H107)</f>
        <v>*</v>
      </c>
      <c r="J97" s="149" t="str">
        <f>IF(SP_NORTE!I107="","*",SP_NORTE!I107)</f>
        <v>*</v>
      </c>
      <c r="K97" s="142" t="str">
        <f>IF(SP_NORTE!M107="","*",SP_NORTE!M107)</f>
        <v>-</v>
      </c>
      <c r="L97" s="142" t="str">
        <f>IF(SP_NORTE!N107="","*",SP_NORTE!N107)</f>
        <v>-</v>
      </c>
      <c r="M97" s="143" t="str">
        <f>IF(SP_NORTE!J107="","*",SP_NORTE!J107)</f>
        <v>*</v>
      </c>
      <c r="N97" s="148" t="str">
        <f>IF(SP_NORTE!K107="","*",SP_NORTE!K107)</f>
        <v>*</v>
      </c>
      <c r="O97" s="148" t="str">
        <f>IF(SP_NORTE!L107="","*",SP_NORTE!L107)</f>
        <v>*</v>
      </c>
      <c r="P97" s="147" t="str">
        <f>IF(SP_NORTE!O107="","*",SP_NORTE!O107)</f>
        <v>*</v>
      </c>
      <c r="Q97" s="147" t="str">
        <f>IF(SP_NORTE!P107="","*",SP_NORTE!P107)</f>
        <v>*</v>
      </c>
      <c r="R97" s="149" t="str">
        <f>IF(SP_NORTE!Q107="","*",CONCATENATE(SP_NORTE!Q107," ",SP_NORTE!R107))</f>
        <v>*</v>
      </c>
      <c r="S97" s="149" t="str">
        <f>IF(SP_NORTE!V107="","*",SP_NORTE!V107)</f>
        <v>*</v>
      </c>
      <c r="T97" s="149" t="str">
        <f>IF(SP_NORTE!W107="","*",SP_NORTE!W107)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>
      <c r="A98" s="150" t="str">
        <f>IF(SP_NORTE!Y108="","*",SP_NORTE!Y108)</f>
        <v>*</v>
      </c>
      <c r="B98" s="150" t="str">
        <f>IF(SP_NORTE!X108="","*",SP_NORTE!X108)</f>
        <v>*</v>
      </c>
      <c r="C98" s="150" t="str">
        <f>IF(SP_NORTE!Z108="","*",SP_NORTE!Z108)</f>
        <v>*</v>
      </c>
      <c r="D98" s="142" t="str">
        <f>IF(SP_NORTE!S108="","*",SP_NORTE!S108)</f>
        <v>-</v>
      </c>
      <c r="E98" s="142" t="str">
        <f>IF(SP_NORTE!T108="","*",SP_NORTE!T108)</f>
        <v>-</v>
      </c>
      <c r="F98" s="149" t="str">
        <f>IF(SP_NORTE!B108="","*",SP_NORTE!B108)</f>
        <v>*</v>
      </c>
      <c r="G98" s="149" t="str">
        <f>IF(SP_NORTE!D108="","*",SP_NORTE!D108)</f>
        <v>*</v>
      </c>
      <c r="H98" s="149" t="str">
        <f>IF(SP_NORTE!F108="","*",SP_NORTE!F108)</f>
        <v>*</v>
      </c>
      <c r="I98" s="149" t="str">
        <f>IF(SP_NORTE!H108="","*",SP_NORTE!H108)</f>
        <v>*</v>
      </c>
      <c r="J98" s="149" t="str">
        <f>IF(SP_NORTE!I108="","*",SP_NORTE!I108)</f>
        <v>*</v>
      </c>
      <c r="K98" s="142" t="str">
        <f>IF(SP_NORTE!M108="","*",SP_NORTE!M108)</f>
        <v>-</v>
      </c>
      <c r="L98" s="142" t="str">
        <f>IF(SP_NORTE!N108="","*",SP_NORTE!N108)</f>
        <v>-</v>
      </c>
      <c r="M98" s="143" t="str">
        <f>IF(SP_NORTE!J108="","*",SP_NORTE!J108)</f>
        <v>*</v>
      </c>
      <c r="N98" s="148" t="str">
        <f>IF(SP_NORTE!K108="","*",SP_NORTE!K108)</f>
        <v>*</v>
      </c>
      <c r="O98" s="148" t="str">
        <f>IF(SP_NORTE!L108="","*",SP_NORTE!L108)</f>
        <v>*</v>
      </c>
      <c r="P98" s="147" t="str">
        <f>IF(SP_NORTE!O108="","*",SP_NORTE!O108)</f>
        <v>*</v>
      </c>
      <c r="Q98" s="147" t="str">
        <f>IF(SP_NORTE!P108="","*",SP_NORTE!P108)</f>
        <v>*</v>
      </c>
      <c r="R98" s="149" t="str">
        <f>IF(SP_NORTE!Q108="","*",CONCATENATE(SP_NORTE!Q108," ",SP_NORTE!R108))</f>
        <v>*</v>
      </c>
      <c r="S98" s="149" t="str">
        <f>IF(SP_NORTE!V108="","*",SP_NORTE!V108)</f>
        <v>*</v>
      </c>
      <c r="T98" s="149" t="str">
        <f>IF(SP_NORTE!W108="","*",SP_NORTE!W108)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>
      <c r="A99" s="150" t="str">
        <f>IF(SP_NORTE!Y109="","*",SP_NORTE!Y109)</f>
        <v>*</v>
      </c>
      <c r="B99" s="150" t="str">
        <f>IF(SP_NORTE!X109="","*",SP_NORTE!X109)</f>
        <v>*</v>
      </c>
      <c r="C99" s="150" t="str">
        <f>IF(SP_NORTE!Z109="","*",SP_NORTE!Z109)</f>
        <v>*</v>
      </c>
      <c r="D99" s="142" t="str">
        <f>IF(SP_NORTE!S109="","*",SP_NORTE!S109)</f>
        <v>-</v>
      </c>
      <c r="E99" s="142" t="str">
        <f>IF(SP_NORTE!T109="","*",SP_NORTE!T109)</f>
        <v>-</v>
      </c>
      <c r="F99" s="149" t="str">
        <f>IF(SP_NORTE!B109="","*",SP_NORTE!B109)</f>
        <v>*</v>
      </c>
      <c r="G99" s="149" t="str">
        <f>IF(SP_NORTE!D109="","*",SP_NORTE!D109)</f>
        <v>*</v>
      </c>
      <c r="H99" s="149" t="str">
        <f>IF(SP_NORTE!F109="","*",SP_NORTE!F109)</f>
        <v>*</v>
      </c>
      <c r="I99" s="149" t="str">
        <f>IF(SP_NORTE!H109="","*",SP_NORTE!H109)</f>
        <v>*</v>
      </c>
      <c r="J99" s="149" t="str">
        <f>IF(SP_NORTE!I109="","*",SP_NORTE!I109)</f>
        <v>*</v>
      </c>
      <c r="K99" s="142" t="str">
        <f>IF(SP_NORTE!M109="","*",SP_NORTE!M109)</f>
        <v>-</v>
      </c>
      <c r="L99" s="142" t="str">
        <f>IF(SP_NORTE!N109="","*",SP_NORTE!N109)</f>
        <v>-</v>
      </c>
      <c r="M99" s="143" t="str">
        <f>IF(SP_NORTE!J109="","*",SP_NORTE!J109)</f>
        <v>*</v>
      </c>
      <c r="N99" s="148" t="str">
        <f>IF(SP_NORTE!K109="","*",SP_NORTE!K109)</f>
        <v>*</v>
      </c>
      <c r="O99" s="148" t="str">
        <f>IF(SP_NORTE!L109="","*",SP_NORTE!L109)</f>
        <v>*</v>
      </c>
      <c r="P99" s="147" t="str">
        <f>IF(SP_NORTE!O109="","*",SP_NORTE!O109)</f>
        <v>*</v>
      </c>
      <c r="Q99" s="147" t="str">
        <f>IF(SP_NORTE!P109="","*",SP_NORTE!P109)</f>
        <v>*</v>
      </c>
      <c r="R99" s="149" t="str">
        <f>IF(SP_NORTE!Q109="","*",CONCATENATE(SP_NORTE!Q109," ",SP_NORTE!R109))</f>
        <v>*</v>
      </c>
      <c r="S99" s="149" t="str">
        <f>IF(SP_NORTE!V109="","*",SP_NORTE!V109)</f>
        <v>*</v>
      </c>
      <c r="T99" s="149" t="str">
        <f>IF(SP_NORTE!W109="","*",SP_NORTE!W109)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>
      <c r="A100" s="150" t="str">
        <f>IF(SP_NORTE!Y110="","*",SP_NORTE!Y110)</f>
        <v>*</v>
      </c>
      <c r="B100" s="150" t="str">
        <f>IF(SP_NORTE!X110="","*",SP_NORTE!X110)</f>
        <v>*</v>
      </c>
      <c r="C100" s="150" t="str">
        <f>IF(SP_NORTE!Z110="","*",SP_NORTE!Z110)</f>
        <v>*</v>
      </c>
      <c r="D100" s="142" t="str">
        <f>IF(SP_NORTE!S110="","*",SP_NORTE!S110)</f>
        <v>-</v>
      </c>
      <c r="E100" s="142" t="str">
        <f>IF(SP_NORTE!T110="","*",SP_NORTE!T110)</f>
        <v>-</v>
      </c>
      <c r="F100" s="149" t="str">
        <f>IF(SP_NORTE!B110="","*",SP_NORTE!B110)</f>
        <v>*</v>
      </c>
      <c r="G100" s="149" t="str">
        <f>IF(SP_NORTE!D110="","*",SP_NORTE!D110)</f>
        <v>*</v>
      </c>
      <c r="H100" s="149" t="str">
        <f>IF(SP_NORTE!F110="","*",SP_NORTE!F110)</f>
        <v>*</v>
      </c>
      <c r="I100" s="149" t="str">
        <f>IF(SP_NORTE!H110="","*",SP_NORTE!H110)</f>
        <v>*</v>
      </c>
      <c r="J100" s="149" t="str">
        <f>IF(SP_NORTE!I110="","*",SP_NORTE!I110)</f>
        <v>*</v>
      </c>
      <c r="K100" s="142" t="str">
        <f>IF(SP_NORTE!M110="","*",SP_NORTE!M110)</f>
        <v>-</v>
      </c>
      <c r="L100" s="142" t="str">
        <f>IF(SP_NORTE!N110="","*",SP_NORTE!N110)</f>
        <v>-</v>
      </c>
      <c r="M100" s="143" t="str">
        <f>IF(SP_NORTE!J110="","*",SP_NORTE!J110)</f>
        <v>*</v>
      </c>
      <c r="N100" s="148" t="str">
        <f>IF(SP_NORTE!K110="","*",SP_NORTE!K110)</f>
        <v>*</v>
      </c>
      <c r="O100" s="148" t="str">
        <f>IF(SP_NORTE!L110="","*",SP_NORTE!L110)</f>
        <v>*</v>
      </c>
      <c r="P100" s="147" t="str">
        <f>IF(SP_NORTE!O110="","*",SP_NORTE!O110)</f>
        <v>*</v>
      </c>
      <c r="Q100" s="147" t="str">
        <f>IF(SP_NORTE!P110="","*",SP_NORTE!P110)</f>
        <v>*</v>
      </c>
      <c r="R100" s="149" t="str">
        <f>IF(SP_NORTE!Q110="","*",CONCATENATE(SP_NORTE!Q110," ",SP_NORTE!R110))</f>
        <v>*</v>
      </c>
      <c r="S100" s="149" t="str">
        <f>IF(SP_NORTE!V110="","*",SP_NORTE!V110)</f>
        <v>*</v>
      </c>
      <c r="T100" s="149" t="str">
        <f>IF(SP_NORTE!W110="","*",SP_NORTE!W110)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>
      <c r="A101" s="150" t="str">
        <f>IF(SP_NORTE!Y111="","*",SP_NORTE!Y111)</f>
        <v>*</v>
      </c>
      <c r="B101" s="150" t="str">
        <f>IF(SP_NORTE!X111="","*",SP_NORTE!X111)</f>
        <v>*</v>
      </c>
      <c r="C101" s="150" t="str">
        <f>IF(SP_NORTE!Z111="","*",SP_NORTE!Z111)</f>
        <v>*</v>
      </c>
      <c r="D101" s="142" t="str">
        <f>IF(SP_NORTE!S111="","*",SP_NORTE!S111)</f>
        <v>-</v>
      </c>
      <c r="E101" s="142" t="str">
        <f>IF(SP_NORTE!T111="","*",SP_NORTE!T111)</f>
        <v>-</v>
      </c>
      <c r="F101" s="149" t="str">
        <f>IF(SP_NORTE!B111="","*",SP_NORTE!B111)</f>
        <v>*</v>
      </c>
      <c r="G101" s="149" t="str">
        <f>IF(SP_NORTE!D111="","*",SP_NORTE!D111)</f>
        <v>*</v>
      </c>
      <c r="H101" s="149" t="str">
        <f>IF(SP_NORTE!F111="","*",SP_NORTE!F111)</f>
        <v>*</v>
      </c>
      <c r="I101" s="149" t="str">
        <f>IF(SP_NORTE!H111="","*",SP_NORTE!H111)</f>
        <v>*</v>
      </c>
      <c r="J101" s="149" t="str">
        <f>IF(SP_NORTE!I111="","*",SP_NORTE!I111)</f>
        <v>*</v>
      </c>
      <c r="K101" s="142" t="str">
        <f>IF(SP_NORTE!M111="","*",SP_NORTE!M111)</f>
        <v>-</v>
      </c>
      <c r="L101" s="142" t="str">
        <f>IF(SP_NORTE!N111="","*",SP_NORTE!N111)</f>
        <v>-</v>
      </c>
      <c r="M101" s="143" t="str">
        <f>IF(SP_NORTE!J111="","*",SP_NORTE!J111)</f>
        <v>*</v>
      </c>
      <c r="N101" s="148" t="str">
        <f>IF(SP_NORTE!K111="","*",SP_NORTE!K111)</f>
        <v>*</v>
      </c>
      <c r="O101" s="148" t="str">
        <f>IF(SP_NORTE!L111="","*",SP_NORTE!L111)</f>
        <v>*</v>
      </c>
      <c r="P101" s="147" t="str">
        <f>IF(SP_NORTE!O111="","*",SP_NORTE!O111)</f>
        <v>*</v>
      </c>
      <c r="Q101" s="147" t="str">
        <f>IF(SP_NORTE!P111="","*",SP_NORTE!P111)</f>
        <v>*</v>
      </c>
      <c r="R101" s="149" t="str">
        <f>IF(SP_NORTE!Q111="","*",CONCATENATE(SP_NORTE!Q111," ",SP_NORTE!R111))</f>
        <v>*</v>
      </c>
      <c r="S101" s="149" t="str">
        <f>IF(SP_NORTE!V111="","*",SP_NORTE!V111)</f>
        <v>*</v>
      </c>
      <c r="T101" s="149" t="str">
        <f>IF(SP_NORTE!W111="","*",SP_NORTE!W111)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>
      <c r="A102" s="150" t="str">
        <f>IF(SP_NORTE!Y112="","*",SP_NORTE!Y112)</f>
        <v>*</v>
      </c>
      <c r="B102" s="150" t="str">
        <f>IF(SP_NORTE!X112="","*",SP_NORTE!X112)</f>
        <v>*</v>
      </c>
      <c r="C102" s="150" t="str">
        <f>IF(SP_NORTE!Z112="","*",SP_NORTE!Z112)</f>
        <v>*</v>
      </c>
      <c r="D102" s="142" t="str">
        <f>IF(SP_NORTE!S112="","*",SP_NORTE!S112)</f>
        <v>-</v>
      </c>
      <c r="E102" s="142" t="str">
        <f>IF(SP_NORTE!T112="","*",SP_NORTE!T112)</f>
        <v>-</v>
      </c>
      <c r="F102" s="149" t="str">
        <f>IF(SP_NORTE!B112="","*",SP_NORTE!B112)</f>
        <v>*</v>
      </c>
      <c r="G102" s="149" t="str">
        <f>IF(SP_NORTE!D112="","*",SP_NORTE!D112)</f>
        <v>*</v>
      </c>
      <c r="H102" s="149" t="str">
        <f>IF(SP_NORTE!F112="","*",SP_NORTE!F112)</f>
        <v>*</v>
      </c>
      <c r="I102" s="149" t="str">
        <f>IF(SP_NORTE!H112="","*",SP_NORTE!H112)</f>
        <v>*</v>
      </c>
      <c r="J102" s="149" t="str">
        <f>IF(SP_NORTE!I112="","*",SP_NORTE!I112)</f>
        <v>*</v>
      </c>
      <c r="K102" s="142" t="str">
        <f>IF(SP_NORTE!M112="","*",SP_NORTE!M112)</f>
        <v>-</v>
      </c>
      <c r="L102" s="142" t="str">
        <f>IF(SP_NORTE!N112="","*",SP_NORTE!N112)</f>
        <v>-</v>
      </c>
      <c r="M102" s="143" t="str">
        <f>IF(SP_NORTE!J112="","*",SP_NORTE!J112)</f>
        <v>*</v>
      </c>
      <c r="N102" s="148" t="str">
        <f>IF(SP_NORTE!K112="","*",SP_NORTE!K112)</f>
        <v>*</v>
      </c>
      <c r="O102" s="148" t="str">
        <f>IF(SP_NORTE!L112="","*",SP_NORTE!L112)</f>
        <v>*</v>
      </c>
      <c r="P102" s="147" t="str">
        <f>IF(SP_NORTE!O112="","*",SP_NORTE!O112)</f>
        <v>*</v>
      </c>
      <c r="Q102" s="147" t="str">
        <f>IF(SP_NORTE!P112="","*",SP_NORTE!P112)</f>
        <v>*</v>
      </c>
      <c r="R102" s="149" t="str">
        <f>IF(SP_NORTE!Q112="","*",CONCATENATE(SP_NORTE!Q112," ",SP_NORTE!R112))</f>
        <v>*</v>
      </c>
      <c r="S102" s="149" t="str">
        <f>IF(SP_NORTE!V112="","*",SP_NORTE!V112)</f>
        <v>*</v>
      </c>
      <c r="T102" s="149" t="str">
        <f>IF(SP_NORTE!W112="","*",SP_NORTE!W112)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>
      <c r="A103" s="150" t="str">
        <f>IF(SP_NORTE!Y113="","*",SP_NORTE!Y113)</f>
        <v>*</v>
      </c>
      <c r="B103" s="150" t="str">
        <f>IF(SP_NORTE!X113="","*",SP_NORTE!X113)</f>
        <v>*</v>
      </c>
      <c r="C103" s="150" t="str">
        <f>IF(SP_NORTE!Z113="","*",SP_NORTE!Z113)</f>
        <v>*</v>
      </c>
      <c r="D103" s="142" t="str">
        <f>IF(SP_NORTE!S113="","*",SP_NORTE!S113)</f>
        <v>-</v>
      </c>
      <c r="E103" s="142" t="str">
        <f>IF(SP_NORTE!T113="","*",SP_NORTE!T113)</f>
        <v>-</v>
      </c>
      <c r="F103" s="149" t="str">
        <f>IF(SP_NORTE!B113="","*",SP_NORTE!B113)</f>
        <v>*</v>
      </c>
      <c r="G103" s="149" t="str">
        <f>IF(SP_NORTE!D113="","*",SP_NORTE!D113)</f>
        <v>*</v>
      </c>
      <c r="H103" s="149" t="str">
        <f>IF(SP_NORTE!F113="","*",SP_NORTE!F113)</f>
        <v>*</v>
      </c>
      <c r="I103" s="149" t="str">
        <f>IF(SP_NORTE!H113="","*",SP_NORTE!H113)</f>
        <v>*</v>
      </c>
      <c r="J103" s="149" t="str">
        <f>IF(SP_NORTE!I113="","*",SP_NORTE!I113)</f>
        <v>*</v>
      </c>
      <c r="K103" s="142" t="str">
        <f>IF(SP_NORTE!M113="","*",SP_NORTE!M113)</f>
        <v>-</v>
      </c>
      <c r="L103" s="142" t="str">
        <f>IF(SP_NORTE!N113="","*",SP_NORTE!N113)</f>
        <v>-</v>
      </c>
      <c r="M103" s="143" t="str">
        <f>IF(SP_NORTE!J113="","*",SP_NORTE!J113)</f>
        <v>*</v>
      </c>
      <c r="N103" s="148" t="str">
        <f>IF(SP_NORTE!K113="","*",SP_NORTE!K113)</f>
        <v>*</v>
      </c>
      <c r="O103" s="148" t="str">
        <f>IF(SP_NORTE!L113="","*",SP_NORTE!L113)</f>
        <v>*</v>
      </c>
      <c r="P103" s="147" t="str">
        <f>IF(SP_NORTE!O113="","*",SP_NORTE!O113)</f>
        <v>*</v>
      </c>
      <c r="Q103" s="147" t="str">
        <f>IF(SP_NORTE!P113="","*",SP_NORTE!P113)</f>
        <v>*</v>
      </c>
      <c r="R103" s="149" t="str">
        <f>IF(SP_NORTE!Q113="","*",CONCATENATE(SP_NORTE!Q113," ",SP_NORTE!R113))</f>
        <v>*</v>
      </c>
      <c r="S103" s="149" t="str">
        <f>IF(SP_NORTE!V113="","*",SP_NORTE!V113)</f>
        <v>*</v>
      </c>
      <c r="T103" s="149" t="str">
        <f>IF(SP_NORTE!W113="","*",SP_NORTE!W113)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>
      <c r="A104" s="150" t="str">
        <f>IF(SP_NORTE!Y114="","*",SP_NORTE!Y114)</f>
        <v>*</v>
      </c>
      <c r="B104" s="150" t="str">
        <f>IF(SP_NORTE!X114="","*",SP_NORTE!X114)</f>
        <v>*</v>
      </c>
      <c r="C104" s="150" t="str">
        <f>IF(SP_NORTE!Z114="","*",SP_NORTE!Z114)</f>
        <v>*</v>
      </c>
      <c r="D104" s="142" t="str">
        <f>IF(SP_NORTE!S114="","*",SP_NORTE!S114)</f>
        <v>-</v>
      </c>
      <c r="E104" s="142" t="str">
        <f>IF(SP_NORTE!T114="","*",SP_NORTE!T114)</f>
        <v>-</v>
      </c>
      <c r="F104" s="149" t="str">
        <f>IF(SP_NORTE!B114="","*",SP_NORTE!B114)</f>
        <v>*</v>
      </c>
      <c r="G104" s="149" t="str">
        <f>IF(SP_NORTE!D114="","*",SP_NORTE!D114)</f>
        <v>*</v>
      </c>
      <c r="H104" s="149" t="str">
        <f>IF(SP_NORTE!F114="","*",SP_NORTE!F114)</f>
        <v>*</v>
      </c>
      <c r="I104" s="149" t="str">
        <f>IF(SP_NORTE!H114="","*",SP_NORTE!H114)</f>
        <v>*</v>
      </c>
      <c r="J104" s="149" t="str">
        <f>IF(SP_NORTE!I114="","*",SP_NORTE!I114)</f>
        <v>*</v>
      </c>
      <c r="K104" s="142" t="str">
        <f>IF(SP_NORTE!M114="","*",SP_NORTE!M114)</f>
        <v>-</v>
      </c>
      <c r="L104" s="142" t="str">
        <f>IF(SP_NORTE!N114="","*",SP_NORTE!N114)</f>
        <v>-</v>
      </c>
      <c r="M104" s="143" t="str">
        <f>IF(SP_NORTE!J114="","*",SP_NORTE!J114)</f>
        <v>*</v>
      </c>
      <c r="N104" s="148" t="str">
        <f>IF(SP_NORTE!K114="","*",SP_NORTE!K114)</f>
        <v>*</v>
      </c>
      <c r="O104" s="148" t="str">
        <f>IF(SP_NORTE!L114="","*",SP_NORTE!L114)</f>
        <v>*</v>
      </c>
      <c r="P104" s="147" t="str">
        <f>IF(SP_NORTE!O114="","*",SP_NORTE!O114)</f>
        <v>*</v>
      </c>
      <c r="Q104" s="147" t="str">
        <f>IF(SP_NORTE!P114="","*",SP_NORTE!P114)</f>
        <v>*</v>
      </c>
      <c r="R104" s="149" t="str">
        <f>IF(SP_NORTE!Q114="","*",CONCATENATE(SP_NORTE!Q114," ",SP_NORTE!R114))</f>
        <v>*</v>
      </c>
      <c r="S104" s="149" t="str">
        <f>IF(SP_NORTE!V114="","*",SP_NORTE!V114)</f>
        <v>*</v>
      </c>
      <c r="T104" s="149" t="str">
        <f>IF(SP_NORTE!W114="","*",SP_NORTE!W114)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>
      <c r="A105" s="150" t="str">
        <f>IF(SP_NORTE!Y115="","*",SP_NORTE!Y115)</f>
        <v>*</v>
      </c>
      <c r="B105" s="150" t="str">
        <f>IF(SP_NORTE!X115="","*",SP_NORTE!X115)</f>
        <v>*</v>
      </c>
      <c r="C105" s="150" t="str">
        <f>IF(SP_NORTE!Z115="","*",SP_NORTE!Z115)</f>
        <v>*</v>
      </c>
      <c r="D105" s="142" t="str">
        <f>IF(SP_NORTE!S115="","*",SP_NORTE!S115)</f>
        <v>-</v>
      </c>
      <c r="E105" s="142" t="str">
        <f>IF(SP_NORTE!T115="","*",SP_NORTE!T115)</f>
        <v>-</v>
      </c>
      <c r="F105" s="149" t="str">
        <f>IF(SP_NORTE!B115="","*",SP_NORTE!B115)</f>
        <v>*</v>
      </c>
      <c r="G105" s="149" t="str">
        <f>IF(SP_NORTE!D115="","*",SP_NORTE!D115)</f>
        <v>*</v>
      </c>
      <c r="H105" s="149" t="str">
        <f>IF(SP_NORTE!F115="","*",SP_NORTE!F115)</f>
        <v>*</v>
      </c>
      <c r="I105" s="149" t="str">
        <f>IF(SP_NORTE!H115="","*",SP_NORTE!H115)</f>
        <v>*</v>
      </c>
      <c r="J105" s="149" t="str">
        <f>IF(SP_NORTE!I115="","*",SP_NORTE!I115)</f>
        <v>*</v>
      </c>
      <c r="K105" s="142" t="str">
        <f>IF(SP_NORTE!M115="","*",SP_NORTE!M115)</f>
        <v>-</v>
      </c>
      <c r="L105" s="142" t="str">
        <f>IF(SP_NORTE!N115="","*",SP_NORTE!N115)</f>
        <v>-</v>
      </c>
      <c r="M105" s="143" t="str">
        <f>IF(SP_NORTE!J115="","*",SP_NORTE!J115)</f>
        <v>*</v>
      </c>
      <c r="N105" s="148" t="str">
        <f>IF(SP_NORTE!K115="","*",SP_NORTE!K115)</f>
        <v>*</v>
      </c>
      <c r="O105" s="148" t="str">
        <f>IF(SP_NORTE!L115="","*",SP_NORTE!L115)</f>
        <v>*</v>
      </c>
      <c r="P105" s="147" t="str">
        <f>IF(SP_NORTE!O115="","*",SP_NORTE!O115)</f>
        <v>*</v>
      </c>
      <c r="Q105" s="147" t="str">
        <f>IF(SP_NORTE!P115="","*",SP_NORTE!P115)</f>
        <v>*</v>
      </c>
      <c r="R105" s="149" t="str">
        <f>IF(SP_NORTE!Q115="","*",CONCATENATE(SP_NORTE!Q115," ",SP_NORTE!R115))</f>
        <v>*</v>
      </c>
      <c r="S105" s="149" t="str">
        <f>IF(SP_NORTE!V115="","*",SP_NORTE!V115)</f>
        <v>*</v>
      </c>
      <c r="T105" s="149" t="str">
        <f>IF(SP_NORTE!W115="","*",SP_NORTE!W115)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>
      <c r="A106" s="150" t="str">
        <f>IF(SP_NORTE!Y116="","*",SP_NORTE!Y116)</f>
        <v>*</v>
      </c>
      <c r="B106" s="150" t="str">
        <f>IF(SP_NORTE!X116="","*",SP_NORTE!X116)</f>
        <v>*</v>
      </c>
      <c r="C106" s="150" t="str">
        <f>IF(SP_NORTE!Z116="","*",SP_NORTE!Z116)</f>
        <v>*</v>
      </c>
      <c r="D106" s="142" t="str">
        <f>IF(SP_NORTE!S116="","*",SP_NORTE!S116)</f>
        <v>-</v>
      </c>
      <c r="E106" s="142" t="str">
        <f>IF(SP_NORTE!T116="","*",SP_NORTE!T116)</f>
        <v>-</v>
      </c>
      <c r="F106" s="149" t="str">
        <f>IF(SP_NORTE!B116="","*",SP_NORTE!B116)</f>
        <v>*</v>
      </c>
      <c r="G106" s="149" t="str">
        <f>IF(SP_NORTE!D116="","*",SP_NORTE!D116)</f>
        <v>*</v>
      </c>
      <c r="H106" s="149" t="str">
        <f>IF(SP_NORTE!F116="","*",SP_NORTE!F116)</f>
        <v>*</v>
      </c>
      <c r="I106" s="149" t="str">
        <f>IF(SP_NORTE!H116="","*",SP_NORTE!H116)</f>
        <v>*</v>
      </c>
      <c r="J106" s="149" t="str">
        <f>IF(SP_NORTE!I116="","*",SP_NORTE!I116)</f>
        <v>*</v>
      </c>
      <c r="K106" s="142" t="str">
        <f>IF(SP_NORTE!M116="","*",SP_NORTE!M116)</f>
        <v>-</v>
      </c>
      <c r="L106" s="142" t="str">
        <f>IF(SP_NORTE!N116="","*",SP_NORTE!N116)</f>
        <v>-</v>
      </c>
      <c r="M106" s="143" t="str">
        <f>IF(SP_NORTE!J116="","*",SP_NORTE!J116)</f>
        <v>*</v>
      </c>
      <c r="N106" s="148" t="str">
        <f>IF(SP_NORTE!K116="","*",SP_NORTE!K116)</f>
        <v>*</v>
      </c>
      <c r="O106" s="148" t="str">
        <f>IF(SP_NORTE!L116="","*",SP_NORTE!L116)</f>
        <v>*</v>
      </c>
      <c r="P106" s="147" t="str">
        <f>IF(SP_NORTE!O116="","*",SP_NORTE!O116)</f>
        <v>*</v>
      </c>
      <c r="Q106" s="147" t="str">
        <f>IF(SP_NORTE!P116="","*",SP_NORTE!P116)</f>
        <v>*</v>
      </c>
      <c r="R106" s="149" t="str">
        <f>IF(SP_NORTE!Q116="","*",CONCATENATE(SP_NORTE!Q116," ",SP_NORTE!R116))</f>
        <v>*</v>
      </c>
      <c r="S106" s="149" t="str">
        <f>IF(SP_NORTE!V116="","*",SP_NORTE!V116)</f>
        <v>*</v>
      </c>
      <c r="T106" s="149" t="str">
        <f>IF(SP_NORTE!W116="","*",SP_NORTE!W116)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>
      <c r="A107" s="150" t="str">
        <f>IF(SP_NORTE!Y117="","*",SP_NORTE!Y117)</f>
        <v>*</v>
      </c>
      <c r="B107" s="150" t="str">
        <f>IF(SP_NORTE!X117="","*",SP_NORTE!X117)</f>
        <v>*</v>
      </c>
      <c r="C107" s="150" t="str">
        <f>IF(SP_NORTE!Z117="","*",SP_NORTE!Z117)</f>
        <v>*</v>
      </c>
      <c r="D107" s="142" t="str">
        <f>IF(SP_NORTE!S117="","*",SP_NORTE!S117)</f>
        <v>-</v>
      </c>
      <c r="E107" s="142" t="str">
        <f>IF(SP_NORTE!T117="","*",SP_NORTE!T117)</f>
        <v>-</v>
      </c>
      <c r="F107" s="149" t="str">
        <f>IF(SP_NORTE!B117="","*",SP_NORTE!B117)</f>
        <v>*</v>
      </c>
      <c r="G107" s="149" t="str">
        <f>IF(SP_NORTE!D117="","*",SP_NORTE!D117)</f>
        <v>*</v>
      </c>
      <c r="H107" s="149" t="str">
        <f>IF(SP_NORTE!F117="","*",SP_NORTE!F117)</f>
        <v>*</v>
      </c>
      <c r="I107" s="149" t="str">
        <f>IF(SP_NORTE!H117="","*",SP_NORTE!H117)</f>
        <v>*</v>
      </c>
      <c r="J107" s="149" t="str">
        <f>IF(SP_NORTE!I117="","*",SP_NORTE!I117)</f>
        <v>*</v>
      </c>
      <c r="K107" s="142" t="str">
        <f>IF(SP_NORTE!M117="","*",SP_NORTE!M117)</f>
        <v>-</v>
      </c>
      <c r="L107" s="142" t="str">
        <f>IF(SP_NORTE!N117="","*",SP_NORTE!N117)</f>
        <v>-</v>
      </c>
      <c r="M107" s="143" t="str">
        <f>IF(SP_NORTE!J117="","*",SP_NORTE!J117)</f>
        <v>*</v>
      </c>
      <c r="N107" s="148" t="str">
        <f>IF(SP_NORTE!K117="","*",SP_NORTE!K117)</f>
        <v>*</v>
      </c>
      <c r="O107" s="148" t="str">
        <f>IF(SP_NORTE!L117="","*",SP_NORTE!L117)</f>
        <v>*</v>
      </c>
      <c r="P107" s="147" t="str">
        <f>IF(SP_NORTE!O117="","*",SP_NORTE!O117)</f>
        <v>*</v>
      </c>
      <c r="Q107" s="147" t="str">
        <f>IF(SP_NORTE!P117="","*",SP_NORTE!P117)</f>
        <v>*</v>
      </c>
      <c r="R107" s="149" t="str">
        <f>IF(SP_NORTE!Q117="","*",CONCATENATE(SP_NORTE!Q117," ",SP_NORTE!R117))</f>
        <v>*</v>
      </c>
      <c r="S107" s="149" t="str">
        <f>IF(SP_NORTE!V117="","*",SP_NORTE!V117)</f>
        <v>*</v>
      </c>
      <c r="T107" s="149" t="str">
        <f>IF(SP_NORTE!W117="","*",SP_NORTE!W117)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>
      <c r="A108" s="150" t="str">
        <f>IF(SP_NORTE!Y118="","*",SP_NORTE!Y118)</f>
        <v>*</v>
      </c>
      <c r="B108" s="150" t="str">
        <f>IF(SP_NORTE!X118="","*",SP_NORTE!X118)</f>
        <v>*</v>
      </c>
      <c r="C108" s="150" t="str">
        <f>IF(SP_NORTE!Z118="","*",SP_NORTE!Z118)</f>
        <v>*</v>
      </c>
      <c r="D108" s="142" t="str">
        <f>IF(SP_NORTE!S118="","*",SP_NORTE!S118)</f>
        <v>-</v>
      </c>
      <c r="E108" s="142" t="str">
        <f>IF(SP_NORTE!T118="","*",SP_NORTE!T118)</f>
        <v>-</v>
      </c>
      <c r="F108" s="149" t="str">
        <f>IF(SP_NORTE!B118="","*",SP_NORTE!B118)</f>
        <v>*</v>
      </c>
      <c r="G108" s="149" t="str">
        <f>IF(SP_NORTE!D118="","*",SP_NORTE!D118)</f>
        <v>*</v>
      </c>
      <c r="H108" s="149" t="str">
        <f>IF(SP_NORTE!F118="","*",SP_NORTE!F118)</f>
        <v>*</v>
      </c>
      <c r="I108" s="149" t="str">
        <f>IF(SP_NORTE!H118="","*",SP_NORTE!H118)</f>
        <v>*</v>
      </c>
      <c r="J108" s="149" t="str">
        <f>IF(SP_NORTE!I118="","*",SP_NORTE!I118)</f>
        <v>*</v>
      </c>
      <c r="K108" s="142" t="str">
        <f>IF(SP_NORTE!M118="","*",SP_NORTE!M118)</f>
        <v>-</v>
      </c>
      <c r="L108" s="142" t="str">
        <f>IF(SP_NORTE!N118="","*",SP_NORTE!N118)</f>
        <v>-</v>
      </c>
      <c r="M108" s="143" t="str">
        <f>IF(SP_NORTE!J118="","*",SP_NORTE!J118)</f>
        <v>*</v>
      </c>
      <c r="N108" s="148" t="str">
        <f>IF(SP_NORTE!K118="","*",SP_NORTE!K118)</f>
        <v>*</v>
      </c>
      <c r="O108" s="148" t="str">
        <f>IF(SP_NORTE!L118="","*",SP_NORTE!L118)</f>
        <v>*</v>
      </c>
      <c r="P108" s="147" t="str">
        <f>IF(SP_NORTE!O118="","*",SP_NORTE!O118)</f>
        <v>*</v>
      </c>
      <c r="Q108" s="147" t="str">
        <f>IF(SP_NORTE!P118="","*",SP_NORTE!P118)</f>
        <v>*</v>
      </c>
      <c r="R108" s="149" t="str">
        <f>IF(SP_NORTE!Q118="","*",CONCATENATE(SP_NORTE!Q118," ",SP_NORTE!R118))</f>
        <v>*</v>
      </c>
      <c r="S108" s="149" t="str">
        <f>IF(SP_NORTE!V118="","*",SP_NORTE!V118)</f>
        <v>*</v>
      </c>
      <c r="T108" s="149" t="str">
        <f>IF(SP_NORTE!W118="","*",SP_NORTE!W118)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>
      <c r="A109" s="150" t="str">
        <f>IF(SP_NORTE!Y119="","*",SP_NORTE!Y119)</f>
        <v>*</v>
      </c>
      <c r="B109" s="150" t="str">
        <f>IF(SP_NORTE!X119="","*",SP_NORTE!X119)</f>
        <v>*</v>
      </c>
      <c r="C109" s="150" t="str">
        <f>IF(SP_NORTE!Z119="","*",SP_NORTE!Z119)</f>
        <v>*</v>
      </c>
      <c r="D109" s="142" t="str">
        <f>IF(SP_NORTE!S119="","*",SP_NORTE!S119)</f>
        <v>-</v>
      </c>
      <c r="E109" s="142" t="str">
        <f>IF(SP_NORTE!T119="","*",SP_NORTE!T119)</f>
        <v>-</v>
      </c>
      <c r="F109" s="149" t="str">
        <f>IF(SP_NORTE!B119="","*",SP_NORTE!B119)</f>
        <v>*</v>
      </c>
      <c r="G109" s="149" t="str">
        <f>IF(SP_NORTE!D119="","*",SP_NORTE!D119)</f>
        <v>*</v>
      </c>
      <c r="H109" s="149" t="str">
        <f>IF(SP_NORTE!F119="","*",SP_NORTE!F119)</f>
        <v>*</v>
      </c>
      <c r="I109" s="149" t="str">
        <f>IF(SP_NORTE!H119="","*",SP_NORTE!H119)</f>
        <v>*</v>
      </c>
      <c r="J109" s="149" t="str">
        <f>IF(SP_NORTE!I119="","*",SP_NORTE!I119)</f>
        <v>*</v>
      </c>
      <c r="K109" s="142" t="str">
        <f>IF(SP_NORTE!M119="","*",SP_NORTE!M119)</f>
        <v>-</v>
      </c>
      <c r="L109" s="142" t="str">
        <f>IF(SP_NORTE!N119="","*",SP_NORTE!N119)</f>
        <v>-</v>
      </c>
      <c r="M109" s="143" t="str">
        <f>IF(SP_NORTE!J119="","*",SP_NORTE!J119)</f>
        <v>*</v>
      </c>
      <c r="N109" s="148" t="str">
        <f>IF(SP_NORTE!K119="","*",SP_NORTE!K119)</f>
        <v>*</v>
      </c>
      <c r="O109" s="148" t="str">
        <f>IF(SP_NORTE!L119="","*",SP_NORTE!L119)</f>
        <v>*</v>
      </c>
      <c r="P109" s="147" t="str">
        <f>IF(SP_NORTE!O119="","*",SP_NORTE!O119)</f>
        <v>*</v>
      </c>
      <c r="Q109" s="147" t="str">
        <f>IF(SP_NORTE!P119="","*",SP_NORTE!P119)</f>
        <v>*</v>
      </c>
      <c r="R109" s="149" t="str">
        <f>IF(SP_NORTE!Q119="","*",CONCATENATE(SP_NORTE!Q119," ",SP_NORTE!R119))</f>
        <v>*</v>
      </c>
      <c r="S109" s="149" t="str">
        <f>IF(SP_NORTE!V119="","*",SP_NORTE!V119)</f>
        <v>*</v>
      </c>
      <c r="T109" s="149" t="str">
        <f>IF(SP_NORTE!W119="","*",SP_NORTE!W119)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>
      <c r="A110" s="150" t="str">
        <f>IF(SP_NORTE!Y120="","*",SP_NORTE!Y120)</f>
        <v>*</v>
      </c>
      <c r="B110" s="150" t="str">
        <f>IF(SP_NORTE!X120="","*",SP_NORTE!X120)</f>
        <v>*</v>
      </c>
      <c r="C110" s="150" t="str">
        <f>IF(SP_NORTE!Z120="","*",SP_NORTE!Z120)</f>
        <v>*</v>
      </c>
      <c r="D110" s="142" t="str">
        <f>IF(SP_NORTE!S120="","*",SP_NORTE!S120)</f>
        <v>-</v>
      </c>
      <c r="E110" s="142" t="str">
        <f>IF(SP_NORTE!T120="","*",SP_NORTE!T120)</f>
        <v>-</v>
      </c>
      <c r="F110" s="149" t="str">
        <f>IF(SP_NORTE!B120="","*",SP_NORTE!B120)</f>
        <v>*</v>
      </c>
      <c r="G110" s="149" t="str">
        <f>IF(SP_NORTE!D120="","*",SP_NORTE!D120)</f>
        <v>*</v>
      </c>
      <c r="H110" s="149" t="str">
        <f>IF(SP_NORTE!F120="","*",SP_NORTE!F120)</f>
        <v>*</v>
      </c>
      <c r="I110" s="149" t="str">
        <f>IF(SP_NORTE!H120="","*",SP_NORTE!H120)</f>
        <v>*</v>
      </c>
      <c r="J110" s="149" t="str">
        <f>IF(SP_NORTE!I120="","*",SP_NORTE!I120)</f>
        <v>*</v>
      </c>
      <c r="K110" s="142" t="str">
        <f>IF(SP_NORTE!M120="","*",SP_NORTE!M120)</f>
        <v>-</v>
      </c>
      <c r="L110" s="142" t="str">
        <f>IF(SP_NORTE!N120="","*",SP_NORTE!N120)</f>
        <v>-</v>
      </c>
      <c r="M110" s="143" t="str">
        <f>IF(SP_NORTE!J120="","*",SP_NORTE!J120)</f>
        <v>*</v>
      </c>
      <c r="N110" s="148" t="str">
        <f>IF(SP_NORTE!K120="","*",SP_NORTE!K120)</f>
        <v>*</v>
      </c>
      <c r="O110" s="148" t="str">
        <f>IF(SP_NORTE!L120="","*",SP_NORTE!L120)</f>
        <v>*</v>
      </c>
      <c r="P110" s="147" t="str">
        <f>IF(SP_NORTE!O120="","*",SP_NORTE!O120)</f>
        <v>*</v>
      </c>
      <c r="Q110" s="147" t="str">
        <f>IF(SP_NORTE!P120="","*",SP_NORTE!P120)</f>
        <v>*</v>
      </c>
      <c r="R110" s="149" t="str">
        <f>IF(SP_NORTE!Q120="","*",CONCATENATE(SP_NORTE!Q120," ",SP_NORTE!R120))</f>
        <v>*</v>
      </c>
      <c r="S110" s="149" t="str">
        <f>IF(SP_NORTE!V120="","*",SP_NORTE!V120)</f>
        <v>*</v>
      </c>
      <c r="T110" s="149" t="str">
        <f>IF(SP_NORTE!W120="","*",SP_NORTE!W120)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>
      <c r="A111" s="150" t="str">
        <f>IF(SP_NORTE!Y121="","*",SP_NORTE!Y121)</f>
        <v>*</v>
      </c>
      <c r="B111" s="150" t="str">
        <f>IF(SP_NORTE!X121="","*",SP_NORTE!X121)</f>
        <v>*</v>
      </c>
      <c r="C111" s="150" t="str">
        <f>IF(SP_NORTE!Z121="","*",SP_NORTE!Z121)</f>
        <v>*</v>
      </c>
      <c r="D111" s="142" t="str">
        <f>IF(SP_NORTE!S121="","*",SP_NORTE!S121)</f>
        <v>-</v>
      </c>
      <c r="E111" s="142" t="str">
        <f>IF(SP_NORTE!T121="","*",SP_NORTE!T121)</f>
        <v>-</v>
      </c>
      <c r="F111" s="149" t="str">
        <f>IF(SP_NORTE!B121="","*",SP_NORTE!B121)</f>
        <v>*</v>
      </c>
      <c r="G111" s="149" t="str">
        <f>IF(SP_NORTE!D121="","*",SP_NORTE!D121)</f>
        <v>*</v>
      </c>
      <c r="H111" s="149" t="str">
        <f>IF(SP_NORTE!F121="","*",SP_NORTE!F121)</f>
        <v>*</v>
      </c>
      <c r="I111" s="149" t="str">
        <f>IF(SP_NORTE!H121="","*",SP_NORTE!H121)</f>
        <v>*</v>
      </c>
      <c r="J111" s="149" t="str">
        <f>IF(SP_NORTE!I121="","*",SP_NORTE!I121)</f>
        <v>*</v>
      </c>
      <c r="K111" s="142" t="str">
        <f>IF(SP_NORTE!M121="","*",SP_NORTE!M121)</f>
        <v>-</v>
      </c>
      <c r="L111" s="142" t="str">
        <f>IF(SP_NORTE!N121="","*",SP_NORTE!N121)</f>
        <v>-</v>
      </c>
      <c r="M111" s="143" t="str">
        <f>IF(SP_NORTE!J121="","*",SP_NORTE!J121)</f>
        <v>*</v>
      </c>
      <c r="N111" s="148" t="str">
        <f>IF(SP_NORTE!K121="","*",SP_NORTE!K121)</f>
        <v>*</v>
      </c>
      <c r="O111" s="148" t="str">
        <f>IF(SP_NORTE!L121="","*",SP_NORTE!L121)</f>
        <v>*</v>
      </c>
      <c r="P111" s="147" t="str">
        <f>IF(SP_NORTE!O121="","*",SP_NORTE!O121)</f>
        <v>*</v>
      </c>
      <c r="Q111" s="147" t="str">
        <f>IF(SP_NORTE!P121="","*",SP_NORTE!P121)</f>
        <v>*</v>
      </c>
      <c r="R111" s="149" t="str">
        <f>IF(SP_NORTE!Q121="","*",CONCATENATE(SP_NORTE!Q121," ",SP_NORTE!R121))</f>
        <v>*</v>
      </c>
      <c r="S111" s="149" t="str">
        <f>IF(SP_NORTE!V121="","*",SP_NORTE!V121)</f>
        <v>*</v>
      </c>
      <c r="T111" s="149" t="str">
        <f>IF(SP_NORTE!W121="","*",SP_NORTE!W121)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>
      <c r="A112" s="150" t="str">
        <f>IF(SP_NORTE!Y122="","*",SP_NORTE!Y122)</f>
        <v>*</v>
      </c>
      <c r="B112" s="150" t="str">
        <f>IF(SP_NORTE!X122="","*",SP_NORTE!X122)</f>
        <v>*</v>
      </c>
      <c r="C112" s="150" t="str">
        <f>IF(SP_NORTE!Z122="","*",SP_NORTE!Z122)</f>
        <v>*</v>
      </c>
      <c r="D112" s="142" t="str">
        <f>IF(SP_NORTE!S122="","*",SP_NORTE!S122)</f>
        <v>-</v>
      </c>
      <c r="E112" s="142" t="str">
        <f>IF(SP_NORTE!T122="","*",SP_NORTE!T122)</f>
        <v>-</v>
      </c>
      <c r="F112" s="149" t="str">
        <f>IF(SP_NORTE!B122="","*",SP_NORTE!B122)</f>
        <v>*</v>
      </c>
      <c r="G112" s="149" t="str">
        <f>IF(SP_NORTE!D122="","*",SP_NORTE!D122)</f>
        <v>*</v>
      </c>
      <c r="H112" s="149" t="str">
        <f>IF(SP_NORTE!F122="","*",SP_NORTE!F122)</f>
        <v>*</v>
      </c>
      <c r="I112" s="149" t="str">
        <f>IF(SP_NORTE!H122="","*",SP_NORTE!H122)</f>
        <v>*</v>
      </c>
      <c r="J112" s="149" t="str">
        <f>IF(SP_NORTE!I122="","*",SP_NORTE!I122)</f>
        <v>*</v>
      </c>
      <c r="K112" s="142" t="str">
        <f>IF(SP_NORTE!M122="","*",SP_NORTE!M122)</f>
        <v>-</v>
      </c>
      <c r="L112" s="142" t="str">
        <f>IF(SP_NORTE!N122="","*",SP_NORTE!N122)</f>
        <v>-</v>
      </c>
      <c r="M112" s="143" t="str">
        <f>IF(SP_NORTE!J122="","*",SP_NORTE!J122)</f>
        <v>*</v>
      </c>
      <c r="N112" s="148" t="str">
        <f>IF(SP_NORTE!K122="","*",SP_NORTE!K122)</f>
        <v>*</v>
      </c>
      <c r="O112" s="148" t="str">
        <f>IF(SP_NORTE!L122="","*",SP_NORTE!L122)</f>
        <v>*</v>
      </c>
      <c r="P112" s="147" t="str">
        <f>IF(SP_NORTE!O122="","*",SP_NORTE!O122)</f>
        <v>*</v>
      </c>
      <c r="Q112" s="147" t="str">
        <f>IF(SP_NORTE!P122="","*",SP_NORTE!P122)</f>
        <v>*</v>
      </c>
      <c r="R112" s="149" t="str">
        <f>IF(SP_NORTE!Q122="","*",CONCATENATE(SP_NORTE!Q122," ",SP_NORTE!R122))</f>
        <v>*</v>
      </c>
      <c r="S112" s="149" t="str">
        <f>IF(SP_NORTE!V122="","*",SP_NORTE!V122)</f>
        <v>*</v>
      </c>
      <c r="T112" s="149" t="str">
        <f>IF(SP_NORTE!W122="","*",SP_NORTE!W122)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>
      <c r="A113" s="150" t="str">
        <f>IF(SP_NORTE!Y123="","*",SP_NORTE!Y123)</f>
        <v>*</v>
      </c>
      <c r="B113" s="150" t="str">
        <f>IF(SP_NORTE!X123="","*",SP_NORTE!X123)</f>
        <v>*</v>
      </c>
      <c r="C113" s="150" t="str">
        <f>IF(SP_NORTE!Z123="","*",SP_NORTE!Z123)</f>
        <v>*</v>
      </c>
      <c r="D113" s="142" t="str">
        <f>IF(SP_NORTE!S123="","*",SP_NORTE!S123)</f>
        <v>-</v>
      </c>
      <c r="E113" s="142" t="str">
        <f>IF(SP_NORTE!T123="","*",SP_NORTE!T123)</f>
        <v>-</v>
      </c>
      <c r="F113" s="149" t="str">
        <f>IF(SP_NORTE!B123="","*",SP_NORTE!B123)</f>
        <v>*</v>
      </c>
      <c r="G113" s="149" t="str">
        <f>IF(SP_NORTE!D123="","*",SP_NORTE!D123)</f>
        <v>*</v>
      </c>
      <c r="H113" s="149" t="str">
        <f>IF(SP_NORTE!F123="","*",SP_NORTE!F123)</f>
        <v>*</v>
      </c>
      <c r="I113" s="149" t="str">
        <f>IF(SP_NORTE!H123="","*",SP_NORTE!H123)</f>
        <v>*</v>
      </c>
      <c r="J113" s="149" t="str">
        <f>IF(SP_NORTE!I123="","*",SP_NORTE!I123)</f>
        <v>*</v>
      </c>
      <c r="K113" s="142" t="str">
        <f>IF(SP_NORTE!M123="","*",SP_NORTE!M123)</f>
        <v>-</v>
      </c>
      <c r="L113" s="142" t="str">
        <f>IF(SP_NORTE!N123="","*",SP_NORTE!N123)</f>
        <v>-</v>
      </c>
      <c r="M113" s="143" t="str">
        <f>IF(SP_NORTE!J123="","*",SP_NORTE!J123)</f>
        <v>*</v>
      </c>
      <c r="N113" s="148" t="str">
        <f>IF(SP_NORTE!K123="","*",SP_NORTE!K123)</f>
        <v>*</v>
      </c>
      <c r="O113" s="148" t="str">
        <f>IF(SP_NORTE!L123="","*",SP_NORTE!L123)</f>
        <v>*</v>
      </c>
      <c r="P113" s="147" t="str">
        <f>IF(SP_NORTE!O123="","*",SP_NORTE!O123)</f>
        <v>*</v>
      </c>
      <c r="Q113" s="147" t="str">
        <f>IF(SP_NORTE!P123="","*",SP_NORTE!P123)</f>
        <v>*</v>
      </c>
      <c r="R113" s="149" t="str">
        <f>IF(SP_NORTE!Q123="","*",CONCATENATE(SP_NORTE!Q123," ",SP_NORTE!R123))</f>
        <v>*</v>
      </c>
      <c r="S113" s="149" t="str">
        <f>IF(SP_NORTE!V123="","*",SP_NORTE!V123)</f>
        <v>*</v>
      </c>
      <c r="T113" s="149" t="str">
        <f>IF(SP_NORTE!W123="","*",SP_NORTE!W123)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>
      <c r="A114" s="150" t="str">
        <f>IF(SP_NORTE!Y124="","*",SP_NORTE!Y124)</f>
        <v>*</v>
      </c>
      <c r="B114" s="150" t="str">
        <f>IF(SP_NORTE!X124="","*",SP_NORTE!X124)</f>
        <v>*</v>
      </c>
      <c r="C114" s="150" t="str">
        <f>IF(SP_NORTE!Z124="","*",SP_NORTE!Z124)</f>
        <v>*</v>
      </c>
      <c r="D114" s="142" t="str">
        <f>IF(SP_NORTE!S124="","*",SP_NORTE!S124)</f>
        <v>-</v>
      </c>
      <c r="E114" s="142" t="str">
        <f>IF(SP_NORTE!T124="","*",SP_NORTE!T124)</f>
        <v>-</v>
      </c>
      <c r="F114" s="149" t="str">
        <f>IF(SP_NORTE!B124="","*",SP_NORTE!B124)</f>
        <v>*</v>
      </c>
      <c r="G114" s="149" t="str">
        <f>IF(SP_NORTE!D124="","*",SP_NORTE!D124)</f>
        <v>*</v>
      </c>
      <c r="H114" s="149" t="str">
        <f>IF(SP_NORTE!F124="","*",SP_NORTE!F124)</f>
        <v>*</v>
      </c>
      <c r="I114" s="149" t="str">
        <f>IF(SP_NORTE!H124="","*",SP_NORTE!H124)</f>
        <v>*</v>
      </c>
      <c r="J114" s="149" t="str">
        <f>IF(SP_NORTE!I124="","*",SP_NORTE!I124)</f>
        <v>*</v>
      </c>
      <c r="K114" s="142" t="str">
        <f>IF(SP_NORTE!M124="","*",SP_NORTE!M124)</f>
        <v>-</v>
      </c>
      <c r="L114" s="142" t="str">
        <f>IF(SP_NORTE!N124="","*",SP_NORTE!N124)</f>
        <v>-</v>
      </c>
      <c r="M114" s="143" t="str">
        <f>IF(SP_NORTE!J124="","*",SP_NORTE!J124)</f>
        <v>*</v>
      </c>
      <c r="N114" s="148" t="str">
        <f>IF(SP_NORTE!K124="","*",SP_NORTE!K124)</f>
        <v>*</v>
      </c>
      <c r="O114" s="148" t="str">
        <f>IF(SP_NORTE!L124="","*",SP_NORTE!L124)</f>
        <v>*</v>
      </c>
      <c r="P114" s="147" t="str">
        <f>IF(SP_NORTE!O124="","*",SP_NORTE!O124)</f>
        <v>*</v>
      </c>
      <c r="Q114" s="147" t="str">
        <f>IF(SP_NORTE!P124="","*",SP_NORTE!P124)</f>
        <v>*</v>
      </c>
      <c r="R114" s="149" t="str">
        <f>IF(SP_NORTE!Q124="","*",CONCATENATE(SP_NORTE!Q124," ",SP_NORTE!R124))</f>
        <v>*</v>
      </c>
      <c r="S114" s="149" t="str">
        <f>IF(SP_NORTE!V124="","*",SP_NORTE!V124)</f>
        <v>*</v>
      </c>
      <c r="T114" s="149" t="str">
        <f>IF(SP_NORTE!W124="","*",SP_NORTE!W124)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>
      <c r="A115" s="150" t="str">
        <f>IF(SP_NORTE!Y125="","*",SP_NORTE!Y125)</f>
        <v>*</v>
      </c>
      <c r="B115" s="150" t="str">
        <f>IF(SP_NORTE!X125="","*",SP_NORTE!X125)</f>
        <v>*</v>
      </c>
      <c r="C115" s="150" t="str">
        <f>IF(SP_NORTE!Z125="","*",SP_NORTE!Z125)</f>
        <v>*</v>
      </c>
      <c r="D115" s="142" t="str">
        <f>IF(SP_NORTE!S125="","*",SP_NORTE!S125)</f>
        <v>-</v>
      </c>
      <c r="E115" s="142" t="str">
        <f>IF(SP_NORTE!T125="","*",SP_NORTE!T125)</f>
        <v>-</v>
      </c>
      <c r="F115" s="149" t="str">
        <f>IF(SP_NORTE!B125="","*",SP_NORTE!B125)</f>
        <v>*</v>
      </c>
      <c r="G115" s="149" t="str">
        <f>IF(SP_NORTE!D125="","*",SP_NORTE!D125)</f>
        <v>*</v>
      </c>
      <c r="H115" s="149" t="str">
        <f>IF(SP_NORTE!F125="","*",SP_NORTE!F125)</f>
        <v>*</v>
      </c>
      <c r="I115" s="149" t="str">
        <f>IF(SP_NORTE!H125="","*",SP_NORTE!H125)</f>
        <v>*</v>
      </c>
      <c r="J115" s="149" t="str">
        <f>IF(SP_NORTE!I125="","*",SP_NORTE!I125)</f>
        <v>*</v>
      </c>
      <c r="K115" s="142" t="str">
        <f>IF(SP_NORTE!M125="","*",SP_NORTE!M125)</f>
        <v>-</v>
      </c>
      <c r="L115" s="142" t="str">
        <f>IF(SP_NORTE!N125="","*",SP_NORTE!N125)</f>
        <v>-</v>
      </c>
      <c r="M115" s="143" t="str">
        <f>IF(SP_NORTE!J125="","*",SP_NORTE!J125)</f>
        <v>*</v>
      </c>
      <c r="N115" s="148" t="str">
        <f>IF(SP_NORTE!K125="","*",SP_NORTE!K125)</f>
        <v>*</v>
      </c>
      <c r="O115" s="148" t="str">
        <f>IF(SP_NORTE!L125="","*",SP_NORTE!L125)</f>
        <v>*</v>
      </c>
      <c r="P115" s="147" t="str">
        <f>IF(SP_NORTE!O125="","*",SP_NORTE!O125)</f>
        <v>*</v>
      </c>
      <c r="Q115" s="147" t="str">
        <f>IF(SP_NORTE!P125="","*",SP_NORTE!P125)</f>
        <v>*</v>
      </c>
      <c r="R115" s="149" t="str">
        <f>IF(SP_NORTE!Q125="","*",CONCATENATE(SP_NORTE!Q125," ",SP_NORTE!R125))</f>
        <v>*</v>
      </c>
      <c r="S115" s="149" t="str">
        <f>IF(SP_NORTE!V125="","*",SP_NORTE!V125)</f>
        <v>*</v>
      </c>
      <c r="T115" s="149" t="str">
        <f>IF(SP_NORTE!W125="","*",SP_NORTE!W125)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>
      <c r="A116" s="150" t="str">
        <f>IF(SP_NORTE!Y126="","*",SP_NORTE!Y126)</f>
        <v>*</v>
      </c>
      <c r="B116" s="150" t="str">
        <f>IF(SP_NORTE!X126="","*",SP_NORTE!X126)</f>
        <v>*</v>
      </c>
      <c r="C116" s="150" t="str">
        <f>IF(SP_NORTE!Z126="","*",SP_NORTE!Z126)</f>
        <v>*</v>
      </c>
      <c r="D116" s="142" t="str">
        <f>IF(SP_NORTE!S126="","*",SP_NORTE!S126)</f>
        <v>-</v>
      </c>
      <c r="E116" s="142" t="str">
        <f>IF(SP_NORTE!T126="","*",SP_NORTE!T126)</f>
        <v>-</v>
      </c>
      <c r="F116" s="149" t="str">
        <f>IF(SP_NORTE!B126="","*",SP_NORTE!B126)</f>
        <v>*</v>
      </c>
      <c r="G116" s="149" t="str">
        <f>IF(SP_NORTE!D126="","*",SP_NORTE!D126)</f>
        <v>*</v>
      </c>
      <c r="H116" s="149" t="str">
        <f>IF(SP_NORTE!F126="","*",SP_NORTE!F126)</f>
        <v>*</v>
      </c>
      <c r="I116" s="149" t="str">
        <f>IF(SP_NORTE!H126="","*",SP_NORTE!H126)</f>
        <v>*</v>
      </c>
      <c r="J116" s="149" t="str">
        <f>IF(SP_NORTE!I126="","*",SP_NORTE!I126)</f>
        <v>*</v>
      </c>
      <c r="K116" s="142" t="str">
        <f>IF(SP_NORTE!M126="","*",SP_NORTE!M126)</f>
        <v>-</v>
      </c>
      <c r="L116" s="142" t="str">
        <f>IF(SP_NORTE!N126="","*",SP_NORTE!N126)</f>
        <v>-</v>
      </c>
      <c r="M116" s="143" t="str">
        <f>IF(SP_NORTE!J126="","*",SP_NORTE!J126)</f>
        <v>*</v>
      </c>
      <c r="N116" s="148" t="str">
        <f>IF(SP_NORTE!K126="","*",SP_NORTE!K126)</f>
        <v>*</v>
      </c>
      <c r="O116" s="148" t="str">
        <f>IF(SP_NORTE!L126="","*",SP_NORTE!L126)</f>
        <v>*</v>
      </c>
      <c r="P116" s="147" t="str">
        <f>IF(SP_NORTE!O126="","*",SP_NORTE!O126)</f>
        <v>*</v>
      </c>
      <c r="Q116" s="147" t="str">
        <f>IF(SP_NORTE!P126="","*",SP_NORTE!P126)</f>
        <v>*</v>
      </c>
      <c r="R116" s="149" t="str">
        <f>IF(SP_NORTE!Q126="","*",CONCATENATE(SP_NORTE!Q126," ",SP_NORTE!R126))</f>
        <v>*</v>
      </c>
      <c r="S116" s="149" t="str">
        <f>IF(SP_NORTE!V126="","*",SP_NORTE!V126)</f>
        <v>*</v>
      </c>
      <c r="T116" s="149" t="str">
        <f>IF(SP_NORTE!W126="","*",SP_NORTE!W126)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>
      <c r="A117" s="150" t="str">
        <f>IF(SP_NORTE!Y127="","*",SP_NORTE!Y127)</f>
        <v>*</v>
      </c>
      <c r="B117" s="150" t="str">
        <f>IF(SP_NORTE!X127="","*",SP_NORTE!X127)</f>
        <v>*</v>
      </c>
      <c r="C117" s="150" t="str">
        <f>IF(SP_NORTE!Z127="","*",SP_NORTE!Z127)</f>
        <v>*</v>
      </c>
      <c r="D117" s="142" t="str">
        <f>IF(SP_NORTE!S127="","*",SP_NORTE!S127)</f>
        <v>-</v>
      </c>
      <c r="E117" s="142" t="str">
        <f>IF(SP_NORTE!T127="","*",SP_NORTE!T127)</f>
        <v>-</v>
      </c>
      <c r="F117" s="149" t="str">
        <f>IF(SP_NORTE!B127="","*",SP_NORTE!B127)</f>
        <v>*</v>
      </c>
      <c r="G117" s="149" t="str">
        <f>IF(SP_NORTE!D127="","*",SP_NORTE!D127)</f>
        <v>*</v>
      </c>
      <c r="H117" s="149" t="str">
        <f>IF(SP_NORTE!F127="","*",SP_NORTE!F127)</f>
        <v>*</v>
      </c>
      <c r="I117" s="149" t="str">
        <f>IF(SP_NORTE!H127="","*",SP_NORTE!H127)</f>
        <v>*</v>
      </c>
      <c r="J117" s="149" t="str">
        <f>IF(SP_NORTE!I127="","*",SP_NORTE!I127)</f>
        <v>*</v>
      </c>
      <c r="K117" s="142" t="str">
        <f>IF(SP_NORTE!M127="","*",SP_NORTE!M127)</f>
        <v>-</v>
      </c>
      <c r="L117" s="142" t="str">
        <f>IF(SP_NORTE!N127="","*",SP_NORTE!N127)</f>
        <v>-</v>
      </c>
      <c r="M117" s="143" t="str">
        <f>IF(SP_NORTE!J127="","*",SP_NORTE!J127)</f>
        <v>*</v>
      </c>
      <c r="N117" s="148" t="str">
        <f>IF(SP_NORTE!K127="","*",SP_NORTE!K127)</f>
        <v>*</v>
      </c>
      <c r="O117" s="148" t="str">
        <f>IF(SP_NORTE!L127="","*",SP_NORTE!L127)</f>
        <v>*</v>
      </c>
      <c r="P117" s="147" t="str">
        <f>IF(SP_NORTE!O127="","*",SP_NORTE!O127)</f>
        <v>*</v>
      </c>
      <c r="Q117" s="147" t="str">
        <f>IF(SP_NORTE!P127="","*",SP_NORTE!P127)</f>
        <v>*</v>
      </c>
      <c r="R117" s="149" t="str">
        <f>IF(SP_NORTE!Q127="","*",CONCATENATE(SP_NORTE!Q127," ",SP_NORTE!R127))</f>
        <v>*</v>
      </c>
      <c r="S117" s="149" t="str">
        <f>IF(SP_NORTE!V127="","*",SP_NORTE!V127)</f>
        <v>*</v>
      </c>
      <c r="T117" s="149" t="str">
        <f>IF(SP_NORTE!W127="","*",SP_NORTE!W127)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>
      <c r="A118" s="150" t="str">
        <f>IF(SP_NORTE!Y128="","*",SP_NORTE!Y128)</f>
        <v>*</v>
      </c>
      <c r="B118" s="150" t="str">
        <f>IF(SP_NORTE!X128="","*",SP_NORTE!X128)</f>
        <v>*</v>
      </c>
      <c r="C118" s="150" t="str">
        <f>IF(SP_NORTE!Z128="","*",SP_NORTE!Z128)</f>
        <v>*</v>
      </c>
      <c r="D118" s="142" t="str">
        <f>IF(SP_NORTE!S128="","*",SP_NORTE!S128)</f>
        <v>-</v>
      </c>
      <c r="E118" s="142" t="str">
        <f>IF(SP_NORTE!T128="","*",SP_NORTE!T128)</f>
        <v>-</v>
      </c>
      <c r="F118" s="149" t="str">
        <f>IF(SP_NORTE!B128="","*",SP_NORTE!B128)</f>
        <v>*</v>
      </c>
      <c r="G118" s="149" t="str">
        <f>IF(SP_NORTE!D128="","*",SP_NORTE!D128)</f>
        <v>*</v>
      </c>
      <c r="H118" s="149" t="str">
        <f>IF(SP_NORTE!F128="","*",SP_NORTE!F128)</f>
        <v>*</v>
      </c>
      <c r="I118" s="149" t="str">
        <f>IF(SP_NORTE!H128="","*",SP_NORTE!H128)</f>
        <v>*</v>
      </c>
      <c r="J118" s="149" t="str">
        <f>IF(SP_NORTE!I128="","*",SP_NORTE!I128)</f>
        <v>*</v>
      </c>
      <c r="K118" s="142" t="str">
        <f>IF(SP_NORTE!M128="","*",SP_NORTE!M128)</f>
        <v>-</v>
      </c>
      <c r="L118" s="142" t="str">
        <f>IF(SP_NORTE!N128="","*",SP_NORTE!N128)</f>
        <v>-</v>
      </c>
      <c r="M118" s="143" t="str">
        <f>IF(SP_NORTE!J128="","*",SP_NORTE!J128)</f>
        <v>*</v>
      </c>
      <c r="N118" s="148" t="str">
        <f>IF(SP_NORTE!K128="","*",SP_NORTE!K128)</f>
        <v>*</v>
      </c>
      <c r="O118" s="148" t="str">
        <f>IF(SP_NORTE!L128="","*",SP_NORTE!L128)</f>
        <v>*</v>
      </c>
      <c r="P118" s="147" t="str">
        <f>IF(SP_NORTE!O128="","*",SP_NORTE!O128)</f>
        <v>*</v>
      </c>
      <c r="Q118" s="147" t="str">
        <f>IF(SP_NORTE!P128="","*",SP_NORTE!P128)</f>
        <v>*</v>
      </c>
      <c r="R118" s="149" t="str">
        <f>IF(SP_NORTE!Q128="","*",CONCATENATE(SP_NORTE!Q128," ",SP_NORTE!R128))</f>
        <v>*</v>
      </c>
      <c r="S118" s="149" t="str">
        <f>IF(SP_NORTE!V128="","*",SP_NORTE!V128)</f>
        <v>*</v>
      </c>
      <c r="T118" s="149" t="str">
        <f>IF(SP_NORTE!W128="","*",SP_NORTE!W128)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>
      <c r="A119" s="150" t="str">
        <f>IF(SP_NORTE!Y129="","*",SP_NORTE!Y129)</f>
        <v>*</v>
      </c>
      <c r="B119" s="150" t="str">
        <f>IF(SP_NORTE!X129="","*",SP_NORTE!X129)</f>
        <v>*</v>
      </c>
      <c r="C119" s="150" t="str">
        <f>IF(SP_NORTE!Z129="","*",SP_NORTE!Z129)</f>
        <v>*</v>
      </c>
      <c r="D119" s="142" t="str">
        <f>IF(SP_NORTE!S129="","*",SP_NORTE!S129)</f>
        <v>-</v>
      </c>
      <c r="E119" s="142" t="str">
        <f>IF(SP_NORTE!T129="","*",SP_NORTE!T129)</f>
        <v>-</v>
      </c>
      <c r="F119" s="149" t="str">
        <f>IF(SP_NORTE!B129="","*",SP_NORTE!B129)</f>
        <v>*</v>
      </c>
      <c r="G119" s="149" t="str">
        <f>IF(SP_NORTE!D129="","*",SP_NORTE!D129)</f>
        <v>*</v>
      </c>
      <c r="H119" s="149" t="str">
        <f>IF(SP_NORTE!F129="","*",SP_NORTE!F129)</f>
        <v>*</v>
      </c>
      <c r="I119" s="149" t="str">
        <f>IF(SP_NORTE!H129="","*",SP_NORTE!H129)</f>
        <v>*</v>
      </c>
      <c r="J119" s="149" t="str">
        <f>IF(SP_NORTE!I129="","*",SP_NORTE!I129)</f>
        <v>*</v>
      </c>
      <c r="K119" s="142" t="str">
        <f>IF(SP_NORTE!M129="","*",SP_NORTE!M129)</f>
        <v>-</v>
      </c>
      <c r="L119" s="142" t="str">
        <f>IF(SP_NORTE!N129="","*",SP_NORTE!N129)</f>
        <v>-</v>
      </c>
      <c r="M119" s="143" t="str">
        <f>IF(SP_NORTE!J129="","*",SP_NORTE!J129)</f>
        <v>*</v>
      </c>
      <c r="N119" s="148" t="str">
        <f>IF(SP_NORTE!K129="","*",SP_NORTE!K129)</f>
        <v>*</v>
      </c>
      <c r="O119" s="148" t="str">
        <f>IF(SP_NORTE!L129="","*",SP_NORTE!L129)</f>
        <v>*</v>
      </c>
      <c r="P119" s="147" t="str">
        <f>IF(SP_NORTE!O129="","*",SP_NORTE!O129)</f>
        <v>*</v>
      </c>
      <c r="Q119" s="147" t="str">
        <f>IF(SP_NORTE!P129="","*",SP_NORTE!P129)</f>
        <v>*</v>
      </c>
      <c r="R119" s="149" t="str">
        <f>IF(SP_NORTE!Q129="","*",CONCATENATE(SP_NORTE!Q129," ",SP_NORTE!R129))</f>
        <v>*</v>
      </c>
      <c r="S119" s="149" t="str">
        <f>IF(SP_NORTE!V129="","*",SP_NORTE!V129)</f>
        <v>*</v>
      </c>
      <c r="T119" s="149" t="str">
        <f>IF(SP_NORTE!W129="","*",SP_NORTE!W129)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>
      <c r="A120" s="150" t="str">
        <f>IF(SP_NORTE!Y130="","*",SP_NORTE!Y130)</f>
        <v>*</v>
      </c>
      <c r="B120" s="150" t="str">
        <f>IF(SP_NORTE!X130="","*",SP_NORTE!X130)</f>
        <v>*</v>
      </c>
      <c r="C120" s="150" t="str">
        <f>IF(SP_NORTE!Z130="","*",SP_NORTE!Z130)</f>
        <v>*</v>
      </c>
      <c r="D120" s="142" t="str">
        <f>IF(SP_NORTE!S130="","*",SP_NORTE!S130)</f>
        <v>-</v>
      </c>
      <c r="E120" s="142" t="str">
        <f>IF(SP_NORTE!T130="","*",SP_NORTE!T130)</f>
        <v>-</v>
      </c>
      <c r="F120" s="149" t="str">
        <f>IF(SP_NORTE!B130="","*",SP_NORTE!B130)</f>
        <v>*</v>
      </c>
      <c r="G120" s="149" t="str">
        <f>IF(SP_NORTE!D130="","*",SP_NORTE!D130)</f>
        <v>*</v>
      </c>
      <c r="H120" s="149" t="str">
        <f>IF(SP_NORTE!F130="","*",SP_NORTE!F130)</f>
        <v>*</v>
      </c>
      <c r="I120" s="149" t="str">
        <f>IF(SP_NORTE!H130="","*",SP_NORTE!H130)</f>
        <v>*</v>
      </c>
      <c r="J120" s="149" t="str">
        <f>IF(SP_NORTE!I130="","*",SP_NORTE!I130)</f>
        <v>*</v>
      </c>
      <c r="K120" s="142" t="str">
        <f>IF(SP_NORTE!M130="","*",SP_NORTE!M130)</f>
        <v>-</v>
      </c>
      <c r="L120" s="142" t="str">
        <f>IF(SP_NORTE!N130="","*",SP_NORTE!N130)</f>
        <v>-</v>
      </c>
      <c r="M120" s="143" t="str">
        <f>IF(SP_NORTE!J130="","*",SP_NORTE!J130)</f>
        <v>*</v>
      </c>
      <c r="N120" s="148" t="str">
        <f>IF(SP_NORTE!K130="","*",SP_NORTE!K130)</f>
        <v>*</v>
      </c>
      <c r="O120" s="148" t="str">
        <f>IF(SP_NORTE!L130="","*",SP_NORTE!L130)</f>
        <v>*</v>
      </c>
      <c r="P120" s="147" t="str">
        <f>IF(SP_NORTE!O130="","*",SP_NORTE!O130)</f>
        <v>*</v>
      </c>
      <c r="Q120" s="147" t="str">
        <f>IF(SP_NORTE!P130="","*",SP_NORTE!P130)</f>
        <v>*</v>
      </c>
      <c r="R120" s="149" t="str">
        <f>IF(SP_NORTE!Q130="","*",CONCATENATE(SP_NORTE!Q130," ",SP_NORTE!R130))</f>
        <v>*</v>
      </c>
      <c r="S120" s="149" t="str">
        <f>IF(SP_NORTE!V130="","*",SP_NORTE!V130)</f>
        <v>*</v>
      </c>
      <c r="T120" s="149" t="str">
        <f>IF(SP_NORTE!W130="","*",SP_NORTE!W130)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>
      <c r="A121" s="150" t="str">
        <f>IF(SP_NORTE!Y131="","*",SP_NORTE!Y131)</f>
        <v>*</v>
      </c>
      <c r="B121" s="150" t="str">
        <f>IF(SP_NORTE!X131="","*",SP_NORTE!X131)</f>
        <v>*</v>
      </c>
      <c r="C121" s="150" t="str">
        <f>IF(SP_NORTE!Z131="","*",SP_NORTE!Z131)</f>
        <v>*</v>
      </c>
      <c r="D121" s="142" t="str">
        <f>IF(SP_NORTE!S131="","*",SP_NORTE!S131)</f>
        <v>-</v>
      </c>
      <c r="E121" s="142" t="str">
        <f>IF(SP_NORTE!T131="","*",SP_NORTE!T131)</f>
        <v>-</v>
      </c>
      <c r="F121" s="149" t="str">
        <f>IF(SP_NORTE!B131="","*",SP_NORTE!B131)</f>
        <v>*</v>
      </c>
      <c r="G121" s="149" t="str">
        <f>IF(SP_NORTE!D131="","*",SP_NORTE!D131)</f>
        <v>*</v>
      </c>
      <c r="H121" s="149" t="str">
        <f>IF(SP_NORTE!F131="","*",SP_NORTE!F131)</f>
        <v>*</v>
      </c>
      <c r="I121" s="149" t="str">
        <f>IF(SP_NORTE!H131="","*",SP_NORTE!H131)</f>
        <v>*</v>
      </c>
      <c r="J121" s="149" t="str">
        <f>IF(SP_NORTE!I131="","*",SP_NORTE!I131)</f>
        <v>*</v>
      </c>
      <c r="K121" s="142" t="str">
        <f>IF(SP_NORTE!M131="","*",SP_NORTE!M131)</f>
        <v>-</v>
      </c>
      <c r="L121" s="142" t="str">
        <f>IF(SP_NORTE!N131="","*",SP_NORTE!N131)</f>
        <v>-</v>
      </c>
      <c r="M121" s="143" t="str">
        <f>IF(SP_NORTE!J131="","*",SP_NORTE!J131)</f>
        <v>*</v>
      </c>
      <c r="N121" s="148" t="str">
        <f>IF(SP_NORTE!K131="","*",SP_NORTE!K131)</f>
        <v>*</v>
      </c>
      <c r="O121" s="148" t="str">
        <f>IF(SP_NORTE!L131="","*",SP_NORTE!L131)</f>
        <v>*</v>
      </c>
      <c r="P121" s="147" t="str">
        <f>IF(SP_NORTE!O131="","*",SP_NORTE!O131)</f>
        <v>*</v>
      </c>
      <c r="Q121" s="147" t="str">
        <f>IF(SP_NORTE!P131="","*",SP_NORTE!P131)</f>
        <v>*</v>
      </c>
      <c r="R121" s="149" t="str">
        <f>IF(SP_NORTE!Q131="","*",CONCATENATE(SP_NORTE!Q131," ",SP_NORTE!R131))</f>
        <v>*</v>
      </c>
      <c r="S121" s="149" t="str">
        <f>IF(SP_NORTE!V131="","*",SP_NORTE!V131)</f>
        <v>*</v>
      </c>
      <c r="T121" s="149" t="str">
        <f>IF(SP_NORTE!W131="","*",SP_NORTE!W131)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>
      <c r="A122" s="150" t="str">
        <f>IF(SP_NORTE!Y132="","*",SP_NORTE!Y132)</f>
        <v>*</v>
      </c>
      <c r="B122" s="150" t="str">
        <f>IF(SP_NORTE!X132="","*",SP_NORTE!X132)</f>
        <v>*</v>
      </c>
      <c r="C122" s="150" t="str">
        <f>IF(SP_NORTE!Z132="","*",SP_NORTE!Z132)</f>
        <v>*</v>
      </c>
      <c r="D122" s="142" t="str">
        <f>IF(SP_NORTE!S132="","*",SP_NORTE!S132)</f>
        <v>-</v>
      </c>
      <c r="E122" s="142" t="str">
        <f>IF(SP_NORTE!T132="","*",SP_NORTE!T132)</f>
        <v>-</v>
      </c>
      <c r="F122" s="149" t="str">
        <f>IF(SP_NORTE!B132="","*",SP_NORTE!B132)</f>
        <v>*</v>
      </c>
      <c r="G122" s="149" t="str">
        <f>IF(SP_NORTE!D132="","*",SP_NORTE!D132)</f>
        <v>*</v>
      </c>
      <c r="H122" s="149" t="str">
        <f>IF(SP_NORTE!F132="","*",SP_NORTE!F132)</f>
        <v>*</v>
      </c>
      <c r="I122" s="149" t="str">
        <f>IF(SP_NORTE!H132="","*",SP_NORTE!H132)</f>
        <v>*</v>
      </c>
      <c r="J122" s="149" t="str">
        <f>IF(SP_NORTE!I132="","*",SP_NORTE!I132)</f>
        <v>*</v>
      </c>
      <c r="K122" s="142" t="str">
        <f>IF(SP_NORTE!M132="","*",SP_NORTE!M132)</f>
        <v>-</v>
      </c>
      <c r="L122" s="142" t="str">
        <f>IF(SP_NORTE!N132="","*",SP_NORTE!N132)</f>
        <v>-</v>
      </c>
      <c r="M122" s="143" t="str">
        <f>IF(SP_NORTE!J132="","*",SP_NORTE!J132)</f>
        <v>*</v>
      </c>
      <c r="N122" s="148" t="str">
        <f>IF(SP_NORTE!K132="","*",SP_NORTE!K132)</f>
        <v>*</v>
      </c>
      <c r="O122" s="148" t="str">
        <f>IF(SP_NORTE!L132="","*",SP_NORTE!L132)</f>
        <v>*</v>
      </c>
      <c r="P122" s="147" t="str">
        <f>IF(SP_NORTE!O132="","*",SP_NORTE!O132)</f>
        <v>*</v>
      </c>
      <c r="Q122" s="147" t="str">
        <f>IF(SP_NORTE!P132="","*",SP_NORTE!P132)</f>
        <v>*</v>
      </c>
      <c r="R122" s="149" t="str">
        <f>IF(SP_NORTE!Q132="","*",CONCATENATE(SP_NORTE!Q132," ",SP_NORTE!R132))</f>
        <v>*</v>
      </c>
      <c r="S122" s="149" t="str">
        <f>IF(SP_NORTE!V132="","*",SP_NORTE!V132)</f>
        <v>*</v>
      </c>
      <c r="T122" s="149" t="str">
        <f>IF(SP_NORTE!W132="","*",SP_NORTE!W132)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>
      <c r="A123" s="150" t="str">
        <f>IF(SP_NORTE!Y133="","*",SP_NORTE!Y133)</f>
        <v>*</v>
      </c>
      <c r="B123" s="150" t="str">
        <f>IF(SP_NORTE!X133="","*",SP_NORTE!X133)</f>
        <v>*</v>
      </c>
      <c r="C123" s="150" t="str">
        <f>IF(SP_NORTE!Z133="","*",SP_NORTE!Z133)</f>
        <v>*</v>
      </c>
      <c r="D123" s="142" t="str">
        <f>IF(SP_NORTE!S133="","*",SP_NORTE!S133)</f>
        <v>-</v>
      </c>
      <c r="E123" s="142" t="str">
        <f>IF(SP_NORTE!T133="","*",SP_NORTE!T133)</f>
        <v>-</v>
      </c>
      <c r="F123" s="149" t="str">
        <f>IF(SP_NORTE!B133="","*",SP_NORTE!B133)</f>
        <v>*</v>
      </c>
      <c r="G123" s="149" t="str">
        <f>IF(SP_NORTE!D133="","*",SP_NORTE!D133)</f>
        <v>*</v>
      </c>
      <c r="H123" s="149" t="str">
        <f>IF(SP_NORTE!F133="","*",SP_NORTE!F133)</f>
        <v>*</v>
      </c>
      <c r="I123" s="149" t="str">
        <f>IF(SP_NORTE!H133="","*",SP_NORTE!H133)</f>
        <v>*</v>
      </c>
      <c r="J123" s="149" t="str">
        <f>IF(SP_NORTE!I133="","*",SP_NORTE!I133)</f>
        <v>*</v>
      </c>
      <c r="K123" s="142" t="str">
        <f>IF(SP_NORTE!M133="","*",SP_NORTE!M133)</f>
        <v>-</v>
      </c>
      <c r="L123" s="142" t="str">
        <f>IF(SP_NORTE!N133="","*",SP_NORTE!N133)</f>
        <v>-</v>
      </c>
      <c r="M123" s="143" t="str">
        <f>IF(SP_NORTE!J133="","*",SP_NORTE!J133)</f>
        <v>*</v>
      </c>
      <c r="N123" s="148" t="str">
        <f>IF(SP_NORTE!K133="","*",SP_NORTE!K133)</f>
        <v>*</v>
      </c>
      <c r="O123" s="148" t="str">
        <f>IF(SP_NORTE!L133="","*",SP_NORTE!L133)</f>
        <v>*</v>
      </c>
      <c r="P123" s="147" t="str">
        <f>IF(SP_NORTE!O133="","*",SP_NORTE!O133)</f>
        <v>*</v>
      </c>
      <c r="Q123" s="147" t="str">
        <f>IF(SP_NORTE!P133="","*",SP_NORTE!P133)</f>
        <v>*</v>
      </c>
      <c r="R123" s="149" t="str">
        <f>IF(SP_NORTE!Q133="","*",CONCATENATE(SP_NORTE!Q133," ",SP_NORTE!R133))</f>
        <v>*</v>
      </c>
      <c r="S123" s="149" t="str">
        <f>IF(SP_NORTE!V133="","*",SP_NORTE!V133)</f>
        <v>*</v>
      </c>
      <c r="T123" s="149" t="str">
        <f>IF(SP_NORTE!W133="","*",SP_NORTE!W133)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>
      <c r="A124" s="150" t="str">
        <f>IF(SP_NORTE!Y134="","*",SP_NORTE!Y134)</f>
        <v>*</v>
      </c>
      <c r="B124" s="150" t="str">
        <f>IF(SP_NORTE!X134="","*",SP_NORTE!X134)</f>
        <v>*</v>
      </c>
      <c r="C124" s="150" t="str">
        <f>IF(SP_NORTE!Z134="","*",SP_NORTE!Z134)</f>
        <v>*</v>
      </c>
      <c r="D124" s="142" t="str">
        <f>IF(SP_NORTE!S134="","*",SP_NORTE!S134)</f>
        <v>-</v>
      </c>
      <c r="E124" s="142" t="str">
        <f>IF(SP_NORTE!T134="","*",SP_NORTE!T134)</f>
        <v>-</v>
      </c>
      <c r="F124" s="149" t="str">
        <f>IF(SP_NORTE!B134="","*",SP_NORTE!B134)</f>
        <v>*</v>
      </c>
      <c r="G124" s="149" t="str">
        <f>IF(SP_NORTE!D134="","*",SP_NORTE!D134)</f>
        <v>*</v>
      </c>
      <c r="H124" s="149" t="str">
        <f>IF(SP_NORTE!F134="","*",SP_NORTE!F134)</f>
        <v>*</v>
      </c>
      <c r="I124" s="149" t="str">
        <f>IF(SP_NORTE!H134="","*",SP_NORTE!H134)</f>
        <v>*</v>
      </c>
      <c r="J124" s="149" t="str">
        <f>IF(SP_NORTE!I134="","*",SP_NORTE!I134)</f>
        <v>*</v>
      </c>
      <c r="K124" s="142" t="str">
        <f>IF(SP_NORTE!M134="","*",SP_NORTE!M134)</f>
        <v>-</v>
      </c>
      <c r="L124" s="142" t="str">
        <f>IF(SP_NORTE!N134="","*",SP_NORTE!N134)</f>
        <v>-</v>
      </c>
      <c r="M124" s="143" t="str">
        <f>IF(SP_NORTE!J134="","*",SP_NORTE!J134)</f>
        <v>*</v>
      </c>
      <c r="N124" s="148" t="str">
        <f>IF(SP_NORTE!K134="","*",SP_NORTE!K134)</f>
        <v>*</v>
      </c>
      <c r="O124" s="148" t="str">
        <f>IF(SP_NORTE!L134="","*",SP_NORTE!L134)</f>
        <v>*</v>
      </c>
      <c r="P124" s="147" t="str">
        <f>IF(SP_NORTE!O134="","*",SP_NORTE!O134)</f>
        <v>*</v>
      </c>
      <c r="Q124" s="147" t="str">
        <f>IF(SP_NORTE!P134="","*",SP_NORTE!P134)</f>
        <v>*</v>
      </c>
      <c r="R124" s="149" t="str">
        <f>IF(SP_NORTE!Q134="","*",CONCATENATE(SP_NORTE!Q134," ",SP_NORTE!R134))</f>
        <v>*</v>
      </c>
      <c r="S124" s="149" t="str">
        <f>IF(SP_NORTE!V134="","*",SP_NORTE!V134)</f>
        <v>*</v>
      </c>
      <c r="T124" s="149" t="str">
        <f>IF(SP_NORTE!W134="","*",SP_NORTE!W134)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>
      <c r="A125" s="150" t="str">
        <f>IF(SP_NORTE!Y135="","*",SP_NORTE!Y135)</f>
        <v>*</v>
      </c>
      <c r="B125" s="150" t="str">
        <f>IF(SP_NORTE!X135="","*",SP_NORTE!X135)</f>
        <v>*</v>
      </c>
      <c r="C125" s="150" t="str">
        <f>IF(SP_NORTE!Z135="","*",SP_NORTE!Z135)</f>
        <v>*</v>
      </c>
      <c r="D125" s="142" t="str">
        <f>IF(SP_NORTE!S135="","*",SP_NORTE!S135)</f>
        <v>-</v>
      </c>
      <c r="E125" s="142" t="str">
        <f>IF(SP_NORTE!T135="","*",SP_NORTE!T135)</f>
        <v>-</v>
      </c>
      <c r="F125" s="149" t="str">
        <f>IF(SP_NORTE!B135="","*",SP_NORTE!B135)</f>
        <v>*</v>
      </c>
      <c r="G125" s="149" t="str">
        <f>IF(SP_NORTE!D135="","*",SP_NORTE!D135)</f>
        <v>*</v>
      </c>
      <c r="H125" s="149" t="str">
        <f>IF(SP_NORTE!F135="","*",SP_NORTE!F135)</f>
        <v>*</v>
      </c>
      <c r="I125" s="149" t="str">
        <f>IF(SP_NORTE!H135="","*",SP_NORTE!H135)</f>
        <v>*</v>
      </c>
      <c r="J125" s="149" t="str">
        <f>IF(SP_NORTE!I135="","*",SP_NORTE!I135)</f>
        <v>*</v>
      </c>
      <c r="K125" s="142" t="str">
        <f>IF(SP_NORTE!M135="","*",SP_NORTE!M135)</f>
        <v>-</v>
      </c>
      <c r="L125" s="142" t="str">
        <f>IF(SP_NORTE!N135="","*",SP_NORTE!N135)</f>
        <v>-</v>
      </c>
      <c r="M125" s="143" t="str">
        <f>IF(SP_NORTE!J135="","*",SP_NORTE!J135)</f>
        <v>*</v>
      </c>
      <c r="N125" s="148" t="str">
        <f>IF(SP_NORTE!K135="","*",SP_NORTE!K135)</f>
        <v>*</v>
      </c>
      <c r="O125" s="148" t="str">
        <f>IF(SP_NORTE!L135="","*",SP_NORTE!L135)</f>
        <v>*</v>
      </c>
      <c r="P125" s="147" t="str">
        <f>IF(SP_NORTE!O135="","*",SP_NORTE!O135)</f>
        <v>*</v>
      </c>
      <c r="Q125" s="147" t="str">
        <f>IF(SP_NORTE!P135="","*",SP_NORTE!P135)</f>
        <v>*</v>
      </c>
      <c r="R125" s="149" t="str">
        <f>IF(SP_NORTE!Q135="","*",CONCATENATE(SP_NORTE!Q135," ",SP_NORTE!R135))</f>
        <v>*</v>
      </c>
      <c r="S125" s="149" t="str">
        <f>IF(SP_NORTE!V135="","*",SP_NORTE!V135)</f>
        <v>*</v>
      </c>
      <c r="T125" s="149" t="str">
        <f>IF(SP_NORTE!W135="","*",SP_NORTE!W135)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>
      <c r="A126" s="150" t="str">
        <f>IF(SP_NORTE!Y136="","*",SP_NORTE!Y136)</f>
        <v>*</v>
      </c>
      <c r="B126" s="150" t="str">
        <f>IF(SP_NORTE!X136="","*",SP_NORTE!X136)</f>
        <v>*</v>
      </c>
      <c r="C126" s="150" t="str">
        <f>IF(SP_NORTE!Z136="","*",SP_NORTE!Z136)</f>
        <v>*</v>
      </c>
      <c r="D126" s="142" t="str">
        <f>IF(SP_NORTE!S136="","*",SP_NORTE!S136)</f>
        <v>-</v>
      </c>
      <c r="E126" s="142" t="str">
        <f>IF(SP_NORTE!T136="","*",SP_NORTE!T136)</f>
        <v>-</v>
      </c>
      <c r="F126" s="149" t="str">
        <f>IF(SP_NORTE!B136="","*",SP_NORTE!B136)</f>
        <v>*</v>
      </c>
      <c r="G126" s="149" t="str">
        <f>IF(SP_NORTE!D136="","*",SP_NORTE!D136)</f>
        <v>*</v>
      </c>
      <c r="H126" s="149" t="str">
        <f>IF(SP_NORTE!F136="","*",SP_NORTE!F136)</f>
        <v>*</v>
      </c>
      <c r="I126" s="149" t="str">
        <f>IF(SP_NORTE!H136="","*",SP_NORTE!H136)</f>
        <v>*</v>
      </c>
      <c r="J126" s="149" t="str">
        <f>IF(SP_NORTE!I136="","*",SP_NORTE!I136)</f>
        <v>*</v>
      </c>
      <c r="K126" s="142" t="str">
        <f>IF(SP_NORTE!M136="","*",SP_NORTE!M136)</f>
        <v>-</v>
      </c>
      <c r="L126" s="142" t="str">
        <f>IF(SP_NORTE!N136="","*",SP_NORTE!N136)</f>
        <v>-</v>
      </c>
      <c r="M126" s="143" t="str">
        <f>IF(SP_NORTE!J136="","*",SP_NORTE!J136)</f>
        <v>*</v>
      </c>
      <c r="N126" s="148" t="str">
        <f>IF(SP_NORTE!K136="","*",SP_NORTE!K136)</f>
        <v>*</v>
      </c>
      <c r="O126" s="148" t="str">
        <f>IF(SP_NORTE!L136="","*",SP_NORTE!L136)</f>
        <v>*</v>
      </c>
      <c r="P126" s="147" t="str">
        <f>IF(SP_NORTE!O136="","*",SP_NORTE!O136)</f>
        <v>*</v>
      </c>
      <c r="Q126" s="147" t="str">
        <f>IF(SP_NORTE!P136="","*",SP_NORTE!P136)</f>
        <v>*</v>
      </c>
      <c r="R126" s="149" t="str">
        <f>IF(SP_NORTE!Q136="","*",CONCATENATE(SP_NORTE!Q136," ",SP_NORTE!R136))</f>
        <v>*</v>
      </c>
      <c r="S126" s="149" t="str">
        <f>IF(SP_NORTE!V136="","*",SP_NORTE!V136)</f>
        <v>*</v>
      </c>
      <c r="T126" s="149" t="str">
        <f>IF(SP_NORTE!W136="","*",SP_NORTE!W136)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>
      <c r="A127" s="150" t="str">
        <f>IF(SP_NORTE!Y137="","*",SP_NORTE!Y137)</f>
        <v>*</v>
      </c>
      <c r="B127" s="150" t="str">
        <f>IF(SP_NORTE!X137="","*",SP_NORTE!X137)</f>
        <v>*</v>
      </c>
      <c r="C127" s="150" t="str">
        <f>IF(SP_NORTE!Z137="","*",SP_NORTE!Z137)</f>
        <v>*</v>
      </c>
      <c r="D127" s="142" t="str">
        <f>IF(SP_NORTE!S137="","*",SP_NORTE!S137)</f>
        <v>-</v>
      </c>
      <c r="E127" s="142" t="str">
        <f>IF(SP_NORTE!T137="","*",SP_NORTE!T137)</f>
        <v>-</v>
      </c>
      <c r="F127" s="149" t="str">
        <f>IF(SP_NORTE!B137="","*",SP_NORTE!B137)</f>
        <v>*</v>
      </c>
      <c r="G127" s="149" t="str">
        <f>IF(SP_NORTE!D137="","*",SP_NORTE!D137)</f>
        <v>*</v>
      </c>
      <c r="H127" s="149" t="str">
        <f>IF(SP_NORTE!F137="","*",SP_NORTE!F137)</f>
        <v>*</v>
      </c>
      <c r="I127" s="149" t="str">
        <f>IF(SP_NORTE!H137="","*",SP_NORTE!H137)</f>
        <v>*</v>
      </c>
      <c r="J127" s="149" t="str">
        <f>IF(SP_NORTE!I137="","*",SP_NORTE!I137)</f>
        <v>*</v>
      </c>
      <c r="K127" s="142" t="str">
        <f>IF(SP_NORTE!M137="","*",SP_NORTE!M137)</f>
        <v>-</v>
      </c>
      <c r="L127" s="142" t="str">
        <f>IF(SP_NORTE!N137="","*",SP_NORTE!N137)</f>
        <v>-</v>
      </c>
      <c r="M127" s="143" t="str">
        <f>IF(SP_NORTE!J137="","*",SP_NORTE!J137)</f>
        <v>*</v>
      </c>
      <c r="N127" s="148" t="str">
        <f>IF(SP_NORTE!K137="","*",SP_NORTE!K137)</f>
        <v>*</v>
      </c>
      <c r="O127" s="148" t="str">
        <f>IF(SP_NORTE!L137="","*",SP_NORTE!L137)</f>
        <v>*</v>
      </c>
      <c r="P127" s="147" t="str">
        <f>IF(SP_NORTE!O137="","*",SP_NORTE!O137)</f>
        <v>*</v>
      </c>
      <c r="Q127" s="147" t="str">
        <f>IF(SP_NORTE!P137="","*",SP_NORTE!P137)</f>
        <v>*</v>
      </c>
      <c r="R127" s="149" t="str">
        <f>IF(SP_NORTE!Q137="","*",CONCATENATE(SP_NORTE!Q137," ",SP_NORTE!R137))</f>
        <v>*</v>
      </c>
      <c r="S127" s="149" t="str">
        <f>IF(SP_NORTE!V137="","*",SP_NORTE!V137)</f>
        <v>*</v>
      </c>
      <c r="T127" s="149" t="str">
        <f>IF(SP_NORTE!W137="","*",SP_NORTE!W137)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>
      <c r="A128" s="150" t="str">
        <f>IF(SP_NORTE!Y138="","*",SP_NORTE!Y138)</f>
        <v>*</v>
      </c>
      <c r="B128" s="150" t="str">
        <f>IF(SP_NORTE!X138="","*",SP_NORTE!X138)</f>
        <v>*</v>
      </c>
      <c r="C128" s="150" t="str">
        <f>IF(SP_NORTE!Z138="","*",SP_NORTE!Z138)</f>
        <v>*</v>
      </c>
      <c r="D128" s="142" t="str">
        <f>IF(SP_NORTE!S138="","*",SP_NORTE!S138)</f>
        <v>-</v>
      </c>
      <c r="E128" s="142" t="str">
        <f>IF(SP_NORTE!T138="","*",SP_NORTE!T138)</f>
        <v>-</v>
      </c>
      <c r="F128" s="149" t="str">
        <f>IF(SP_NORTE!B138="","*",SP_NORTE!B138)</f>
        <v>*</v>
      </c>
      <c r="G128" s="149" t="str">
        <f>IF(SP_NORTE!D138="","*",SP_NORTE!D138)</f>
        <v>*</v>
      </c>
      <c r="H128" s="149" t="str">
        <f>IF(SP_NORTE!F138="","*",SP_NORTE!F138)</f>
        <v>*</v>
      </c>
      <c r="I128" s="149" t="str">
        <f>IF(SP_NORTE!H138="","*",SP_NORTE!H138)</f>
        <v>*</v>
      </c>
      <c r="J128" s="149" t="str">
        <f>IF(SP_NORTE!I138="","*",SP_NORTE!I138)</f>
        <v>*</v>
      </c>
      <c r="K128" s="142" t="str">
        <f>IF(SP_NORTE!M138="","*",SP_NORTE!M138)</f>
        <v>-</v>
      </c>
      <c r="L128" s="142" t="str">
        <f>IF(SP_NORTE!N138="","*",SP_NORTE!N138)</f>
        <v>-</v>
      </c>
      <c r="M128" s="143" t="str">
        <f>IF(SP_NORTE!J138="","*",SP_NORTE!J138)</f>
        <v>*</v>
      </c>
      <c r="N128" s="148" t="str">
        <f>IF(SP_NORTE!K138="","*",SP_NORTE!K138)</f>
        <v>*</v>
      </c>
      <c r="O128" s="148" t="str">
        <f>IF(SP_NORTE!L138="","*",SP_NORTE!L138)</f>
        <v>*</v>
      </c>
      <c r="P128" s="147" t="str">
        <f>IF(SP_NORTE!O138="","*",SP_NORTE!O138)</f>
        <v>*</v>
      </c>
      <c r="Q128" s="147" t="str">
        <f>IF(SP_NORTE!P138="","*",SP_NORTE!P138)</f>
        <v>*</v>
      </c>
      <c r="R128" s="149" t="str">
        <f>IF(SP_NORTE!Q138="","*",CONCATENATE(SP_NORTE!Q138," ",SP_NORTE!R138))</f>
        <v>*</v>
      </c>
      <c r="S128" s="149" t="str">
        <f>IF(SP_NORTE!V138="","*",SP_NORTE!V138)</f>
        <v>*</v>
      </c>
      <c r="T128" s="149" t="str">
        <f>IF(SP_NORTE!W138="","*",SP_NORTE!W138)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>
      <c r="A129" s="150" t="str">
        <f>IF(SP_NORTE!Y139="","*",SP_NORTE!Y139)</f>
        <v>*</v>
      </c>
      <c r="B129" s="150" t="str">
        <f>IF(SP_NORTE!X139="","*",SP_NORTE!X139)</f>
        <v>*</v>
      </c>
      <c r="C129" s="150" t="str">
        <f>IF(SP_NORTE!Z139="","*",SP_NORTE!Z139)</f>
        <v>*</v>
      </c>
      <c r="D129" s="142" t="str">
        <f>IF(SP_NORTE!S139="","*",SP_NORTE!S139)</f>
        <v>-</v>
      </c>
      <c r="E129" s="142" t="str">
        <f>IF(SP_NORTE!T139="","*",SP_NORTE!T139)</f>
        <v>-</v>
      </c>
      <c r="F129" s="149" t="str">
        <f>IF(SP_NORTE!B139="","*",SP_NORTE!B139)</f>
        <v>*</v>
      </c>
      <c r="G129" s="149" t="str">
        <f>IF(SP_NORTE!D139="","*",SP_NORTE!D139)</f>
        <v>*</v>
      </c>
      <c r="H129" s="149" t="str">
        <f>IF(SP_NORTE!F139="","*",SP_NORTE!F139)</f>
        <v>*</v>
      </c>
      <c r="I129" s="149" t="str">
        <f>IF(SP_NORTE!H139="","*",SP_NORTE!H139)</f>
        <v>*</v>
      </c>
      <c r="J129" s="149" t="str">
        <f>IF(SP_NORTE!I139="","*",SP_NORTE!I139)</f>
        <v>*</v>
      </c>
      <c r="K129" s="142" t="str">
        <f>IF(SP_NORTE!M139="","*",SP_NORTE!M139)</f>
        <v>-</v>
      </c>
      <c r="L129" s="142" t="str">
        <f>IF(SP_NORTE!N139="","*",SP_NORTE!N139)</f>
        <v>-</v>
      </c>
      <c r="M129" s="143" t="str">
        <f>IF(SP_NORTE!J139="","*",SP_NORTE!J139)</f>
        <v>*</v>
      </c>
      <c r="N129" s="148" t="str">
        <f>IF(SP_NORTE!K139="","*",SP_NORTE!K139)</f>
        <v>*</v>
      </c>
      <c r="O129" s="148" t="str">
        <f>IF(SP_NORTE!L139="","*",SP_NORTE!L139)</f>
        <v>*</v>
      </c>
      <c r="P129" s="147" t="str">
        <f>IF(SP_NORTE!O139="","*",SP_NORTE!O139)</f>
        <v>*</v>
      </c>
      <c r="Q129" s="147" t="str">
        <f>IF(SP_NORTE!P139="","*",SP_NORTE!P139)</f>
        <v>*</v>
      </c>
      <c r="R129" s="149" t="str">
        <f>IF(SP_NORTE!Q139="","*",CONCATENATE(SP_NORTE!Q139," ",SP_NORTE!R139))</f>
        <v>*</v>
      </c>
      <c r="S129" s="149" t="str">
        <f>IF(SP_NORTE!V139="","*",SP_NORTE!V139)</f>
        <v>*</v>
      </c>
      <c r="T129" s="149" t="str">
        <f>IF(SP_NORTE!W139="","*",SP_NORTE!W139)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>
      <c r="A130" s="150" t="str">
        <f>IF(SP_NORTE!Y140="","*",SP_NORTE!Y140)</f>
        <v>*</v>
      </c>
      <c r="B130" s="150" t="str">
        <f>IF(SP_NORTE!X140="","*",SP_NORTE!X140)</f>
        <v>*</v>
      </c>
      <c r="C130" s="150" t="str">
        <f>IF(SP_NORTE!Z140="","*",SP_NORTE!Z140)</f>
        <v>*</v>
      </c>
      <c r="D130" s="142" t="str">
        <f>IF(SP_NORTE!S140="","*",SP_NORTE!S140)</f>
        <v>-</v>
      </c>
      <c r="E130" s="142" t="str">
        <f>IF(SP_NORTE!T140="","*",SP_NORTE!T140)</f>
        <v>-</v>
      </c>
      <c r="F130" s="149" t="str">
        <f>IF(SP_NORTE!B140="","*",SP_NORTE!B140)</f>
        <v>*</v>
      </c>
      <c r="G130" s="149" t="str">
        <f>IF(SP_NORTE!D140="","*",SP_NORTE!D140)</f>
        <v>*</v>
      </c>
      <c r="H130" s="149" t="str">
        <f>IF(SP_NORTE!F140="","*",SP_NORTE!F140)</f>
        <v>*</v>
      </c>
      <c r="I130" s="149" t="str">
        <f>IF(SP_NORTE!H140="","*",SP_NORTE!H140)</f>
        <v>*</v>
      </c>
      <c r="J130" s="149" t="str">
        <f>IF(SP_NORTE!I140="","*",SP_NORTE!I140)</f>
        <v>*</v>
      </c>
      <c r="K130" s="142" t="str">
        <f>IF(SP_NORTE!M140="","*",SP_NORTE!M140)</f>
        <v>-</v>
      </c>
      <c r="L130" s="142" t="str">
        <f>IF(SP_NORTE!N140="","*",SP_NORTE!N140)</f>
        <v>-</v>
      </c>
      <c r="M130" s="143" t="str">
        <f>IF(SP_NORTE!J140="","*",SP_NORTE!J140)</f>
        <v>*</v>
      </c>
      <c r="N130" s="148" t="str">
        <f>IF(SP_NORTE!K140="","*",SP_NORTE!K140)</f>
        <v>*</v>
      </c>
      <c r="O130" s="148" t="str">
        <f>IF(SP_NORTE!L140="","*",SP_NORTE!L140)</f>
        <v>*</v>
      </c>
      <c r="P130" s="147" t="str">
        <f>IF(SP_NORTE!O140="","*",SP_NORTE!O140)</f>
        <v>*</v>
      </c>
      <c r="Q130" s="147" t="str">
        <f>IF(SP_NORTE!P140="","*",SP_NORTE!P140)</f>
        <v>*</v>
      </c>
      <c r="R130" s="149" t="str">
        <f>IF(SP_NORTE!Q140="","*",CONCATENATE(SP_NORTE!Q140," ",SP_NORTE!R140))</f>
        <v>*</v>
      </c>
      <c r="S130" s="149" t="str">
        <f>IF(SP_NORTE!V140="","*",SP_NORTE!V140)</f>
        <v>*</v>
      </c>
      <c r="T130" s="149" t="str">
        <f>IF(SP_NORTE!W140="","*",SP_NORTE!W140)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>
      <c r="A131" s="150" t="str">
        <f>IF(SP_NORTE!Y141="","*",SP_NORTE!Y141)</f>
        <v>*</v>
      </c>
      <c r="B131" s="150" t="str">
        <f>IF(SP_NORTE!X141="","*",SP_NORTE!X141)</f>
        <v>*</v>
      </c>
      <c r="C131" s="150" t="str">
        <f>IF(SP_NORTE!Z141="","*",SP_NORTE!Z141)</f>
        <v>*</v>
      </c>
      <c r="D131" s="142" t="str">
        <f>IF(SP_NORTE!S141="","*",SP_NORTE!S141)</f>
        <v>-</v>
      </c>
      <c r="E131" s="142" t="str">
        <f>IF(SP_NORTE!T141="","*",SP_NORTE!T141)</f>
        <v>-</v>
      </c>
      <c r="F131" s="149" t="str">
        <f>IF(SP_NORTE!B141="","*",SP_NORTE!B141)</f>
        <v>*</v>
      </c>
      <c r="G131" s="149" t="str">
        <f>IF(SP_NORTE!D141="","*",SP_NORTE!D141)</f>
        <v>*</v>
      </c>
      <c r="H131" s="149" t="str">
        <f>IF(SP_NORTE!F141="","*",SP_NORTE!F141)</f>
        <v>*</v>
      </c>
      <c r="I131" s="149" t="str">
        <f>IF(SP_NORTE!H141="","*",SP_NORTE!H141)</f>
        <v>*</v>
      </c>
      <c r="J131" s="149" t="str">
        <f>IF(SP_NORTE!I141="","*",SP_NORTE!I141)</f>
        <v>*</v>
      </c>
      <c r="K131" s="142" t="str">
        <f>IF(SP_NORTE!M141="","*",SP_NORTE!M141)</f>
        <v>-</v>
      </c>
      <c r="L131" s="142" t="str">
        <f>IF(SP_NORTE!N141="","*",SP_NORTE!N141)</f>
        <v>-</v>
      </c>
      <c r="M131" s="143" t="str">
        <f>IF(SP_NORTE!J141="","*",SP_NORTE!J141)</f>
        <v>*</v>
      </c>
      <c r="N131" s="148" t="str">
        <f>IF(SP_NORTE!K141="","*",SP_NORTE!K141)</f>
        <v>*</v>
      </c>
      <c r="O131" s="148" t="str">
        <f>IF(SP_NORTE!L141="","*",SP_NORTE!L141)</f>
        <v>*</v>
      </c>
      <c r="P131" s="147" t="str">
        <f>IF(SP_NORTE!O141="","*",SP_NORTE!O141)</f>
        <v>*</v>
      </c>
      <c r="Q131" s="147" t="str">
        <f>IF(SP_NORTE!P141="","*",SP_NORTE!P141)</f>
        <v>*</v>
      </c>
      <c r="R131" s="149" t="str">
        <f>IF(SP_NORTE!Q141="","*",CONCATENATE(SP_NORTE!Q141," ",SP_NORTE!R141))</f>
        <v>*</v>
      </c>
      <c r="S131" s="149" t="str">
        <f>IF(SP_NORTE!V141="","*",SP_NORTE!V141)</f>
        <v>*</v>
      </c>
      <c r="T131" s="149" t="str">
        <f>IF(SP_NORTE!W141="","*",SP_NORTE!W141)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>
      <c r="A132" s="150" t="str">
        <f>IF(SP_NORTE!Y142="","*",SP_NORTE!Y142)</f>
        <v>*</v>
      </c>
      <c r="B132" s="150" t="str">
        <f>IF(SP_NORTE!X142="","*",SP_NORTE!X142)</f>
        <v>*</v>
      </c>
      <c r="C132" s="150" t="str">
        <f>IF(SP_NORTE!Z142="","*",SP_NORTE!Z142)</f>
        <v>*</v>
      </c>
      <c r="D132" s="142" t="str">
        <f>IF(SP_NORTE!S142="","*",SP_NORTE!S142)</f>
        <v>-</v>
      </c>
      <c r="E132" s="142" t="str">
        <f>IF(SP_NORTE!T142="","*",SP_NORTE!T142)</f>
        <v>-</v>
      </c>
      <c r="F132" s="149" t="str">
        <f>IF(SP_NORTE!B142="","*",SP_NORTE!B142)</f>
        <v>*</v>
      </c>
      <c r="G132" s="149" t="str">
        <f>IF(SP_NORTE!D142="","*",SP_NORTE!D142)</f>
        <v>*</v>
      </c>
      <c r="H132" s="149" t="str">
        <f>IF(SP_NORTE!F142="","*",SP_NORTE!F142)</f>
        <v>*</v>
      </c>
      <c r="I132" s="149" t="str">
        <f>IF(SP_NORTE!H142="","*",SP_NORTE!H142)</f>
        <v>*</v>
      </c>
      <c r="J132" s="149" t="str">
        <f>IF(SP_NORTE!I142="","*",SP_NORTE!I142)</f>
        <v>*</v>
      </c>
      <c r="K132" s="142" t="str">
        <f>IF(SP_NORTE!M142="","*",SP_NORTE!M142)</f>
        <v>-</v>
      </c>
      <c r="L132" s="142" t="str">
        <f>IF(SP_NORTE!N142="","*",SP_NORTE!N142)</f>
        <v>-</v>
      </c>
      <c r="M132" s="143" t="str">
        <f>IF(SP_NORTE!J142="","*",SP_NORTE!J142)</f>
        <v>*</v>
      </c>
      <c r="N132" s="148" t="str">
        <f>IF(SP_NORTE!K142="","*",SP_NORTE!K142)</f>
        <v>*</v>
      </c>
      <c r="O132" s="148" t="str">
        <f>IF(SP_NORTE!L142="","*",SP_NORTE!L142)</f>
        <v>*</v>
      </c>
      <c r="P132" s="147" t="str">
        <f>IF(SP_NORTE!O142="","*",SP_NORTE!O142)</f>
        <v>*</v>
      </c>
      <c r="Q132" s="147" t="str">
        <f>IF(SP_NORTE!P142="","*",SP_NORTE!P142)</f>
        <v>*</v>
      </c>
      <c r="R132" s="149" t="str">
        <f>IF(SP_NORTE!Q142="","*",CONCATENATE(SP_NORTE!Q142," ",SP_NORTE!R142))</f>
        <v>*</v>
      </c>
      <c r="S132" s="149" t="str">
        <f>IF(SP_NORTE!V142="","*",SP_NORTE!V142)</f>
        <v>*</v>
      </c>
      <c r="T132" s="149" t="str">
        <f>IF(SP_NORTE!W142="","*",SP_NORTE!W142)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>
      <c r="A133" s="150" t="str">
        <f>IF(SP_NORTE!Y143="","*",SP_NORTE!Y143)</f>
        <v>*</v>
      </c>
      <c r="B133" s="150" t="str">
        <f>IF(SP_NORTE!X143="","*",SP_NORTE!X143)</f>
        <v>*</v>
      </c>
      <c r="C133" s="150" t="str">
        <f>IF(SP_NORTE!Z143="","*",SP_NORTE!Z143)</f>
        <v>*</v>
      </c>
      <c r="D133" s="142" t="str">
        <f>IF(SP_NORTE!S143="","*",SP_NORTE!S143)</f>
        <v>-</v>
      </c>
      <c r="E133" s="142" t="str">
        <f>IF(SP_NORTE!T143="","*",SP_NORTE!T143)</f>
        <v>-</v>
      </c>
      <c r="F133" s="149" t="str">
        <f>IF(SP_NORTE!B143="","*",SP_NORTE!B143)</f>
        <v>*</v>
      </c>
      <c r="G133" s="149" t="str">
        <f>IF(SP_NORTE!D143="","*",SP_NORTE!D143)</f>
        <v>*</v>
      </c>
      <c r="H133" s="149" t="str">
        <f>IF(SP_NORTE!F143="","*",SP_NORTE!F143)</f>
        <v>*</v>
      </c>
      <c r="I133" s="149" t="str">
        <f>IF(SP_NORTE!H143="","*",SP_NORTE!H143)</f>
        <v>*</v>
      </c>
      <c r="J133" s="149" t="str">
        <f>IF(SP_NORTE!I143="","*",SP_NORTE!I143)</f>
        <v>*</v>
      </c>
      <c r="K133" s="142" t="str">
        <f>IF(SP_NORTE!M143="","*",SP_NORTE!M143)</f>
        <v>-</v>
      </c>
      <c r="L133" s="142" t="str">
        <f>IF(SP_NORTE!N143="","*",SP_NORTE!N143)</f>
        <v>-</v>
      </c>
      <c r="M133" s="143" t="str">
        <f>IF(SP_NORTE!J143="","*",SP_NORTE!J143)</f>
        <v>*</v>
      </c>
      <c r="N133" s="148" t="str">
        <f>IF(SP_NORTE!K143="","*",SP_NORTE!K143)</f>
        <v>*</v>
      </c>
      <c r="O133" s="148" t="str">
        <f>IF(SP_NORTE!L143="","*",SP_NORTE!L143)</f>
        <v>*</v>
      </c>
      <c r="P133" s="147" t="str">
        <f>IF(SP_NORTE!O143="","*",SP_NORTE!O143)</f>
        <v>*</v>
      </c>
      <c r="Q133" s="147" t="str">
        <f>IF(SP_NORTE!P143="","*",SP_NORTE!P143)</f>
        <v>*</v>
      </c>
      <c r="R133" s="149" t="str">
        <f>IF(SP_NORTE!Q143="","*",CONCATENATE(SP_NORTE!Q143," ",SP_NORTE!R143))</f>
        <v>*</v>
      </c>
      <c r="S133" s="149" t="str">
        <f>IF(SP_NORTE!V143="","*",SP_NORTE!V143)</f>
        <v>*</v>
      </c>
      <c r="T133" s="149" t="str">
        <f>IF(SP_NORTE!W143="","*",SP_NORTE!W143)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>
      <c r="A134" s="150" t="str">
        <f>IF(SP_NORTE!Y144="","*",SP_NORTE!Y144)</f>
        <v>*</v>
      </c>
      <c r="B134" s="150" t="str">
        <f>IF(SP_NORTE!X144="","*",SP_NORTE!X144)</f>
        <v>*</v>
      </c>
      <c r="C134" s="150" t="str">
        <f>IF(SP_NORTE!Z144="","*",SP_NORTE!Z144)</f>
        <v>*</v>
      </c>
      <c r="D134" s="142" t="str">
        <f>IF(SP_NORTE!S144="","*",SP_NORTE!S144)</f>
        <v>-</v>
      </c>
      <c r="E134" s="142" t="str">
        <f>IF(SP_NORTE!T144="","*",SP_NORTE!T144)</f>
        <v>-</v>
      </c>
      <c r="F134" s="149" t="str">
        <f>IF(SP_NORTE!B144="","*",SP_NORTE!B144)</f>
        <v>*</v>
      </c>
      <c r="G134" s="149" t="str">
        <f>IF(SP_NORTE!D144="","*",SP_NORTE!D144)</f>
        <v>*</v>
      </c>
      <c r="H134" s="149" t="str">
        <f>IF(SP_NORTE!F144="","*",SP_NORTE!F144)</f>
        <v>*</v>
      </c>
      <c r="I134" s="149" t="str">
        <f>IF(SP_NORTE!H144="","*",SP_NORTE!H144)</f>
        <v>*</v>
      </c>
      <c r="J134" s="149" t="str">
        <f>IF(SP_NORTE!I144="","*",SP_NORTE!I144)</f>
        <v>*</v>
      </c>
      <c r="K134" s="142" t="str">
        <f>IF(SP_NORTE!M144="","*",SP_NORTE!M144)</f>
        <v>-</v>
      </c>
      <c r="L134" s="142" t="str">
        <f>IF(SP_NORTE!N144="","*",SP_NORTE!N144)</f>
        <v>-</v>
      </c>
      <c r="M134" s="143" t="str">
        <f>IF(SP_NORTE!J144="","*",SP_NORTE!J144)</f>
        <v>*</v>
      </c>
      <c r="N134" s="148" t="str">
        <f>IF(SP_NORTE!K144="","*",SP_NORTE!K144)</f>
        <v>*</v>
      </c>
      <c r="O134" s="148" t="str">
        <f>IF(SP_NORTE!L144="","*",SP_NORTE!L144)</f>
        <v>*</v>
      </c>
      <c r="P134" s="147" t="str">
        <f>IF(SP_NORTE!O144="","*",SP_NORTE!O144)</f>
        <v>*</v>
      </c>
      <c r="Q134" s="147" t="str">
        <f>IF(SP_NORTE!P144="","*",SP_NORTE!P144)</f>
        <v>*</v>
      </c>
      <c r="R134" s="149" t="str">
        <f>IF(SP_NORTE!Q144="","*",CONCATENATE(SP_NORTE!Q144," ",SP_NORTE!R144))</f>
        <v>*</v>
      </c>
      <c r="S134" s="149" t="str">
        <f>IF(SP_NORTE!V144="","*",SP_NORTE!V144)</f>
        <v>*</v>
      </c>
      <c r="T134" s="149" t="str">
        <f>IF(SP_NORTE!W144="","*",SP_NORTE!W144)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>
      <c r="A135" s="150" t="str">
        <f>IF(SP_NORTE!Y145="","*",SP_NORTE!Y145)</f>
        <v>*</v>
      </c>
      <c r="B135" s="150" t="str">
        <f>IF(SP_NORTE!X145="","*",SP_NORTE!X145)</f>
        <v>*</v>
      </c>
      <c r="C135" s="150" t="str">
        <f>IF(SP_NORTE!Z145="","*",SP_NORTE!Z145)</f>
        <v>*</v>
      </c>
      <c r="D135" s="142" t="str">
        <f>IF(SP_NORTE!S145="","*",SP_NORTE!S145)</f>
        <v>-</v>
      </c>
      <c r="E135" s="142" t="str">
        <f>IF(SP_NORTE!T145="","*",SP_NORTE!T145)</f>
        <v>-</v>
      </c>
      <c r="F135" s="149" t="str">
        <f>IF(SP_NORTE!B145="","*",SP_NORTE!B145)</f>
        <v>*</v>
      </c>
      <c r="G135" s="149" t="str">
        <f>IF(SP_NORTE!D145="","*",SP_NORTE!D145)</f>
        <v>*</v>
      </c>
      <c r="H135" s="149" t="str">
        <f>IF(SP_NORTE!F145="","*",SP_NORTE!F145)</f>
        <v>*</v>
      </c>
      <c r="I135" s="149" t="str">
        <f>IF(SP_NORTE!H145="","*",SP_NORTE!H145)</f>
        <v>*</v>
      </c>
      <c r="J135" s="149" t="str">
        <f>IF(SP_NORTE!I145="","*",SP_NORTE!I145)</f>
        <v>*</v>
      </c>
      <c r="K135" s="142" t="str">
        <f>IF(SP_NORTE!M145="","*",SP_NORTE!M145)</f>
        <v>-</v>
      </c>
      <c r="L135" s="142" t="str">
        <f>IF(SP_NORTE!N145="","*",SP_NORTE!N145)</f>
        <v>-</v>
      </c>
      <c r="M135" s="143" t="str">
        <f>IF(SP_NORTE!J145="","*",SP_NORTE!J145)</f>
        <v>*</v>
      </c>
      <c r="N135" s="148" t="str">
        <f>IF(SP_NORTE!K145="","*",SP_NORTE!K145)</f>
        <v>*</v>
      </c>
      <c r="O135" s="148" t="str">
        <f>IF(SP_NORTE!L145="","*",SP_NORTE!L145)</f>
        <v>*</v>
      </c>
      <c r="P135" s="147" t="str">
        <f>IF(SP_NORTE!O145="","*",SP_NORTE!O145)</f>
        <v>*</v>
      </c>
      <c r="Q135" s="147" t="str">
        <f>IF(SP_NORTE!P145="","*",SP_NORTE!P145)</f>
        <v>*</v>
      </c>
      <c r="R135" s="149" t="str">
        <f>IF(SP_NORTE!Q145="","*",CONCATENATE(SP_NORTE!Q145," ",SP_NORTE!R145))</f>
        <v>*</v>
      </c>
      <c r="S135" s="149" t="str">
        <f>IF(SP_NORTE!V145="","*",SP_NORTE!V145)</f>
        <v>*</v>
      </c>
      <c r="T135" s="149" t="str">
        <f>IF(SP_NORTE!W145="","*",SP_NORTE!W145)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>
      <c r="A136" s="150" t="str">
        <f>IF(SP_NORTE!Y146="","*",SP_NORTE!Y146)</f>
        <v>*</v>
      </c>
      <c r="B136" s="150" t="str">
        <f>IF(SP_NORTE!X146="","*",SP_NORTE!X146)</f>
        <v>*</v>
      </c>
      <c r="C136" s="150" t="str">
        <f>IF(SP_NORTE!Z146="","*",SP_NORTE!Z146)</f>
        <v>*</v>
      </c>
      <c r="D136" s="142" t="str">
        <f>IF(SP_NORTE!S146="","*",SP_NORTE!S146)</f>
        <v>-</v>
      </c>
      <c r="E136" s="142" t="str">
        <f>IF(SP_NORTE!T146="","*",SP_NORTE!T146)</f>
        <v>-</v>
      </c>
      <c r="F136" s="149" t="str">
        <f>IF(SP_NORTE!B146="","*",SP_NORTE!B146)</f>
        <v>*</v>
      </c>
      <c r="G136" s="149" t="str">
        <f>IF(SP_NORTE!D146="","*",SP_NORTE!D146)</f>
        <v>*</v>
      </c>
      <c r="H136" s="149" t="str">
        <f>IF(SP_NORTE!F146="","*",SP_NORTE!F146)</f>
        <v>*</v>
      </c>
      <c r="I136" s="149" t="str">
        <f>IF(SP_NORTE!H146="","*",SP_NORTE!H146)</f>
        <v>*</v>
      </c>
      <c r="J136" s="149" t="str">
        <f>IF(SP_NORTE!I146="","*",SP_NORTE!I146)</f>
        <v>*</v>
      </c>
      <c r="K136" s="142" t="str">
        <f>IF(SP_NORTE!M146="","*",SP_NORTE!M146)</f>
        <v>-</v>
      </c>
      <c r="L136" s="142" t="str">
        <f>IF(SP_NORTE!N146="","*",SP_NORTE!N146)</f>
        <v>-</v>
      </c>
      <c r="M136" s="143" t="str">
        <f>IF(SP_NORTE!J146="","*",SP_NORTE!J146)</f>
        <v>*</v>
      </c>
      <c r="N136" s="148" t="str">
        <f>IF(SP_NORTE!K146="","*",SP_NORTE!K146)</f>
        <v>*</v>
      </c>
      <c r="O136" s="148" t="str">
        <f>IF(SP_NORTE!L146="","*",SP_NORTE!L146)</f>
        <v>*</v>
      </c>
      <c r="P136" s="147" t="str">
        <f>IF(SP_NORTE!O146="","*",SP_NORTE!O146)</f>
        <v>*</v>
      </c>
      <c r="Q136" s="147" t="str">
        <f>IF(SP_NORTE!P146="","*",SP_NORTE!P146)</f>
        <v>*</v>
      </c>
      <c r="R136" s="149" t="str">
        <f>IF(SP_NORTE!Q146="","*",CONCATENATE(SP_NORTE!Q146," ",SP_NORTE!R146))</f>
        <v>*</v>
      </c>
      <c r="S136" s="149" t="str">
        <f>IF(SP_NORTE!V146="","*",SP_NORTE!V146)</f>
        <v>*</v>
      </c>
      <c r="T136" s="149" t="str">
        <f>IF(SP_NORTE!W146="","*",SP_NORTE!W146)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>
      <c r="A137" s="150" t="str">
        <f>IF(SP_NORTE!Y147="","*",SP_NORTE!Y147)</f>
        <v>*</v>
      </c>
      <c r="B137" s="150" t="str">
        <f>IF(SP_NORTE!X147="","*",SP_NORTE!X147)</f>
        <v>*</v>
      </c>
      <c r="C137" s="150" t="str">
        <f>IF(SP_NORTE!Z147="","*",SP_NORTE!Z147)</f>
        <v>*</v>
      </c>
      <c r="D137" s="142" t="str">
        <f>IF(SP_NORTE!S147="","*",SP_NORTE!S147)</f>
        <v>-</v>
      </c>
      <c r="E137" s="142" t="str">
        <f>IF(SP_NORTE!T147="","*",SP_NORTE!T147)</f>
        <v>-</v>
      </c>
      <c r="F137" s="149" t="str">
        <f>IF(SP_NORTE!B147="","*",SP_NORTE!B147)</f>
        <v>*</v>
      </c>
      <c r="G137" s="149" t="str">
        <f>IF(SP_NORTE!D147="","*",SP_NORTE!D147)</f>
        <v>*</v>
      </c>
      <c r="H137" s="149" t="str">
        <f>IF(SP_NORTE!F147="","*",SP_NORTE!F147)</f>
        <v>*</v>
      </c>
      <c r="I137" s="149" t="str">
        <f>IF(SP_NORTE!H147="","*",SP_NORTE!H147)</f>
        <v>*</v>
      </c>
      <c r="J137" s="149" t="str">
        <f>IF(SP_NORTE!I147="","*",SP_NORTE!I147)</f>
        <v>*</v>
      </c>
      <c r="K137" s="142" t="str">
        <f>IF(SP_NORTE!M147="","*",SP_NORTE!M147)</f>
        <v>-</v>
      </c>
      <c r="L137" s="142" t="str">
        <f>IF(SP_NORTE!N147="","*",SP_NORTE!N147)</f>
        <v>-</v>
      </c>
      <c r="M137" s="143" t="str">
        <f>IF(SP_NORTE!J147="","*",SP_NORTE!J147)</f>
        <v>*</v>
      </c>
      <c r="N137" s="148" t="str">
        <f>IF(SP_NORTE!K147="","*",SP_NORTE!K147)</f>
        <v>*</v>
      </c>
      <c r="O137" s="148" t="str">
        <f>IF(SP_NORTE!L147="","*",SP_NORTE!L147)</f>
        <v>*</v>
      </c>
      <c r="P137" s="147" t="str">
        <f>IF(SP_NORTE!O147="","*",SP_NORTE!O147)</f>
        <v>*</v>
      </c>
      <c r="Q137" s="147" t="str">
        <f>IF(SP_NORTE!P147="","*",SP_NORTE!P147)</f>
        <v>*</v>
      </c>
      <c r="R137" s="149" t="str">
        <f>IF(SP_NORTE!Q147="","*",CONCATENATE(SP_NORTE!Q147," ",SP_NORTE!R147))</f>
        <v>*</v>
      </c>
      <c r="S137" s="149" t="str">
        <f>IF(SP_NORTE!V147="","*",SP_NORTE!V147)</f>
        <v>*</v>
      </c>
      <c r="T137" s="149" t="str">
        <f>IF(SP_NORTE!W147="","*",SP_NORTE!W147)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>
      <c r="A138" s="150" t="str">
        <f>IF(SP_NORTE!Y148="","*",SP_NORTE!Y148)</f>
        <v>*</v>
      </c>
      <c r="B138" s="150" t="str">
        <f>IF(SP_NORTE!X148="","*",SP_NORTE!X148)</f>
        <v>*</v>
      </c>
      <c r="C138" s="150" t="str">
        <f>IF(SP_NORTE!Z148="","*",SP_NORTE!Z148)</f>
        <v>*</v>
      </c>
      <c r="D138" s="142" t="str">
        <f>IF(SP_NORTE!S148="","*",SP_NORTE!S148)</f>
        <v>-</v>
      </c>
      <c r="E138" s="142" t="str">
        <f>IF(SP_NORTE!T148="","*",SP_NORTE!T148)</f>
        <v>-</v>
      </c>
      <c r="F138" s="149" t="str">
        <f>IF(SP_NORTE!B148="","*",SP_NORTE!B148)</f>
        <v>*</v>
      </c>
      <c r="G138" s="149" t="str">
        <f>IF(SP_NORTE!D148="","*",SP_NORTE!D148)</f>
        <v>*</v>
      </c>
      <c r="H138" s="149" t="str">
        <f>IF(SP_NORTE!F148="","*",SP_NORTE!F148)</f>
        <v>*</v>
      </c>
      <c r="I138" s="149" t="str">
        <f>IF(SP_NORTE!H148="","*",SP_NORTE!H148)</f>
        <v>*</v>
      </c>
      <c r="J138" s="149" t="str">
        <f>IF(SP_NORTE!I148="","*",SP_NORTE!I148)</f>
        <v>*</v>
      </c>
      <c r="K138" s="142" t="str">
        <f>IF(SP_NORTE!M148="","*",SP_NORTE!M148)</f>
        <v>-</v>
      </c>
      <c r="L138" s="142" t="str">
        <f>IF(SP_NORTE!N148="","*",SP_NORTE!N148)</f>
        <v>-</v>
      </c>
      <c r="M138" s="143" t="str">
        <f>IF(SP_NORTE!J148="","*",SP_NORTE!J148)</f>
        <v>*</v>
      </c>
      <c r="N138" s="148" t="str">
        <f>IF(SP_NORTE!K148="","*",SP_NORTE!K148)</f>
        <v>*</v>
      </c>
      <c r="O138" s="148" t="str">
        <f>IF(SP_NORTE!L148="","*",SP_NORTE!L148)</f>
        <v>*</v>
      </c>
      <c r="P138" s="147" t="str">
        <f>IF(SP_NORTE!O148="","*",SP_NORTE!O148)</f>
        <v>*</v>
      </c>
      <c r="Q138" s="147" t="str">
        <f>IF(SP_NORTE!P148="","*",SP_NORTE!P148)</f>
        <v>*</v>
      </c>
      <c r="R138" s="149" t="str">
        <f>IF(SP_NORTE!Q148="","*",CONCATENATE(SP_NORTE!Q148," ",SP_NORTE!R148))</f>
        <v>*</v>
      </c>
      <c r="S138" s="149" t="str">
        <f>IF(SP_NORTE!V148="","*",SP_NORTE!V148)</f>
        <v>*</v>
      </c>
      <c r="T138" s="149" t="str">
        <f>IF(SP_NORTE!W148="","*",SP_NORTE!W148)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>
      <c r="A139" s="150" t="str">
        <f>IF(SP_NORTE!Y149="","*",SP_NORTE!Y149)</f>
        <v>*</v>
      </c>
      <c r="B139" s="150" t="str">
        <f>IF(SP_NORTE!X149="","*",SP_NORTE!X149)</f>
        <v>*</v>
      </c>
      <c r="C139" s="150" t="str">
        <f>IF(SP_NORTE!Z149="","*",SP_NORTE!Z149)</f>
        <v>*</v>
      </c>
      <c r="D139" s="142" t="str">
        <f>IF(SP_NORTE!S149="","*",SP_NORTE!S149)</f>
        <v>-</v>
      </c>
      <c r="E139" s="142" t="str">
        <f>IF(SP_NORTE!T149="","*",SP_NORTE!T149)</f>
        <v>-</v>
      </c>
      <c r="F139" s="149" t="str">
        <f>IF(SP_NORTE!B149="","*",SP_NORTE!B149)</f>
        <v>*</v>
      </c>
      <c r="G139" s="149" t="str">
        <f>IF(SP_NORTE!D149="","*",SP_NORTE!D149)</f>
        <v>*</v>
      </c>
      <c r="H139" s="149" t="str">
        <f>IF(SP_NORTE!F149="","*",SP_NORTE!F149)</f>
        <v>*</v>
      </c>
      <c r="I139" s="149" t="str">
        <f>IF(SP_NORTE!H149="","*",SP_NORTE!H149)</f>
        <v>*</v>
      </c>
      <c r="J139" s="149" t="str">
        <f>IF(SP_NORTE!I149="","*",SP_NORTE!I149)</f>
        <v>*</v>
      </c>
      <c r="K139" s="142" t="str">
        <f>IF(SP_NORTE!M149="","*",SP_NORTE!M149)</f>
        <v>-</v>
      </c>
      <c r="L139" s="142" t="str">
        <f>IF(SP_NORTE!N149="","*",SP_NORTE!N149)</f>
        <v>-</v>
      </c>
      <c r="M139" s="143" t="str">
        <f>IF(SP_NORTE!J149="","*",SP_NORTE!J149)</f>
        <v>*</v>
      </c>
      <c r="N139" s="148" t="str">
        <f>IF(SP_NORTE!K149="","*",SP_NORTE!K149)</f>
        <v>*</v>
      </c>
      <c r="O139" s="148" t="str">
        <f>IF(SP_NORTE!L149="","*",SP_NORTE!L149)</f>
        <v>*</v>
      </c>
      <c r="P139" s="147" t="str">
        <f>IF(SP_NORTE!O149="","*",SP_NORTE!O149)</f>
        <v>*</v>
      </c>
      <c r="Q139" s="147" t="str">
        <f>IF(SP_NORTE!P149="","*",SP_NORTE!P149)</f>
        <v>*</v>
      </c>
      <c r="R139" s="149" t="str">
        <f>IF(SP_NORTE!Q149="","*",CONCATENATE(SP_NORTE!Q149," ",SP_NORTE!R149))</f>
        <v>*</v>
      </c>
      <c r="S139" s="149" t="str">
        <f>IF(SP_NORTE!V149="","*",SP_NORTE!V149)</f>
        <v>*</v>
      </c>
      <c r="T139" s="149" t="str">
        <f>IF(SP_NORTE!W149="","*",SP_NORTE!W149)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>
      <c r="A140" s="150" t="str">
        <f>IF(SP_NORTE!Y150="","*",SP_NORTE!Y150)</f>
        <v>*</v>
      </c>
      <c r="B140" s="150" t="str">
        <f>IF(SP_NORTE!X150="","*",SP_NORTE!X150)</f>
        <v>*</v>
      </c>
      <c r="C140" s="150" t="str">
        <f>IF(SP_NORTE!Z150="","*",SP_NORTE!Z150)</f>
        <v>*</v>
      </c>
      <c r="D140" s="142" t="str">
        <f>IF(SP_NORTE!S150="","*",SP_NORTE!S150)</f>
        <v>-</v>
      </c>
      <c r="E140" s="142" t="str">
        <f>IF(SP_NORTE!T150="","*",SP_NORTE!T150)</f>
        <v>-</v>
      </c>
      <c r="F140" s="149" t="str">
        <f>IF(SP_NORTE!B150="","*",SP_NORTE!B150)</f>
        <v>*</v>
      </c>
      <c r="G140" s="149" t="str">
        <f>IF(SP_NORTE!D150="","*",SP_NORTE!D150)</f>
        <v>*</v>
      </c>
      <c r="H140" s="149" t="str">
        <f>IF(SP_NORTE!F150="","*",SP_NORTE!F150)</f>
        <v>*</v>
      </c>
      <c r="I140" s="149" t="str">
        <f>IF(SP_NORTE!H150="","*",SP_NORTE!H150)</f>
        <v>*</v>
      </c>
      <c r="J140" s="149" t="str">
        <f>IF(SP_NORTE!I150="","*",SP_NORTE!I150)</f>
        <v>*</v>
      </c>
      <c r="K140" s="142" t="str">
        <f>IF(SP_NORTE!M150="","*",SP_NORTE!M150)</f>
        <v>-</v>
      </c>
      <c r="L140" s="142" t="str">
        <f>IF(SP_NORTE!N150="","*",SP_NORTE!N150)</f>
        <v>-</v>
      </c>
      <c r="M140" s="143" t="str">
        <f>IF(SP_NORTE!J150="","*",SP_NORTE!J150)</f>
        <v>*</v>
      </c>
      <c r="N140" s="148" t="str">
        <f>IF(SP_NORTE!K150="","*",SP_NORTE!K150)</f>
        <v>*</v>
      </c>
      <c r="O140" s="148" t="str">
        <f>IF(SP_NORTE!L150="","*",SP_NORTE!L150)</f>
        <v>*</v>
      </c>
      <c r="P140" s="147" t="str">
        <f>IF(SP_NORTE!O150="","*",SP_NORTE!O150)</f>
        <v>*</v>
      </c>
      <c r="Q140" s="147" t="str">
        <f>IF(SP_NORTE!P150="","*",SP_NORTE!P150)</f>
        <v>*</v>
      </c>
      <c r="R140" s="149" t="str">
        <f>IF(SP_NORTE!Q150="","*",CONCATENATE(SP_NORTE!Q150," ",SP_NORTE!R150))</f>
        <v>*</v>
      </c>
      <c r="S140" s="149" t="str">
        <f>IF(SP_NORTE!V150="","*",SP_NORTE!V150)</f>
        <v>*</v>
      </c>
      <c r="T140" s="149" t="str">
        <f>IF(SP_NORTE!W150="","*",SP_NORTE!W150)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>
      <c r="A141" s="150" t="str">
        <f>IF(SP_NORTE!Y151="","*",SP_NORTE!Y151)</f>
        <v>*</v>
      </c>
      <c r="B141" s="150" t="str">
        <f>IF(SP_NORTE!X151="","*",SP_NORTE!X151)</f>
        <v>*</v>
      </c>
      <c r="C141" s="150" t="str">
        <f>IF(SP_NORTE!Z151="","*",SP_NORTE!Z151)</f>
        <v>*</v>
      </c>
      <c r="D141" s="142" t="str">
        <f>IF(SP_NORTE!S151="","*",SP_NORTE!S151)</f>
        <v>-</v>
      </c>
      <c r="E141" s="142" t="str">
        <f>IF(SP_NORTE!T151="","*",SP_NORTE!T151)</f>
        <v>-</v>
      </c>
      <c r="F141" s="149" t="str">
        <f>IF(SP_NORTE!B151="","*",SP_NORTE!B151)</f>
        <v>*</v>
      </c>
      <c r="G141" s="149" t="str">
        <f>IF(SP_NORTE!D151="","*",SP_NORTE!D151)</f>
        <v>*</v>
      </c>
      <c r="H141" s="149" t="str">
        <f>IF(SP_NORTE!F151="","*",SP_NORTE!F151)</f>
        <v>*</v>
      </c>
      <c r="I141" s="149" t="str">
        <f>IF(SP_NORTE!H151="","*",SP_NORTE!H151)</f>
        <v>*</v>
      </c>
      <c r="J141" s="149" t="str">
        <f>IF(SP_NORTE!I151="","*",SP_NORTE!I151)</f>
        <v>*</v>
      </c>
      <c r="K141" s="142" t="str">
        <f>IF(SP_NORTE!M151="","*",SP_NORTE!M151)</f>
        <v>-</v>
      </c>
      <c r="L141" s="142" t="str">
        <f>IF(SP_NORTE!N151="","*",SP_NORTE!N151)</f>
        <v>-</v>
      </c>
      <c r="M141" s="143" t="str">
        <f>IF(SP_NORTE!J151="","*",SP_NORTE!J151)</f>
        <v>*</v>
      </c>
      <c r="N141" s="148" t="str">
        <f>IF(SP_NORTE!K151="","*",SP_NORTE!K151)</f>
        <v>*</v>
      </c>
      <c r="O141" s="148" t="str">
        <f>IF(SP_NORTE!L151="","*",SP_NORTE!L151)</f>
        <v>*</v>
      </c>
      <c r="P141" s="147" t="str">
        <f>IF(SP_NORTE!O151="","*",SP_NORTE!O151)</f>
        <v>*</v>
      </c>
      <c r="Q141" s="147" t="str">
        <f>IF(SP_NORTE!P151="","*",SP_NORTE!P151)</f>
        <v>*</v>
      </c>
      <c r="R141" s="149" t="str">
        <f>IF(SP_NORTE!Q151="","*",CONCATENATE(SP_NORTE!Q151," ",SP_NORTE!R151))</f>
        <v>*</v>
      </c>
      <c r="S141" s="149" t="str">
        <f>IF(SP_NORTE!V151="","*",SP_NORTE!V151)</f>
        <v>*</v>
      </c>
      <c r="T141" s="149" t="str">
        <f>IF(SP_NORTE!W151="","*",SP_NORTE!W151)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>
      <c r="A142" s="150" t="str">
        <f>IF(SP_NORTE!Y152="","*",SP_NORTE!Y152)</f>
        <v>*</v>
      </c>
      <c r="B142" s="150" t="str">
        <f>IF(SP_NORTE!X152="","*",SP_NORTE!X152)</f>
        <v>*</v>
      </c>
      <c r="C142" s="150" t="str">
        <f>IF(SP_NORTE!Z152="","*",SP_NORTE!Z152)</f>
        <v>*</v>
      </c>
      <c r="D142" s="142" t="str">
        <f>IF(SP_NORTE!S152="","*",SP_NORTE!S152)</f>
        <v>-</v>
      </c>
      <c r="E142" s="142" t="str">
        <f>IF(SP_NORTE!T152="","*",SP_NORTE!T152)</f>
        <v>-</v>
      </c>
      <c r="F142" s="149" t="str">
        <f>IF(SP_NORTE!B152="","*",SP_NORTE!B152)</f>
        <v>*</v>
      </c>
      <c r="G142" s="149" t="str">
        <f>IF(SP_NORTE!D152="","*",SP_NORTE!D152)</f>
        <v>*</v>
      </c>
      <c r="H142" s="149" t="str">
        <f>IF(SP_NORTE!F152="","*",SP_NORTE!F152)</f>
        <v>*</v>
      </c>
      <c r="I142" s="149" t="str">
        <f>IF(SP_NORTE!H152="","*",SP_NORTE!H152)</f>
        <v>*</v>
      </c>
      <c r="J142" s="149" t="str">
        <f>IF(SP_NORTE!I152="","*",SP_NORTE!I152)</f>
        <v>*</v>
      </c>
      <c r="K142" s="142" t="str">
        <f>IF(SP_NORTE!M152="","*",SP_NORTE!M152)</f>
        <v>-</v>
      </c>
      <c r="L142" s="142" t="str">
        <f>IF(SP_NORTE!N152="","*",SP_NORTE!N152)</f>
        <v>-</v>
      </c>
      <c r="M142" s="143" t="str">
        <f>IF(SP_NORTE!J152="","*",SP_NORTE!J152)</f>
        <v>*</v>
      </c>
      <c r="N142" s="148" t="str">
        <f>IF(SP_NORTE!K152="","*",SP_NORTE!K152)</f>
        <v>*</v>
      </c>
      <c r="O142" s="148" t="str">
        <f>IF(SP_NORTE!L152="","*",SP_NORTE!L152)</f>
        <v>*</v>
      </c>
      <c r="P142" s="147" t="str">
        <f>IF(SP_NORTE!O152="","*",SP_NORTE!O152)</f>
        <v>*</v>
      </c>
      <c r="Q142" s="147" t="str">
        <f>IF(SP_NORTE!P152="","*",SP_NORTE!P152)</f>
        <v>*</v>
      </c>
      <c r="R142" s="149" t="str">
        <f>IF(SP_NORTE!Q152="","*",CONCATENATE(SP_NORTE!Q152," ",SP_NORTE!R152))</f>
        <v>*</v>
      </c>
      <c r="S142" s="149" t="str">
        <f>IF(SP_NORTE!V152="","*",SP_NORTE!V152)</f>
        <v>*</v>
      </c>
      <c r="T142" s="149" t="str">
        <f>IF(SP_NORTE!W152="","*",SP_NORTE!W152)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>
      <c r="A143" s="150" t="str">
        <f>IF(SP_NORTE!Y153="","*",SP_NORTE!Y153)</f>
        <v>*</v>
      </c>
      <c r="B143" s="150" t="str">
        <f>IF(SP_NORTE!X153="","*",SP_NORTE!X153)</f>
        <v>*</v>
      </c>
      <c r="C143" s="150" t="str">
        <f>IF(SP_NORTE!Z153="","*",SP_NORTE!Z153)</f>
        <v>*</v>
      </c>
      <c r="D143" s="142" t="str">
        <f>IF(SP_NORTE!S153="","*",SP_NORTE!S153)</f>
        <v>-</v>
      </c>
      <c r="E143" s="142" t="str">
        <f>IF(SP_NORTE!T153="","*",SP_NORTE!T153)</f>
        <v>-</v>
      </c>
      <c r="F143" s="149" t="str">
        <f>IF(SP_NORTE!B153="","*",SP_NORTE!B153)</f>
        <v>*</v>
      </c>
      <c r="G143" s="149" t="str">
        <f>IF(SP_NORTE!D153="","*",SP_NORTE!D153)</f>
        <v>*</v>
      </c>
      <c r="H143" s="149" t="str">
        <f>IF(SP_NORTE!F153="","*",SP_NORTE!F153)</f>
        <v>*</v>
      </c>
      <c r="I143" s="149" t="str">
        <f>IF(SP_NORTE!H153="","*",SP_NORTE!H153)</f>
        <v>*</v>
      </c>
      <c r="J143" s="149" t="str">
        <f>IF(SP_NORTE!I153="","*",SP_NORTE!I153)</f>
        <v>*</v>
      </c>
      <c r="K143" s="142" t="str">
        <f>IF(SP_NORTE!M153="","*",SP_NORTE!M153)</f>
        <v>-</v>
      </c>
      <c r="L143" s="142" t="str">
        <f>IF(SP_NORTE!N153="","*",SP_NORTE!N153)</f>
        <v>-</v>
      </c>
      <c r="M143" s="143" t="str">
        <f>IF(SP_NORTE!J153="","*",SP_NORTE!J153)</f>
        <v>*</v>
      </c>
      <c r="N143" s="148" t="str">
        <f>IF(SP_NORTE!K153="","*",SP_NORTE!K153)</f>
        <v>*</v>
      </c>
      <c r="O143" s="148" t="str">
        <f>IF(SP_NORTE!L153="","*",SP_NORTE!L153)</f>
        <v>*</v>
      </c>
      <c r="P143" s="147" t="str">
        <f>IF(SP_NORTE!O153="","*",SP_NORTE!O153)</f>
        <v>*</v>
      </c>
      <c r="Q143" s="147" t="str">
        <f>IF(SP_NORTE!P153="","*",SP_NORTE!P153)</f>
        <v>*</v>
      </c>
      <c r="R143" s="149" t="str">
        <f>IF(SP_NORTE!Q153="","*",CONCATENATE(SP_NORTE!Q153," ",SP_NORTE!R153))</f>
        <v>*</v>
      </c>
      <c r="S143" s="149" t="str">
        <f>IF(SP_NORTE!V153="","*",SP_NORTE!V153)</f>
        <v>*</v>
      </c>
      <c r="T143" s="149" t="str">
        <f>IF(SP_NORTE!W153="","*",SP_NORTE!W153)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>
      <c r="A144" s="150" t="str">
        <f>IF(SP_NORTE!Y154="","*",SP_NORTE!Y154)</f>
        <v>*</v>
      </c>
      <c r="B144" s="150" t="str">
        <f>IF(SP_NORTE!X154="","*",SP_NORTE!X154)</f>
        <v>*</v>
      </c>
      <c r="C144" s="150" t="str">
        <f>IF(SP_NORTE!Z154="","*",SP_NORTE!Z154)</f>
        <v>*</v>
      </c>
      <c r="D144" s="142" t="str">
        <f>IF(SP_NORTE!S154="","*",SP_NORTE!S154)</f>
        <v>-</v>
      </c>
      <c r="E144" s="142" t="str">
        <f>IF(SP_NORTE!T154="","*",SP_NORTE!T154)</f>
        <v>-</v>
      </c>
      <c r="F144" s="149" t="str">
        <f>IF(SP_NORTE!B154="","*",SP_NORTE!B154)</f>
        <v>*</v>
      </c>
      <c r="G144" s="149" t="str">
        <f>IF(SP_NORTE!D154="","*",SP_NORTE!D154)</f>
        <v>*</v>
      </c>
      <c r="H144" s="149" t="str">
        <f>IF(SP_NORTE!F154="","*",SP_NORTE!F154)</f>
        <v>*</v>
      </c>
      <c r="I144" s="149" t="str">
        <f>IF(SP_NORTE!H154="","*",SP_NORTE!H154)</f>
        <v>*</v>
      </c>
      <c r="J144" s="149" t="str">
        <f>IF(SP_NORTE!I154="","*",SP_NORTE!I154)</f>
        <v>*</v>
      </c>
      <c r="K144" s="142" t="str">
        <f>IF(SP_NORTE!M154="","*",SP_NORTE!M154)</f>
        <v>-</v>
      </c>
      <c r="L144" s="142" t="str">
        <f>IF(SP_NORTE!N154="","*",SP_NORTE!N154)</f>
        <v>-</v>
      </c>
      <c r="M144" s="143" t="str">
        <f>IF(SP_NORTE!J154="","*",SP_NORTE!J154)</f>
        <v>*</v>
      </c>
      <c r="N144" s="148" t="str">
        <f>IF(SP_NORTE!K154="","*",SP_NORTE!K154)</f>
        <v>*</v>
      </c>
      <c r="O144" s="148" t="str">
        <f>IF(SP_NORTE!L154="","*",SP_NORTE!L154)</f>
        <v>*</v>
      </c>
      <c r="P144" s="147" t="str">
        <f>IF(SP_NORTE!O154="","*",SP_NORTE!O154)</f>
        <v>*</v>
      </c>
      <c r="Q144" s="147" t="str">
        <f>IF(SP_NORTE!P154="","*",SP_NORTE!P154)</f>
        <v>*</v>
      </c>
      <c r="R144" s="149" t="str">
        <f>IF(SP_NORTE!Q154="","*",CONCATENATE(SP_NORTE!Q154," ",SP_NORTE!R154))</f>
        <v>*</v>
      </c>
      <c r="S144" s="149" t="str">
        <f>IF(SP_NORTE!V154="","*",SP_NORTE!V154)</f>
        <v>*</v>
      </c>
      <c r="T144" s="149" t="str">
        <f>IF(SP_NORTE!W154="","*",SP_NORTE!W154)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>
      <c r="A145" s="150" t="str">
        <f>IF(SP_NORTE!Y155="","*",SP_NORTE!Y155)</f>
        <v>*</v>
      </c>
      <c r="B145" s="150" t="str">
        <f>IF(SP_NORTE!X155="","*",SP_NORTE!X155)</f>
        <v>*</v>
      </c>
      <c r="C145" s="150" t="str">
        <f>IF(SP_NORTE!Z155="","*",SP_NORTE!Z155)</f>
        <v>*</v>
      </c>
      <c r="D145" s="142" t="str">
        <f>IF(SP_NORTE!S155="","*",SP_NORTE!S155)</f>
        <v>-</v>
      </c>
      <c r="E145" s="142" t="str">
        <f>IF(SP_NORTE!T155="","*",SP_NORTE!T155)</f>
        <v>-</v>
      </c>
      <c r="F145" s="149" t="str">
        <f>IF(SP_NORTE!B155="","*",SP_NORTE!B155)</f>
        <v>*</v>
      </c>
      <c r="G145" s="149" t="str">
        <f>IF(SP_NORTE!D155="","*",SP_NORTE!D155)</f>
        <v>*</v>
      </c>
      <c r="H145" s="149" t="str">
        <f>IF(SP_NORTE!F155="","*",SP_NORTE!F155)</f>
        <v>*</v>
      </c>
      <c r="I145" s="149" t="str">
        <f>IF(SP_NORTE!H155="","*",SP_NORTE!H155)</f>
        <v>*</v>
      </c>
      <c r="J145" s="149" t="str">
        <f>IF(SP_NORTE!I155="","*",SP_NORTE!I155)</f>
        <v>*</v>
      </c>
      <c r="K145" s="142" t="str">
        <f>IF(SP_NORTE!M155="","*",SP_NORTE!M155)</f>
        <v>-</v>
      </c>
      <c r="L145" s="142" t="str">
        <f>IF(SP_NORTE!N155="","*",SP_NORTE!N155)</f>
        <v>-</v>
      </c>
      <c r="M145" s="143" t="str">
        <f>IF(SP_NORTE!J155="","*",SP_NORTE!J155)</f>
        <v>*</v>
      </c>
      <c r="N145" s="148" t="str">
        <f>IF(SP_NORTE!K155="","*",SP_NORTE!K155)</f>
        <v>*</v>
      </c>
      <c r="O145" s="148" t="str">
        <f>IF(SP_NORTE!L155="","*",SP_NORTE!L155)</f>
        <v>*</v>
      </c>
      <c r="P145" s="147" t="str">
        <f>IF(SP_NORTE!O155="","*",SP_NORTE!O155)</f>
        <v>*</v>
      </c>
      <c r="Q145" s="147" t="str">
        <f>IF(SP_NORTE!P155="","*",SP_NORTE!P155)</f>
        <v>*</v>
      </c>
      <c r="R145" s="149" t="str">
        <f>IF(SP_NORTE!Q155="","*",CONCATENATE(SP_NORTE!Q155," ",SP_NORTE!R155))</f>
        <v>*</v>
      </c>
      <c r="S145" s="149" t="str">
        <f>IF(SP_NORTE!V155="","*",SP_NORTE!V155)</f>
        <v>*</v>
      </c>
      <c r="T145" s="149" t="str">
        <f>IF(SP_NORTE!W155="","*",SP_NORTE!W155)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>
      <c r="A146" s="150" t="str">
        <f>IF(SP_NORTE!Y156="","*",SP_NORTE!Y156)</f>
        <v>*</v>
      </c>
      <c r="B146" s="150" t="str">
        <f>IF(SP_NORTE!X156="","*",SP_NORTE!X156)</f>
        <v>*</v>
      </c>
      <c r="C146" s="150" t="str">
        <f>IF(SP_NORTE!Z156="","*",SP_NORTE!Z156)</f>
        <v>*</v>
      </c>
      <c r="D146" s="142" t="str">
        <f>IF(SP_NORTE!S156="","*",SP_NORTE!S156)</f>
        <v>-</v>
      </c>
      <c r="E146" s="142" t="str">
        <f>IF(SP_NORTE!T156="","*",SP_NORTE!T156)</f>
        <v>-</v>
      </c>
      <c r="F146" s="149" t="str">
        <f>IF(SP_NORTE!B156="","*",SP_NORTE!B156)</f>
        <v>*</v>
      </c>
      <c r="G146" s="149" t="str">
        <f>IF(SP_NORTE!D156="","*",SP_NORTE!D156)</f>
        <v>*</v>
      </c>
      <c r="H146" s="149" t="str">
        <f>IF(SP_NORTE!F156="","*",SP_NORTE!F156)</f>
        <v>*</v>
      </c>
      <c r="I146" s="149" t="str">
        <f>IF(SP_NORTE!H156="","*",SP_NORTE!H156)</f>
        <v>*</v>
      </c>
      <c r="J146" s="149" t="str">
        <f>IF(SP_NORTE!I156="","*",SP_NORTE!I156)</f>
        <v>*</v>
      </c>
      <c r="K146" s="142" t="str">
        <f>IF(SP_NORTE!M156="","*",SP_NORTE!M156)</f>
        <v>-</v>
      </c>
      <c r="L146" s="142" t="str">
        <f>IF(SP_NORTE!N156="","*",SP_NORTE!N156)</f>
        <v>-</v>
      </c>
      <c r="M146" s="143" t="str">
        <f>IF(SP_NORTE!J156="","*",SP_NORTE!J156)</f>
        <v>*</v>
      </c>
      <c r="N146" s="148" t="str">
        <f>IF(SP_NORTE!K156="","*",SP_NORTE!K156)</f>
        <v>*</v>
      </c>
      <c r="O146" s="148" t="str">
        <f>IF(SP_NORTE!L156="","*",SP_NORTE!L156)</f>
        <v>*</v>
      </c>
      <c r="P146" s="147" t="str">
        <f>IF(SP_NORTE!O156="","*",SP_NORTE!O156)</f>
        <v>*</v>
      </c>
      <c r="Q146" s="147" t="str">
        <f>IF(SP_NORTE!P156="","*",SP_NORTE!P156)</f>
        <v>*</v>
      </c>
      <c r="R146" s="149" t="str">
        <f>IF(SP_NORTE!Q156="","*",CONCATENATE(SP_NORTE!Q156," ",SP_NORTE!R156))</f>
        <v>*</v>
      </c>
      <c r="S146" s="149" t="str">
        <f>IF(SP_NORTE!V156="","*",SP_NORTE!V156)</f>
        <v>*</v>
      </c>
      <c r="T146" s="149" t="str">
        <f>IF(SP_NORTE!W156="","*",SP_NORTE!W156)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>
      <c r="A147" s="150" t="str">
        <f>IF(SP_NORTE!Y157="","*",SP_NORTE!Y157)</f>
        <v>*</v>
      </c>
      <c r="B147" s="150" t="str">
        <f>IF(SP_NORTE!X157="","*",SP_NORTE!X157)</f>
        <v>*</v>
      </c>
      <c r="C147" s="150" t="str">
        <f>IF(SP_NORTE!Z157="","*",SP_NORTE!Z157)</f>
        <v>*</v>
      </c>
      <c r="D147" s="142" t="str">
        <f>IF(SP_NORTE!S157="","*",SP_NORTE!S157)</f>
        <v>-</v>
      </c>
      <c r="E147" s="142" t="str">
        <f>IF(SP_NORTE!T157="","*",SP_NORTE!T157)</f>
        <v>-</v>
      </c>
      <c r="F147" s="149" t="str">
        <f>IF(SP_NORTE!B157="","*",SP_NORTE!B157)</f>
        <v>*</v>
      </c>
      <c r="G147" s="149" t="str">
        <f>IF(SP_NORTE!D157="","*",SP_NORTE!D157)</f>
        <v>*</v>
      </c>
      <c r="H147" s="149" t="str">
        <f>IF(SP_NORTE!F157="","*",SP_NORTE!F157)</f>
        <v>*</v>
      </c>
      <c r="I147" s="149" t="str">
        <f>IF(SP_NORTE!H157="","*",SP_NORTE!H157)</f>
        <v>*</v>
      </c>
      <c r="J147" s="149" t="str">
        <f>IF(SP_NORTE!I157="","*",SP_NORTE!I157)</f>
        <v>*</v>
      </c>
      <c r="K147" s="142" t="str">
        <f>IF(SP_NORTE!M157="","*",SP_NORTE!M157)</f>
        <v>-</v>
      </c>
      <c r="L147" s="142" t="str">
        <f>IF(SP_NORTE!N157="","*",SP_NORTE!N157)</f>
        <v>-</v>
      </c>
      <c r="M147" s="143" t="str">
        <f>IF(SP_NORTE!J157="","*",SP_NORTE!J157)</f>
        <v>*</v>
      </c>
      <c r="N147" s="148" t="str">
        <f>IF(SP_NORTE!K157="","*",SP_NORTE!K157)</f>
        <v>*</v>
      </c>
      <c r="O147" s="148" t="str">
        <f>IF(SP_NORTE!L157="","*",SP_NORTE!L157)</f>
        <v>*</v>
      </c>
      <c r="P147" s="147" t="str">
        <f>IF(SP_NORTE!O157="","*",SP_NORTE!O157)</f>
        <v>*</v>
      </c>
      <c r="Q147" s="147" t="str">
        <f>IF(SP_NORTE!P157="","*",SP_NORTE!P157)</f>
        <v>*</v>
      </c>
      <c r="R147" s="149" t="str">
        <f>IF(SP_NORTE!Q157="","*",CONCATENATE(SP_NORTE!Q157," ",SP_NORTE!R157))</f>
        <v>*</v>
      </c>
      <c r="S147" s="149" t="str">
        <f>IF(SP_NORTE!V157="","*",SP_NORTE!V157)</f>
        <v>*</v>
      </c>
      <c r="T147" s="149" t="str">
        <f>IF(SP_NORTE!W157="","*",SP_NORTE!W157)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>
      <c r="A148" s="150" t="str">
        <f>IF(SP_NORTE!Y158="","*",SP_NORTE!Y158)</f>
        <v>*</v>
      </c>
      <c r="B148" s="150" t="str">
        <f>IF(SP_NORTE!X158="","*",SP_NORTE!X158)</f>
        <v>*</v>
      </c>
      <c r="C148" s="150" t="str">
        <f>IF(SP_NORTE!Z158="","*",SP_NORTE!Z158)</f>
        <v>*</v>
      </c>
      <c r="D148" s="142" t="str">
        <f>IF(SP_NORTE!S158="","*",SP_NORTE!S158)</f>
        <v>-</v>
      </c>
      <c r="E148" s="142" t="str">
        <f>IF(SP_NORTE!T158="","*",SP_NORTE!T158)</f>
        <v>-</v>
      </c>
      <c r="F148" s="149" t="str">
        <f>IF(SP_NORTE!B158="","*",SP_NORTE!B158)</f>
        <v>*</v>
      </c>
      <c r="G148" s="149" t="str">
        <f>IF(SP_NORTE!D158="","*",SP_NORTE!D158)</f>
        <v>*</v>
      </c>
      <c r="H148" s="149" t="str">
        <f>IF(SP_NORTE!F158="","*",SP_NORTE!F158)</f>
        <v>*</v>
      </c>
      <c r="I148" s="149" t="str">
        <f>IF(SP_NORTE!H158="","*",SP_NORTE!H158)</f>
        <v>*</v>
      </c>
      <c r="J148" s="149" t="str">
        <f>IF(SP_NORTE!I158="","*",SP_NORTE!I158)</f>
        <v>*</v>
      </c>
      <c r="K148" s="142" t="str">
        <f>IF(SP_NORTE!M158="","*",SP_NORTE!M158)</f>
        <v>-</v>
      </c>
      <c r="L148" s="142" t="str">
        <f>IF(SP_NORTE!N158="","*",SP_NORTE!N158)</f>
        <v>-</v>
      </c>
      <c r="M148" s="143" t="str">
        <f>IF(SP_NORTE!J158="","*",SP_NORTE!J158)</f>
        <v>*</v>
      </c>
      <c r="N148" s="148" t="str">
        <f>IF(SP_NORTE!K158="","*",SP_NORTE!K158)</f>
        <v>*</v>
      </c>
      <c r="O148" s="148" t="str">
        <f>IF(SP_NORTE!L158="","*",SP_NORTE!L158)</f>
        <v>*</v>
      </c>
      <c r="P148" s="147" t="str">
        <f>IF(SP_NORTE!O158="","*",SP_NORTE!O158)</f>
        <v>*</v>
      </c>
      <c r="Q148" s="147" t="str">
        <f>IF(SP_NORTE!P158="","*",SP_NORTE!P158)</f>
        <v>*</v>
      </c>
      <c r="R148" s="149" t="str">
        <f>IF(SP_NORTE!Q158="","*",CONCATENATE(SP_NORTE!Q158," ",SP_NORTE!R158))</f>
        <v>*</v>
      </c>
      <c r="S148" s="149" t="str">
        <f>IF(SP_NORTE!V158="","*",SP_NORTE!V158)</f>
        <v>*</v>
      </c>
      <c r="T148" s="149" t="str">
        <f>IF(SP_NORTE!W158="","*",SP_NORTE!W158)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>
      <c r="A149" s="150" t="str">
        <f>IF(SP_NORTE!Y159="","*",SP_NORTE!Y159)</f>
        <v>*</v>
      </c>
      <c r="B149" s="150" t="str">
        <f>IF(SP_NORTE!X159="","*",SP_NORTE!X159)</f>
        <v>*</v>
      </c>
      <c r="C149" s="150" t="str">
        <f>IF(SP_NORTE!Z159="","*",SP_NORTE!Z159)</f>
        <v>*</v>
      </c>
      <c r="D149" s="142" t="str">
        <f>IF(SP_NORTE!S159="","*",SP_NORTE!S159)</f>
        <v>-</v>
      </c>
      <c r="E149" s="142" t="str">
        <f>IF(SP_NORTE!T159="","*",SP_NORTE!T159)</f>
        <v>-</v>
      </c>
      <c r="F149" s="149" t="str">
        <f>IF(SP_NORTE!B159="","*",SP_NORTE!B159)</f>
        <v>*</v>
      </c>
      <c r="G149" s="149" t="str">
        <f>IF(SP_NORTE!D159="","*",SP_NORTE!D159)</f>
        <v>*</v>
      </c>
      <c r="H149" s="149" t="str">
        <f>IF(SP_NORTE!F159="","*",SP_NORTE!F159)</f>
        <v>*</v>
      </c>
      <c r="I149" s="149" t="str">
        <f>IF(SP_NORTE!H159="","*",SP_NORTE!H159)</f>
        <v>*</v>
      </c>
      <c r="J149" s="149" t="str">
        <f>IF(SP_NORTE!I159="","*",SP_NORTE!I159)</f>
        <v>*</v>
      </c>
      <c r="K149" s="142" t="str">
        <f>IF(SP_NORTE!M159="","*",SP_NORTE!M159)</f>
        <v>-</v>
      </c>
      <c r="L149" s="142" t="str">
        <f>IF(SP_NORTE!N159="","*",SP_NORTE!N159)</f>
        <v>-</v>
      </c>
      <c r="M149" s="143" t="str">
        <f>IF(SP_NORTE!J159="","*",SP_NORTE!J159)</f>
        <v>*</v>
      </c>
      <c r="N149" s="148" t="str">
        <f>IF(SP_NORTE!K159="","*",SP_NORTE!K159)</f>
        <v>*</v>
      </c>
      <c r="O149" s="148" t="str">
        <f>IF(SP_NORTE!L159="","*",SP_NORTE!L159)</f>
        <v>*</v>
      </c>
      <c r="P149" s="147" t="str">
        <f>IF(SP_NORTE!O159="","*",SP_NORTE!O159)</f>
        <v>*</v>
      </c>
      <c r="Q149" s="147" t="str">
        <f>IF(SP_NORTE!P159="","*",SP_NORTE!P159)</f>
        <v>*</v>
      </c>
      <c r="R149" s="149" t="str">
        <f>IF(SP_NORTE!Q159="","*",CONCATENATE(SP_NORTE!Q159," ",SP_NORTE!R159))</f>
        <v>*</v>
      </c>
      <c r="S149" s="149" t="str">
        <f>IF(SP_NORTE!V159="","*",SP_NORTE!V159)</f>
        <v>*</v>
      </c>
      <c r="T149" s="149" t="str">
        <f>IF(SP_NORTE!W159="","*",SP_NORTE!W159)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>
      <c r="A150" s="150" t="str">
        <f>IF(SP_NORTE!Y160="","*",SP_NORTE!Y160)</f>
        <v>*</v>
      </c>
      <c r="B150" s="150" t="str">
        <f>IF(SP_NORTE!X160="","*",SP_NORTE!X160)</f>
        <v>*</v>
      </c>
      <c r="C150" s="150" t="str">
        <f>IF(SP_NORTE!Z160="","*",SP_NORTE!Z160)</f>
        <v>*</v>
      </c>
      <c r="D150" s="142" t="str">
        <f>IF(SP_NORTE!S160="","*",SP_NORTE!S160)</f>
        <v>-</v>
      </c>
      <c r="E150" s="142" t="str">
        <f>IF(SP_NORTE!T160="","*",SP_NORTE!T160)</f>
        <v>-</v>
      </c>
      <c r="F150" s="149" t="str">
        <f>IF(SP_NORTE!B160="","*",SP_NORTE!B160)</f>
        <v>*</v>
      </c>
      <c r="G150" s="149" t="str">
        <f>IF(SP_NORTE!D160="","*",SP_NORTE!D160)</f>
        <v>*</v>
      </c>
      <c r="H150" s="149" t="str">
        <f>IF(SP_NORTE!F160="","*",SP_NORTE!F160)</f>
        <v>*</v>
      </c>
      <c r="I150" s="149" t="str">
        <f>IF(SP_NORTE!H160="","*",SP_NORTE!H160)</f>
        <v>*</v>
      </c>
      <c r="J150" s="149" t="str">
        <f>IF(SP_NORTE!I160="","*",SP_NORTE!I160)</f>
        <v>*</v>
      </c>
      <c r="K150" s="142" t="str">
        <f>IF(SP_NORTE!M160="","*",SP_NORTE!M160)</f>
        <v>-</v>
      </c>
      <c r="L150" s="142" t="str">
        <f>IF(SP_NORTE!N160="","*",SP_NORTE!N160)</f>
        <v>-</v>
      </c>
      <c r="M150" s="143" t="str">
        <f>IF(SP_NORTE!J160="","*",SP_NORTE!J160)</f>
        <v>*</v>
      </c>
      <c r="N150" s="148" t="str">
        <f>IF(SP_NORTE!K160="","*",SP_NORTE!K160)</f>
        <v>*</v>
      </c>
      <c r="O150" s="148" t="str">
        <f>IF(SP_NORTE!L160="","*",SP_NORTE!L160)</f>
        <v>*</v>
      </c>
      <c r="P150" s="147" t="str">
        <f>IF(SP_NORTE!O160="","*",SP_NORTE!O160)</f>
        <v>*</v>
      </c>
      <c r="Q150" s="147" t="str">
        <f>IF(SP_NORTE!P160="","*",SP_NORTE!P160)</f>
        <v>*</v>
      </c>
      <c r="R150" s="149" t="str">
        <f>IF(SP_NORTE!Q160="","*",CONCATENATE(SP_NORTE!Q160," ",SP_NORTE!R160))</f>
        <v>*</v>
      </c>
      <c r="S150" s="149" t="str">
        <f>IF(SP_NORTE!V160="","*",SP_NORTE!V160)</f>
        <v>*</v>
      </c>
      <c r="T150" s="149" t="str">
        <f>IF(SP_NORTE!W160="","*",SP_NORTE!W160)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>
      <c r="A151" s="150" t="str">
        <f>IF(SP_NORTE!Y161="","*",SP_NORTE!Y161)</f>
        <v>*</v>
      </c>
      <c r="B151" s="150" t="str">
        <f>IF(SP_NORTE!X161="","*",SP_NORTE!X161)</f>
        <v>*</v>
      </c>
      <c r="C151" s="150" t="str">
        <f>IF(SP_NORTE!Z161="","*",SP_NORTE!Z161)</f>
        <v>*</v>
      </c>
      <c r="D151" s="142" t="str">
        <f>IF(SP_NORTE!S161="","*",SP_NORTE!S161)</f>
        <v>-</v>
      </c>
      <c r="E151" s="142" t="str">
        <f>IF(SP_NORTE!T161="","*",SP_NORTE!T161)</f>
        <v>-</v>
      </c>
      <c r="F151" s="149" t="str">
        <f>IF(SP_NORTE!B161="","*",SP_NORTE!B161)</f>
        <v>*</v>
      </c>
      <c r="G151" s="149" t="str">
        <f>IF(SP_NORTE!D161="","*",SP_NORTE!D161)</f>
        <v>*</v>
      </c>
      <c r="H151" s="149" t="str">
        <f>IF(SP_NORTE!F161="","*",SP_NORTE!F161)</f>
        <v>*</v>
      </c>
      <c r="I151" s="149" t="str">
        <f>IF(SP_NORTE!H161="","*",SP_NORTE!H161)</f>
        <v>*</v>
      </c>
      <c r="J151" s="149" t="str">
        <f>IF(SP_NORTE!I161="","*",SP_NORTE!I161)</f>
        <v>*</v>
      </c>
      <c r="K151" s="142" t="str">
        <f>IF(SP_NORTE!M161="","*",SP_NORTE!M161)</f>
        <v>-</v>
      </c>
      <c r="L151" s="142" t="str">
        <f>IF(SP_NORTE!N161="","*",SP_NORTE!N161)</f>
        <v>-</v>
      </c>
      <c r="M151" s="143" t="str">
        <f>IF(SP_NORTE!J161="","*",SP_NORTE!J161)</f>
        <v>*</v>
      </c>
      <c r="N151" s="148" t="str">
        <f>IF(SP_NORTE!K161="","*",SP_NORTE!K161)</f>
        <v>*</v>
      </c>
      <c r="O151" s="148" t="str">
        <f>IF(SP_NORTE!L161="","*",SP_NORTE!L161)</f>
        <v>*</v>
      </c>
      <c r="P151" s="147" t="str">
        <f>IF(SP_NORTE!O161="","*",SP_NORTE!O161)</f>
        <v>*</v>
      </c>
      <c r="Q151" s="147" t="str">
        <f>IF(SP_NORTE!P161="","*",SP_NORTE!P161)</f>
        <v>*</v>
      </c>
      <c r="R151" s="149" t="str">
        <f>IF(SP_NORTE!Q161="","*",CONCATENATE(SP_NORTE!Q161," ",SP_NORTE!R161))</f>
        <v>*</v>
      </c>
      <c r="S151" s="149" t="str">
        <f>IF(SP_NORTE!V161="","*",SP_NORTE!V161)</f>
        <v>*</v>
      </c>
      <c r="T151" s="149" t="str">
        <f>IF(SP_NORTE!W161="","*",SP_NORTE!W161)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>
      <c r="A152" s="150" t="str">
        <f>IF(SP_NORTE!Y162="","*",SP_NORTE!Y162)</f>
        <v>*</v>
      </c>
      <c r="B152" s="150" t="str">
        <f>IF(SP_NORTE!X162="","*",SP_NORTE!X162)</f>
        <v>*</v>
      </c>
      <c r="C152" s="150" t="str">
        <f>IF(SP_NORTE!Z162="","*",SP_NORTE!Z162)</f>
        <v>*</v>
      </c>
      <c r="D152" s="142" t="str">
        <f>IF(SP_NORTE!S162="","*",SP_NORTE!S162)</f>
        <v>-</v>
      </c>
      <c r="E152" s="142" t="str">
        <f>IF(SP_NORTE!T162="","*",SP_NORTE!T162)</f>
        <v>-</v>
      </c>
      <c r="F152" s="149" t="str">
        <f>IF(SP_NORTE!B162="","*",SP_NORTE!B162)</f>
        <v>*</v>
      </c>
      <c r="G152" s="149" t="str">
        <f>IF(SP_NORTE!D162="","*",SP_NORTE!D162)</f>
        <v>*</v>
      </c>
      <c r="H152" s="149" t="str">
        <f>IF(SP_NORTE!F162="","*",SP_NORTE!F162)</f>
        <v>*</v>
      </c>
      <c r="I152" s="149" t="str">
        <f>IF(SP_NORTE!H162="","*",SP_NORTE!H162)</f>
        <v>*</v>
      </c>
      <c r="J152" s="149" t="str">
        <f>IF(SP_NORTE!I162="","*",SP_NORTE!I162)</f>
        <v>*</v>
      </c>
      <c r="K152" s="142" t="str">
        <f>IF(SP_NORTE!M162="","*",SP_NORTE!M162)</f>
        <v>-</v>
      </c>
      <c r="L152" s="142" t="str">
        <f>IF(SP_NORTE!N162="","*",SP_NORTE!N162)</f>
        <v>-</v>
      </c>
      <c r="M152" s="143" t="str">
        <f>IF(SP_NORTE!J162="","*",SP_NORTE!J162)</f>
        <v>*</v>
      </c>
      <c r="N152" s="148" t="str">
        <f>IF(SP_NORTE!K162="","*",SP_NORTE!K162)</f>
        <v>*</v>
      </c>
      <c r="O152" s="148" t="str">
        <f>IF(SP_NORTE!L162="","*",SP_NORTE!L162)</f>
        <v>*</v>
      </c>
      <c r="P152" s="147" t="str">
        <f>IF(SP_NORTE!O162="","*",SP_NORTE!O162)</f>
        <v>*</v>
      </c>
      <c r="Q152" s="147" t="str">
        <f>IF(SP_NORTE!P162="","*",SP_NORTE!P162)</f>
        <v>*</v>
      </c>
      <c r="R152" s="149" t="str">
        <f>IF(SP_NORTE!Q162="","*",CONCATENATE(SP_NORTE!Q162," ",SP_NORTE!R162))</f>
        <v>*</v>
      </c>
      <c r="S152" s="149" t="str">
        <f>IF(SP_NORTE!V162="","*",SP_NORTE!V162)</f>
        <v>*</v>
      </c>
      <c r="T152" s="149" t="str">
        <f>IF(SP_NORTE!W162="","*",SP_NORTE!W162)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>
      <c r="A153" s="150" t="str">
        <f>IF(SP_NORTE!Y163="","*",SP_NORTE!Y163)</f>
        <v>*</v>
      </c>
      <c r="B153" s="150" t="str">
        <f>IF(SP_NORTE!X163="","*",SP_NORTE!X163)</f>
        <v>*</v>
      </c>
      <c r="C153" s="150" t="str">
        <f>IF(SP_NORTE!Z163="","*",SP_NORTE!Z163)</f>
        <v>*</v>
      </c>
      <c r="D153" s="142" t="str">
        <f>IF(SP_NORTE!S163="","*",SP_NORTE!S163)</f>
        <v>-</v>
      </c>
      <c r="E153" s="142" t="str">
        <f>IF(SP_NORTE!T163="","*",SP_NORTE!T163)</f>
        <v>-</v>
      </c>
      <c r="F153" s="149" t="str">
        <f>IF(SP_NORTE!B163="","*",SP_NORTE!B163)</f>
        <v>*</v>
      </c>
      <c r="G153" s="149" t="str">
        <f>IF(SP_NORTE!D163="","*",SP_NORTE!D163)</f>
        <v>*</v>
      </c>
      <c r="H153" s="149" t="str">
        <f>IF(SP_NORTE!F163="","*",SP_NORTE!F163)</f>
        <v>*</v>
      </c>
      <c r="I153" s="149" t="str">
        <f>IF(SP_NORTE!H163="","*",SP_NORTE!H163)</f>
        <v>*</v>
      </c>
      <c r="J153" s="149" t="str">
        <f>IF(SP_NORTE!I163="","*",SP_NORTE!I163)</f>
        <v>*</v>
      </c>
      <c r="K153" s="142" t="str">
        <f>IF(SP_NORTE!M163="","*",SP_NORTE!M163)</f>
        <v>-</v>
      </c>
      <c r="L153" s="142" t="str">
        <f>IF(SP_NORTE!N163="","*",SP_NORTE!N163)</f>
        <v>-</v>
      </c>
      <c r="M153" s="143" t="str">
        <f>IF(SP_NORTE!J163="","*",SP_NORTE!J163)</f>
        <v>*</v>
      </c>
      <c r="N153" s="148" t="str">
        <f>IF(SP_NORTE!K163="","*",SP_NORTE!K163)</f>
        <v>*</v>
      </c>
      <c r="O153" s="148" t="str">
        <f>IF(SP_NORTE!L163="","*",SP_NORTE!L163)</f>
        <v>*</v>
      </c>
      <c r="P153" s="147" t="str">
        <f>IF(SP_NORTE!O163="","*",SP_NORTE!O163)</f>
        <v>*</v>
      </c>
      <c r="Q153" s="147" t="str">
        <f>IF(SP_NORTE!P163="","*",SP_NORTE!P163)</f>
        <v>*</v>
      </c>
      <c r="R153" s="149" t="str">
        <f>IF(SP_NORTE!Q163="","*",CONCATENATE(SP_NORTE!Q163," ",SP_NORTE!R163))</f>
        <v>*</v>
      </c>
      <c r="S153" s="149" t="str">
        <f>IF(SP_NORTE!V163="","*",SP_NORTE!V163)</f>
        <v>*</v>
      </c>
      <c r="T153" s="149" t="str">
        <f>IF(SP_NORTE!W163="","*",SP_NORTE!W163)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>
      <c r="A154" s="150" t="str">
        <f>IF(SP_NORTE!Y164="","*",SP_NORTE!Y164)</f>
        <v>*</v>
      </c>
      <c r="B154" s="150" t="str">
        <f>IF(SP_NORTE!X164="","*",SP_NORTE!X164)</f>
        <v>*</v>
      </c>
      <c r="C154" s="150" t="str">
        <f>IF(SP_NORTE!Z164="","*",SP_NORTE!Z164)</f>
        <v>*</v>
      </c>
      <c r="D154" s="142" t="str">
        <f>IF(SP_NORTE!S164="","*",SP_NORTE!S164)</f>
        <v>-</v>
      </c>
      <c r="E154" s="142" t="str">
        <f>IF(SP_NORTE!T164="","*",SP_NORTE!T164)</f>
        <v>-</v>
      </c>
      <c r="F154" s="149" t="str">
        <f>IF(SP_NORTE!B164="","*",SP_NORTE!B164)</f>
        <v>*</v>
      </c>
      <c r="G154" s="149" t="str">
        <f>IF(SP_NORTE!D164="","*",SP_NORTE!D164)</f>
        <v>*</v>
      </c>
      <c r="H154" s="149" t="str">
        <f>IF(SP_NORTE!F164="","*",SP_NORTE!F164)</f>
        <v>*</v>
      </c>
      <c r="I154" s="149" t="str">
        <f>IF(SP_NORTE!H164="","*",SP_NORTE!H164)</f>
        <v>*</v>
      </c>
      <c r="J154" s="149" t="str">
        <f>IF(SP_NORTE!I164="","*",SP_NORTE!I164)</f>
        <v>*</v>
      </c>
      <c r="K154" s="142" t="str">
        <f>IF(SP_NORTE!M164="","*",SP_NORTE!M164)</f>
        <v>-</v>
      </c>
      <c r="L154" s="142" t="str">
        <f>IF(SP_NORTE!N164="","*",SP_NORTE!N164)</f>
        <v>-</v>
      </c>
      <c r="M154" s="143" t="str">
        <f>IF(SP_NORTE!J164="","*",SP_NORTE!J164)</f>
        <v>*</v>
      </c>
      <c r="N154" s="148" t="str">
        <f>IF(SP_NORTE!K164="","*",SP_NORTE!K164)</f>
        <v>*</v>
      </c>
      <c r="O154" s="148" t="str">
        <f>IF(SP_NORTE!L164="","*",SP_NORTE!L164)</f>
        <v>*</v>
      </c>
      <c r="P154" s="147" t="str">
        <f>IF(SP_NORTE!O164="","*",SP_NORTE!O164)</f>
        <v>*</v>
      </c>
      <c r="Q154" s="147" t="str">
        <f>IF(SP_NORTE!P164="","*",SP_NORTE!P164)</f>
        <v>*</v>
      </c>
      <c r="R154" s="149" t="str">
        <f>IF(SP_NORTE!Q164="","*",CONCATENATE(SP_NORTE!Q164," ",SP_NORTE!R164))</f>
        <v>*</v>
      </c>
      <c r="S154" s="149" t="str">
        <f>IF(SP_NORTE!V164="","*",SP_NORTE!V164)</f>
        <v>*</v>
      </c>
      <c r="T154" s="149" t="str">
        <f>IF(SP_NORTE!W164="","*",SP_NORTE!W164)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>
      <c r="A155" s="150" t="str">
        <f>IF(SP_NORTE!Y165="","*",SP_NORTE!Y165)</f>
        <v>*</v>
      </c>
      <c r="B155" s="150" t="str">
        <f>IF(SP_NORTE!X165="","*",SP_NORTE!X165)</f>
        <v>*</v>
      </c>
      <c r="C155" s="150" t="str">
        <f>IF(SP_NORTE!Z165="","*",SP_NORTE!Z165)</f>
        <v>*</v>
      </c>
      <c r="D155" s="142" t="str">
        <f>IF(SP_NORTE!S165="","*",SP_NORTE!S165)</f>
        <v>-</v>
      </c>
      <c r="E155" s="142" t="str">
        <f>IF(SP_NORTE!T165="","*",SP_NORTE!T165)</f>
        <v>-</v>
      </c>
      <c r="F155" s="149" t="str">
        <f>IF(SP_NORTE!B165="","*",SP_NORTE!B165)</f>
        <v>*</v>
      </c>
      <c r="G155" s="149" t="str">
        <f>IF(SP_NORTE!D165="","*",SP_NORTE!D165)</f>
        <v>*</v>
      </c>
      <c r="H155" s="149" t="str">
        <f>IF(SP_NORTE!F165="","*",SP_NORTE!F165)</f>
        <v>*</v>
      </c>
      <c r="I155" s="149" t="str">
        <f>IF(SP_NORTE!H165="","*",SP_NORTE!H165)</f>
        <v>*</v>
      </c>
      <c r="J155" s="149" t="str">
        <f>IF(SP_NORTE!I165="","*",SP_NORTE!I165)</f>
        <v>*</v>
      </c>
      <c r="K155" s="142" t="str">
        <f>IF(SP_NORTE!M165="","*",SP_NORTE!M165)</f>
        <v>-</v>
      </c>
      <c r="L155" s="142" t="str">
        <f>IF(SP_NORTE!N165="","*",SP_NORTE!N165)</f>
        <v>-</v>
      </c>
      <c r="M155" s="143" t="str">
        <f>IF(SP_NORTE!J165="","*",SP_NORTE!J165)</f>
        <v>*</v>
      </c>
      <c r="N155" s="148" t="str">
        <f>IF(SP_NORTE!K165="","*",SP_NORTE!K165)</f>
        <v>*</v>
      </c>
      <c r="O155" s="148" t="str">
        <f>IF(SP_NORTE!L165="","*",SP_NORTE!L165)</f>
        <v>*</v>
      </c>
      <c r="P155" s="147" t="str">
        <f>IF(SP_NORTE!O165="","*",SP_NORTE!O165)</f>
        <v>*</v>
      </c>
      <c r="Q155" s="147" t="str">
        <f>IF(SP_NORTE!P165="","*",SP_NORTE!P165)</f>
        <v>*</v>
      </c>
      <c r="R155" s="149" t="str">
        <f>IF(SP_NORTE!Q165="","*",CONCATENATE(SP_NORTE!Q165," ",SP_NORTE!R165))</f>
        <v>*</v>
      </c>
      <c r="S155" s="149" t="str">
        <f>IF(SP_NORTE!V165="","*",SP_NORTE!V165)</f>
        <v>*</v>
      </c>
      <c r="T155" s="149" t="str">
        <f>IF(SP_NORTE!W165="","*",SP_NORTE!W165)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>
      <c r="A156" s="150" t="str">
        <f>IF(SP_NORTE!Y166="","*",SP_NORTE!Y166)</f>
        <v>*</v>
      </c>
      <c r="B156" s="150" t="str">
        <f>IF(SP_NORTE!X166="","*",SP_NORTE!X166)</f>
        <v>*</v>
      </c>
      <c r="C156" s="150" t="str">
        <f>IF(SP_NORTE!Z166="","*",SP_NORTE!Z166)</f>
        <v>*</v>
      </c>
      <c r="D156" s="142" t="str">
        <f>IF(SP_NORTE!S166="","*",SP_NORTE!S166)</f>
        <v>-</v>
      </c>
      <c r="E156" s="142" t="str">
        <f>IF(SP_NORTE!T166="","*",SP_NORTE!T166)</f>
        <v>-</v>
      </c>
      <c r="F156" s="149" t="str">
        <f>IF(SP_NORTE!B166="","*",SP_NORTE!B166)</f>
        <v>*</v>
      </c>
      <c r="G156" s="149" t="str">
        <f>IF(SP_NORTE!D166="","*",SP_NORTE!D166)</f>
        <v>*</v>
      </c>
      <c r="H156" s="149" t="str">
        <f>IF(SP_NORTE!F166="","*",SP_NORTE!F166)</f>
        <v>*</v>
      </c>
      <c r="I156" s="149" t="str">
        <f>IF(SP_NORTE!H166="","*",SP_NORTE!H166)</f>
        <v>*</v>
      </c>
      <c r="J156" s="149" t="str">
        <f>IF(SP_NORTE!I166="","*",SP_NORTE!I166)</f>
        <v>*</v>
      </c>
      <c r="K156" s="142" t="str">
        <f>IF(SP_NORTE!M166="","*",SP_NORTE!M166)</f>
        <v>-</v>
      </c>
      <c r="L156" s="142" t="str">
        <f>IF(SP_NORTE!N166="","*",SP_NORTE!N166)</f>
        <v>-</v>
      </c>
      <c r="M156" s="143" t="str">
        <f>IF(SP_NORTE!J166="","*",SP_NORTE!J166)</f>
        <v>*</v>
      </c>
      <c r="N156" s="148" t="str">
        <f>IF(SP_NORTE!K166="","*",SP_NORTE!K166)</f>
        <v>*</v>
      </c>
      <c r="O156" s="148" t="str">
        <f>IF(SP_NORTE!L166="","*",SP_NORTE!L166)</f>
        <v>*</v>
      </c>
      <c r="P156" s="147" t="str">
        <f>IF(SP_NORTE!O166="","*",SP_NORTE!O166)</f>
        <v>*</v>
      </c>
      <c r="Q156" s="147" t="str">
        <f>IF(SP_NORTE!P166="","*",SP_NORTE!P166)</f>
        <v>*</v>
      </c>
      <c r="R156" s="149" t="str">
        <f>IF(SP_NORTE!Q166="","*",CONCATENATE(SP_NORTE!Q166," ",SP_NORTE!R166))</f>
        <v>*</v>
      </c>
      <c r="S156" s="149" t="str">
        <f>IF(SP_NORTE!V166="","*",SP_NORTE!V166)</f>
        <v>*</v>
      </c>
      <c r="T156" s="149" t="str">
        <f>IF(SP_NORTE!W166="","*",SP_NORTE!W166)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>
      <c r="A157" s="150" t="str">
        <f>IF(SP_NORTE!Y167="","*",SP_NORTE!Y167)</f>
        <v>*</v>
      </c>
      <c r="B157" s="150" t="str">
        <f>IF(SP_NORTE!X167="","*",SP_NORTE!X167)</f>
        <v>*</v>
      </c>
      <c r="C157" s="150" t="str">
        <f>IF(SP_NORTE!Z167="","*",SP_NORTE!Z167)</f>
        <v>*</v>
      </c>
      <c r="D157" s="142" t="str">
        <f>IF(SP_NORTE!S167="","*",SP_NORTE!S167)</f>
        <v>-</v>
      </c>
      <c r="E157" s="142" t="str">
        <f>IF(SP_NORTE!T167="","*",SP_NORTE!T167)</f>
        <v>-</v>
      </c>
      <c r="F157" s="149" t="str">
        <f>IF(SP_NORTE!B167="","*",SP_NORTE!B167)</f>
        <v>*</v>
      </c>
      <c r="G157" s="149" t="str">
        <f>IF(SP_NORTE!D167="","*",SP_NORTE!D167)</f>
        <v>*</v>
      </c>
      <c r="H157" s="149" t="str">
        <f>IF(SP_NORTE!F167="","*",SP_NORTE!F167)</f>
        <v>*</v>
      </c>
      <c r="I157" s="149" t="str">
        <f>IF(SP_NORTE!H167="","*",SP_NORTE!H167)</f>
        <v>*</v>
      </c>
      <c r="J157" s="149" t="str">
        <f>IF(SP_NORTE!I167="","*",SP_NORTE!I167)</f>
        <v>*</v>
      </c>
      <c r="K157" s="142" t="str">
        <f>IF(SP_NORTE!M167="","*",SP_NORTE!M167)</f>
        <v>-</v>
      </c>
      <c r="L157" s="142" t="str">
        <f>IF(SP_NORTE!N167="","*",SP_NORTE!N167)</f>
        <v>-</v>
      </c>
      <c r="M157" s="143" t="str">
        <f>IF(SP_NORTE!J167="","*",SP_NORTE!J167)</f>
        <v>*</v>
      </c>
      <c r="N157" s="148" t="str">
        <f>IF(SP_NORTE!K167="","*",SP_NORTE!K167)</f>
        <v>*</v>
      </c>
      <c r="O157" s="148" t="str">
        <f>IF(SP_NORTE!L167="","*",SP_NORTE!L167)</f>
        <v>*</v>
      </c>
      <c r="P157" s="147" t="str">
        <f>IF(SP_NORTE!O167="","*",SP_NORTE!O167)</f>
        <v>*</v>
      </c>
      <c r="Q157" s="147" t="str">
        <f>IF(SP_NORTE!P167="","*",SP_NORTE!P167)</f>
        <v>*</v>
      </c>
      <c r="R157" s="149" t="str">
        <f>IF(SP_NORTE!Q167="","*",CONCATENATE(SP_NORTE!Q167," ",SP_NORTE!R167))</f>
        <v>*</v>
      </c>
      <c r="S157" s="149" t="str">
        <f>IF(SP_NORTE!V167="","*",SP_NORTE!V167)</f>
        <v>*</v>
      </c>
      <c r="T157" s="149" t="str">
        <f>IF(SP_NORTE!W167="","*",SP_NORTE!W167)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>
      <c r="A158" s="150" t="str">
        <f>IF(SP_NORTE!Y168="","*",SP_NORTE!Y168)</f>
        <v>*</v>
      </c>
      <c r="B158" s="150" t="str">
        <f>IF(SP_NORTE!X168="","*",SP_NORTE!X168)</f>
        <v>*</v>
      </c>
      <c r="C158" s="150" t="str">
        <f>IF(SP_NORTE!Z168="","*",SP_NORTE!Z168)</f>
        <v>*</v>
      </c>
      <c r="D158" s="142" t="str">
        <f>IF(SP_NORTE!S168="","*",SP_NORTE!S168)</f>
        <v>-</v>
      </c>
      <c r="E158" s="142" t="str">
        <f>IF(SP_NORTE!T168="","*",SP_NORTE!T168)</f>
        <v>-</v>
      </c>
      <c r="F158" s="149" t="str">
        <f>IF(SP_NORTE!B168="","*",SP_NORTE!B168)</f>
        <v>*</v>
      </c>
      <c r="G158" s="149" t="str">
        <f>IF(SP_NORTE!D168="","*",SP_NORTE!D168)</f>
        <v>*</v>
      </c>
      <c r="H158" s="149" t="str">
        <f>IF(SP_NORTE!F168="","*",SP_NORTE!F168)</f>
        <v>*</v>
      </c>
      <c r="I158" s="149" t="str">
        <f>IF(SP_NORTE!H168="","*",SP_NORTE!H168)</f>
        <v>*</v>
      </c>
      <c r="J158" s="149" t="str">
        <f>IF(SP_NORTE!I168="","*",SP_NORTE!I168)</f>
        <v>*</v>
      </c>
      <c r="K158" s="142" t="str">
        <f>IF(SP_NORTE!M168="","*",SP_NORTE!M168)</f>
        <v>-</v>
      </c>
      <c r="L158" s="142" t="str">
        <f>IF(SP_NORTE!N168="","*",SP_NORTE!N168)</f>
        <v>-</v>
      </c>
      <c r="M158" s="143" t="str">
        <f>IF(SP_NORTE!J168="","*",SP_NORTE!J168)</f>
        <v>*</v>
      </c>
      <c r="N158" s="148" t="str">
        <f>IF(SP_NORTE!K168="","*",SP_NORTE!K168)</f>
        <v>*</v>
      </c>
      <c r="O158" s="148" t="str">
        <f>IF(SP_NORTE!L168="","*",SP_NORTE!L168)</f>
        <v>*</v>
      </c>
      <c r="P158" s="147" t="str">
        <f>IF(SP_NORTE!O168="","*",SP_NORTE!O168)</f>
        <v>*</v>
      </c>
      <c r="Q158" s="147" t="str">
        <f>IF(SP_NORTE!P168="","*",SP_NORTE!P168)</f>
        <v>*</v>
      </c>
      <c r="R158" s="149" t="str">
        <f>IF(SP_NORTE!Q168="","*",CONCATENATE(SP_NORTE!Q168," ",SP_NORTE!R168))</f>
        <v>*</v>
      </c>
      <c r="S158" s="149" t="str">
        <f>IF(SP_NORTE!V168="","*",SP_NORTE!V168)</f>
        <v>*</v>
      </c>
      <c r="T158" s="149" t="str">
        <f>IF(SP_NORTE!W168="","*",SP_NORTE!W168)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>
      <c r="A159" s="150" t="str">
        <f>IF(SP_NORTE!Y169="","*",SP_NORTE!Y169)</f>
        <v>*</v>
      </c>
      <c r="B159" s="150" t="str">
        <f>IF(SP_NORTE!X169="","*",SP_NORTE!X169)</f>
        <v>*</v>
      </c>
      <c r="C159" s="150" t="str">
        <f>IF(SP_NORTE!Z169="","*",SP_NORTE!Z169)</f>
        <v>*</v>
      </c>
      <c r="D159" s="142" t="str">
        <f>IF(SP_NORTE!S169="","*",SP_NORTE!S169)</f>
        <v>-</v>
      </c>
      <c r="E159" s="142" t="str">
        <f>IF(SP_NORTE!T169="","*",SP_NORTE!T169)</f>
        <v>-</v>
      </c>
      <c r="F159" s="149" t="str">
        <f>IF(SP_NORTE!B169="","*",SP_NORTE!B169)</f>
        <v>*</v>
      </c>
      <c r="G159" s="149" t="str">
        <f>IF(SP_NORTE!D169="","*",SP_NORTE!D169)</f>
        <v>*</v>
      </c>
      <c r="H159" s="149" t="str">
        <f>IF(SP_NORTE!F169="","*",SP_NORTE!F169)</f>
        <v>*</v>
      </c>
      <c r="I159" s="149" t="str">
        <f>IF(SP_NORTE!H169="","*",SP_NORTE!H169)</f>
        <v>*</v>
      </c>
      <c r="J159" s="149" t="str">
        <f>IF(SP_NORTE!I169="","*",SP_NORTE!I169)</f>
        <v>*</v>
      </c>
      <c r="K159" s="142" t="str">
        <f>IF(SP_NORTE!M169="","*",SP_NORTE!M169)</f>
        <v>-</v>
      </c>
      <c r="L159" s="142" t="str">
        <f>IF(SP_NORTE!N169="","*",SP_NORTE!N169)</f>
        <v>-</v>
      </c>
      <c r="M159" s="143" t="str">
        <f>IF(SP_NORTE!J169="","*",SP_NORTE!J169)</f>
        <v>*</v>
      </c>
      <c r="N159" s="148" t="str">
        <f>IF(SP_NORTE!K169="","*",SP_NORTE!K169)</f>
        <v>*</v>
      </c>
      <c r="O159" s="148" t="str">
        <f>IF(SP_NORTE!L169="","*",SP_NORTE!L169)</f>
        <v>*</v>
      </c>
      <c r="P159" s="147" t="str">
        <f>IF(SP_NORTE!O169="","*",SP_NORTE!O169)</f>
        <v>*</v>
      </c>
      <c r="Q159" s="147" t="str">
        <f>IF(SP_NORTE!P169="","*",SP_NORTE!P169)</f>
        <v>*</v>
      </c>
      <c r="R159" s="149" t="str">
        <f>IF(SP_NORTE!Q169="","*",CONCATENATE(SP_NORTE!Q169," ",SP_NORTE!R169))</f>
        <v>*</v>
      </c>
      <c r="S159" s="149" t="str">
        <f>IF(SP_NORTE!V169="","*",SP_NORTE!V169)</f>
        <v>*</v>
      </c>
      <c r="T159" s="149" t="str">
        <f>IF(SP_NORTE!W169="","*",SP_NORTE!W169)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>
      <c r="A160" s="150" t="str">
        <f>IF(SP_NORTE!Y170="","*",SP_NORTE!Y170)</f>
        <v>*</v>
      </c>
      <c r="B160" s="150" t="str">
        <f>IF(SP_NORTE!X170="","*",SP_NORTE!X170)</f>
        <v>*</v>
      </c>
      <c r="C160" s="150" t="str">
        <f>IF(SP_NORTE!Z170="","*",SP_NORTE!Z170)</f>
        <v>*</v>
      </c>
      <c r="D160" s="142" t="str">
        <f>IF(SP_NORTE!S170="","*",SP_NORTE!S170)</f>
        <v>-</v>
      </c>
      <c r="E160" s="142" t="str">
        <f>IF(SP_NORTE!T170="","*",SP_NORTE!T170)</f>
        <v>-</v>
      </c>
      <c r="F160" s="149" t="str">
        <f>IF(SP_NORTE!B170="","*",SP_NORTE!B170)</f>
        <v>*</v>
      </c>
      <c r="G160" s="149" t="str">
        <f>IF(SP_NORTE!D170="","*",SP_NORTE!D170)</f>
        <v>*</v>
      </c>
      <c r="H160" s="149" t="str">
        <f>IF(SP_NORTE!F170="","*",SP_NORTE!F170)</f>
        <v>*</v>
      </c>
      <c r="I160" s="149" t="str">
        <f>IF(SP_NORTE!H170="","*",SP_NORTE!H170)</f>
        <v>*</v>
      </c>
      <c r="J160" s="149" t="str">
        <f>IF(SP_NORTE!I170="","*",SP_NORTE!I170)</f>
        <v>*</v>
      </c>
      <c r="K160" s="142" t="str">
        <f>IF(SP_NORTE!M170="","*",SP_NORTE!M170)</f>
        <v>-</v>
      </c>
      <c r="L160" s="142" t="str">
        <f>IF(SP_NORTE!N170="","*",SP_NORTE!N170)</f>
        <v>-</v>
      </c>
      <c r="M160" s="143" t="str">
        <f>IF(SP_NORTE!J170="","*",SP_NORTE!J170)</f>
        <v>*</v>
      </c>
      <c r="N160" s="148" t="str">
        <f>IF(SP_NORTE!K170="","*",SP_NORTE!K170)</f>
        <v>*</v>
      </c>
      <c r="O160" s="148" t="str">
        <f>IF(SP_NORTE!L170="","*",SP_NORTE!L170)</f>
        <v>*</v>
      </c>
      <c r="P160" s="147" t="str">
        <f>IF(SP_NORTE!O170="","*",SP_NORTE!O170)</f>
        <v>*</v>
      </c>
      <c r="Q160" s="147" t="str">
        <f>IF(SP_NORTE!P170="","*",SP_NORTE!P170)</f>
        <v>*</v>
      </c>
      <c r="R160" s="149" t="str">
        <f>IF(SP_NORTE!Q170="","*",CONCATENATE(SP_NORTE!Q170," ",SP_NORTE!R170))</f>
        <v>*</v>
      </c>
      <c r="S160" s="149" t="str">
        <f>IF(SP_NORTE!V170="","*",SP_NORTE!V170)</f>
        <v>*</v>
      </c>
      <c r="T160" s="149" t="str">
        <f>IF(SP_NORTE!W170="","*",SP_NORTE!W170)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>
      <c r="A161" s="150" t="str">
        <f>IF(SP_NORTE!Y171="","*",SP_NORTE!Y171)</f>
        <v>*</v>
      </c>
      <c r="B161" s="150" t="str">
        <f>IF(SP_NORTE!X171="","*",SP_NORTE!X171)</f>
        <v>*</v>
      </c>
      <c r="C161" s="150" t="str">
        <f>IF(SP_NORTE!Z171="","*",SP_NORTE!Z171)</f>
        <v>*</v>
      </c>
      <c r="D161" s="142" t="str">
        <f>IF(SP_NORTE!S171="","*",SP_NORTE!S171)</f>
        <v>-</v>
      </c>
      <c r="E161" s="142" t="str">
        <f>IF(SP_NORTE!T171="","*",SP_NORTE!T171)</f>
        <v>-</v>
      </c>
      <c r="F161" s="149" t="str">
        <f>IF(SP_NORTE!B171="","*",SP_NORTE!B171)</f>
        <v>*</v>
      </c>
      <c r="G161" s="149" t="str">
        <f>IF(SP_NORTE!D171="","*",SP_NORTE!D171)</f>
        <v>*</v>
      </c>
      <c r="H161" s="149" t="str">
        <f>IF(SP_NORTE!F171="","*",SP_NORTE!F171)</f>
        <v>*</v>
      </c>
      <c r="I161" s="149" t="str">
        <f>IF(SP_NORTE!H171="","*",SP_NORTE!H171)</f>
        <v>*</v>
      </c>
      <c r="J161" s="149" t="str">
        <f>IF(SP_NORTE!I171="","*",SP_NORTE!I171)</f>
        <v>*</v>
      </c>
      <c r="K161" s="142" t="str">
        <f>IF(SP_NORTE!M171="","*",SP_NORTE!M171)</f>
        <v>-</v>
      </c>
      <c r="L161" s="142" t="str">
        <f>IF(SP_NORTE!N171="","*",SP_NORTE!N171)</f>
        <v>-</v>
      </c>
      <c r="M161" s="143" t="str">
        <f>IF(SP_NORTE!J171="","*",SP_NORTE!J171)</f>
        <v>*</v>
      </c>
      <c r="N161" s="148" t="str">
        <f>IF(SP_NORTE!K171="","*",SP_NORTE!K171)</f>
        <v>*</v>
      </c>
      <c r="O161" s="148" t="str">
        <f>IF(SP_NORTE!L171="","*",SP_NORTE!L171)</f>
        <v>*</v>
      </c>
      <c r="P161" s="147" t="str">
        <f>IF(SP_NORTE!O171="","*",SP_NORTE!O171)</f>
        <v>*</v>
      </c>
      <c r="Q161" s="147" t="str">
        <f>IF(SP_NORTE!P171="","*",SP_NORTE!P171)</f>
        <v>*</v>
      </c>
      <c r="R161" s="149" t="str">
        <f>IF(SP_NORTE!Q171="","*",CONCATENATE(SP_NORTE!Q171," ",SP_NORTE!R171))</f>
        <v>*</v>
      </c>
      <c r="S161" s="149" t="str">
        <f>IF(SP_NORTE!V171="","*",SP_NORTE!V171)</f>
        <v>*</v>
      </c>
      <c r="T161" s="149" t="str">
        <f>IF(SP_NORTE!W171="","*",SP_NORTE!W171)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>
      <c r="A162" s="150" t="str">
        <f>IF(SP_NORTE!Y172="","*",SP_NORTE!Y172)</f>
        <v>*</v>
      </c>
      <c r="B162" s="150" t="str">
        <f>IF(SP_NORTE!X172="","*",SP_NORTE!X172)</f>
        <v>*</v>
      </c>
      <c r="C162" s="150" t="str">
        <f>IF(SP_NORTE!Z172="","*",SP_NORTE!Z172)</f>
        <v>*</v>
      </c>
      <c r="D162" s="142" t="str">
        <f>IF(SP_NORTE!S172="","*",SP_NORTE!S172)</f>
        <v>-</v>
      </c>
      <c r="E162" s="142" t="str">
        <f>IF(SP_NORTE!T172="","*",SP_NORTE!T172)</f>
        <v>-</v>
      </c>
      <c r="F162" s="149" t="str">
        <f>IF(SP_NORTE!B172="","*",SP_NORTE!B172)</f>
        <v>*</v>
      </c>
      <c r="G162" s="149" t="str">
        <f>IF(SP_NORTE!D172="","*",SP_NORTE!D172)</f>
        <v>*</v>
      </c>
      <c r="H162" s="149" t="str">
        <f>IF(SP_NORTE!F172="","*",SP_NORTE!F172)</f>
        <v>*</v>
      </c>
      <c r="I162" s="149" t="str">
        <f>IF(SP_NORTE!H172="","*",SP_NORTE!H172)</f>
        <v>*</v>
      </c>
      <c r="J162" s="149" t="str">
        <f>IF(SP_NORTE!I172="","*",SP_NORTE!I172)</f>
        <v>*</v>
      </c>
      <c r="K162" s="142" t="str">
        <f>IF(SP_NORTE!M172="","*",SP_NORTE!M172)</f>
        <v>-</v>
      </c>
      <c r="L162" s="142" t="str">
        <f>IF(SP_NORTE!N172="","*",SP_NORTE!N172)</f>
        <v>-</v>
      </c>
      <c r="M162" s="143" t="str">
        <f>IF(SP_NORTE!J172="","*",SP_NORTE!J172)</f>
        <v>*</v>
      </c>
      <c r="N162" s="148" t="str">
        <f>IF(SP_NORTE!K172="","*",SP_NORTE!K172)</f>
        <v>*</v>
      </c>
      <c r="O162" s="148" t="str">
        <f>IF(SP_NORTE!L172="","*",SP_NORTE!L172)</f>
        <v>*</v>
      </c>
      <c r="P162" s="147" t="str">
        <f>IF(SP_NORTE!O172="","*",SP_NORTE!O172)</f>
        <v>*</v>
      </c>
      <c r="Q162" s="147" t="str">
        <f>IF(SP_NORTE!P172="","*",SP_NORTE!P172)</f>
        <v>*</v>
      </c>
      <c r="R162" s="149" t="str">
        <f>IF(SP_NORTE!Q172="","*",CONCATENATE(SP_NORTE!Q172," ",SP_NORTE!R172))</f>
        <v>*</v>
      </c>
      <c r="S162" s="149" t="str">
        <f>IF(SP_NORTE!V172="","*",SP_NORTE!V172)</f>
        <v>*</v>
      </c>
      <c r="T162" s="149" t="str">
        <f>IF(SP_NORTE!W172="","*",SP_NORTE!W172)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>
      <c r="A163" s="150" t="str">
        <f>IF(SP_NORTE!Y173="","*",SP_NORTE!Y173)</f>
        <v>*</v>
      </c>
      <c r="B163" s="150" t="str">
        <f>IF(SP_NORTE!X173="","*",SP_NORTE!X173)</f>
        <v>*</v>
      </c>
      <c r="C163" s="150" t="str">
        <f>IF(SP_NORTE!Z173="","*",SP_NORTE!Z173)</f>
        <v>*</v>
      </c>
      <c r="D163" s="142" t="str">
        <f>IF(SP_NORTE!S173="","*",SP_NORTE!S173)</f>
        <v>-</v>
      </c>
      <c r="E163" s="142" t="str">
        <f>IF(SP_NORTE!T173="","*",SP_NORTE!T173)</f>
        <v>-</v>
      </c>
      <c r="F163" s="149" t="str">
        <f>IF(SP_NORTE!B173="","*",SP_NORTE!B173)</f>
        <v>*</v>
      </c>
      <c r="G163" s="149" t="str">
        <f>IF(SP_NORTE!D173="","*",SP_NORTE!D173)</f>
        <v>*</v>
      </c>
      <c r="H163" s="149" t="str">
        <f>IF(SP_NORTE!F173="","*",SP_NORTE!F173)</f>
        <v>*</v>
      </c>
      <c r="I163" s="149" t="str">
        <f>IF(SP_NORTE!H173="","*",SP_NORTE!H173)</f>
        <v>*</v>
      </c>
      <c r="J163" s="149" t="str">
        <f>IF(SP_NORTE!I173="","*",SP_NORTE!I173)</f>
        <v>*</v>
      </c>
      <c r="K163" s="142" t="str">
        <f>IF(SP_NORTE!M173="","*",SP_NORTE!M173)</f>
        <v>-</v>
      </c>
      <c r="L163" s="142" t="str">
        <f>IF(SP_NORTE!N173="","*",SP_NORTE!N173)</f>
        <v>-</v>
      </c>
      <c r="M163" s="143" t="str">
        <f>IF(SP_NORTE!J173="","*",SP_NORTE!J173)</f>
        <v>*</v>
      </c>
      <c r="N163" s="148" t="str">
        <f>IF(SP_NORTE!K173="","*",SP_NORTE!K173)</f>
        <v>*</v>
      </c>
      <c r="O163" s="148" t="str">
        <f>IF(SP_NORTE!L173="","*",SP_NORTE!L173)</f>
        <v>*</v>
      </c>
      <c r="P163" s="147" t="str">
        <f>IF(SP_NORTE!O173="","*",SP_NORTE!O173)</f>
        <v>*</v>
      </c>
      <c r="Q163" s="147" t="str">
        <f>IF(SP_NORTE!P173="","*",SP_NORTE!P173)</f>
        <v>*</v>
      </c>
      <c r="R163" s="149" t="str">
        <f>IF(SP_NORTE!Q173="","*",CONCATENATE(SP_NORTE!Q173," ",SP_NORTE!R173))</f>
        <v>*</v>
      </c>
      <c r="S163" s="149" t="str">
        <f>IF(SP_NORTE!V173="","*",SP_NORTE!V173)</f>
        <v>*</v>
      </c>
      <c r="T163" s="149" t="str">
        <f>IF(SP_NORTE!W173="","*",SP_NORTE!W173)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>
      <c r="A164" s="150" t="str">
        <f>IF(SP_NORTE!Y174="","*",SP_NORTE!Y174)</f>
        <v>*</v>
      </c>
      <c r="B164" s="150" t="str">
        <f>IF(SP_NORTE!X174="","*",SP_NORTE!X174)</f>
        <v>*</v>
      </c>
      <c r="C164" s="150" t="str">
        <f>IF(SP_NORTE!Z174="","*",SP_NORTE!Z174)</f>
        <v>*</v>
      </c>
      <c r="D164" s="142" t="str">
        <f>IF(SP_NORTE!S174="","*",SP_NORTE!S174)</f>
        <v>-</v>
      </c>
      <c r="E164" s="142" t="str">
        <f>IF(SP_NORTE!T174="","*",SP_NORTE!T174)</f>
        <v>-</v>
      </c>
      <c r="F164" s="149" t="str">
        <f>IF(SP_NORTE!B174="","*",SP_NORTE!B174)</f>
        <v>*</v>
      </c>
      <c r="G164" s="149" t="str">
        <f>IF(SP_NORTE!D174="","*",SP_NORTE!D174)</f>
        <v>*</v>
      </c>
      <c r="H164" s="149" t="str">
        <f>IF(SP_NORTE!F174="","*",SP_NORTE!F174)</f>
        <v>*</v>
      </c>
      <c r="I164" s="149" t="str">
        <f>IF(SP_NORTE!H174="","*",SP_NORTE!H174)</f>
        <v>*</v>
      </c>
      <c r="J164" s="149" t="str">
        <f>IF(SP_NORTE!I174="","*",SP_NORTE!I174)</f>
        <v>*</v>
      </c>
      <c r="K164" s="142" t="str">
        <f>IF(SP_NORTE!M174="","*",SP_NORTE!M174)</f>
        <v>-</v>
      </c>
      <c r="L164" s="142" t="str">
        <f>IF(SP_NORTE!N174="","*",SP_NORTE!N174)</f>
        <v>-</v>
      </c>
      <c r="M164" s="143" t="str">
        <f>IF(SP_NORTE!J174="","*",SP_NORTE!J174)</f>
        <v>*</v>
      </c>
      <c r="N164" s="148" t="str">
        <f>IF(SP_NORTE!K174="","*",SP_NORTE!K174)</f>
        <v>*</v>
      </c>
      <c r="O164" s="148" t="str">
        <f>IF(SP_NORTE!L174="","*",SP_NORTE!L174)</f>
        <v>*</v>
      </c>
      <c r="P164" s="147" t="str">
        <f>IF(SP_NORTE!O174="","*",SP_NORTE!O174)</f>
        <v>*</v>
      </c>
      <c r="Q164" s="147" t="str">
        <f>IF(SP_NORTE!P174="","*",SP_NORTE!P174)</f>
        <v>*</v>
      </c>
      <c r="R164" s="149" t="str">
        <f>IF(SP_NORTE!Q174="","*",CONCATENATE(SP_NORTE!Q174," ",SP_NORTE!R174))</f>
        <v>*</v>
      </c>
      <c r="S164" s="149" t="str">
        <f>IF(SP_NORTE!V174="","*",SP_NORTE!V174)</f>
        <v>*</v>
      </c>
      <c r="T164" s="149" t="str">
        <f>IF(SP_NORTE!W174="","*",SP_NORTE!W174)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>
      <c r="A165" s="150" t="str">
        <f>IF(SP_NORTE!Y175="","*",SP_NORTE!Y175)</f>
        <v>*</v>
      </c>
      <c r="B165" s="150" t="str">
        <f>IF(SP_NORTE!X175="","*",SP_NORTE!X175)</f>
        <v>*</v>
      </c>
      <c r="C165" s="150" t="str">
        <f>IF(SP_NORTE!Z175="","*",SP_NORTE!Z175)</f>
        <v>*</v>
      </c>
      <c r="D165" s="142" t="str">
        <f>IF(SP_NORTE!S175="","*",SP_NORTE!S175)</f>
        <v>-</v>
      </c>
      <c r="E165" s="142" t="str">
        <f>IF(SP_NORTE!T175="","*",SP_NORTE!T175)</f>
        <v>-</v>
      </c>
      <c r="F165" s="149" t="str">
        <f>IF(SP_NORTE!B175="","*",SP_NORTE!B175)</f>
        <v>*</v>
      </c>
      <c r="G165" s="149" t="str">
        <f>IF(SP_NORTE!D175="","*",SP_NORTE!D175)</f>
        <v>*</v>
      </c>
      <c r="H165" s="149" t="str">
        <f>IF(SP_NORTE!F175="","*",SP_NORTE!F175)</f>
        <v>*</v>
      </c>
      <c r="I165" s="149" t="str">
        <f>IF(SP_NORTE!H175="","*",SP_NORTE!H175)</f>
        <v>*</v>
      </c>
      <c r="J165" s="149" t="str">
        <f>IF(SP_NORTE!I175="","*",SP_NORTE!I175)</f>
        <v>*</v>
      </c>
      <c r="K165" s="142" t="str">
        <f>IF(SP_NORTE!M175="","*",SP_NORTE!M175)</f>
        <v>-</v>
      </c>
      <c r="L165" s="142" t="str">
        <f>IF(SP_NORTE!N175="","*",SP_NORTE!N175)</f>
        <v>-</v>
      </c>
      <c r="M165" s="143" t="str">
        <f>IF(SP_NORTE!J175="","*",SP_NORTE!J175)</f>
        <v>*</v>
      </c>
      <c r="N165" s="148" t="str">
        <f>IF(SP_NORTE!K175="","*",SP_NORTE!K175)</f>
        <v>*</v>
      </c>
      <c r="O165" s="148" t="str">
        <f>IF(SP_NORTE!L175="","*",SP_NORTE!L175)</f>
        <v>*</v>
      </c>
      <c r="P165" s="147" t="str">
        <f>IF(SP_NORTE!O175="","*",SP_NORTE!O175)</f>
        <v>*</v>
      </c>
      <c r="Q165" s="147" t="str">
        <f>IF(SP_NORTE!P175="","*",SP_NORTE!P175)</f>
        <v>*</v>
      </c>
      <c r="R165" s="149" t="str">
        <f>IF(SP_NORTE!Q175="","*",CONCATENATE(SP_NORTE!Q175," ",SP_NORTE!R175))</f>
        <v>*</v>
      </c>
      <c r="S165" s="149" t="str">
        <f>IF(SP_NORTE!V175="","*",SP_NORTE!V175)</f>
        <v>*</v>
      </c>
      <c r="T165" s="149" t="str">
        <f>IF(SP_NORTE!W175="","*",SP_NORTE!W175)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>
      <c r="A166" s="150" t="str">
        <f>IF(SP_NORTE!Y176="","*",SP_NORTE!Y176)</f>
        <v>*</v>
      </c>
      <c r="B166" s="150" t="str">
        <f>IF(SP_NORTE!X176="","*",SP_NORTE!X176)</f>
        <v>*</v>
      </c>
      <c r="C166" s="150" t="str">
        <f>IF(SP_NORTE!Z176="","*",SP_NORTE!Z176)</f>
        <v>*</v>
      </c>
      <c r="D166" s="142" t="str">
        <f>IF(SP_NORTE!S176="","*",SP_NORTE!S176)</f>
        <v>-</v>
      </c>
      <c r="E166" s="142" t="str">
        <f>IF(SP_NORTE!T176="","*",SP_NORTE!T176)</f>
        <v>-</v>
      </c>
      <c r="F166" s="149" t="str">
        <f>IF(SP_NORTE!B176="","*",SP_NORTE!B176)</f>
        <v>*</v>
      </c>
      <c r="G166" s="149" t="str">
        <f>IF(SP_NORTE!D176="","*",SP_NORTE!D176)</f>
        <v>*</v>
      </c>
      <c r="H166" s="149" t="str">
        <f>IF(SP_NORTE!F176="","*",SP_NORTE!F176)</f>
        <v>*</v>
      </c>
      <c r="I166" s="149" t="str">
        <f>IF(SP_NORTE!H176="","*",SP_NORTE!H176)</f>
        <v>*</v>
      </c>
      <c r="J166" s="149" t="str">
        <f>IF(SP_NORTE!I176="","*",SP_NORTE!I176)</f>
        <v>*</v>
      </c>
      <c r="K166" s="142" t="str">
        <f>IF(SP_NORTE!M176="","*",SP_NORTE!M176)</f>
        <v>-</v>
      </c>
      <c r="L166" s="142" t="str">
        <f>IF(SP_NORTE!N176="","*",SP_NORTE!N176)</f>
        <v>-</v>
      </c>
      <c r="M166" s="143" t="str">
        <f>IF(SP_NORTE!J176="","*",SP_NORTE!J176)</f>
        <v>*</v>
      </c>
      <c r="N166" s="148" t="str">
        <f>IF(SP_NORTE!K176="","*",SP_NORTE!K176)</f>
        <v>*</v>
      </c>
      <c r="O166" s="148" t="str">
        <f>IF(SP_NORTE!L176="","*",SP_NORTE!L176)</f>
        <v>*</v>
      </c>
      <c r="P166" s="147" t="str">
        <f>IF(SP_NORTE!O176="","*",SP_NORTE!O176)</f>
        <v>*</v>
      </c>
      <c r="Q166" s="147" t="str">
        <f>IF(SP_NORTE!P176="","*",SP_NORTE!P176)</f>
        <v>*</v>
      </c>
      <c r="R166" s="149" t="str">
        <f>IF(SP_NORTE!Q176="","*",CONCATENATE(SP_NORTE!Q176," ",SP_NORTE!R176))</f>
        <v>*</v>
      </c>
      <c r="S166" s="149" t="str">
        <f>IF(SP_NORTE!V176="","*",SP_NORTE!V176)</f>
        <v>*</v>
      </c>
      <c r="T166" s="149" t="str">
        <f>IF(SP_NORTE!W176="","*",SP_NORTE!W176)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>
      <c r="A167" s="150" t="str">
        <f>IF(SP_NORTE!Y177="","*",SP_NORTE!Y177)</f>
        <v>*</v>
      </c>
      <c r="B167" s="150" t="str">
        <f>IF(SP_NORTE!X177="","*",SP_NORTE!X177)</f>
        <v>*</v>
      </c>
      <c r="C167" s="150" t="str">
        <f>IF(SP_NORTE!Z177="","*",SP_NORTE!Z177)</f>
        <v>*</v>
      </c>
      <c r="D167" s="142" t="str">
        <f>IF(SP_NORTE!S177="","*",SP_NORTE!S177)</f>
        <v>-</v>
      </c>
      <c r="E167" s="142" t="str">
        <f>IF(SP_NORTE!T177="","*",SP_NORTE!T177)</f>
        <v>-</v>
      </c>
      <c r="F167" s="149" t="str">
        <f>IF(SP_NORTE!B177="","*",SP_NORTE!B177)</f>
        <v>*</v>
      </c>
      <c r="G167" s="149" t="str">
        <f>IF(SP_NORTE!D177="","*",SP_NORTE!D177)</f>
        <v>*</v>
      </c>
      <c r="H167" s="149" t="str">
        <f>IF(SP_NORTE!F177="","*",SP_NORTE!F177)</f>
        <v>*</v>
      </c>
      <c r="I167" s="149" t="str">
        <f>IF(SP_NORTE!H177="","*",SP_NORTE!H177)</f>
        <v>*</v>
      </c>
      <c r="J167" s="149" t="str">
        <f>IF(SP_NORTE!I177="","*",SP_NORTE!I177)</f>
        <v>*</v>
      </c>
      <c r="K167" s="142" t="str">
        <f>IF(SP_NORTE!M177="","*",SP_NORTE!M177)</f>
        <v>-</v>
      </c>
      <c r="L167" s="142" t="str">
        <f>IF(SP_NORTE!N177="","*",SP_NORTE!N177)</f>
        <v>-</v>
      </c>
      <c r="M167" s="143" t="str">
        <f>IF(SP_NORTE!J177="","*",SP_NORTE!J177)</f>
        <v>*</v>
      </c>
      <c r="N167" s="148" t="str">
        <f>IF(SP_NORTE!K177="","*",SP_NORTE!K177)</f>
        <v>*</v>
      </c>
      <c r="O167" s="148" t="str">
        <f>IF(SP_NORTE!L177="","*",SP_NORTE!L177)</f>
        <v>*</v>
      </c>
      <c r="P167" s="147" t="str">
        <f>IF(SP_NORTE!O177="","*",SP_NORTE!O177)</f>
        <v>*</v>
      </c>
      <c r="Q167" s="147" t="str">
        <f>IF(SP_NORTE!P177="","*",SP_NORTE!P177)</f>
        <v>*</v>
      </c>
      <c r="R167" s="149" t="str">
        <f>IF(SP_NORTE!Q177="","*",CONCATENATE(SP_NORTE!Q177," ",SP_NORTE!R177))</f>
        <v>*</v>
      </c>
      <c r="S167" s="149" t="str">
        <f>IF(SP_NORTE!V177="","*",SP_NORTE!V177)</f>
        <v>*</v>
      </c>
      <c r="T167" s="149" t="str">
        <f>IF(SP_NORTE!W177="","*",SP_NORTE!W177)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>
      <c r="A168" s="150" t="str">
        <f>IF(SP_NORTE!Y178="","*",SP_NORTE!Y178)</f>
        <v>*</v>
      </c>
      <c r="B168" s="150" t="str">
        <f>IF(SP_NORTE!X178="","*",SP_NORTE!X178)</f>
        <v>*</v>
      </c>
      <c r="C168" s="150" t="str">
        <f>IF(SP_NORTE!Z178="","*",SP_NORTE!Z178)</f>
        <v>*</v>
      </c>
      <c r="D168" s="142" t="str">
        <f>IF(SP_NORTE!S178="","*",SP_NORTE!S178)</f>
        <v>-</v>
      </c>
      <c r="E168" s="142" t="str">
        <f>IF(SP_NORTE!T178="","*",SP_NORTE!T178)</f>
        <v>-</v>
      </c>
      <c r="F168" s="149" t="str">
        <f>IF(SP_NORTE!B178="","*",SP_NORTE!B178)</f>
        <v>*</v>
      </c>
      <c r="G168" s="149" t="str">
        <f>IF(SP_NORTE!D178="","*",SP_NORTE!D178)</f>
        <v>*</v>
      </c>
      <c r="H168" s="149" t="str">
        <f>IF(SP_NORTE!F178="","*",SP_NORTE!F178)</f>
        <v>*</v>
      </c>
      <c r="I168" s="149" t="str">
        <f>IF(SP_NORTE!H178="","*",SP_NORTE!H178)</f>
        <v>*</v>
      </c>
      <c r="J168" s="149" t="str">
        <f>IF(SP_NORTE!I178="","*",SP_NORTE!I178)</f>
        <v>*</v>
      </c>
      <c r="K168" s="142" t="str">
        <f>IF(SP_NORTE!M178="","*",SP_NORTE!M178)</f>
        <v>-</v>
      </c>
      <c r="L168" s="142" t="str">
        <f>IF(SP_NORTE!N178="","*",SP_NORTE!N178)</f>
        <v>-</v>
      </c>
      <c r="M168" s="143" t="str">
        <f>IF(SP_NORTE!J178="","*",SP_NORTE!J178)</f>
        <v>*</v>
      </c>
      <c r="N168" s="148" t="str">
        <f>IF(SP_NORTE!K178="","*",SP_NORTE!K178)</f>
        <v>*</v>
      </c>
      <c r="O168" s="148" t="str">
        <f>IF(SP_NORTE!L178="","*",SP_NORTE!L178)</f>
        <v>*</v>
      </c>
      <c r="P168" s="147" t="str">
        <f>IF(SP_NORTE!O178="","*",SP_NORTE!O178)</f>
        <v>*</v>
      </c>
      <c r="Q168" s="147" t="str">
        <f>IF(SP_NORTE!P178="","*",SP_NORTE!P178)</f>
        <v>*</v>
      </c>
      <c r="R168" s="149" t="str">
        <f>IF(SP_NORTE!Q178="","*",CONCATENATE(SP_NORTE!Q178," ",SP_NORTE!R178))</f>
        <v>*</v>
      </c>
      <c r="S168" s="149" t="str">
        <f>IF(SP_NORTE!V178="","*",SP_NORTE!V178)</f>
        <v>*</v>
      </c>
      <c r="T168" s="149" t="str">
        <f>IF(SP_NORTE!W178="","*",SP_NORTE!W178)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>
      <c r="A169" s="150" t="str">
        <f>IF(SP_NORTE!Y179="","*",SP_NORTE!Y179)</f>
        <v>*</v>
      </c>
      <c r="B169" s="150" t="str">
        <f>IF(SP_NORTE!X179="","*",SP_NORTE!X179)</f>
        <v>*</v>
      </c>
      <c r="C169" s="150" t="str">
        <f>IF(SP_NORTE!Z179="","*",SP_NORTE!Z179)</f>
        <v>*</v>
      </c>
      <c r="D169" s="142" t="str">
        <f>IF(SP_NORTE!S179="","*",SP_NORTE!S179)</f>
        <v>-</v>
      </c>
      <c r="E169" s="142" t="str">
        <f>IF(SP_NORTE!T179="","*",SP_NORTE!T179)</f>
        <v>-</v>
      </c>
      <c r="F169" s="149" t="str">
        <f>IF(SP_NORTE!B179="","*",SP_NORTE!B179)</f>
        <v>*</v>
      </c>
      <c r="G169" s="149" t="str">
        <f>IF(SP_NORTE!D179="","*",SP_NORTE!D179)</f>
        <v>*</v>
      </c>
      <c r="H169" s="149" t="str">
        <f>IF(SP_NORTE!F179="","*",SP_NORTE!F179)</f>
        <v>*</v>
      </c>
      <c r="I169" s="149" t="str">
        <f>IF(SP_NORTE!H179="","*",SP_NORTE!H179)</f>
        <v>*</v>
      </c>
      <c r="J169" s="149" t="str">
        <f>IF(SP_NORTE!I179="","*",SP_NORTE!I179)</f>
        <v>*</v>
      </c>
      <c r="K169" s="142" t="str">
        <f>IF(SP_NORTE!M179="","*",SP_NORTE!M179)</f>
        <v>-</v>
      </c>
      <c r="L169" s="142" t="str">
        <f>IF(SP_NORTE!N179="","*",SP_NORTE!N179)</f>
        <v>-</v>
      </c>
      <c r="M169" s="143" t="str">
        <f>IF(SP_NORTE!J179="","*",SP_NORTE!J179)</f>
        <v>*</v>
      </c>
      <c r="N169" s="148" t="str">
        <f>IF(SP_NORTE!K179="","*",SP_NORTE!K179)</f>
        <v>*</v>
      </c>
      <c r="O169" s="148" t="str">
        <f>IF(SP_NORTE!L179="","*",SP_NORTE!L179)</f>
        <v>*</v>
      </c>
      <c r="P169" s="147" t="str">
        <f>IF(SP_NORTE!O179="","*",SP_NORTE!O179)</f>
        <v>*</v>
      </c>
      <c r="Q169" s="147" t="str">
        <f>IF(SP_NORTE!P179="","*",SP_NORTE!P179)</f>
        <v>*</v>
      </c>
      <c r="R169" s="149" t="str">
        <f>IF(SP_NORTE!Q179="","*",CONCATENATE(SP_NORTE!Q179," ",SP_NORTE!R179))</f>
        <v>*</v>
      </c>
      <c r="S169" s="149" t="str">
        <f>IF(SP_NORTE!V179="","*",SP_NORTE!V179)</f>
        <v>*</v>
      </c>
      <c r="T169" s="149" t="str">
        <f>IF(SP_NORTE!W179="","*",SP_NORTE!W179)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>
      <c r="A170" s="150" t="str">
        <f>IF(SP_NORTE!Y180="","*",SP_NORTE!Y180)</f>
        <v>*</v>
      </c>
      <c r="B170" s="150" t="str">
        <f>IF(SP_NORTE!X180="","*",SP_NORTE!X180)</f>
        <v>*</v>
      </c>
      <c r="C170" s="150" t="str">
        <f>IF(SP_NORTE!Z180="","*",SP_NORTE!Z180)</f>
        <v>*</v>
      </c>
      <c r="D170" s="142" t="str">
        <f>IF(SP_NORTE!S180="","*",SP_NORTE!S180)</f>
        <v>-</v>
      </c>
      <c r="E170" s="142" t="str">
        <f>IF(SP_NORTE!T180="","*",SP_NORTE!T180)</f>
        <v>-</v>
      </c>
      <c r="F170" s="149" t="str">
        <f>IF(SP_NORTE!B180="","*",SP_NORTE!B180)</f>
        <v>*</v>
      </c>
      <c r="G170" s="149" t="str">
        <f>IF(SP_NORTE!D180="","*",SP_NORTE!D180)</f>
        <v>*</v>
      </c>
      <c r="H170" s="149" t="str">
        <f>IF(SP_NORTE!F180="","*",SP_NORTE!F180)</f>
        <v>*</v>
      </c>
      <c r="I170" s="149" t="str">
        <f>IF(SP_NORTE!H180="","*",SP_NORTE!H180)</f>
        <v>*</v>
      </c>
      <c r="J170" s="149" t="str">
        <f>IF(SP_NORTE!I180="","*",SP_NORTE!I180)</f>
        <v>*</v>
      </c>
      <c r="K170" s="142" t="str">
        <f>IF(SP_NORTE!M180="","*",SP_NORTE!M180)</f>
        <v>-</v>
      </c>
      <c r="L170" s="142" t="str">
        <f>IF(SP_NORTE!N180="","*",SP_NORTE!N180)</f>
        <v>-</v>
      </c>
      <c r="M170" s="143" t="str">
        <f>IF(SP_NORTE!J180="","*",SP_NORTE!J180)</f>
        <v>*</v>
      </c>
      <c r="N170" s="148" t="str">
        <f>IF(SP_NORTE!K180="","*",SP_NORTE!K180)</f>
        <v>*</v>
      </c>
      <c r="O170" s="148" t="str">
        <f>IF(SP_NORTE!L180="","*",SP_NORTE!L180)</f>
        <v>*</v>
      </c>
      <c r="P170" s="147" t="str">
        <f>IF(SP_NORTE!O180="","*",SP_NORTE!O180)</f>
        <v>*</v>
      </c>
      <c r="Q170" s="147" t="str">
        <f>IF(SP_NORTE!P180="","*",SP_NORTE!P180)</f>
        <v>*</v>
      </c>
      <c r="R170" s="149" t="str">
        <f>IF(SP_NORTE!Q180="","*",CONCATENATE(SP_NORTE!Q180," ",SP_NORTE!R180))</f>
        <v>*</v>
      </c>
      <c r="S170" s="149" t="str">
        <f>IF(SP_NORTE!V180="","*",SP_NORTE!V180)</f>
        <v>*</v>
      </c>
      <c r="T170" s="149" t="str">
        <f>IF(SP_NORTE!W180="","*",SP_NORTE!W180)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>
      <c r="A171" s="150" t="str">
        <f>IF(SP_NORTE!Y181="","*",SP_NORTE!Y181)</f>
        <v>*</v>
      </c>
      <c r="B171" s="150" t="str">
        <f>IF(SP_NORTE!X181="","*",SP_NORTE!X181)</f>
        <v>*</v>
      </c>
      <c r="C171" s="150" t="str">
        <f>IF(SP_NORTE!Z181="","*",SP_NORTE!Z181)</f>
        <v>*</v>
      </c>
      <c r="D171" s="142" t="str">
        <f>IF(SP_NORTE!S181="","*",SP_NORTE!S181)</f>
        <v>-</v>
      </c>
      <c r="E171" s="142" t="str">
        <f>IF(SP_NORTE!T181="","*",SP_NORTE!T181)</f>
        <v>-</v>
      </c>
      <c r="F171" s="149" t="str">
        <f>IF(SP_NORTE!B181="","*",SP_NORTE!B181)</f>
        <v>*</v>
      </c>
      <c r="G171" s="149" t="str">
        <f>IF(SP_NORTE!D181="","*",SP_NORTE!D181)</f>
        <v>*</v>
      </c>
      <c r="H171" s="149" t="str">
        <f>IF(SP_NORTE!F181="","*",SP_NORTE!F181)</f>
        <v>*</v>
      </c>
      <c r="I171" s="149" t="str">
        <f>IF(SP_NORTE!H181="","*",SP_NORTE!H181)</f>
        <v>*</v>
      </c>
      <c r="J171" s="149" t="str">
        <f>IF(SP_NORTE!I181="","*",SP_NORTE!I181)</f>
        <v>*</v>
      </c>
      <c r="K171" s="142" t="str">
        <f>IF(SP_NORTE!M181="","*",SP_NORTE!M181)</f>
        <v>-</v>
      </c>
      <c r="L171" s="142" t="str">
        <f>IF(SP_NORTE!N181="","*",SP_NORTE!N181)</f>
        <v>-</v>
      </c>
      <c r="M171" s="143" t="str">
        <f>IF(SP_NORTE!J181="","*",SP_NORTE!J181)</f>
        <v>*</v>
      </c>
      <c r="N171" s="148" t="str">
        <f>IF(SP_NORTE!K181="","*",SP_NORTE!K181)</f>
        <v>*</v>
      </c>
      <c r="O171" s="148" t="str">
        <f>IF(SP_NORTE!L181="","*",SP_NORTE!L181)</f>
        <v>*</v>
      </c>
      <c r="P171" s="147" t="str">
        <f>IF(SP_NORTE!O181="","*",SP_NORTE!O181)</f>
        <v>*</v>
      </c>
      <c r="Q171" s="147" t="str">
        <f>IF(SP_NORTE!P181="","*",SP_NORTE!P181)</f>
        <v>*</v>
      </c>
      <c r="R171" s="149" t="str">
        <f>IF(SP_NORTE!Q181="","*",CONCATENATE(SP_NORTE!Q181," ",SP_NORTE!R181))</f>
        <v>*</v>
      </c>
      <c r="S171" s="149" t="str">
        <f>IF(SP_NORTE!V181="","*",SP_NORTE!V181)</f>
        <v>*</v>
      </c>
      <c r="T171" s="149" t="str">
        <f>IF(SP_NORTE!W181="","*",SP_NORTE!W181)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>
      <c r="A172" s="150" t="str">
        <f>IF(SP_NORTE!Y182="","*",SP_NORTE!Y182)</f>
        <v>*</v>
      </c>
      <c r="B172" s="150" t="str">
        <f>IF(SP_NORTE!X182="","*",SP_NORTE!X182)</f>
        <v>*</v>
      </c>
      <c r="C172" s="150" t="str">
        <f>IF(SP_NORTE!Z182="","*",SP_NORTE!Z182)</f>
        <v>*</v>
      </c>
      <c r="D172" s="142" t="str">
        <f>IF(SP_NORTE!S182="","*",SP_NORTE!S182)</f>
        <v>-</v>
      </c>
      <c r="E172" s="142" t="str">
        <f>IF(SP_NORTE!T182="","*",SP_NORTE!T182)</f>
        <v>-</v>
      </c>
      <c r="F172" s="149" t="str">
        <f>IF(SP_NORTE!B182="","*",SP_NORTE!B182)</f>
        <v>*</v>
      </c>
      <c r="G172" s="149" t="str">
        <f>IF(SP_NORTE!D182="","*",SP_NORTE!D182)</f>
        <v>*</v>
      </c>
      <c r="H172" s="149" t="str">
        <f>IF(SP_NORTE!F182="","*",SP_NORTE!F182)</f>
        <v>*</v>
      </c>
      <c r="I172" s="149" t="str">
        <f>IF(SP_NORTE!H182="","*",SP_NORTE!H182)</f>
        <v>*</v>
      </c>
      <c r="J172" s="149" t="str">
        <f>IF(SP_NORTE!I182="","*",SP_NORTE!I182)</f>
        <v>*</v>
      </c>
      <c r="K172" s="142" t="str">
        <f>IF(SP_NORTE!M182="","*",SP_NORTE!M182)</f>
        <v>-</v>
      </c>
      <c r="L172" s="142" t="str">
        <f>IF(SP_NORTE!N182="","*",SP_NORTE!N182)</f>
        <v>-</v>
      </c>
      <c r="M172" s="143" t="str">
        <f>IF(SP_NORTE!J182="","*",SP_NORTE!J182)</f>
        <v>*</v>
      </c>
      <c r="N172" s="148" t="str">
        <f>IF(SP_NORTE!K182="","*",SP_NORTE!K182)</f>
        <v>*</v>
      </c>
      <c r="O172" s="148" t="str">
        <f>IF(SP_NORTE!L182="","*",SP_NORTE!L182)</f>
        <v>*</v>
      </c>
      <c r="P172" s="147" t="str">
        <f>IF(SP_NORTE!O182="","*",SP_NORTE!O182)</f>
        <v>*</v>
      </c>
      <c r="Q172" s="147" t="str">
        <f>IF(SP_NORTE!P182="","*",SP_NORTE!P182)</f>
        <v>*</v>
      </c>
      <c r="R172" s="149" t="str">
        <f>IF(SP_NORTE!Q182="","*",CONCATENATE(SP_NORTE!Q182," ",SP_NORTE!R182))</f>
        <v>*</v>
      </c>
      <c r="S172" s="149" t="str">
        <f>IF(SP_NORTE!V182="","*",SP_NORTE!V182)</f>
        <v>*</v>
      </c>
      <c r="T172" s="149" t="str">
        <f>IF(SP_NORTE!W182="","*",SP_NORTE!W182)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>
      <c r="A173" s="150" t="str">
        <f>IF(SP_NORTE!Y183="","*",SP_NORTE!Y183)</f>
        <v>*</v>
      </c>
      <c r="B173" s="150" t="str">
        <f>IF(SP_NORTE!X183="","*",SP_NORTE!X183)</f>
        <v>*</v>
      </c>
      <c r="C173" s="150" t="str">
        <f>IF(SP_NORTE!Z183="","*",SP_NORTE!Z183)</f>
        <v>*</v>
      </c>
      <c r="D173" s="142" t="str">
        <f>IF(SP_NORTE!S183="","*",SP_NORTE!S183)</f>
        <v>-</v>
      </c>
      <c r="E173" s="142" t="str">
        <f>IF(SP_NORTE!T183="","*",SP_NORTE!T183)</f>
        <v>-</v>
      </c>
      <c r="F173" s="149" t="str">
        <f>IF(SP_NORTE!B183="","*",SP_NORTE!B183)</f>
        <v>*</v>
      </c>
      <c r="G173" s="149" t="str">
        <f>IF(SP_NORTE!D183="","*",SP_NORTE!D183)</f>
        <v>*</v>
      </c>
      <c r="H173" s="149" t="str">
        <f>IF(SP_NORTE!F183="","*",SP_NORTE!F183)</f>
        <v>*</v>
      </c>
      <c r="I173" s="149" t="str">
        <f>IF(SP_NORTE!H183="","*",SP_NORTE!H183)</f>
        <v>*</v>
      </c>
      <c r="J173" s="149" t="str">
        <f>IF(SP_NORTE!I183="","*",SP_NORTE!I183)</f>
        <v>*</v>
      </c>
      <c r="K173" s="142" t="str">
        <f>IF(SP_NORTE!M183="","*",SP_NORTE!M183)</f>
        <v>-</v>
      </c>
      <c r="L173" s="142" t="str">
        <f>IF(SP_NORTE!N183="","*",SP_NORTE!N183)</f>
        <v>-</v>
      </c>
      <c r="M173" s="143" t="str">
        <f>IF(SP_NORTE!J183="","*",SP_NORTE!J183)</f>
        <v>*</v>
      </c>
      <c r="N173" s="148" t="str">
        <f>IF(SP_NORTE!K183="","*",SP_NORTE!K183)</f>
        <v>*</v>
      </c>
      <c r="O173" s="148" t="str">
        <f>IF(SP_NORTE!L183="","*",SP_NORTE!L183)</f>
        <v>*</v>
      </c>
      <c r="P173" s="147" t="str">
        <f>IF(SP_NORTE!O183="","*",SP_NORTE!O183)</f>
        <v>*</v>
      </c>
      <c r="Q173" s="147" t="str">
        <f>IF(SP_NORTE!P183="","*",SP_NORTE!P183)</f>
        <v>*</v>
      </c>
      <c r="R173" s="149" t="str">
        <f>IF(SP_NORTE!Q183="","*",CONCATENATE(SP_NORTE!Q183," ",SP_NORTE!R183))</f>
        <v>*</v>
      </c>
      <c r="S173" s="149" t="str">
        <f>IF(SP_NORTE!V183="","*",SP_NORTE!V183)</f>
        <v>*</v>
      </c>
      <c r="T173" s="149" t="str">
        <f>IF(SP_NORTE!W183="","*",SP_NORTE!W183)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>
      <c r="A174" s="150" t="str">
        <f>IF(SP_NORTE!Y184="","*",SP_NORTE!Y184)</f>
        <v>*</v>
      </c>
      <c r="B174" s="150" t="str">
        <f>IF(SP_NORTE!X184="","*",SP_NORTE!X184)</f>
        <v>*</v>
      </c>
      <c r="C174" s="150" t="str">
        <f>IF(SP_NORTE!Z184="","*",SP_NORTE!Z184)</f>
        <v>*</v>
      </c>
      <c r="D174" s="142" t="str">
        <f>IF(SP_NORTE!S184="","*",SP_NORTE!S184)</f>
        <v>-</v>
      </c>
      <c r="E174" s="142" t="str">
        <f>IF(SP_NORTE!T184="","*",SP_NORTE!T184)</f>
        <v>-</v>
      </c>
      <c r="F174" s="149" t="str">
        <f>IF(SP_NORTE!B184="","*",SP_NORTE!B184)</f>
        <v>*</v>
      </c>
      <c r="G174" s="149" t="str">
        <f>IF(SP_NORTE!D184="","*",SP_NORTE!D184)</f>
        <v>*</v>
      </c>
      <c r="H174" s="149" t="str">
        <f>IF(SP_NORTE!F184="","*",SP_NORTE!F184)</f>
        <v>*</v>
      </c>
      <c r="I174" s="149" t="str">
        <f>IF(SP_NORTE!H184="","*",SP_NORTE!H184)</f>
        <v>*</v>
      </c>
      <c r="J174" s="149" t="str">
        <f>IF(SP_NORTE!I184="","*",SP_NORTE!I184)</f>
        <v>*</v>
      </c>
      <c r="K174" s="142" t="str">
        <f>IF(SP_NORTE!M184="","*",SP_NORTE!M184)</f>
        <v>-</v>
      </c>
      <c r="L174" s="142" t="str">
        <f>IF(SP_NORTE!N184="","*",SP_NORTE!N184)</f>
        <v>-</v>
      </c>
      <c r="M174" s="143" t="str">
        <f>IF(SP_NORTE!J184="","*",SP_NORTE!J184)</f>
        <v>*</v>
      </c>
      <c r="N174" s="148" t="str">
        <f>IF(SP_NORTE!K184="","*",SP_NORTE!K184)</f>
        <v>*</v>
      </c>
      <c r="O174" s="148" t="str">
        <f>IF(SP_NORTE!L184="","*",SP_NORTE!L184)</f>
        <v>*</v>
      </c>
      <c r="P174" s="147" t="str">
        <f>IF(SP_NORTE!O184="","*",SP_NORTE!O184)</f>
        <v>*</v>
      </c>
      <c r="Q174" s="147" t="str">
        <f>IF(SP_NORTE!P184="","*",SP_NORTE!P184)</f>
        <v>*</v>
      </c>
      <c r="R174" s="149" t="str">
        <f>IF(SP_NORTE!Q184="","*",CONCATENATE(SP_NORTE!Q184," ",SP_NORTE!R184))</f>
        <v>*</v>
      </c>
      <c r="S174" s="149" t="str">
        <f>IF(SP_NORTE!V184="","*",SP_NORTE!V184)</f>
        <v>*</v>
      </c>
      <c r="T174" s="149" t="str">
        <f>IF(SP_NORTE!W184="","*",SP_NORTE!W184)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>
      <c r="A175" s="150" t="str">
        <f>IF(SP_NORTE!Y185="","*",SP_NORTE!Y185)</f>
        <v>*</v>
      </c>
      <c r="B175" s="150" t="str">
        <f>IF(SP_NORTE!X185="","*",SP_NORTE!X185)</f>
        <v>*</v>
      </c>
      <c r="C175" s="150" t="str">
        <f>IF(SP_NORTE!Z185="","*",SP_NORTE!Z185)</f>
        <v>*</v>
      </c>
      <c r="D175" s="142" t="str">
        <f>IF(SP_NORTE!S185="","*",SP_NORTE!S185)</f>
        <v>-</v>
      </c>
      <c r="E175" s="142" t="str">
        <f>IF(SP_NORTE!T185="","*",SP_NORTE!T185)</f>
        <v>-</v>
      </c>
      <c r="F175" s="149" t="str">
        <f>IF(SP_NORTE!B185="","*",SP_NORTE!B185)</f>
        <v>*</v>
      </c>
      <c r="G175" s="149" t="str">
        <f>IF(SP_NORTE!D185="","*",SP_NORTE!D185)</f>
        <v>*</v>
      </c>
      <c r="H175" s="149" t="str">
        <f>IF(SP_NORTE!F185="","*",SP_NORTE!F185)</f>
        <v>*</v>
      </c>
      <c r="I175" s="149" t="str">
        <f>IF(SP_NORTE!H185="","*",SP_NORTE!H185)</f>
        <v>*</v>
      </c>
      <c r="J175" s="149" t="str">
        <f>IF(SP_NORTE!I185="","*",SP_NORTE!I185)</f>
        <v>*</v>
      </c>
      <c r="K175" s="142" t="str">
        <f>IF(SP_NORTE!M185="","*",SP_NORTE!M185)</f>
        <v>-</v>
      </c>
      <c r="L175" s="142" t="str">
        <f>IF(SP_NORTE!N185="","*",SP_NORTE!N185)</f>
        <v>-</v>
      </c>
      <c r="M175" s="143" t="str">
        <f>IF(SP_NORTE!J185="","*",SP_NORTE!J185)</f>
        <v>*</v>
      </c>
      <c r="N175" s="148" t="str">
        <f>IF(SP_NORTE!K185="","*",SP_NORTE!K185)</f>
        <v>*</v>
      </c>
      <c r="O175" s="148" t="str">
        <f>IF(SP_NORTE!L185="","*",SP_NORTE!L185)</f>
        <v>*</v>
      </c>
      <c r="P175" s="147" t="str">
        <f>IF(SP_NORTE!O185="","*",SP_NORTE!O185)</f>
        <v>*</v>
      </c>
      <c r="Q175" s="147" t="str">
        <f>IF(SP_NORTE!P185="","*",SP_NORTE!P185)</f>
        <v>*</v>
      </c>
      <c r="R175" s="149" t="str">
        <f>IF(SP_NORTE!Q185="","*",CONCATENATE(SP_NORTE!Q185," ",SP_NORTE!R185))</f>
        <v>*</v>
      </c>
      <c r="S175" s="149" t="str">
        <f>IF(SP_NORTE!V185="","*",SP_NORTE!V185)</f>
        <v>*</v>
      </c>
      <c r="T175" s="149" t="str">
        <f>IF(SP_NORTE!W185="","*",SP_NORTE!W185)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>
      <c r="A176" s="150" t="str">
        <f>IF(SP_NORTE!Y186="","*",SP_NORTE!Y186)</f>
        <v>*</v>
      </c>
      <c r="B176" s="150" t="str">
        <f>IF(SP_NORTE!X186="","*",SP_NORTE!X186)</f>
        <v>*</v>
      </c>
      <c r="C176" s="150" t="str">
        <f>IF(SP_NORTE!Z186="","*",SP_NORTE!Z186)</f>
        <v>*</v>
      </c>
      <c r="D176" s="142" t="str">
        <f>IF(SP_NORTE!S186="","*",SP_NORTE!S186)</f>
        <v>-</v>
      </c>
      <c r="E176" s="142" t="str">
        <f>IF(SP_NORTE!T186="","*",SP_NORTE!T186)</f>
        <v>-</v>
      </c>
      <c r="F176" s="149" t="str">
        <f>IF(SP_NORTE!B186="","*",SP_NORTE!B186)</f>
        <v>*</v>
      </c>
      <c r="G176" s="149" t="str">
        <f>IF(SP_NORTE!D186="","*",SP_NORTE!D186)</f>
        <v>*</v>
      </c>
      <c r="H176" s="149" t="str">
        <f>IF(SP_NORTE!F186="","*",SP_NORTE!F186)</f>
        <v>*</v>
      </c>
      <c r="I176" s="149" t="str">
        <f>IF(SP_NORTE!H186="","*",SP_NORTE!H186)</f>
        <v>*</v>
      </c>
      <c r="J176" s="149" t="str">
        <f>IF(SP_NORTE!I186="","*",SP_NORTE!I186)</f>
        <v>*</v>
      </c>
      <c r="K176" s="142" t="str">
        <f>IF(SP_NORTE!M186="","*",SP_NORTE!M186)</f>
        <v>-</v>
      </c>
      <c r="L176" s="142" t="str">
        <f>IF(SP_NORTE!N186="","*",SP_NORTE!N186)</f>
        <v>-</v>
      </c>
      <c r="M176" s="143" t="str">
        <f>IF(SP_NORTE!J186="","*",SP_NORTE!J186)</f>
        <v>*</v>
      </c>
      <c r="N176" s="148" t="str">
        <f>IF(SP_NORTE!K186="","*",SP_NORTE!K186)</f>
        <v>*</v>
      </c>
      <c r="O176" s="148" t="str">
        <f>IF(SP_NORTE!L186="","*",SP_NORTE!L186)</f>
        <v>*</v>
      </c>
      <c r="P176" s="147" t="str">
        <f>IF(SP_NORTE!O186="","*",SP_NORTE!O186)</f>
        <v>*</v>
      </c>
      <c r="Q176" s="147" t="str">
        <f>IF(SP_NORTE!P186="","*",SP_NORTE!P186)</f>
        <v>*</v>
      </c>
      <c r="R176" s="149" t="str">
        <f>IF(SP_NORTE!Q186="","*",CONCATENATE(SP_NORTE!Q186," ",SP_NORTE!R186))</f>
        <v>*</v>
      </c>
      <c r="S176" s="149" t="str">
        <f>IF(SP_NORTE!V186="","*",SP_NORTE!V186)</f>
        <v>*</v>
      </c>
      <c r="T176" s="149" t="str">
        <f>IF(SP_NORTE!W186="","*",SP_NORTE!W186)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>
      <c r="A177" s="150" t="str">
        <f>IF(SP_NORTE!Y187="","*",SP_NORTE!Y187)</f>
        <v>*</v>
      </c>
      <c r="B177" s="150" t="str">
        <f>IF(SP_NORTE!X187="","*",SP_NORTE!X187)</f>
        <v>*</v>
      </c>
      <c r="C177" s="150" t="str">
        <f>IF(SP_NORTE!Z187="","*",SP_NORTE!Z187)</f>
        <v>*</v>
      </c>
      <c r="D177" s="142" t="str">
        <f>IF(SP_NORTE!S187="","*",SP_NORTE!S187)</f>
        <v>-</v>
      </c>
      <c r="E177" s="142" t="str">
        <f>IF(SP_NORTE!T187="","*",SP_NORTE!T187)</f>
        <v>-</v>
      </c>
      <c r="F177" s="149" t="str">
        <f>IF(SP_NORTE!B187="","*",SP_NORTE!B187)</f>
        <v>*</v>
      </c>
      <c r="G177" s="149" t="str">
        <f>IF(SP_NORTE!D187="","*",SP_NORTE!D187)</f>
        <v>*</v>
      </c>
      <c r="H177" s="149" t="str">
        <f>IF(SP_NORTE!F187="","*",SP_NORTE!F187)</f>
        <v>*</v>
      </c>
      <c r="I177" s="149" t="str">
        <f>IF(SP_NORTE!H187="","*",SP_NORTE!H187)</f>
        <v>*</v>
      </c>
      <c r="J177" s="149" t="str">
        <f>IF(SP_NORTE!I187="","*",SP_NORTE!I187)</f>
        <v>*</v>
      </c>
      <c r="K177" s="142" t="str">
        <f>IF(SP_NORTE!M187="","*",SP_NORTE!M187)</f>
        <v>-</v>
      </c>
      <c r="L177" s="142" t="str">
        <f>IF(SP_NORTE!N187="","*",SP_NORTE!N187)</f>
        <v>-</v>
      </c>
      <c r="M177" s="143" t="str">
        <f>IF(SP_NORTE!J187="","*",SP_NORTE!J187)</f>
        <v>*</v>
      </c>
      <c r="N177" s="148" t="str">
        <f>IF(SP_NORTE!K187="","*",SP_NORTE!K187)</f>
        <v>*</v>
      </c>
      <c r="O177" s="148" t="str">
        <f>IF(SP_NORTE!L187="","*",SP_NORTE!L187)</f>
        <v>*</v>
      </c>
      <c r="P177" s="147" t="str">
        <f>IF(SP_NORTE!O187="","*",SP_NORTE!O187)</f>
        <v>*</v>
      </c>
      <c r="Q177" s="147" t="str">
        <f>IF(SP_NORTE!P187="","*",SP_NORTE!P187)</f>
        <v>*</v>
      </c>
      <c r="R177" s="149" t="str">
        <f>IF(SP_NORTE!Q187="","*",CONCATENATE(SP_NORTE!Q187," ",SP_NORTE!R187))</f>
        <v>*</v>
      </c>
      <c r="S177" s="149" t="str">
        <f>IF(SP_NORTE!V187="","*",SP_NORTE!V187)</f>
        <v>*</v>
      </c>
      <c r="T177" s="149" t="str">
        <f>IF(SP_NORTE!W187="","*",SP_NORTE!W187)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>
      <c r="A178" s="150" t="str">
        <f>IF(SP_NORTE!Y188="","*",SP_NORTE!Y188)</f>
        <v>*</v>
      </c>
      <c r="B178" s="150" t="str">
        <f>IF(SP_NORTE!X188="","*",SP_NORTE!X188)</f>
        <v>*</v>
      </c>
      <c r="C178" s="150" t="str">
        <f>IF(SP_NORTE!Z188="","*",SP_NORTE!Z188)</f>
        <v>*</v>
      </c>
      <c r="D178" s="142" t="str">
        <f>IF(SP_NORTE!S188="","*",SP_NORTE!S188)</f>
        <v>-</v>
      </c>
      <c r="E178" s="142" t="str">
        <f>IF(SP_NORTE!T188="","*",SP_NORTE!T188)</f>
        <v>-</v>
      </c>
      <c r="F178" s="149" t="str">
        <f>IF(SP_NORTE!B188="","*",SP_NORTE!B188)</f>
        <v>*</v>
      </c>
      <c r="G178" s="149" t="str">
        <f>IF(SP_NORTE!D188="","*",SP_NORTE!D188)</f>
        <v>*</v>
      </c>
      <c r="H178" s="149" t="str">
        <f>IF(SP_NORTE!F188="","*",SP_NORTE!F188)</f>
        <v>*</v>
      </c>
      <c r="I178" s="149" t="str">
        <f>IF(SP_NORTE!H188="","*",SP_NORTE!H188)</f>
        <v>*</v>
      </c>
      <c r="J178" s="149" t="str">
        <f>IF(SP_NORTE!I188="","*",SP_NORTE!I188)</f>
        <v>*</v>
      </c>
      <c r="K178" s="142" t="str">
        <f>IF(SP_NORTE!M188="","*",SP_NORTE!M188)</f>
        <v>-</v>
      </c>
      <c r="L178" s="142" t="str">
        <f>IF(SP_NORTE!N188="","*",SP_NORTE!N188)</f>
        <v>-</v>
      </c>
      <c r="M178" s="143" t="str">
        <f>IF(SP_NORTE!J188="","*",SP_NORTE!J188)</f>
        <v>*</v>
      </c>
      <c r="N178" s="148" t="str">
        <f>IF(SP_NORTE!K188="","*",SP_NORTE!K188)</f>
        <v>*</v>
      </c>
      <c r="O178" s="148" t="str">
        <f>IF(SP_NORTE!L188="","*",SP_NORTE!L188)</f>
        <v>*</v>
      </c>
      <c r="P178" s="147" t="str">
        <f>IF(SP_NORTE!O188="","*",SP_NORTE!O188)</f>
        <v>*</v>
      </c>
      <c r="Q178" s="147" t="str">
        <f>IF(SP_NORTE!P188="","*",SP_NORTE!P188)</f>
        <v>*</v>
      </c>
      <c r="R178" s="149" t="str">
        <f>IF(SP_NORTE!Q188="","*",CONCATENATE(SP_NORTE!Q188," ",SP_NORTE!R188))</f>
        <v>*</v>
      </c>
      <c r="S178" s="149" t="str">
        <f>IF(SP_NORTE!V188="","*",SP_NORTE!V188)</f>
        <v>*</v>
      </c>
      <c r="T178" s="149" t="str">
        <f>IF(SP_NORTE!W188="","*",SP_NORTE!W188)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>
      <c r="A179" s="150" t="str">
        <f>IF(SP_NORTE!Y189="","*",SP_NORTE!Y189)</f>
        <v>*</v>
      </c>
      <c r="B179" s="150" t="str">
        <f>IF(SP_NORTE!X189="","*",SP_NORTE!X189)</f>
        <v>*</v>
      </c>
      <c r="C179" s="150" t="str">
        <f>IF(SP_NORTE!Z189="","*",SP_NORTE!Z189)</f>
        <v>*</v>
      </c>
      <c r="D179" s="142" t="str">
        <f>IF(SP_NORTE!S189="","*",SP_NORTE!S189)</f>
        <v>-</v>
      </c>
      <c r="E179" s="142" t="str">
        <f>IF(SP_NORTE!T189="","*",SP_NORTE!T189)</f>
        <v>-</v>
      </c>
      <c r="F179" s="149" t="str">
        <f>IF(SP_NORTE!B189="","*",SP_NORTE!B189)</f>
        <v>*</v>
      </c>
      <c r="G179" s="149" t="str">
        <f>IF(SP_NORTE!D189="","*",SP_NORTE!D189)</f>
        <v>*</v>
      </c>
      <c r="H179" s="149" t="str">
        <f>IF(SP_NORTE!F189="","*",SP_NORTE!F189)</f>
        <v>*</v>
      </c>
      <c r="I179" s="149" t="str">
        <f>IF(SP_NORTE!H189="","*",SP_NORTE!H189)</f>
        <v>*</v>
      </c>
      <c r="J179" s="149" t="str">
        <f>IF(SP_NORTE!I189="","*",SP_NORTE!I189)</f>
        <v>*</v>
      </c>
      <c r="K179" s="142" t="str">
        <f>IF(SP_NORTE!M189="","*",SP_NORTE!M189)</f>
        <v>-</v>
      </c>
      <c r="L179" s="142" t="str">
        <f>IF(SP_NORTE!N189="","*",SP_NORTE!N189)</f>
        <v>-</v>
      </c>
      <c r="M179" s="143" t="str">
        <f>IF(SP_NORTE!J189="","*",SP_NORTE!J189)</f>
        <v>*</v>
      </c>
      <c r="N179" s="148" t="str">
        <f>IF(SP_NORTE!K189="","*",SP_NORTE!K189)</f>
        <v>*</v>
      </c>
      <c r="O179" s="148" t="str">
        <f>IF(SP_NORTE!L189="","*",SP_NORTE!L189)</f>
        <v>*</v>
      </c>
      <c r="P179" s="147" t="str">
        <f>IF(SP_NORTE!O189="","*",SP_NORTE!O189)</f>
        <v>*</v>
      </c>
      <c r="Q179" s="147" t="str">
        <f>IF(SP_NORTE!P189="","*",SP_NORTE!P189)</f>
        <v>*</v>
      </c>
      <c r="R179" s="149" t="str">
        <f>IF(SP_NORTE!Q189="","*",CONCATENATE(SP_NORTE!Q189," ",SP_NORTE!R189))</f>
        <v>*</v>
      </c>
      <c r="S179" s="149" t="str">
        <f>IF(SP_NORTE!V189="","*",SP_NORTE!V189)</f>
        <v>*</v>
      </c>
      <c r="T179" s="149" t="str">
        <f>IF(SP_NORTE!W189="","*",SP_NORTE!W189)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>
      <c r="A180" s="150" t="str">
        <f>IF(SP_NORTE!Y190="","*",SP_NORTE!Y190)</f>
        <v>*</v>
      </c>
      <c r="B180" s="150" t="str">
        <f>IF(SP_NORTE!X190="","*",SP_NORTE!X190)</f>
        <v>*</v>
      </c>
      <c r="C180" s="150" t="str">
        <f>IF(SP_NORTE!Z190="","*",SP_NORTE!Z190)</f>
        <v>*</v>
      </c>
      <c r="D180" s="142" t="str">
        <f>IF(SP_NORTE!S190="","*",SP_NORTE!S190)</f>
        <v>-</v>
      </c>
      <c r="E180" s="142" t="str">
        <f>IF(SP_NORTE!T190="","*",SP_NORTE!T190)</f>
        <v>-</v>
      </c>
      <c r="F180" s="149" t="str">
        <f>IF(SP_NORTE!B190="","*",SP_NORTE!B190)</f>
        <v>*</v>
      </c>
      <c r="G180" s="149" t="str">
        <f>IF(SP_NORTE!D190="","*",SP_NORTE!D190)</f>
        <v>*</v>
      </c>
      <c r="H180" s="149" t="str">
        <f>IF(SP_NORTE!F190="","*",SP_NORTE!F190)</f>
        <v>*</v>
      </c>
      <c r="I180" s="149" t="str">
        <f>IF(SP_NORTE!H190="","*",SP_NORTE!H190)</f>
        <v>*</v>
      </c>
      <c r="J180" s="149" t="str">
        <f>IF(SP_NORTE!I190="","*",SP_NORTE!I190)</f>
        <v>*</v>
      </c>
      <c r="K180" s="142" t="str">
        <f>IF(SP_NORTE!M190="","*",SP_NORTE!M190)</f>
        <v>-</v>
      </c>
      <c r="L180" s="142" t="str">
        <f>IF(SP_NORTE!N190="","*",SP_NORTE!N190)</f>
        <v>-</v>
      </c>
      <c r="M180" s="143" t="str">
        <f>IF(SP_NORTE!J190="","*",SP_NORTE!J190)</f>
        <v>*</v>
      </c>
      <c r="N180" s="148" t="str">
        <f>IF(SP_NORTE!K190="","*",SP_NORTE!K190)</f>
        <v>*</v>
      </c>
      <c r="O180" s="148" t="str">
        <f>IF(SP_NORTE!L190="","*",SP_NORTE!L190)</f>
        <v>*</v>
      </c>
      <c r="P180" s="147" t="str">
        <f>IF(SP_NORTE!O190="","*",SP_NORTE!O190)</f>
        <v>*</v>
      </c>
      <c r="Q180" s="147" t="str">
        <f>IF(SP_NORTE!P190="","*",SP_NORTE!P190)</f>
        <v>*</v>
      </c>
      <c r="R180" s="149" t="str">
        <f>IF(SP_NORTE!Q190="","*",CONCATENATE(SP_NORTE!Q190," ",SP_NORTE!R190))</f>
        <v>*</v>
      </c>
      <c r="S180" s="149" t="str">
        <f>IF(SP_NORTE!V190="","*",SP_NORTE!V190)</f>
        <v>*</v>
      </c>
      <c r="T180" s="149" t="str">
        <f>IF(SP_NORTE!W190="","*",SP_NORTE!W190)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>
      <c r="A181" s="150" t="str">
        <f>IF(SP_NORTE!Y191="","*",SP_NORTE!Y191)</f>
        <v>*</v>
      </c>
      <c r="B181" s="150" t="str">
        <f>IF(SP_NORTE!X191="","*",SP_NORTE!X191)</f>
        <v>*</v>
      </c>
      <c r="C181" s="150" t="str">
        <f>IF(SP_NORTE!Z191="","*",SP_NORTE!Z191)</f>
        <v>*</v>
      </c>
      <c r="D181" s="142" t="str">
        <f>IF(SP_NORTE!S191="","*",SP_NORTE!S191)</f>
        <v>-</v>
      </c>
      <c r="E181" s="142" t="str">
        <f>IF(SP_NORTE!T191="","*",SP_NORTE!T191)</f>
        <v>-</v>
      </c>
      <c r="F181" s="149" t="str">
        <f>IF(SP_NORTE!B191="","*",SP_NORTE!B191)</f>
        <v>*</v>
      </c>
      <c r="G181" s="149" t="str">
        <f>IF(SP_NORTE!D191="","*",SP_NORTE!D191)</f>
        <v>*</v>
      </c>
      <c r="H181" s="149" t="str">
        <f>IF(SP_NORTE!F191="","*",SP_NORTE!F191)</f>
        <v>*</v>
      </c>
      <c r="I181" s="149" t="str">
        <f>IF(SP_NORTE!H191="","*",SP_NORTE!H191)</f>
        <v>*</v>
      </c>
      <c r="J181" s="149" t="str">
        <f>IF(SP_NORTE!I191="","*",SP_NORTE!I191)</f>
        <v>*</v>
      </c>
      <c r="K181" s="142" t="str">
        <f>IF(SP_NORTE!M191="","*",SP_NORTE!M191)</f>
        <v>-</v>
      </c>
      <c r="L181" s="142" t="str">
        <f>IF(SP_NORTE!N191="","*",SP_NORTE!N191)</f>
        <v>-</v>
      </c>
      <c r="M181" s="143" t="str">
        <f>IF(SP_NORTE!J191="","*",SP_NORTE!J191)</f>
        <v>*</v>
      </c>
      <c r="N181" s="148" t="str">
        <f>IF(SP_NORTE!K191="","*",SP_NORTE!K191)</f>
        <v>*</v>
      </c>
      <c r="O181" s="148" t="str">
        <f>IF(SP_NORTE!L191="","*",SP_NORTE!L191)</f>
        <v>*</v>
      </c>
      <c r="P181" s="147" t="str">
        <f>IF(SP_NORTE!O191="","*",SP_NORTE!O191)</f>
        <v>*</v>
      </c>
      <c r="Q181" s="147" t="str">
        <f>IF(SP_NORTE!P191="","*",SP_NORTE!P191)</f>
        <v>*</v>
      </c>
      <c r="R181" s="149" t="str">
        <f>IF(SP_NORTE!Q191="","*",CONCATENATE(SP_NORTE!Q191," ",SP_NORTE!R191))</f>
        <v>*</v>
      </c>
      <c r="S181" s="149" t="str">
        <f>IF(SP_NORTE!V191="","*",SP_NORTE!V191)</f>
        <v>*</v>
      </c>
      <c r="T181" s="149" t="str">
        <f>IF(SP_NORTE!W191="","*",SP_NORTE!W191)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>
      <c r="A182" s="150" t="str">
        <f>IF(SP_NORTE!Y192="","*",SP_NORTE!Y192)</f>
        <v>*</v>
      </c>
      <c r="B182" s="150" t="str">
        <f>IF(SP_NORTE!X192="","*",SP_NORTE!X192)</f>
        <v>*</v>
      </c>
      <c r="C182" s="150" t="str">
        <f>IF(SP_NORTE!Z192="","*",SP_NORTE!Z192)</f>
        <v>*</v>
      </c>
      <c r="D182" s="142" t="str">
        <f>IF(SP_NORTE!S192="","*",SP_NORTE!S192)</f>
        <v>-</v>
      </c>
      <c r="E182" s="142" t="str">
        <f>IF(SP_NORTE!T192="","*",SP_NORTE!T192)</f>
        <v>-</v>
      </c>
      <c r="F182" s="149" t="str">
        <f>IF(SP_NORTE!B192="","*",SP_NORTE!B192)</f>
        <v>*</v>
      </c>
      <c r="G182" s="149" t="str">
        <f>IF(SP_NORTE!D192="","*",SP_NORTE!D192)</f>
        <v>*</v>
      </c>
      <c r="H182" s="149" t="str">
        <f>IF(SP_NORTE!F192="","*",SP_NORTE!F192)</f>
        <v>*</v>
      </c>
      <c r="I182" s="149" t="str">
        <f>IF(SP_NORTE!H192="","*",SP_NORTE!H192)</f>
        <v>*</v>
      </c>
      <c r="J182" s="149" t="str">
        <f>IF(SP_NORTE!I192="","*",SP_NORTE!I192)</f>
        <v>*</v>
      </c>
      <c r="K182" s="142" t="str">
        <f>IF(SP_NORTE!M192="","*",SP_NORTE!M192)</f>
        <v>-</v>
      </c>
      <c r="L182" s="142" t="str">
        <f>IF(SP_NORTE!N192="","*",SP_NORTE!N192)</f>
        <v>-</v>
      </c>
      <c r="M182" s="143" t="str">
        <f>IF(SP_NORTE!J192="","*",SP_NORTE!J192)</f>
        <v>*</v>
      </c>
      <c r="N182" s="148" t="str">
        <f>IF(SP_NORTE!K192="","*",SP_NORTE!K192)</f>
        <v>*</v>
      </c>
      <c r="O182" s="148" t="str">
        <f>IF(SP_NORTE!L192="","*",SP_NORTE!L192)</f>
        <v>*</v>
      </c>
      <c r="P182" s="147" t="str">
        <f>IF(SP_NORTE!O192="","*",SP_NORTE!O192)</f>
        <v>*</v>
      </c>
      <c r="Q182" s="147" t="str">
        <f>IF(SP_NORTE!P192="","*",SP_NORTE!P192)</f>
        <v>*</v>
      </c>
      <c r="R182" s="149" t="str">
        <f>IF(SP_NORTE!Q192="","*",CONCATENATE(SP_NORTE!Q192," ",SP_NORTE!R192))</f>
        <v>*</v>
      </c>
      <c r="S182" s="149" t="str">
        <f>IF(SP_NORTE!V192="","*",SP_NORTE!V192)</f>
        <v>*</v>
      </c>
      <c r="T182" s="149" t="str">
        <f>IF(SP_NORTE!W192="","*",SP_NORTE!W192)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>
      <c r="A183" s="150" t="str">
        <f>IF(SP_NORTE!Y193="","*",SP_NORTE!Y193)</f>
        <v>*</v>
      </c>
      <c r="B183" s="150" t="str">
        <f>IF(SP_NORTE!X193="","*",SP_NORTE!X193)</f>
        <v>*</v>
      </c>
      <c r="C183" s="150" t="str">
        <f>IF(SP_NORTE!Z193="","*",SP_NORTE!Z193)</f>
        <v>*</v>
      </c>
      <c r="D183" s="142" t="str">
        <f>IF(SP_NORTE!S193="","*",SP_NORTE!S193)</f>
        <v>-</v>
      </c>
      <c r="E183" s="142" t="str">
        <f>IF(SP_NORTE!T193="","*",SP_NORTE!T193)</f>
        <v>-</v>
      </c>
      <c r="F183" s="149" t="str">
        <f>IF(SP_NORTE!B193="","*",SP_NORTE!B193)</f>
        <v>*</v>
      </c>
      <c r="G183" s="149" t="str">
        <f>IF(SP_NORTE!D193="","*",SP_NORTE!D193)</f>
        <v>*</v>
      </c>
      <c r="H183" s="149" t="str">
        <f>IF(SP_NORTE!F193="","*",SP_NORTE!F193)</f>
        <v>*</v>
      </c>
      <c r="I183" s="149" t="str">
        <f>IF(SP_NORTE!H193="","*",SP_NORTE!H193)</f>
        <v>*</v>
      </c>
      <c r="J183" s="149" t="str">
        <f>IF(SP_NORTE!I193="","*",SP_NORTE!I193)</f>
        <v>*</v>
      </c>
      <c r="K183" s="142" t="str">
        <f>IF(SP_NORTE!M193="","*",SP_NORTE!M193)</f>
        <v>-</v>
      </c>
      <c r="L183" s="142" t="str">
        <f>IF(SP_NORTE!N193="","*",SP_NORTE!N193)</f>
        <v>-</v>
      </c>
      <c r="M183" s="143" t="str">
        <f>IF(SP_NORTE!J193="","*",SP_NORTE!J193)</f>
        <v>*</v>
      </c>
      <c r="N183" s="148" t="str">
        <f>IF(SP_NORTE!K193="","*",SP_NORTE!K193)</f>
        <v>*</v>
      </c>
      <c r="O183" s="148" t="str">
        <f>IF(SP_NORTE!L193="","*",SP_NORTE!L193)</f>
        <v>*</v>
      </c>
      <c r="P183" s="147" t="str">
        <f>IF(SP_NORTE!O193="","*",SP_NORTE!O193)</f>
        <v>*</v>
      </c>
      <c r="Q183" s="147" t="str">
        <f>IF(SP_NORTE!P193="","*",SP_NORTE!P193)</f>
        <v>*</v>
      </c>
      <c r="R183" s="149" t="str">
        <f>IF(SP_NORTE!Q193="","*",CONCATENATE(SP_NORTE!Q193," ",SP_NORTE!R193))</f>
        <v>*</v>
      </c>
      <c r="S183" s="149" t="str">
        <f>IF(SP_NORTE!V193="","*",SP_NORTE!V193)</f>
        <v>*</v>
      </c>
      <c r="T183" s="149" t="str">
        <f>IF(SP_NORTE!W193="","*",SP_NORTE!W193)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>
      <c r="A184" s="150" t="str">
        <f>IF(SP_NORTE!Y194="","*",SP_NORTE!Y194)</f>
        <v>*</v>
      </c>
      <c r="B184" s="150" t="str">
        <f>IF(SP_NORTE!X194="","*",SP_NORTE!X194)</f>
        <v>*</v>
      </c>
      <c r="C184" s="150" t="str">
        <f>IF(SP_NORTE!Z194="","*",SP_NORTE!Z194)</f>
        <v>*</v>
      </c>
      <c r="D184" s="142" t="str">
        <f>IF(SP_NORTE!S194="","*",SP_NORTE!S194)</f>
        <v>-</v>
      </c>
      <c r="E184" s="142" t="str">
        <f>IF(SP_NORTE!T194="","*",SP_NORTE!T194)</f>
        <v>-</v>
      </c>
      <c r="F184" s="149" t="str">
        <f>IF(SP_NORTE!B194="","*",SP_NORTE!B194)</f>
        <v>*</v>
      </c>
      <c r="G184" s="149" t="str">
        <f>IF(SP_NORTE!D194="","*",SP_NORTE!D194)</f>
        <v>*</v>
      </c>
      <c r="H184" s="149" t="str">
        <f>IF(SP_NORTE!F194="","*",SP_NORTE!F194)</f>
        <v>*</v>
      </c>
      <c r="I184" s="149" t="str">
        <f>IF(SP_NORTE!H194="","*",SP_NORTE!H194)</f>
        <v>*</v>
      </c>
      <c r="J184" s="149" t="str">
        <f>IF(SP_NORTE!I194="","*",SP_NORTE!I194)</f>
        <v>*</v>
      </c>
      <c r="K184" s="142" t="str">
        <f>IF(SP_NORTE!M194="","*",SP_NORTE!M194)</f>
        <v>-</v>
      </c>
      <c r="L184" s="142" t="str">
        <f>IF(SP_NORTE!N194="","*",SP_NORTE!N194)</f>
        <v>-</v>
      </c>
      <c r="M184" s="143" t="str">
        <f>IF(SP_NORTE!J194="","*",SP_NORTE!J194)</f>
        <v>*</v>
      </c>
      <c r="N184" s="148" t="str">
        <f>IF(SP_NORTE!K194="","*",SP_NORTE!K194)</f>
        <v>*</v>
      </c>
      <c r="O184" s="148" t="str">
        <f>IF(SP_NORTE!L194="","*",SP_NORTE!L194)</f>
        <v>*</v>
      </c>
      <c r="P184" s="147" t="str">
        <f>IF(SP_NORTE!O194="","*",SP_NORTE!O194)</f>
        <v>*</v>
      </c>
      <c r="Q184" s="147" t="str">
        <f>IF(SP_NORTE!P194="","*",SP_NORTE!P194)</f>
        <v>*</v>
      </c>
      <c r="R184" s="149" t="str">
        <f>IF(SP_NORTE!Q194="","*",CONCATENATE(SP_NORTE!Q194," ",SP_NORTE!R194))</f>
        <v>*</v>
      </c>
      <c r="S184" s="149" t="str">
        <f>IF(SP_NORTE!V194="","*",SP_NORTE!V194)</f>
        <v>*</v>
      </c>
      <c r="T184" s="149" t="str">
        <f>IF(SP_NORTE!W194="","*",SP_NORTE!W194)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>
      <c r="A185" s="150" t="str">
        <f>IF(SP_NORTE!Y195="","*",SP_NORTE!Y195)</f>
        <v>*</v>
      </c>
      <c r="B185" s="150" t="str">
        <f>IF(SP_NORTE!X195="","*",SP_NORTE!X195)</f>
        <v>*</v>
      </c>
      <c r="C185" s="150" t="str">
        <f>IF(SP_NORTE!Z195="","*",SP_NORTE!Z195)</f>
        <v>*</v>
      </c>
      <c r="D185" s="142" t="str">
        <f>IF(SP_NORTE!S195="","*",SP_NORTE!S195)</f>
        <v>-</v>
      </c>
      <c r="E185" s="142" t="str">
        <f>IF(SP_NORTE!T195="","*",SP_NORTE!T195)</f>
        <v>-</v>
      </c>
      <c r="F185" s="149" t="str">
        <f>IF(SP_NORTE!B195="","*",SP_NORTE!B195)</f>
        <v>*</v>
      </c>
      <c r="G185" s="149" t="str">
        <f>IF(SP_NORTE!D195="","*",SP_NORTE!D195)</f>
        <v>*</v>
      </c>
      <c r="H185" s="149" t="str">
        <f>IF(SP_NORTE!F195="","*",SP_NORTE!F195)</f>
        <v>*</v>
      </c>
      <c r="I185" s="149" t="str">
        <f>IF(SP_NORTE!H195="","*",SP_NORTE!H195)</f>
        <v>*</v>
      </c>
      <c r="J185" s="149" t="str">
        <f>IF(SP_NORTE!I195="","*",SP_NORTE!I195)</f>
        <v>*</v>
      </c>
      <c r="K185" s="142" t="str">
        <f>IF(SP_NORTE!M195="","*",SP_NORTE!M195)</f>
        <v>-</v>
      </c>
      <c r="L185" s="142" t="str">
        <f>IF(SP_NORTE!N195="","*",SP_NORTE!N195)</f>
        <v>-</v>
      </c>
      <c r="M185" s="143" t="str">
        <f>IF(SP_NORTE!J195="","*",SP_NORTE!J195)</f>
        <v>*</v>
      </c>
      <c r="N185" s="148" t="str">
        <f>IF(SP_NORTE!K195="","*",SP_NORTE!K195)</f>
        <v>*</v>
      </c>
      <c r="O185" s="148" t="str">
        <f>IF(SP_NORTE!L195="","*",SP_NORTE!L195)</f>
        <v>*</v>
      </c>
      <c r="P185" s="147" t="str">
        <f>IF(SP_NORTE!O195="","*",SP_NORTE!O195)</f>
        <v>*</v>
      </c>
      <c r="Q185" s="147" t="str">
        <f>IF(SP_NORTE!P195="","*",SP_NORTE!P195)</f>
        <v>*</v>
      </c>
      <c r="R185" s="149" t="str">
        <f>IF(SP_NORTE!Q195="","*",CONCATENATE(SP_NORTE!Q195," ",SP_NORTE!R195))</f>
        <v>*</v>
      </c>
      <c r="S185" s="149" t="str">
        <f>IF(SP_NORTE!V195="","*",SP_NORTE!V195)</f>
        <v>*</v>
      </c>
      <c r="T185" s="149" t="str">
        <f>IF(SP_NORTE!W195="","*",SP_NORTE!W195)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>
      <c r="A186" s="150" t="str">
        <f>IF(SP_NORTE!Y196="","*",SP_NORTE!Y196)</f>
        <v>*</v>
      </c>
      <c r="B186" s="150" t="str">
        <f>IF(SP_NORTE!X196="","*",SP_NORTE!X196)</f>
        <v>*</v>
      </c>
      <c r="C186" s="150" t="str">
        <f>IF(SP_NORTE!Z196="","*",SP_NORTE!Z196)</f>
        <v>*</v>
      </c>
      <c r="D186" s="142" t="str">
        <f>IF(SP_NORTE!S196="","*",SP_NORTE!S196)</f>
        <v>-</v>
      </c>
      <c r="E186" s="142" t="str">
        <f>IF(SP_NORTE!T196="","*",SP_NORTE!T196)</f>
        <v>-</v>
      </c>
      <c r="F186" s="149" t="str">
        <f>IF(SP_NORTE!B196="","*",SP_NORTE!B196)</f>
        <v>*</v>
      </c>
      <c r="G186" s="149" t="str">
        <f>IF(SP_NORTE!D196="","*",SP_NORTE!D196)</f>
        <v>*</v>
      </c>
      <c r="H186" s="149" t="str">
        <f>IF(SP_NORTE!F196="","*",SP_NORTE!F196)</f>
        <v>*</v>
      </c>
      <c r="I186" s="149" t="str">
        <f>IF(SP_NORTE!H196="","*",SP_NORTE!H196)</f>
        <v>*</v>
      </c>
      <c r="J186" s="149" t="str">
        <f>IF(SP_NORTE!I196="","*",SP_NORTE!I196)</f>
        <v>*</v>
      </c>
      <c r="K186" s="142" t="str">
        <f>IF(SP_NORTE!M196="","*",SP_NORTE!M196)</f>
        <v>-</v>
      </c>
      <c r="L186" s="142" t="str">
        <f>IF(SP_NORTE!N196="","*",SP_NORTE!N196)</f>
        <v>-</v>
      </c>
      <c r="M186" s="143" t="str">
        <f>IF(SP_NORTE!J196="","*",SP_NORTE!J196)</f>
        <v>*</v>
      </c>
      <c r="N186" s="148" t="str">
        <f>IF(SP_NORTE!K196="","*",SP_NORTE!K196)</f>
        <v>*</v>
      </c>
      <c r="O186" s="148" t="str">
        <f>IF(SP_NORTE!L196="","*",SP_NORTE!L196)</f>
        <v>*</v>
      </c>
      <c r="P186" s="147" t="str">
        <f>IF(SP_NORTE!O196="","*",SP_NORTE!O196)</f>
        <v>*</v>
      </c>
      <c r="Q186" s="147" t="str">
        <f>IF(SP_NORTE!P196="","*",SP_NORTE!P196)</f>
        <v>*</v>
      </c>
      <c r="R186" s="149" t="str">
        <f>IF(SP_NORTE!Q196="","*",CONCATENATE(SP_NORTE!Q196," ",SP_NORTE!R196))</f>
        <v>*</v>
      </c>
      <c r="S186" s="149" t="str">
        <f>IF(SP_NORTE!V196="","*",SP_NORTE!V196)</f>
        <v>*</v>
      </c>
      <c r="T186" s="149" t="str">
        <f>IF(SP_NORTE!W196="","*",SP_NORTE!W196)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>
      <c r="A187" s="150" t="str">
        <f>IF(SP_NORTE!Y197="","*",SP_NORTE!Y197)</f>
        <v>*</v>
      </c>
      <c r="B187" s="150" t="str">
        <f>IF(SP_NORTE!X197="","*",SP_NORTE!X197)</f>
        <v>*</v>
      </c>
      <c r="C187" s="150" t="str">
        <f>IF(SP_NORTE!Z197="","*",SP_NORTE!Z197)</f>
        <v>*</v>
      </c>
      <c r="D187" s="142" t="str">
        <f>IF(SP_NORTE!S197="","*",SP_NORTE!S197)</f>
        <v>-</v>
      </c>
      <c r="E187" s="142" t="str">
        <f>IF(SP_NORTE!T197="","*",SP_NORTE!T197)</f>
        <v>-</v>
      </c>
      <c r="F187" s="149" t="str">
        <f>IF(SP_NORTE!B197="","*",SP_NORTE!B197)</f>
        <v>*</v>
      </c>
      <c r="G187" s="149" t="str">
        <f>IF(SP_NORTE!D197="","*",SP_NORTE!D197)</f>
        <v>*</v>
      </c>
      <c r="H187" s="149" t="str">
        <f>IF(SP_NORTE!F197="","*",SP_NORTE!F197)</f>
        <v>*</v>
      </c>
      <c r="I187" s="149" t="str">
        <f>IF(SP_NORTE!H197="","*",SP_NORTE!H197)</f>
        <v>*</v>
      </c>
      <c r="J187" s="149" t="str">
        <f>IF(SP_NORTE!I197="","*",SP_NORTE!I197)</f>
        <v>*</v>
      </c>
      <c r="K187" s="142" t="str">
        <f>IF(SP_NORTE!M197="","*",SP_NORTE!M197)</f>
        <v>-</v>
      </c>
      <c r="L187" s="142" t="str">
        <f>IF(SP_NORTE!N197="","*",SP_NORTE!N197)</f>
        <v>-</v>
      </c>
      <c r="M187" s="143" t="str">
        <f>IF(SP_NORTE!J197="","*",SP_NORTE!J197)</f>
        <v>*</v>
      </c>
      <c r="N187" s="148" t="str">
        <f>IF(SP_NORTE!K197="","*",SP_NORTE!K197)</f>
        <v>*</v>
      </c>
      <c r="O187" s="148" t="str">
        <f>IF(SP_NORTE!L197="","*",SP_NORTE!L197)</f>
        <v>*</v>
      </c>
      <c r="P187" s="147" t="str">
        <f>IF(SP_NORTE!O197="","*",SP_NORTE!O197)</f>
        <v>*</v>
      </c>
      <c r="Q187" s="147" t="str">
        <f>IF(SP_NORTE!P197="","*",SP_NORTE!P197)</f>
        <v>*</v>
      </c>
      <c r="R187" s="149" t="str">
        <f>IF(SP_NORTE!Q197="","*",CONCATENATE(SP_NORTE!Q197," ",SP_NORTE!R197))</f>
        <v>*</v>
      </c>
      <c r="S187" s="149" t="str">
        <f>IF(SP_NORTE!V197="","*",SP_NORTE!V197)</f>
        <v>*</v>
      </c>
      <c r="T187" s="149" t="str">
        <f>IF(SP_NORTE!W197="","*",SP_NORTE!W197)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>
      <c r="A188" s="150" t="str">
        <f>IF(SP_NORTE!Y198="","*",SP_NORTE!Y198)</f>
        <v>*</v>
      </c>
      <c r="B188" s="150" t="str">
        <f>IF(SP_NORTE!X198="","*",SP_NORTE!X198)</f>
        <v>*</v>
      </c>
      <c r="C188" s="150" t="str">
        <f>IF(SP_NORTE!Z198="","*",SP_NORTE!Z198)</f>
        <v>*</v>
      </c>
      <c r="D188" s="142" t="str">
        <f>IF(SP_NORTE!S198="","*",SP_NORTE!S198)</f>
        <v>-</v>
      </c>
      <c r="E188" s="142" t="str">
        <f>IF(SP_NORTE!T198="","*",SP_NORTE!T198)</f>
        <v>-</v>
      </c>
      <c r="F188" s="149" t="str">
        <f>IF(SP_NORTE!B198="","*",SP_NORTE!B198)</f>
        <v>*</v>
      </c>
      <c r="G188" s="149" t="str">
        <f>IF(SP_NORTE!D198="","*",SP_NORTE!D198)</f>
        <v>*</v>
      </c>
      <c r="H188" s="149" t="str">
        <f>IF(SP_NORTE!F198="","*",SP_NORTE!F198)</f>
        <v>*</v>
      </c>
      <c r="I188" s="149" t="str">
        <f>IF(SP_NORTE!H198="","*",SP_NORTE!H198)</f>
        <v>*</v>
      </c>
      <c r="J188" s="149" t="str">
        <f>IF(SP_NORTE!I198="","*",SP_NORTE!I198)</f>
        <v>*</v>
      </c>
      <c r="K188" s="142" t="str">
        <f>IF(SP_NORTE!M198="","*",SP_NORTE!M198)</f>
        <v>-</v>
      </c>
      <c r="L188" s="142" t="str">
        <f>IF(SP_NORTE!N198="","*",SP_NORTE!N198)</f>
        <v>-</v>
      </c>
      <c r="M188" s="143" t="str">
        <f>IF(SP_NORTE!J198="","*",SP_NORTE!J198)</f>
        <v>*</v>
      </c>
      <c r="N188" s="148" t="str">
        <f>IF(SP_NORTE!K198="","*",SP_NORTE!K198)</f>
        <v>*</v>
      </c>
      <c r="O188" s="148" t="str">
        <f>IF(SP_NORTE!L198="","*",SP_NORTE!L198)</f>
        <v>*</v>
      </c>
      <c r="P188" s="147" t="str">
        <f>IF(SP_NORTE!O198="","*",SP_NORTE!O198)</f>
        <v>*</v>
      </c>
      <c r="Q188" s="147" t="str">
        <f>IF(SP_NORTE!P198="","*",SP_NORTE!P198)</f>
        <v>*</v>
      </c>
      <c r="R188" s="149" t="str">
        <f>IF(SP_NORTE!Q198="","*",CONCATENATE(SP_NORTE!Q198," ",SP_NORTE!R198))</f>
        <v>*</v>
      </c>
      <c r="S188" s="149" t="str">
        <f>IF(SP_NORTE!V198="","*",SP_NORTE!V198)</f>
        <v>*</v>
      </c>
      <c r="T188" s="149" t="str">
        <f>IF(SP_NORTE!W198="","*",SP_NORTE!W198)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>
      <c r="A189" s="150" t="str">
        <f>IF(SP_NORTE!Y199="","*",SP_NORTE!Y199)</f>
        <v>*</v>
      </c>
      <c r="B189" s="150" t="str">
        <f>IF(SP_NORTE!X199="","*",SP_NORTE!X199)</f>
        <v>*</v>
      </c>
      <c r="C189" s="150" t="str">
        <f>IF(SP_NORTE!Z199="","*",SP_NORTE!Z199)</f>
        <v>*</v>
      </c>
      <c r="D189" s="142" t="str">
        <f>IF(SP_NORTE!S199="","*",SP_NORTE!S199)</f>
        <v>-</v>
      </c>
      <c r="E189" s="142" t="str">
        <f>IF(SP_NORTE!T199="","*",SP_NORTE!T199)</f>
        <v>-</v>
      </c>
      <c r="F189" s="149" t="str">
        <f>IF(SP_NORTE!B199="","*",SP_NORTE!B199)</f>
        <v>*</v>
      </c>
      <c r="G189" s="149" t="str">
        <f>IF(SP_NORTE!D199="","*",SP_NORTE!D199)</f>
        <v>*</v>
      </c>
      <c r="H189" s="149" t="str">
        <f>IF(SP_NORTE!F199="","*",SP_NORTE!F199)</f>
        <v>*</v>
      </c>
      <c r="I189" s="149" t="str">
        <f>IF(SP_NORTE!H199="","*",SP_NORTE!H199)</f>
        <v>*</v>
      </c>
      <c r="J189" s="149" t="str">
        <f>IF(SP_NORTE!I199="","*",SP_NORTE!I199)</f>
        <v>*</v>
      </c>
      <c r="K189" s="142" t="str">
        <f>IF(SP_NORTE!M199="","*",SP_NORTE!M199)</f>
        <v>-</v>
      </c>
      <c r="L189" s="142" t="str">
        <f>IF(SP_NORTE!N199="","*",SP_NORTE!N199)</f>
        <v>-</v>
      </c>
      <c r="M189" s="143" t="str">
        <f>IF(SP_NORTE!J199="","*",SP_NORTE!J199)</f>
        <v>*</v>
      </c>
      <c r="N189" s="148" t="str">
        <f>IF(SP_NORTE!K199="","*",SP_NORTE!K199)</f>
        <v>*</v>
      </c>
      <c r="O189" s="148" t="str">
        <f>IF(SP_NORTE!L199="","*",SP_NORTE!L199)</f>
        <v>*</v>
      </c>
      <c r="P189" s="147" t="str">
        <f>IF(SP_NORTE!O199="","*",SP_NORTE!O199)</f>
        <v>*</v>
      </c>
      <c r="Q189" s="147" t="str">
        <f>IF(SP_NORTE!P199="","*",SP_NORTE!P199)</f>
        <v>*</v>
      </c>
      <c r="R189" s="149" t="str">
        <f>IF(SP_NORTE!Q199="","*",CONCATENATE(SP_NORTE!Q199," ",SP_NORTE!R199))</f>
        <v>*</v>
      </c>
      <c r="S189" s="149" t="str">
        <f>IF(SP_NORTE!V199="","*",SP_NORTE!V199)</f>
        <v>*</v>
      </c>
      <c r="T189" s="149" t="str">
        <f>IF(SP_NORTE!W199="","*",SP_NORTE!W199)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>
      <c r="A190" s="150" t="str">
        <f>IF(SP_NORTE!Y200="","*",SP_NORTE!Y200)</f>
        <v>*</v>
      </c>
      <c r="B190" s="150" t="str">
        <f>IF(SP_NORTE!X200="","*",SP_NORTE!X200)</f>
        <v>*</v>
      </c>
      <c r="C190" s="150" t="str">
        <f>IF(SP_NORTE!Z200="","*",SP_NORTE!Z200)</f>
        <v>*</v>
      </c>
      <c r="D190" s="142" t="str">
        <f>IF(SP_NORTE!S200="","*",SP_NORTE!S200)</f>
        <v>-</v>
      </c>
      <c r="E190" s="142" t="str">
        <f>IF(SP_NORTE!T200="","*",SP_NORTE!T200)</f>
        <v>-</v>
      </c>
      <c r="F190" s="149" t="str">
        <f>IF(SP_NORTE!B200="","*",SP_NORTE!B200)</f>
        <v>*</v>
      </c>
      <c r="G190" s="149" t="str">
        <f>IF(SP_NORTE!D200="","*",SP_NORTE!D200)</f>
        <v>*</v>
      </c>
      <c r="H190" s="149" t="str">
        <f>IF(SP_NORTE!F200="","*",SP_NORTE!F200)</f>
        <v>*</v>
      </c>
      <c r="I190" s="149" t="str">
        <f>IF(SP_NORTE!H200="","*",SP_NORTE!H200)</f>
        <v>*</v>
      </c>
      <c r="J190" s="149" t="str">
        <f>IF(SP_NORTE!I200="","*",SP_NORTE!I200)</f>
        <v>*</v>
      </c>
      <c r="K190" s="142" t="str">
        <f>IF(SP_NORTE!M200="","*",SP_NORTE!M200)</f>
        <v>-</v>
      </c>
      <c r="L190" s="142" t="str">
        <f>IF(SP_NORTE!N200="","*",SP_NORTE!N200)</f>
        <v>-</v>
      </c>
      <c r="M190" s="143" t="str">
        <f>IF(SP_NORTE!J200="","*",SP_NORTE!J200)</f>
        <v>*</v>
      </c>
      <c r="N190" s="148" t="str">
        <f>IF(SP_NORTE!K200="","*",SP_NORTE!K200)</f>
        <v>*</v>
      </c>
      <c r="O190" s="148" t="str">
        <f>IF(SP_NORTE!L200="","*",SP_NORTE!L200)</f>
        <v>*</v>
      </c>
      <c r="P190" s="147" t="str">
        <f>IF(SP_NORTE!O200="","*",SP_NORTE!O200)</f>
        <v>*</v>
      </c>
      <c r="Q190" s="147" t="str">
        <f>IF(SP_NORTE!P200="","*",SP_NORTE!P200)</f>
        <v>*</v>
      </c>
      <c r="R190" s="149" t="str">
        <f>IF(SP_NORTE!Q200="","*",CONCATENATE(SP_NORTE!Q200," ",SP_NORTE!R200))</f>
        <v>*</v>
      </c>
      <c r="S190" s="149" t="str">
        <f>IF(SP_NORTE!V200="","*",SP_NORTE!V200)</f>
        <v>*</v>
      </c>
      <c r="T190" s="149" t="str">
        <f>IF(SP_NORTE!W200="","*",SP_NORTE!W200)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>
      <c r="A191" s="150" t="str">
        <f>IF(SP_NORTE!Y201="","*",SP_NORTE!Y201)</f>
        <v>*</v>
      </c>
      <c r="B191" s="150" t="str">
        <f>IF(SP_NORTE!X201="","*",SP_NORTE!X201)</f>
        <v>*</v>
      </c>
      <c r="C191" s="150" t="str">
        <f>IF(SP_NORTE!Z201="","*",SP_NORTE!Z201)</f>
        <v>*</v>
      </c>
      <c r="D191" s="142" t="str">
        <f>IF(SP_NORTE!S201="","*",SP_NORTE!S201)</f>
        <v>-</v>
      </c>
      <c r="E191" s="142" t="str">
        <f>IF(SP_NORTE!T201="","*",SP_NORTE!T201)</f>
        <v>-</v>
      </c>
      <c r="F191" s="149" t="str">
        <f>IF(SP_NORTE!B201="","*",SP_NORTE!B201)</f>
        <v>*</v>
      </c>
      <c r="G191" s="149" t="str">
        <f>IF(SP_NORTE!D201="","*",SP_NORTE!D201)</f>
        <v>*</v>
      </c>
      <c r="H191" s="149" t="str">
        <f>IF(SP_NORTE!F201="","*",SP_NORTE!F201)</f>
        <v>*</v>
      </c>
      <c r="I191" s="149" t="str">
        <f>IF(SP_NORTE!H201="","*",SP_NORTE!H201)</f>
        <v>*</v>
      </c>
      <c r="J191" s="149" t="str">
        <f>IF(SP_NORTE!I201="","*",SP_NORTE!I201)</f>
        <v>*</v>
      </c>
      <c r="K191" s="142" t="str">
        <f>IF(SP_NORTE!M201="","*",SP_NORTE!M201)</f>
        <v>-</v>
      </c>
      <c r="L191" s="142" t="str">
        <f>IF(SP_NORTE!N201="","*",SP_NORTE!N201)</f>
        <v>-</v>
      </c>
      <c r="M191" s="143" t="str">
        <f>IF(SP_NORTE!J201="","*",SP_NORTE!J201)</f>
        <v>*</v>
      </c>
      <c r="N191" s="148" t="str">
        <f>IF(SP_NORTE!K201="","*",SP_NORTE!K201)</f>
        <v>*</v>
      </c>
      <c r="O191" s="148" t="str">
        <f>IF(SP_NORTE!L201="","*",SP_NORTE!L201)</f>
        <v>*</v>
      </c>
      <c r="P191" s="147" t="str">
        <f>IF(SP_NORTE!O201="","*",SP_NORTE!O201)</f>
        <v>*</v>
      </c>
      <c r="Q191" s="147" t="str">
        <f>IF(SP_NORTE!P201="","*",SP_NORTE!P201)</f>
        <v>*</v>
      </c>
      <c r="R191" s="149" t="str">
        <f>IF(SP_NORTE!Q201="","*",CONCATENATE(SP_NORTE!Q201," ",SP_NORTE!R201))</f>
        <v>*</v>
      </c>
      <c r="S191" s="149" t="str">
        <f>IF(SP_NORTE!V201="","*",SP_NORTE!V201)</f>
        <v>*</v>
      </c>
      <c r="T191" s="149" t="str">
        <f>IF(SP_NORTE!W201="","*",SP_NORTE!W201)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>
      <c r="A192" s="150" t="str">
        <f>IF(SP_NORTE!Y202="","*",SP_NORTE!Y202)</f>
        <v>*</v>
      </c>
      <c r="B192" s="150" t="str">
        <f>IF(SP_NORTE!X202="","*",SP_NORTE!X202)</f>
        <v>*</v>
      </c>
      <c r="C192" s="150" t="str">
        <f>IF(SP_NORTE!Z202="","*",SP_NORTE!Z202)</f>
        <v>*</v>
      </c>
      <c r="D192" s="142" t="str">
        <f>IF(SP_NORTE!S202="","*",SP_NORTE!S202)</f>
        <v>-</v>
      </c>
      <c r="E192" s="142" t="str">
        <f>IF(SP_NORTE!T202="","*",SP_NORTE!T202)</f>
        <v>-</v>
      </c>
      <c r="F192" s="149" t="str">
        <f>IF(SP_NORTE!B202="","*",SP_NORTE!B202)</f>
        <v>*</v>
      </c>
      <c r="G192" s="149" t="str">
        <f>IF(SP_NORTE!D202="","*",SP_NORTE!D202)</f>
        <v>*</v>
      </c>
      <c r="H192" s="149" t="str">
        <f>IF(SP_NORTE!F202="","*",SP_NORTE!F202)</f>
        <v>*</v>
      </c>
      <c r="I192" s="149" t="str">
        <f>IF(SP_NORTE!H202="","*",SP_NORTE!H202)</f>
        <v>*</v>
      </c>
      <c r="J192" s="149" t="str">
        <f>IF(SP_NORTE!I202="","*",SP_NORTE!I202)</f>
        <v>*</v>
      </c>
      <c r="K192" s="142" t="str">
        <f>IF(SP_NORTE!M202="","*",SP_NORTE!M202)</f>
        <v>-</v>
      </c>
      <c r="L192" s="142" t="str">
        <f>IF(SP_NORTE!N202="","*",SP_NORTE!N202)</f>
        <v>-</v>
      </c>
      <c r="M192" s="143" t="str">
        <f>IF(SP_NORTE!J202="","*",SP_NORTE!J202)</f>
        <v>*</v>
      </c>
      <c r="N192" s="148" t="str">
        <f>IF(SP_NORTE!K202="","*",SP_NORTE!K202)</f>
        <v>*</v>
      </c>
      <c r="O192" s="148" t="str">
        <f>IF(SP_NORTE!L202="","*",SP_NORTE!L202)</f>
        <v>*</v>
      </c>
      <c r="P192" s="147" t="str">
        <f>IF(SP_NORTE!O202="","*",SP_NORTE!O202)</f>
        <v>*</v>
      </c>
      <c r="Q192" s="147" t="str">
        <f>IF(SP_NORTE!P202="","*",SP_NORTE!P202)</f>
        <v>*</v>
      </c>
      <c r="R192" s="149" t="str">
        <f>IF(SP_NORTE!Q202="","*",CONCATENATE(SP_NORTE!Q202," ",SP_NORTE!R202))</f>
        <v>*</v>
      </c>
      <c r="S192" s="149" t="str">
        <f>IF(SP_NORTE!V202="","*",SP_NORTE!V202)</f>
        <v>*</v>
      </c>
      <c r="T192" s="149" t="str">
        <f>IF(SP_NORTE!W202="","*",SP_NORTE!W202)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>
      <c r="A193" s="150" t="str">
        <f>IF(SP_NORTE!Y203="","*",SP_NORTE!Y203)</f>
        <v>*</v>
      </c>
      <c r="B193" s="150" t="str">
        <f>IF(SP_NORTE!X203="","*",SP_NORTE!X203)</f>
        <v>*</v>
      </c>
      <c r="C193" s="150" t="str">
        <f>IF(SP_NORTE!Z203="","*",SP_NORTE!Z203)</f>
        <v>*</v>
      </c>
      <c r="D193" s="142" t="str">
        <f>IF(SP_NORTE!S203="","*",SP_NORTE!S203)</f>
        <v>-</v>
      </c>
      <c r="E193" s="142" t="str">
        <f>IF(SP_NORTE!T203="","*",SP_NORTE!T203)</f>
        <v>-</v>
      </c>
      <c r="F193" s="149" t="str">
        <f>IF(SP_NORTE!B203="","*",SP_NORTE!B203)</f>
        <v>*</v>
      </c>
      <c r="G193" s="149" t="str">
        <f>IF(SP_NORTE!D203="","*",SP_NORTE!D203)</f>
        <v>*</v>
      </c>
      <c r="H193" s="149" t="str">
        <f>IF(SP_NORTE!F203="","*",SP_NORTE!F203)</f>
        <v>*</v>
      </c>
      <c r="I193" s="149" t="str">
        <f>IF(SP_NORTE!H203="","*",SP_NORTE!H203)</f>
        <v>*</v>
      </c>
      <c r="J193" s="149" t="str">
        <f>IF(SP_NORTE!I203="","*",SP_NORTE!I203)</f>
        <v>*</v>
      </c>
      <c r="K193" s="142" t="str">
        <f>IF(SP_NORTE!M203="","*",SP_NORTE!M203)</f>
        <v>-</v>
      </c>
      <c r="L193" s="142" t="str">
        <f>IF(SP_NORTE!N203="","*",SP_NORTE!N203)</f>
        <v>-</v>
      </c>
      <c r="M193" s="143" t="str">
        <f>IF(SP_NORTE!J203="","*",SP_NORTE!J203)</f>
        <v>*</v>
      </c>
      <c r="N193" s="148" t="str">
        <f>IF(SP_NORTE!K203="","*",SP_NORTE!K203)</f>
        <v>*</v>
      </c>
      <c r="O193" s="148" t="str">
        <f>IF(SP_NORTE!L203="","*",SP_NORTE!L203)</f>
        <v>*</v>
      </c>
      <c r="P193" s="147" t="str">
        <f>IF(SP_NORTE!O203="","*",SP_NORTE!O203)</f>
        <v>*</v>
      </c>
      <c r="Q193" s="147" t="str">
        <f>IF(SP_NORTE!P203="","*",SP_NORTE!P203)</f>
        <v>*</v>
      </c>
      <c r="R193" s="149" t="str">
        <f>IF(SP_NORTE!Q203="","*",CONCATENATE(SP_NORTE!Q203," ",SP_NORTE!R203))</f>
        <v>*</v>
      </c>
      <c r="S193" s="149" t="str">
        <f>IF(SP_NORTE!V203="","*",SP_NORTE!V203)</f>
        <v>*</v>
      </c>
      <c r="T193" s="149" t="str">
        <f>IF(SP_NORTE!W203="","*",SP_NORTE!W203)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>
      <c r="A194" s="150" t="str">
        <f>IF(SP_NORTE!Y204="","*",SP_NORTE!Y204)</f>
        <v>*</v>
      </c>
      <c r="B194" s="150" t="str">
        <f>IF(SP_NORTE!X204="","*",SP_NORTE!X204)</f>
        <v>*</v>
      </c>
      <c r="C194" s="150" t="str">
        <f>IF(SP_NORTE!Z204="","*",SP_NORTE!Z204)</f>
        <v>*</v>
      </c>
      <c r="D194" s="142" t="str">
        <f>IF(SP_NORTE!S204="","*",SP_NORTE!S204)</f>
        <v>-</v>
      </c>
      <c r="E194" s="142" t="str">
        <f>IF(SP_NORTE!T204="","*",SP_NORTE!T204)</f>
        <v>-</v>
      </c>
      <c r="F194" s="149" t="str">
        <f>IF(SP_NORTE!B204="","*",SP_NORTE!B204)</f>
        <v>*</v>
      </c>
      <c r="G194" s="149" t="str">
        <f>IF(SP_NORTE!D204="","*",SP_NORTE!D204)</f>
        <v>*</v>
      </c>
      <c r="H194" s="149" t="str">
        <f>IF(SP_NORTE!F204="","*",SP_NORTE!F204)</f>
        <v>*</v>
      </c>
      <c r="I194" s="149" t="str">
        <f>IF(SP_NORTE!H204="","*",SP_NORTE!H204)</f>
        <v>*</v>
      </c>
      <c r="J194" s="149" t="str">
        <f>IF(SP_NORTE!I204="","*",SP_NORTE!I204)</f>
        <v>*</v>
      </c>
      <c r="K194" s="142" t="str">
        <f>IF(SP_NORTE!M204="","*",SP_NORTE!M204)</f>
        <v>-</v>
      </c>
      <c r="L194" s="142" t="str">
        <f>IF(SP_NORTE!N204="","*",SP_NORTE!N204)</f>
        <v>-</v>
      </c>
      <c r="M194" s="143" t="str">
        <f>IF(SP_NORTE!J204="","*",SP_NORTE!J204)</f>
        <v>*</v>
      </c>
      <c r="N194" s="148" t="str">
        <f>IF(SP_NORTE!K204="","*",SP_NORTE!K204)</f>
        <v>*</v>
      </c>
      <c r="O194" s="148" t="str">
        <f>IF(SP_NORTE!L204="","*",SP_NORTE!L204)</f>
        <v>*</v>
      </c>
      <c r="P194" s="147" t="str">
        <f>IF(SP_NORTE!O204="","*",SP_NORTE!O204)</f>
        <v>*</v>
      </c>
      <c r="Q194" s="147" t="str">
        <f>IF(SP_NORTE!P204="","*",SP_NORTE!P204)</f>
        <v>*</v>
      </c>
      <c r="R194" s="149" t="str">
        <f>IF(SP_NORTE!Q204="","*",CONCATENATE(SP_NORTE!Q204," ",SP_NORTE!R204))</f>
        <v>*</v>
      </c>
      <c r="S194" s="149" t="str">
        <f>IF(SP_NORTE!V204="","*",SP_NORTE!V204)</f>
        <v>*</v>
      </c>
      <c r="T194" s="149" t="str">
        <f>IF(SP_NORTE!W204="","*",SP_NORTE!W204)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>
      <c r="A195" s="150" t="str">
        <f>IF(SP_NORTE!Y205="","*",SP_NORTE!Y205)</f>
        <v>*</v>
      </c>
      <c r="B195" s="150" t="str">
        <f>IF(SP_NORTE!X205="","*",SP_NORTE!X205)</f>
        <v>*</v>
      </c>
      <c r="C195" s="150" t="str">
        <f>IF(SP_NORTE!Z205="","*",SP_NORTE!Z205)</f>
        <v>*</v>
      </c>
      <c r="D195" s="142" t="str">
        <f>IF(SP_NORTE!S205="","*",SP_NORTE!S205)</f>
        <v>-</v>
      </c>
      <c r="E195" s="142" t="str">
        <f>IF(SP_NORTE!T205="","*",SP_NORTE!T205)</f>
        <v>-</v>
      </c>
      <c r="F195" s="149" t="str">
        <f>IF(SP_NORTE!B205="","*",SP_NORTE!B205)</f>
        <v>*</v>
      </c>
      <c r="G195" s="149" t="str">
        <f>IF(SP_NORTE!D205="","*",SP_NORTE!D205)</f>
        <v>*</v>
      </c>
      <c r="H195" s="149" t="str">
        <f>IF(SP_NORTE!F205="","*",SP_NORTE!F205)</f>
        <v>*</v>
      </c>
      <c r="I195" s="149" t="str">
        <f>IF(SP_NORTE!H205="","*",SP_NORTE!H205)</f>
        <v>*</v>
      </c>
      <c r="J195" s="149" t="str">
        <f>IF(SP_NORTE!I205="","*",SP_NORTE!I205)</f>
        <v>*</v>
      </c>
      <c r="K195" s="142" t="str">
        <f>IF(SP_NORTE!M205="","*",SP_NORTE!M205)</f>
        <v>-</v>
      </c>
      <c r="L195" s="142" t="str">
        <f>IF(SP_NORTE!N205="","*",SP_NORTE!N205)</f>
        <v>-</v>
      </c>
      <c r="M195" s="143" t="str">
        <f>IF(SP_NORTE!J205="","*",SP_NORTE!J205)</f>
        <v>*</v>
      </c>
      <c r="N195" s="148" t="str">
        <f>IF(SP_NORTE!K205="","*",SP_NORTE!K205)</f>
        <v>*</v>
      </c>
      <c r="O195" s="148" t="str">
        <f>IF(SP_NORTE!L205="","*",SP_NORTE!L205)</f>
        <v>*</v>
      </c>
      <c r="P195" s="147" t="str">
        <f>IF(SP_NORTE!O205="","*",SP_NORTE!O205)</f>
        <v>*</v>
      </c>
      <c r="Q195" s="147" t="str">
        <f>IF(SP_NORTE!P205="","*",SP_NORTE!P205)</f>
        <v>*</v>
      </c>
      <c r="R195" s="149" t="str">
        <f>IF(SP_NORTE!Q205="","*",CONCATENATE(SP_NORTE!Q205," ",SP_NORTE!R205))</f>
        <v>*</v>
      </c>
      <c r="S195" s="149" t="str">
        <f>IF(SP_NORTE!V205="","*",SP_NORTE!V205)</f>
        <v>*</v>
      </c>
      <c r="T195" s="149" t="str">
        <f>IF(SP_NORTE!W205="","*",SP_NORTE!W205)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>
      <c r="A196" s="150" t="str">
        <f>IF(SP_NORTE!Y206="","*",SP_NORTE!Y206)</f>
        <v>*</v>
      </c>
      <c r="B196" s="150" t="str">
        <f>IF(SP_NORTE!X206="","*",SP_NORTE!X206)</f>
        <v>*</v>
      </c>
      <c r="C196" s="150" t="str">
        <f>IF(SP_NORTE!Z206="","*",SP_NORTE!Z206)</f>
        <v>*</v>
      </c>
      <c r="D196" s="142" t="str">
        <f>IF(SP_NORTE!S206="","*",SP_NORTE!S206)</f>
        <v>-</v>
      </c>
      <c r="E196" s="142" t="str">
        <f>IF(SP_NORTE!T206="","*",SP_NORTE!T206)</f>
        <v>-</v>
      </c>
      <c r="F196" s="149" t="str">
        <f>IF(SP_NORTE!B206="","*",SP_NORTE!B206)</f>
        <v>*</v>
      </c>
      <c r="G196" s="149" t="str">
        <f>IF(SP_NORTE!D206="","*",SP_NORTE!D206)</f>
        <v>*</v>
      </c>
      <c r="H196" s="149" t="str">
        <f>IF(SP_NORTE!F206="","*",SP_NORTE!F206)</f>
        <v>*</v>
      </c>
      <c r="I196" s="149" t="str">
        <f>IF(SP_NORTE!H206="","*",SP_NORTE!H206)</f>
        <v>*</v>
      </c>
      <c r="J196" s="149" t="str">
        <f>IF(SP_NORTE!I206="","*",SP_NORTE!I206)</f>
        <v>*</v>
      </c>
      <c r="K196" s="142" t="str">
        <f>IF(SP_NORTE!M206="","*",SP_NORTE!M206)</f>
        <v>-</v>
      </c>
      <c r="L196" s="142" t="str">
        <f>IF(SP_NORTE!N206="","*",SP_NORTE!N206)</f>
        <v>-</v>
      </c>
      <c r="M196" s="143" t="str">
        <f>IF(SP_NORTE!J206="","*",SP_NORTE!J206)</f>
        <v>*</v>
      </c>
      <c r="N196" s="148" t="str">
        <f>IF(SP_NORTE!K206="","*",SP_NORTE!K206)</f>
        <v>*</v>
      </c>
      <c r="O196" s="148" t="str">
        <f>IF(SP_NORTE!L206="","*",SP_NORTE!L206)</f>
        <v>*</v>
      </c>
      <c r="P196" s="147" t="str">
        <f>IF(SP_NORTE!O206="","*",SP_NORTE!O206)</f>
        <v>*</v>
      </c>
      <c r="Q196" s="147" t="str">
        <f>IF(SP_NORTE!P206="","*",SP_NORTE!P206)</f>
        <v>*</v>
      </c>
      <c r="R196" s="149" t="str">
        <f>IF(SP_NORTE!Q206="","*",CONCATENATE(SP_NORTE!Q206," ",SP_NORTE!R206))</f>
        <v>*</v>
      </c>
      <c r="S196" s="149" t="str">
        <f>IF(SP_NORTE!V206="","*",SP_NORTE!V206)</f>
        <v>*</v>
      </c>
      <c r="T196" s="149" t="str">
        <f>IF(SP_NORTE!W206="","*",SP_NORTE!W206)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>
      <c r="A197" s="150" t="str">
        <f>IF(SP_NORTE!Y207="","*",SP_NORTE!Y207)</f>
        <v>*</v>
      </c>
      <c r="B197" s="150" t="str">
        <f>IF(SP_NORTE!X207="","*",SP_NORTE!X207)</f>
        <v>*</v>
      </c>
      <c r="C197" s="150" t="str">
        <f>IF(SP_NORTE!Z207="","*",SP_NORTE!Z207)</f>
        <v>*</v>
      </c>
      <c r="D197" s="142" t="str">
        <f>IF(SP_NORTE!S207="","*",SP_NORTE!S207)</f>
        <v>-</v>
      </c>
      <c r="E197" s="142" t="str">
        <f>IF(SP_NORTE!T207="","*",SP_NORTE!T207)</f>
        <v>-</v>
      </c>
      <c r="F197" s="149" t="str">
        <f>IF(SP_NORTE!B207="","*",SP_NORTE!B207)</f>
        <v>*</v>
      </c>
      <c r="G197" s="149" t="str">
        <f>IF(SP_NORTE!D207="","*",SP_NORTE!D207)</f>
        <v>*</v>
      </c>
      <c r="H197" s="149" t="str">
        <f>IF(SP_NORTE!F207="","*",SP_NORTE!F207)</f>
        <v>*</v>
      </c>
      <c r="I197" s="149" t="str">
        <f>IF(SP_NORTE!H207="","*",SP_NORTE!H207)</f>
        <v>*</v>
      </c>
      <c r="J197" s="149" t="str">
        <f>IF(SP_NORTE!I207="","*",SP_NORTE!I207)</f>
        <v>*</v>
      </c>
      <c r="K197" s="142" t="str">
        <f>IF(SP_NORTE!M207="","*",SP_NORTE!M207)</f>
        <v>-</v>
      </c>
      <c r="L197" s="142" t="str">
        <f>IF(SP_NORTE!N207="","*",SP_NORTE!N207)</f>
        <v>-</v>
      </c>
      <c r="M197" s="143" t="str">
        <f>IF(SP_NORTE!J207="","*",SP_NORTE!J207)</f>
        <v>*</v>
      </c>
      <c r="N197" s="148" t="str">
        <f>IF(SP_NORTE!K207="","*",SP_NORTE!K207)</f>
        <v>*</v>
      </c>
      <c r="O197" s="148" t="str">
        <f>IF(SP_NORTE!L207="","*",SP_NORTE!L207)</f>
        <v>*</v>
      </c>
      <c r="P197" s="147" t="str">
        <f>IF(SP_NORTE!O207="","*",SP_NORTE!O207)</f>
        <v>*</v>
      </c>
      <c r="Q197" s="147" t="str">
        <f>IF(SP_NORTE!P207="","*",SP_NORTE!P207)</f>
        <v>*</v>
      </c>
      <c r="R197" s="149" t="str">
        <f>IF(SP_NORTE!Q207="","*",CONCATENATE(SP_NORTE!Q207," ",SP_NORTE!R207))</f>
        <v>*</v>
      </c>
      <c r="S197" s="149" t="str">
        <f>IF(SP_NORTE!V207="","*",SP_NORTE!V207)</f>
        <v>*</v>
      </c>
      <c r="T197" s="149" t="str">
        <f>IF(SP_NORTE!W207="","*",SP_NORTE!W207)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>
      <c r="A198" s="150" t="str">
        <f>IF(SP_NORTE!Y208="","*",SP_NORTE!Y208)</f>
        <v>*</v>
      </c>
      <c r="B198" s="150" t="str">
        <f>IF(SP_NORTE!X208="","*",SP_NORTE!X208)</f>
        <v>*</v>
      </c>
      <c r="C198" s="150" t="str">
        <f>IF(SP_NORTE!Z208="","*",SP_NORTE!Z208)</f>
        <v>*</v>
      </c>
      <c r="D198" s="142" t="str">
        <f>IF(SP_NORTE!S208="","*",SP_NORTE!S208)</f>
        <v>-</v>
      </c>
      <c r="E198" s="142" t="str">
        <f>IF(SP_NORTE!T208="","*",SP_NORTE!T208)</f>
        <v>-</v>
      </c>
      <c r="F198" s="149" t="str">
        <f>IF(SP_NORTE!B208="","*",SP_NORTE!B208)</f>
        <v>*</v>
      </c>
      <c r="G198" s="149" t="str">
        <f>IF(SP_NORTE!D208="","*",SP_NORTE!D208)</f>
        <v>*</v>
      </c>
      <c r="H198" s="149" t="str">
        <f>IF(SP_NORTE!F208="","*",SP_NORTE!F208)</f>
        <v>*</v>
      </c>
      <c r="I198" s="149" t="str">
        <f>IF(SP_NORTE!H208="","*",SP_NORTE!H208)</f>
        <v>*</v>
      </c>
      <c r="J198" s="149" t="str">
        <f>IF(SP_NORTE!I208="","*",SP_NORTE!I208)</f>
        <v>*</v>
      </c>
      <c r="K198" s="142" t="str">
        <f>IF(SP_NORTE!M208="","*",SP_NORTE!M208)</f>
        <v>-</v>
      </c>
      <c r="L198" s="142" t="str">
        <f>IF(SP_NORTE!N208="","*",SP_NORTE!N208)</f>
        <v>-</v>
      </c>
      <c r="M198" s="143" t="str">
        <f>IF(SP_NORTE!J208="","*",SP_NORTE!J208)</f>
        <v>*</v>
      </c>
      <c r="N198" s="148" t="str">
        <f>IF(SP_NORTE!K208="","*",SP_NORTE!K208)</f>
        <v>*</v>
      </c>
      <c r="O198" s="148" t="str">
        <f>IF(SP_NORTE!L208="","*",SP_NORTE!L208)</f>
        <v>*</v>
      </c>
      <c r="P198" s="147" t="str">
        <f>IF(SP_NORTE!O208="","*",SP_NORTE!O208)</f>
        <v>*</v>
      </c>
      <c r="Q198" s="147" t="str">
        <f>IF(SP_NORTE!P208="","*",SP_NORTE!P208)</f>
        <v>*</v>
      </c>
      <c r="R198" s="149" t="str">
        <f>IF(SP_NORTE!Q208="","*",CONCATENATE(SP_NORTE!Q208," ",SP_NORTE!R208))</f>
        <v>*</v>
      </c>
      <c r="S198" s="149" t="str">
        <f>IF(SP_NORTE!V208="","*",SP_NORTE!V208)</f>
        <v>*</v>
      </c>
      <c r="T198" s="149" t="str">
        <f>IF(SP_NORTE!W208="","*",SP_NORTE!W208)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>
      <c r="A199" s="150" t="str">
        <f>IF(SP_NORTE!Y209="","*",SP_NORTE!Y209)</f>
        <v>*</v>
      </c>
      <c r="B199" s="150" t="str">
        <f>IF(SP_NORTE!X209="","*",SP_NORTE!X209)</f>
        <v>*</v>
      </c>
      <c r="C199" s="150" t="str">
        <f>IF(SP_NORTE!Z209="","*",SP_NORTE!Z209)</f>
        <v>*</v>
      </c>
      <c r="D199" s="142" t="str">
        <f>IF(SP_NORTE!S209="","*",SP_NORTE!S209)</f>
        <v>-</v>
      </c>
      <c r="E199" s="142" t="str">
        <f>IF(SP_NORTE!T209="","*",SP_NORTE!T209)</f>
        <v>-</v>
      </c>
      <c r="F199" s="149" t="str">
        <f>IF(SP_NORTE!B209="","*",SP_NORTE!B209)</f>
        <v>*</v>
      </c>
      <c r="G199" s="149" t="str">
        <f>IF(SP_NORTE!D209="","*",SP_NORTE!D209)</f>
        <v>*</v>
      </c>
      <c r="H199" s="149" t="str">
        <f>IF(SP_NORTE!F209="","*",SP_NORTE!F209)</f>
        <v>*</v>
      </c>
      <c r="I199" s="149" t="str">
        <f>IF(SP_NORTE!H209="","*",SP_NORTE!H209)</f>
        <v>*</v>
      </c>
      <c r="J199" s="149" t="str">
        <f>IF(SP_NORTE!I209="","*",SP_NORTE!I209)</f>
        <v>*</v>
      </c>
      <c r="K199" s="142" t="str">
        <f>IF(SP_NORTE!M209="","*",SP_NORTE!M209)</f>
        <v>-</v>
      </c>
      <c r="L199" s="142" t="str">
        <f>IF(SP_NORTE!N209="","*",SP_NORTE!N209)</f>
        <v>-</v>
      </c>
      <c r="M199" s="143" t="str">
        <f>IF(SP_NORTE!J209="","*",SP_NORTE!J209)</f>
        <v>*</v>
      </c>
      <c r="N199" s="148" t="str">
        <f>IF(SP_NORTE!K209="","*",SP_NORTE!K209)</f>
        <v>*</v>
      </c>
      <c r="O199" s="148" t="str">
        <f>IF(SP_NORTE!L209="","*",SP_NORTE!L209)</f>
        <v>*</v>
      </c>
      <c r="P199" s="147" t="str">
        <f>IF(SP_NORTE!O209="","*",SP_NORTE!O209)</f>
        <v>*</v>
      </c>
      <c r="Q199" s="147" t="str">
        <f>IF(SP_NORTE!P209="","*",SP_NORTE!P209)</f>
        <v>*</v>
      </c>
      <c r="R199" s="149" t="str">
        <f>IF(SP_NORTE!Q209="","*",CONCATENATE(SP_NORTE!Q209," ",SP_NORTE!R209))</f>
        <v>*</v>
      </c>
      <c r="S199" s="149" t="str">
        <f>IF(SP_NORTE!V209="","*",SP_NORTE!V209)</f>
        <v>*</v>
      </c>
      <c r="T199" s="149" t="str">
        <f>IF(SP_NORTE!W209="","*",SP_NORTE!W209)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>
      <c r="A200" s="150" t="str">
        <f>IF(SP_NORTE!Y210="","*",SP_NORTE!Y210)</f>
        <v>*</v>
      </c>
      <c r="B200" s="150" t="str">
        <f>IF(SP_NORTE!X210="","*",SP_NORTE!X210)</f>
        <v>*</v>
      </c>
      <c r="C200" s="150" t="str">
        <f>IF(SP_NORTE!Z210="","*",SP_NORTE!Z210)</f>
        <v>*</v>
      </c>
      <c r="D200" s="142" t="str">
        <f>IF(SP_NORTE!S210="","*",SP_NORTE!S210)</f>
        <v>-</v>
      </c>
      <c r="E200" s="142" t="str">
        <f>IF(SP_NORTE!T210="","*",SP_NORTE!T210)</f>
        <v>-</v>
      </c>
      <c r="F200" s="149" t="str">
        <f>IF(SP_NORTE!B210="","*",SP_NORTE!B210)</f>
        <v>*</v>
      </c>
      <c r="G200" s="149" t="str">
        <f>IF(SP_NORTE!D210="","*",SP_NORTE!D210)</f>
        <v>*</v>
      </c>
      <c r="H200" s="149" t="str">
        <f>IF(SP_NORTE!F210="","*",SP_NORTE!F210)</f>
        <v>*</v>
      </c>
      <c r="I200" s="149" t="str">
        <f>IF(SP_NORTE!H210="","*",SP_NORTE!H210)</f>
        <v>*</v>
      </c>
      <c r="J200" s="149" t="str">
        <f>IF(SP_NORTE!I210="","*",SP_NORTE!I210)</f>
        <v>*</v>
      </c>
      <c r="K200" s="142" t="str">
        <f>IF(SP_NORTE!M210="","*",SP_NORTE!M210)</f>
        <v>-</v>
      </c>
      <c r="L200" s="142" t="str">
        <f>IF(SP_NORTE!N210="","*",SP_NORTE!N210)</f>
        <v>-</v>
      </c>
      <c r="M200" s="143" t="str">
        <f>IF(SP_NORTE!J210="","*",SP_NORTE!J210)</f>
        <v>*</v>
      </c>
      <c r="N200" s="148" t="str">
        <f>IF(SP_NORTE!K210="","*",SP_NORTE!K210)</f>
        <v>*</v>
      </c>
      <c r="O200" s="148" t="str">
        <f>IF(SP_NORTE!L210="","*",SP_NORTE!L210)</f>
        <v>*</v>
      </c>
      <c r="P200" s="147" t="str">
        <f>IF(SP_NORTE!O210="","*",SP_NORTE!O210)</f>
        <v>*</v>
      </c>
      <c r="Q200" s="147" t="str">
        <f>IF(SP_NORTE!P210="","*",SP_NORTE!P210)</f>
        <v>*</v>
      </c>
      <c r="R200" s="149" t="str">
        <f>IF(SP_NORTE!Q210="","*",CONCATENATE(SP_NORTE!Q210," ",SP_NORTE!R210))</f>
        <v>*</v>
      </c>
      <c r="S200" s="149" t="str">
        <f>IF(SP_NORTE!V210="","*",SP_NORTE!V210)</f>
        <v>*</v>
      </c>
      <c r="T200" s="149" t="str">
        <f>IF(SP_NORTE!W210="","*",SP_NORTE!W210)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>
      <c r="A201" s="150" t="str">
        <f>IF(SP_NORTE!Y211="","*",SP_NORTE!Y211)</f>
        <v>*</v>
      </c>
      <c r="B201" s="150" t="str">
        <f>IF(SP_NORTE!X211="","*",SP_NORTE!X211)</f>
        <v>*</v>
      </c>
      <c r="C201" s="150" t="str">
        <f>IF(SP_NORTE!Z211="","*",SP_NORTE!Z211)</f>
        <v>*</v>
      </c>
      <c r="D201" s="142" t="str">
        <f>IF(SP_NORTE!S211="","*",SP_NORTE!S211)</f>
        <v>-</v>
      </c>
      <c r="E201" s="142" t="str">
        <f>IF(SP_NORTE!T211="","*",SP_NORTE!T211)</f>
        <v>-</v>
      </c>
      <c r="F201" s="149" t="str">
        <f>IF(SP_NORTE!B211="","*",SP_NORTE!B211)</f>
        <v>*</v>
      </c>
      <c r="G201" s="149" t="str">
        <f>IF(SP_NORTE!D211="","*",SP_NORTE!D211)</f>
        <v>*</v>
      </c>
      <c r="H201" s="149" t="str">
        <f>IF(SP_NORTE!F211="","*",SP_NORTE!F211)</f>
        <v>*</v>
      </c>
      <c r="I201" s="149" t="str">
        <f>IF(SP_NORTE!H211="","*",SP_NORTE!H211)</f>
        <v>*</v>
      </c>
      <c r="J201" s="149" t="str">
        <f>IF(SP_NORTE!I211="","*",SP_NORTE!I211)</f>
        <v>*</v>
      </c>
      <c r="K201" s="142" t="str">
        <f>IF(SP_NORTE!M211="","*",SP_NORTE!M211)</f>
        <v>-</v>
      </c>
      <c r="L201" s="142" t="str">
        <f>IF(SP_NORTE!N211="","*",SP_NORTE!N211)</f>
        <v>-</v>
      </c>
      <c r="M201" s="143" t="str">
        <f>IF(SP_NORTE!J211="","*",SP_NORTE!J211)</f>
        <v>*</v>
      </c>
      <c r="N201" s="148" t="str">
        <f>IF(SP_NORTE!K211="","*",SP_NORTE!K211)</f>
        <v>*</v>
      </c>
      <c r="O201" s="148" t="str">
        <f>IF(SP_NORTE!L211="","*",SP_NORTE!L211)</f>
        <v>*</v>
      </c>
      <c r="P201" s="147" t="str">
        <f>IF(SP_NORTE!O211="","*",SP_NORTE!O211)</f>
        <v>*</v>
      </c>
      <c r="Q201" s="147" t="str">
        <f>IF(SP_NORTE!P211="","*",SP_NORTE!P211)</f>
        <v>*</v>
      </c>
      <c r="R201" s="149" t="str">
        <f>IF(SP_NORTE!Q211="","*",CONCATENATE(SP_NORTE!Q211," ",SP_NORTE!R211))</f>
        <v>*</v>
      </c>
      <c r="S201" s="149" t="str">
        <f>IF(SP_NORTE!V211="","*",SP_NORTE!V211)</f>
        <v>*</v>
      </c>
      <c r="T201" s="149" t="str">
        <f>IF(SP_NORTE!W211="","*",SP_NORTE!W211)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>
      <c r="A202" s="150" t="str">
        <f>IF(SP_NORTE!Y212="","*",SP_NORTE!Y212)</f>
        <v>*</v>
      </c>
      <c r="B202" s="150" t="str">
        <f>IF(SP_NORTE!X212="","*",SP_NORTE!X212)</f>
        <v>*</v>
      </c>
      <c r="C202" s="150" t="str">
        <f>IF(SP_NORTE!Z212="","*",SP_NORTE!Z212)</f>
        <v>*</v>
      </c>
      <c r="D202" s="142" t="str">
        <f>IF(SP_NORTE!S212="","*",SP_NORTE!S212)</f>
        <v>-</v>
      </c>
      <c r="E202" s="142" t="str">
        <f>IF(SP_NORTE!T212="","*",SP_NORTE!T212)</f>
        <v>-</v>
      </c>
      <c r="F202" s="149" t="str">
        <f>IF(SP_NORTE!B212="","*",SP_NORTE!B212)</f>
        <v>*</v>
      </c>
      <c r="G202" s="149" t="str">
        <f>IF(SP_NORTE!D212="","*",SP_NORTE!D212)</f>
        <v>*</v>
      </c>
      <c r="H202" s="149" t="str">
        <f>IF(SP_NORTE!F212="","*",SP_NORTE!F212)</f>
        <v>*</v>
      </c>
      <c r="I202" s="149" t="str">
        <f>IF(SP_NORTE!H212="","*",SP_NORTE!H212)</f>
        <v>*</v>
      </c>
      <c r="J202" s="149" t="str">
        <f>IF(SP_NORTE!I212="","*",SP_NORTE!I212)</f>
        <v>*</v>
      </c>
      <c r="K202" s="142" t="str">
        <f>IF(SP_NORTE!M212="","*",SP_NORTE!M212)</f>
        <v>-</v>
      </c>
      <c r="L202" s="142" t="str">
        <f>IF(SP_NORTE!N212="","*",SP_NORTE!N212)</f>
        <v>-</v>
      </c>
      <c r="M202" s="143" t="str">
        <f>IF(SP_NORTE!J212="","*",SP_NORTE!J212)</f>
        <v>*</v>
      </c>
      <c r="N202" s="148" t="str">
        <f>IF(SP_NORTE!K212="","*",SP_NORTE!K212)</f>
        <v>*</v>
      </c>
      <c r="O202" s="148" t="str">
        <f>IF(SP_NORTE!L212="","*",SP_NORTE!L212)</f>
        <v>*</v>
      </c>
      <c r="P202" s="147" t="str">
        <f>IF(SP_NORTE!O212="","*",SP_NORTE!O212)</f>
        <v>*</v>
      </c>
      <c r="Q202" s="147" t="str">
        <f>IF(SP_NORTE!P212="","*",SP_NORTE!P212)</f>
        <v>*</v>
      </c>
      <c r="R202" s="149" t="str">
        <f>IF(SP_NORTE!Q212="","*",CONCATENATE(SP_NORTE!Q212," ",SP_NORTE!R212))</f>
        <v>*</v>
      </c>
      <c r="S202" s="149" t="str">
        <f>IF(SP_NORTE!V212="","*",SP_NORTE!V212)</f>
        <v>*</v>
      </c>
      <c r="T202" s="149" t="str">
        <f>IF(SP_NORTE!W212="","*",SP_NORTE!W212)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>
      <c r="A203" s="150" t="str">
        <f>IF(SP_NORTE!Y213="","*",SP_NORTE!Y213)</f>
        <v>*</v>
      </c>
      <c r="B203" s="150" t="str">
        <f>IF(SP_NORTE!X213="","*",SP_NORTE!X213)</f>
        <v>*</v>
      </c>
      <c r="C203" s="150" t="str">
        <f>IF(SP_NORTE!Z213="","*",SP_NORTE!Z213)</f>
        <v>*</v>
      </c>
      <c r="D203" s="142" t="str">
        <f>IF(SP_NORTE!S213="","*",SP_NORTE!S213)</f>
        <v>-</v>
      </c>
      <c r="E203" s="142" t="str">
        <f>IF(SP_NORTE!T213="","*",SP_NORTE!T213)</f>
        <v>-</v>
      </c>
      <c r="F203" s="149" t="str">
        <f>IF(SP_NORTE!B213="","*",SP_NORTE!B213)</f>
        <v>*</v>
      </c>
      <c r="G203" s="149" t="str">
        <f>IF(SP_NORTE!D213="","*",SP_NORTE!D213)</f>
        <v>*</v>
      </c>
      <c r="H203" s="149" t="str">
        <f>IF(SP_NORTE!F213="","*",SP_NORTE!F213)</f>
        <v>*</v>
      </c>
      <c r="I203" s="149" t="str">
        <f>IF(SP_NORTE!H213="","*",SP_NORTE!H213)</f>
        <v>*</v>
      </c>
      <c r="J203" s="149" t="str">
        <f>IF(SP_NORTE!I213="","*",SP_NORTE!I213)</f>
        <v>*</v>
      </c>
      <c r="K203" s="142" t="str">
        <f>IF(SP_NORTE!M213="","*",SP_NORTE!M213)</f>
        <v>-</v>
      </c>
      <c r="L203" s="142" t="str">
        <f>IF(SP_NORTE!N213="","*",SP_NORTE!N213)</f>
        <v>-</v>
      </c>
      <c r="M203" s="143" t="str">
        <f>IF(SP_NORTE!J213="","*",SP_NORTE!J213)</f>
        <v>*</v>
      </c>
      <c r="N203" s="148" t="str">
        <f>IF(SP_NORTE!K213="","*",SP_NORTE!K213)</f>
        <v>*</v>
      </c>
      <c r="O203" s="148" t="str">
        <f>IF(SP_NORTE!L213="","*",SP_NORTE!L213)</f>
        <v>*</v>
      </c>
      <c r="P203" s="147" t="str">
        <f>IF(SP_NORTE!O213="","*",SP_NORTE!O213)</f>
        <v>*</v>
      </c>
      <c r="Q203" s="147" t="str">
        <f>IF(SP_NORTE!P213="","*",SP_NORTE!P213)</f>
        <v>*</v>
      </c>
      <c r="R203" s="149" t="str">
        <f>IF(SP_NORTE!Q213="","*",CONCATENATE(SP_NORTE!Q213," ",SP_NORTE!R213))</f>
        <v>*</v>
      </c>
      <c r="S203" s="149" t="str">
        <f>IF(SP_NORTE!V213="","*",SP_NORTE!V213)</f>
        <v>*</v>
      </c>
      <c r="T203" s="149" t="str">
        <f>IF(SP_NORTE!W213="","*",SP_NORTE!W213)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>
      <c r="A204" s="150" t="str">
        <f>IF(SP_NORTE!Y214="","*",SP_NORTE!Y214)</f>
        <v>*</v>
      </c>
      <c r="B204" s="150" t="str">
        <f>IF(SP_NORTE!X214="","*",SP_NORTE!X214)</f>
        <v>*</v>
      </c>
      <c r="C204" s="150" t="str">
        <f>IF(SP_NORTE!Z214="","*",SP_NORTE!Z214)</f>
        <v>*</v>
      </c>
      <c r="D204" s="142" t="str">
        <f>IF(SP_NORTE!S214="","*",SP_NORTE!S214)</f>
        <v>-</v>
      </c>
      <c r="E204" s="142" t="str">
        <f>IF(SP_NORTE!T214="","*",SP_NORTE!T214)</f>
        <v>-</v>
      </c>
      <c r="F204" s="149" t="str">
        <f>IF(SP_NORTE!B214="","*",SP_NORTE!B214)</f>
        <v>*</v>
      </c>
      <c r="G204" s="149" t="str">
        <f>IF(SP_NORTE!D214="","*",SP_NORTE!D214)</f>
        <v>*</v>
      </c>
      <c r="H204" s="149" t="str">
        <f>IF(SP_NORTE!F214="","*",SP_NORTE!F214)</f>
        <v>*</v>
      </c>
      <c r="I204" s="149" t="str">
        <f>IF(SP_NORTE!H214="","*",SP_NORTE!H214)</f>
        <v>*</v>
      </c>
      <c r="J204" s="149" t="str">
        <f>IF(SP_NORTE!I214="","*",SP_NORTE!I214)</f>
        <v>*</v>
      </c>
      <c r="K204" s="142" t="str">
        <f>IF(SP_NORTE!M214="","*",SP_NORTE!M214)</f>
        <v>-</v>
      </c>
      <c r="L204" s="142" t="str">
        <f>IF(SP_NORTE!N214="","*",SP_NORTE!N214)</f>
        <v>-</v>
      </c>
      <c r="M204" s="143" t="str">
        <f>IF(SP_NORTE!J214="","*",SP_NORTE!J214)</f>
        <v>*</v>
      </c>
      <c r="N204" s="148" t="str">
        <f>IF(SP_NORTE!K214="","*",SP_NORTE!K214)</f>
        <v>*</v>
      </c>
      <c r="O204" s="148" t="str">
        <f>IF(SP_NORTE!L214="","*",SP_NORTE!L214)</f>
        <v>*</v>
      </c>
      <c r="P204" s="147" t="str">
        <f>IF(SP_NORTE!O214="","*",SP_NORTE!O214)</f>
        <v>*</v>
      </c>
      <c r="Q204" s="147" t="str">
        <f>IF(SP_NORTE!P214="","*",SP_NORTE!P214)</f>
        <v>*</v>
      </c>
      <c r="R204" s="149" t="str">
        <f>IF(SP_NORTE!Q214="","*",CONCATENATE(SP_NORTE!Q214," ",SP_NORTE!R214))</f>
        <v>*</v>
      </c>
      <c r="S204" s="149" t="str">
        <f>IF(SP_NORTE!V214="","*",SP_NORTE!V214)</f>
        <v>*</v>
      </c>
      <c r="T204" s="149" t="str">
        <f>IF(SP_NORTE!W214="","*",SP_NORTE!W214)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>
      <c r="A205" s="150" t="str">
        <f>IF(SP_NORTE!Y215="","*",SP_NORTE!Y215)</f>
        <v>*</v>
      </c>
      <c r="B205" s="150" t="str">
        <f>IF(SP_NORTE!X215="","*",SP_NORTE!X215)</f>
        <v>*</v>
      </c>
      <c r="C205" s="150" t="str">
        <f>IF(SP_NORTE!Z215="","*",SP_NORTE!Z215)</f>
        <v>*</v>
      </c>
      <c r="D205" s="142" t="str">
        <f>IF(SP_NORTE!S215="","*",SP_NORTE!S215)</f>
        <v>-</v>
      </c>
      <c r="E205" s="142" t="str">
        <f>IF(SP_NORTE!T215="","*",SP_NORTE!T215)</f>
        <v>-</v>
      </c>
      <c r="F205" s="149" t="str">
        <f>IF(SP_NORTE!B215="","*",SP_NORTE!B215)</f>
        <v>*</v>
      </c>
      <c r="G205" s="149" t="str">
        <f>IF(SP_NORTE!D215="","*",SP_NORTE!D215)</f>
        <v>*</v>
      </c>
      <c r="H205" s="149" t="str">
        <f>IF(SP_NORTE!F215="","*",SP_NORTE!F215)</f>
        <v>*</v>
      </c>
      <c r="I205" s="149" t="str">
        <f>IF(SP_NORTE!H215="","*",SP_NORTE!H215)</f>
        <v>*</v>
      </c>
      <c r="J205" s="149" t="str">
        <f>IF(SP_NORTE!I215="","*",SP_NORTE!I215)</f>
        <v>*</v>
      </c>
      <c r="K205" s="142" t="str">
        <f>IF(SP_NORTE!M215="","*",SP_NORTE!M215)</f>
        <v>-</v>
      </c>
      <c r="L205" s="142" t="str">
        <f>IF(SP_NORTE!N215="","*",SP_NORTE!N215)</f>
        <v>-</v>
      </c>
      <c r="M205" s="143" t="str">
        <f>IF(SP_NORTE!J215="","*",SP_NORTE!J215)</f>
        <v>*</v>
      </c>
      <c r="N205" s="148" t="str">
        <f>IF(SP_NORTE!K215="","*",SP_NORTE!K215)</f>
        <v>*</v>
      </c>
      <c r="O205" s="148" t="str">
        <f>IF(SP_NORTE!L215="","*",SP_NORTE!L215)</f>
        <v>*</v>
      </c>
      <c r="P205" s="147" t="str">
        <f>IF(SP_NORTE!O215="","*",SP_NORTE!O215)</f>
        <v>*</v>
      </c>
      <c r="Q205" s="147" t="str">
        <f>IF(SP_NORTE!P215="","*",SP_NORTE!P215)</f>
        <v>*</v>
      </c>
      <c r="R205" s="149" t="str">
        <f>IF(SP_NORTE!Q215="","*",CONCATENATE(SP_NORTE!Q215," ",SP_NORTE!R215))</f>
        <v>*</v>
      </c>
      <c r="S205" s="149" t="str">
        <f>IF(SP_NORTE!V215="","*",SP_NORTE!V215)</f>
        <v>*</v>
      </c>
      <c r="T205" s="149" t="str">
        <f>IF(SP_NORTE!W215="","*",SP_NORTE!W215)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>
      <c r="A206" s="150" t="str">
        <f>IF(SP_NORTE!Y216="","*",SP_NORTE!Y216)</f>
        <v>*</v>
      </c>
      <c r="B206" s="150" t="str">
        <f>IF(SP_NORTE!X216="","*",SP_NORTE!X216)</f>
        <v>*</v>
      </c>
      <c r="C206" s="150" t="str">
        <f>IF(SP_NORTE!Z216="","*",SP_NORTE!Z216)</f>
        <v>*</v>
      </c>
      <c r="D206" s="142" t="str">
        <f>IF(SP_NORTE!S216="","*",SP_NORTE!S216)</f>
        <v>-</v>
      </c>
      <c r="E206" s="142" t="str">
        <f>IF(SP_NORTE!T216="","*",SP_NORTE!T216)</f>
        <v>-</v>
      </c>
      <c r="F206" s="149" t="str">
        <f>IF(SP_NORTE!B216="","*",SP_NORTE!B216)</f>
        <v>*</v>
      </c>
      <c r="G206" s="149" t="str">
        <f>IF(SP_NORTE!D216="","*",SP_NORTE!D216)</f>
        <v>*</v>
      </c>
      <c r="H206" s="149" t="str">
        <f>IF(SP_NORTE!F216="","*",SP_NORTE!F216)</f>
        <v>*</v>
      </c>
      <c r="I206" s="149" t="str">
        <f>IF(SP_NORTE!H216="","*",SP_NORTE!H216)</f>
        <v>*</v>
      </c>
      <c r="J206" s="149" t="str">
        <f>IF(SP_NORTE!I216="","*",SP_NORTE!I216)</f>
        <v>*</v>
      </c>
      <c r="K206" s="142" t="str">
        <f>IF(SP_NORTE!M216="","*",SP_NORTE!M216)</f>
        <v>-</v>
      </c>
      <c r="L206" s="142" t="str">
        <f>IF(SP_NORTE!N216="","*",SP_NORTE!N216)</f>
        <v>-</v>
      </c>
      <c r="M206" s="143" t="str">
        <f>IF(SP_NORTE!J216="","*",SP_NORTE!J216)</f>
        <v>*</v>
      </c>
      <c r="N206" s="148" t="str">
        <f>IF(SP_NORTE!K216="","*",SP_NORTE!K216)</f>
        <v>*</v>
      </c>
      <c r="O206" s="148" t="str">
        <f>IF(SP_NORTE!L216="","*",SP_NORTE!L216)</f>
        <v>*</v>
      </c>
      <c r="P206" s="147" t="str">
        <f>IF(SP_NORTE!O216="","*",SP_NORTE!O216)</f>
        <v>*</v>
      </c>
      <c r="Q206" s="147" t="str">
        <f>IF(SP_NORTE!P216="","*",SP_NORTE!P216)</f>
        <v>*</v>
      </c>
      <c r="R206" s="149" t="str">
        <f>IF(SP_NORTE!Q216="","*",CONCATENATE(SP_NORTE!Q216," ",SP_NORTE!R216))</f>
        <v>*</v>
      </c>
      <c r="S206" s="149" t="str">
        <f>IF(SP_NORTE!V216="","*",SP_NORTE!V216)</f>
        <v>*</v>
      </c>
      <c r="T206" s="149" t="str">
        <f>IF(SP_NORTE!W216="","*",SP_NORTE!W216)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>
      <c r="A207" s="150" t="str">
        <f>IF(SP_NORTE!Y217="","*",SP_NORTE!Y217)</f>
        <v>*</v>
      </c>
      <c r="B207" s="150" t="str">
        <f>IF(SP_NORTE!X217="","*",SP_NORTE!X217)</f>
        <v>*</v>
      </c>
      <c r="C207" s="150" t="str">
        <f>IF(SP_NORTE!Z217="","*",SP_NORTE!Z217)</f>
        <v>*</v>
      </c>
      <c r="D207" s="142" t="str">
        <f>IF(SP_NORTE!S217="","*",SP_NORTE!S217)</f>
        <v>-</v>
      </c>
      <c r="E207" s="142" t="str">
        <f>IF(SP_NORTE!T217="","*",SP_NORTE!T217)</f>
        <v>-</v>
      </c>
      <c r="F207" s="149" t="str">
        <f>IF(SP_NORTE!B217="","*",SP_NORTE!B217)</f>
        <v>*</v>
      </c>
      <c r="G207" s="149" t="str">
        <f>IF(SP_NORTE!D217="","*",SP_NORTE!D217)</f>
        <v>*</v>
      </c>
      <c r="H207" s="149" t="str">
        <f>IF(SP_NORTE!F217="","*",SP_NORTE!F217)</f>
        <v>*</v>
      </c>
      <c r="I207" s="149" t="str">
        <f>IF(SP_NORTE!H217="","*",SP_NORTE!H217)</f>
        <v>*</v>
      </c>
      <c r="J207" s="149" t="str">
        <f>IF(SP_NORTE!I217="","*",SP_NORTE!I217)</f>
        <v>*</v>
      </c>
      <c r="K207" s="142" t="str">
        <f>IF(SP_NORTE!M217="","*",SP_NORTE!M217)</f>
        <v>-</v>
      </c>
      <c r="L207" s="142" t="str">
        <f>IF(SP_NORTE!N217="","*",SP_NORTE!N217)</f>
        <v>-</v>
      </c>
      <c r="M207" s="143" t="str">
        <f>IF(SP_NORTE!J217="","*",SP_NORTE!J217)</f>
        <v>*</v>
      </c>
      <c r="N207" s="148" t="str">
        <f>IF(SP_NORTE!K217="","*",SP_NORTE!K217)</f>
        <v>*</v>
      </c>
      <c r="O207" s="148" t="str">
        <f>IF(SP_NORTE!L217="","*",SP_NORTE!L217)</f>
        <v>*</v>
      </c>
      <c r="P207" s="147" t="str">
        <f>IF(SP_NORTE!O217="","*",SP_NORTE!O217)</f>
        <v>*</v>
      </c>
      <c r="Q207" s="147" t="str">
        <f>IF(SP_NORTE!P217="","*",SP_NORTE!P217)</f>
        <v>*</v>
      </c>
      <c r="R207" s="149" t="str">
        <f>IF(SP_NORTE!Q217="","*",CONCATENATE(SP_NORTE!Q217," ",SP_NORTE!R217))</f>
        <v>*</v>
      </c>
      <c r="S207" s="149" t="str">
        <f>IF(SP_NORTE!V217="","*",SP_NORTE!V217)</f>
        <v>*</v>
      </c>
      <c r="T207" s="149" t="str">
        <f>IF(SP_NORTE!W217="","*",SP_NORTE!W217)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>
      <c r="A208" s="150" t="str">
        <f>IF(SP_NORTE!Y218="","*",SP_NORTE!Y218)</f>
        <v>*</v>
      </c>
      <c r="B208" s="150" t="str">
        <f>IF(SP_NORTE!X218="","*",SP_NORTE!X218)</f>
        <v>*</v>
      </c>
      <c r="C208" s="150" t="str">
        <f>IF(SP_NORTE!Z218="","*",SP_NORTE!Z218)</f>
        <v>*</v>
      </c>
      <c r="D208" s="142" t="str">
        <f>IF(SP_NORTE!S218="","*",SP_NORTE!S218)</f>
        <v>-</v>
      </c>
      <c r="E208" s="142" t="str">
        <f>IF(SP_NORTE!T218="","*",SP_NORTE!T218)</f>
        <v>-</v>
      </c>
      <c r="F208" s="149" t="str">
        <f>IF(SP_NORTE!B218="","*",SP_NORTE!B218)</f>
        <v>*</v>
      </c>
      <c r="G208" s="149" t="str">
        <f>IF(SP_NORTE!D218="","*",SP_NORTE!D218)</f>
        <v>*</v>
      </c>
      <c r="H208" s="149" t="str">
        <f>IF(SP_NORTE!F218="","*",SP_NORTE!F218)</f>
        <v>*</v>
      </c>
      <c r="I208" s="149" t="str">
        <f>IF(SP_NORTE!H218="","*",SP_NORTE!H218)</f>
        <v>*</v>
      </c>
      <c r="J208" s="149" t="str">
        <f>IF(SP_NORTE!I218="","*",SP_NORTE!I218)</f>
        <v>*</v>
      </c>
      <c r="K208" s="142" t="str">
        <f>IF(SP_NORTE!M218="","*",SP_NORTE!M218)</f>
        <v>-</v>
      </c>
      <c r="L208" s="142" t="str">
        <f>IF(SP_NORTE!N218="","*",SP_NORTE!N218)</f>
        <v>-</v>
      </c>
      <c r="M208" s="143" t="str">
        <f>IF(SP_NORTE!J218="","*",SP_NORTE!J218)</f>
        <v>*</v>
      </c>
      <c r="N208" s="148" t="str">
        <f>IF(SP_NORTE!K218="","*",SP_NORTE!K218)</f>
        <v>*</v>
      </c>
      <c r="O208" s="148" t="str">
        <f>IF(SP_NORTE!L218="","*",SP_NORTE!L218)</f>
        <v>*</v>
      </c>
      <c r="P208" s="147" t="str">
        <f>IF(SP_NORTE!O218="","*",SP_NORTE!O218)</f>
        <v>*</v>
      </c>
      <c r="Q208" s="147" t="str">
        <f>IF(SP_NORTE!P218="","*",SP_NORTE!P218)</f>
        <v>*</v>
      </c>
      <c r="R208" s="149" t="str">
        <f>IF(SP_NORTE!Q218="","*",CONCATENATE(SP_NORTE!Q218," ",SP_NORTE!R218))</f>
        <v>*</v>
      </c>
      <c r="S208" s="149" t="str">
        <f>IF(SP_NORTE!V218="","*",SP_NORTE!V218)</f>
        <v>*</v>
      </c>
      <c r="T208" s="149" t="str">
        <f>IF(SP_NORTE!W218="","*",SP_NORTE!W218)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>
      <c r="A209" s="150" t="str">
        <f>IF(SP_NORTE!Y219="","*",SP_NORTE!Y219)</f>
        <v>*</v>
      </c>
      <c r="B209" s="150" t="str">
        <f>IF(SP_NORTE!X219="","*",SP_NORTE!X219)</f>
        <v>*</v>
      </c>
      <c r="C209" s="150" t="str">
        <f>IF(SP_NORTE!Z219="","*",SP_NORTE!Z219)</f>
        <v>*</v>
      </c>
      <c r="D209" s="142" t="str">
        <f>IF(SP_NORTE!S219="","*",SP_NORTE!S219)</f>
        <v>-</v>
      </c>
      <c r="E209" s="142" t="str">
        <f>IF(SP_NORTE!T219="","*",SP_NORTE!T219)</f>
        <v>-</v>
      </c>
      <c r="F209" s="149" t="str">
        <f>IF(SP_NORTE!B219="","*",SP_NORTE!B219)</f>
        <v>*</v>
      </c>
      <c r="G209" s="149" t="str">
        <f>IF(SP_NORTE!D219="","*",SP_NORTE!D219)</f>
        <v>*</v>
      </c>
      <c r="H209" s="149" t="str">
        <f>IF(SP_NORTE!F219="","*",SP_NORTE!F219)</f>
        <v>*</v>
      </c>
      <c r="I209" s="149" t="str">
        <f>IF(SP_NORTE!H219="","*",SP_NORTE!H219)</f>
        <v>*</v>
      </c>
      <c r="J209" s="149" t="str">
        <f>IF(SP_NORTE!I219="","*",SP_NORTE!I219)</f>
        <v>*</v>
      </c>
      <c r="K209" s="142" t="str">
        <f>IF(SP_NORTE!M219="","*",SP_NORTE!M219)</f>
        <v>-</v>
      </c>
      <c r="L209" s="142" t="str">
        <f>IF(SP_NORTE!N219="","*",SP_NORTE!N219)</f>
        <v>-</v>
      </c>
      <c r="M209" s="143" t="str">
        <f>IF(SP_NORTE!J219="","*",SP_NORTE!J219)</f>
        <v>*</v>
      </c>
      <c r="N209" s="148" t="str">
        <f>IF(SP_NORTE!K219="","*",SP_NORTE!K219)</f>
        <v>*</v>
      </c>
      <c r="O209" s="148" t="str">
        <f>IF(SP_NORTE!L219="","*",SP_NORTE!L219)</f>
        <v>*</v>
      </c>
      <c r="P209" s="147" t="str">
        <f>IF(SP_NORTE!O219="","*",SP_NORTE!O219)</f>
        <v>*</v>
      </c>
      <c r="Q209" s="147" t="str">
        <f>IF(SP_NORTE!P219="","*",SP_NORTE!P219)</f>
        <v>*</v>
      </c>
      <c r="R209" s="149" t="str">
        <f>IF(SP_NORTE!Q219="","*",CONCATENATE(SP_NORTE!Q219," ",SP_NORTE!R219))</f>
        <v>*</v>
      </c>
      <c r="S209" s="149" t="str">
        <f>IF(SP_NORTE!V219="","*",SP_NORTE!V219)</f>
        <v>*</v>
      </c>
      <c r="T209" s="149" t="str">
        <f>IF(SP_NORTE!W219="","*",SP_NORTE!W219)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>
      <c r="A210" s="150" t="str">
        <f>IF(SP_NORTE!Y220="","*",SP_NORTE!Y220)</f>
        <v>*</v>
      </c>
      <c r="B210" s="150" t="str">
        <f>IF(SP_NORTE!X220="","*",SP_NORTE!X220)</f>
        <v>*</v>
      </c>
      <c r="C210" s="150" t="str">
        <f>IF(SP_NORTE!Z220="","*",SP_NORTE!Z220)</f>
        <v>*</v>
      </c>
      <c r="D210" s="142" t="str">
        <f>IF(SP_NORTE!S220="","*",SP_NORTE!S220)</f>
        <v>-</v>
      </c>
      <c r="E210" s="142" t="str">
        <f>IF(SP_NORTE!T220="","*",SP_NORTE!T220)</f>
        <v>-</v>
      </c>
      <c r="F210" s="149" t="str">
        <f>IF(SP_NORTE!B220="","*",SP_NORTE!B220)</f>
        <v>*</v>
      </c>
      <c r="G210" s="149" t="str">
        <f>IF(SP_NORTE!D220="","*",SP_NORTE!D220)</f>
        <v>*</v>
      </c>
      <c r="H210" s="149" t="str">
        <f>IF(SP_NORTE!F220="","*",SP_NORTE!F220)</f>
        <v>*</v>
      </c>
      <c r="I210" s="149" t="str">
        <f>IF(SP_NORTE!H220="","*",SP_NORTE!H220)</f>
        <v>*</v>
      </c>
      <c r="J210" s="149" t="str">
        <f>IF(SP_NORTE!I220="","*",SP_NORTE!I220)</f>
        <v>*</v>
      </c>
      <c r="K210" s="142" t="str">
        <f>IF(SP_NORTE!M220="","*",SP_NORTE!M220)</f>
        <v>-</v>
      </c>
      <c r="L210" s="142" t="str">
        <f>IF(SP_NORTE!N220="","*",SP_NORTE!N220)</f>
        <v>-</v>
      </c>
      <c r="M210" s="143" t="str">
        <f>IF(SP_NORTE!J220="","*",SP_NORTE!J220)</f>
        <v>*</v>
      </c>
      <c r="N210" s="148" t="str">
        <f>IF(SP_NORTE!K220="","*",SP_NORTE!K220)</f>
        <v>*</v>
      </c>
      <c r="O210" s="148" t="str">
        <f>IF(SP_NORTE!L220="","*",SP_NORTE!L220)</f>
        <v>*</v>
      </c>
      <c r="P210" s="147" t="str">
        <f>IF(SP_NORTE!O220="","*",SP_NORTE!O220)</f>
        <v>*</v>
      </c>
      <c r="Q210" s="147" t="str">
        <f>IF(SP_NORTE!P220="","*",SP_NORTE!P220)</f>
        <v>*</v>
      </c>
      <c r="R210" s="149" t="str">
        <f>IF(SP_NORTE!Q220="","*",CONCATENATE(SP_NORTE!Q220," ",SP_NORTE!R220))</f>
        <v>*</v>
      </c>
      <c r="S210" s="149" t="str">
        <f>IF(SP_NORTE!V220="","*",SP_NORTE!V220)</f>
        <v>*</v>
      </c>
      <c r="T210" s="149" t="str">
        <f>IF(SP_NORTE!W220="","*",SP_NORTE!W220)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>
      <c r="A211" s="150" t="str">
        <f>IF(SP_NORTE!Y221="","*",SP_NORTE!Y221)</f>
        <v>*</v>
      </c>
      <c r="B211" s="150" t="str">
        <f>IF(SP_NORTE!X221="","*",SP_NORTE!X221)</f>
        <v>*</v>
      </c>
      <c r="C211" s="150" t="str">
        <f>IF(SP_NORTE!Z221="","*",SP_NORTE!Z221)</f>
        <v>*</v>
      </c>
      <c r="D211" s="142" t="str">
        <f>IF(SP_NORTE!S221="","*",SP_NORTE!S221)</f>
        <v>-</v>
      </c>
      <c r="E211" s="142" t="str">
        <f>IF(SP_NORTE!T221="","*",SP_NORTE!T221)</f>
        <v>-</v>
      </c>
      <c r="F211" s="149" t="str">
        <f>IF(SP_NORTE!B221="","*",SP_NORTE!B221)</f>
        <v>*</v>
      </c>
      <c r="G211" s="149" t="str">
        <f>IF(SP_NORTE!D221="","*",SP_NORTE!D221)</f>
        <v>*</v>
      </c>
      <c r="H211" s="149" t="str">
        <f>IF(SP_NORTE!F221="","*",SP_NORTE!F221)</f>
        <v>*</v>
      </c>
      <c r="I211" s="149" t="str">
        <f>IF(SP_NORTE!H221="","*",SP_NORTE!H221)</f>
        <v>*</v>
      </c>
      <c r="J211" s="149" t="str">
        <f>IF(SP_NORTE!I221="","*",SP_NORTE!I221)</f>
        <v>*</v>
      </c>
      <c r="K211" s="142" t="str">
        <f>IF(SP_NORTE!M221="","*",SP_NORTE!M221)</f>
        <v>-</v>
      </c>
      <c r="L211" s="142" t="str">
        <f>IF(SP_NORTE!N221="","*",SP_NORTE!N221)</f>
        <v>-</v>
      </c>
      <c r="M211" s="143" t="str">
        <f>IF(SP_NORTE!J221="","*",SP_NORTE!J221)</f>
        <v>*</v>
      </c>
      <c r="N211" s="148" t="str">
        <f>IF(SP_NORTE!K221="","*",SP_NORTE!K221)</f>
        <v>*</v>
      </c>
      <c r="O211" s="148" t="str">
        <f>IF(SP_NORTE!L221="","*",SP_NORTE!L221)</f>
        <v>*</v>
      </c>
      <c r="P211" s="147" t="str">
        <f>IF(SP_NORTE!O221="","*",SP_NORTE!O221)</f>
        <v>*</v>
      </c>
      <c r="Q211" s="147" t="str">
        <f>IF(SP_NORTE!P221="","*",SP_NORTE!P221)</f>
        <v>*</v>
      </c>
      <c r="R211" s="149" t="str">
        <f>IF(SP_NORTE!Q221="","*",CONCATENATE(SP_NORTE!Q221," ",SP_NORTE!R221))</f>
        <v>*</v>
      </c>
      <c r="S211" s="149" t="str">
        <f>IF(SP_NORTE!V221="","*",SP_NORTE!V221)</f>
        <v>*</v>
      </c>
      <c r="T211" s="149" t="str">
        <f>IF(SP_NORTE!W221="","*",SP_NORTE!W221)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>
      <c r="A212" s="150" t="str">
        <f>IF(SP_NORTE!Y222="","*",SP_NORTE!Y222)</f>
        <v>*</v>
      </c>
      <c r="B212" s="150" t="str">
        <f>IF(SP_NORTE!X222="","*",SP_NORTE!X222)</f>
        <v>*</v>
      </c>
      <c r="C212" s="150" t="str">
        <f>IF(SP_NORTE!Z222="","*",SP_NORTE!Z222)</f>
        <v>*</v>
      </c>
      <c r="D212" s="142" t="str">
        <f>IF(SP_NORTE!S222="","*",SP_NORTE!S222)</f>
        <v>-</v>
      </c>
      <c r="E212" s="142" t="str">
        <f>IF(SP_NORTE!T222="","*",SP_NORTE!T222)</f>
        <v>-</v>
      </c>
      <c r="F212" s="149" t="str">
        <f>IF(SP_NORTE!B222="","*",SP_NORTE!B222)</f>
        <v>*</v>
      </c>
      <c r="G212" s="149" t="str">
        <f>IF(SP_NORTE!D222="","*",SP_NORTE!D222)</f>
        <v>*</v>
      </c>
      <c r="H212" s="149" t="str">
        <f>IF(SP_NORTE!F222="","*",SP_NORTE!F222)</f>
        <v>*</v>
      </c>
      <c r="I212" s="149" t="str">
        <f>IF(SP_NORTE!H222="","*",SP_NORTE!H222)</f>
        <v>*</v>
      </c>
      <c r="J212" s="149" t="str">
        <f>IF(SP_NORTE!I222="","*",SP_NORTE!I222)</f>
        <v>*</v>
      </c>
      <c r="K212" s="142" t="str">
        <f>IF(SP_NORTE!M222="","*",SP_NORTE!M222)</f>
        <v>-</v>
      </c>
      <c r="L212" s="142" t="str">
        <f>IF(SP_NORTE!N222="","*",SP_NORTE!N222)</f>
        <v>-</v>
      </c>
      <c r="M212" s="143" t="str">
        <f>IF(SP_NORTE!J222="","*",SP_NORTE!J222)</f>
        <v>*</v>
      </c>
      <c r="N212" s="148" t="str">
        <f>IF(SP_NORTE!K222="","*",SP_NORTE!K222)</f>
        <v>*</v>
      </c>
      <c r="O212" s="148" t="str">
        <f>IF(SP_NORTE!L222="","*",SP_NORTE!L222)</f>
        <v>*</v>
      </c>
      <c r="P212" s="147" t="str">
        <f>IF(SP_NORTE!O222="","*",SP_NORTE!O222)</f>
        <v>*</v>
      </c>
      <c r="Q212" s="147" t="str">
        <f>IF(SP_NORTE!P222="","*",SP_NORTE!P222)</f>
        <v>*</v>
      </c>
      <c r="R212" s="149" t="str">
        <f>IF(SP_NORTE!Q222="","*",CONCATENATE(SP_NORTE!Q222," ",SP_NORTE!R222))</f>
        <v>*</v>
      </c>
      <c r="S212" s="149" t="str">
        <f>IF(SP_NORTE!V222="","*",SP_NORTE!V222)</f>
        <v>*</v>
      </c>
      <c r="T212" s="149" t="str">
        <f>IF(SP_NORTE!W222="","*",SP_NORTE!W222)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>
      <c r="A213" s="150" t="str">
        <f>IF(SP_NORTE!Y223="","*",SP_NORTE!Y223)</f>
        <v>*</v>
      </c>
      <c r="B213" s="150" t="str">
        <f>IF(SP_NORTE!X223="","*",SP_NORTE!X223)</f>
        <v>*</v>
      </c>
      <c r="C213" s="150" t="str">
        <f>IF(SP_NORTE!Z223="","*",SP_NORTE!Z223)</f>
        <v>*</v>
      </c>
      <c r="D213" s="142" t="str">
        <f>IF(SP_NORTE!S223="","*",SP_NORTE!S223)</f>
        <v>-</v>
      </c>
      <c r="E213" s="142" t="str">
        <f>IF(SP_NORTE!T223="","*",SP_NORTE!T223)</f>
        <v>-</v>
      </c>
      <c r="F213" s="149" t="str">
        <f>IF(SP_NORTE!B223="","*",SP_NORTE!B223)</f>
        <v>*</v>
      </c>
      <c r="G213" s="149" t="str">
        <f>IF(SP_NORTE!D223="","*",SP_NORTE!D223)</f>
        <v>*</v>
      </c>
      <c r="H213" s="149" t="str">
        <f>IF(SP_NORTE!F223="","*",SP_NORTE!F223)</f>
        <v>*</v>
      </c>
      <c r="I213" s="149" t="str">
        <f>IF(SP_NORTE!H223="","*",SP_NORTE!H223)</f>
        <v>*</v>
      </c>
      <c r="J213" s="149" t="str">
        <f>IF(SP_NORTE!I223="","*",SP_NORTE!I223)</f>
        <v>*</v>
      </c>
      <c r="K213" s="142" t="str">
        <f>IF(SP_NORTE!M223="","*",SP_NORTE!M223)</f>
        <v>-</v>
      </c>
      <c r="L213" s="142" t="str">
        <f>IF(SP_NORTE!N223="","*",SP_NORTE!N223)</f>
        <v>-</v>
      </c>
      <c r="M213" s="143" t="str">
        <f>IF(SP_NORTE!J223="","*",SP_NORTE!J223)</f>
        <v>*</v>
      </c>
      <c r="N213" s="148" t="str">
        <f>IF(SP_NORTE!K223="","*",SP_NORTE!K223)</f>
        <v>*</v>
      </c>
      <c r="O213" s="148" t="str">
        <f>IF(SP_NORTE!L223="","*",SP_NORTE!L223)</f>
        <v>*</v>
      </c>
      <c r="P213" s="147" t="str">
        <f>IF(SP_NORTE!O223="","*",SP_NORTE!O223)</f>
        <v>*</v>
      </c>
      <c r="Q213" s="147" t="str">
        <f>IF(SP_NORTE!P223="","*",SP_NORTE!P223)</f>
        <v>*</v>
      </c>
      <c r="R213" s="149" t="str">
        <f>IF(SP_NORTE!Q223="","*",CONCATENATE(SP_NORTE!Q223," ",SP_NORTE!R223))</f>
        <v>*</v>
      </c>
      <c r="S213" s="149" t="str">
        <f>IF(SP_NORTE!V223="","*",SP_NORTE!V223)</f>
        <v>*</v>
      </c>
      <c r="T213" s="149" t="str">
        <f>IF(SP_NORTE!W223="","*",SP_NORTE!W223)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>
      <c r="A214" s="150" t="str">
        <f>IF(SP_NORTE!Y224="","*",SP_NORTE!Y224)</f>
        <v>*</v>
      </c>
      <c r="B214" s="150" t="str">
        <f>IF(SP_NORTE!X224="","*",SP_NORTE!X224)</f>
        <v>*</v>
      </c>
      <c r="C214" s="150" t="str">
        <f>IF(SP_NORTE!Z224="","*",SP_NORTE!Z224)</f>
        <v>*</v>
      </c>
      <c r="D214" s="142" t="str">
        <f>IF(SP_NORTE!S224="","*",SP_NORTE!S224)</f>
        <v>-</v>
      </c>
      <c r="E214" s="142" t="str">
        <f>IF(SP_NORTE!T224="","*",SP_NORTE!T224)</f>
        <v>-</v>
      </c>
      <c r="F214" s="149" t="str">
        <f>IF(SP_NORTE!B224="","*",SP_NORTE!B224)</f>
        <v>*</v>
      </c>
      <c r="G214" s="149" t="str">
        <f>IF(SP_NORTE!D224="","*",SP_NORTE!D224)</f>
        <v>*</v>
      </c>
      <c r="H214" s="149" t="str">
        <f>IF(SP_NORTE!F224="","*",SP_NORTE!F224)</f>
        <v>*</v>
      </c>
      <c r="I214" s="149" t="str">
        <f>IF(SP_NORTE!H224="","*",SP_NORTE!H224)</f>
        <v>*</v>
      </c>
      <c r="J214" s="149" t="str">
        <f>IF(SP_NORTE!I224="","*",SP_NORTE!I224)</f>
        <v>*</v>
      </c>
      <c r="K214" s="142" t="str">
        <f>IF(SP_NORTE!M224="","*",SP_NORTE!M224)</f>
        <v>-</v>
      </c>
      <c r="L214" s="142" t="str">
        <f>IF(SP_NORTE!N224="","*",SP_NORTE!N224)</f>
        <v>-</v>
      </c>
      <c r="M214" s="143" t="str">
        <f>IF(SP_NORTE!J224="","*",SP_NORTE!J224)</f>
        <v>*</v>
      </c>
      <c r="N214" s="148" t="str">
        <f>IF(SP_NORTE!K224="","*",SP_NORTE!K224)</f>
        <v>*</v>
      </c>
      <c r="O214" s="148" t="str">
        <f>IF(SP_NORTE!L224="","*",SP_NORTE!L224)</f>
        <v>*</v>
      </c>
      <c r="P214" s="147" t="str">
        <f>IF(SP_NORTE!O224="","*",SP_NORTE!O224)</f>
        <v>*</v>
      </c>
      <c r="Q214" s="147" t="str">
        <f>IF(SP_NORTE!P224="","*",SP_NORTE!P224)</f>
        <v>*</v>
      </c>
      <c r="R214" s="149" t="str">
        <f>IF(SP_NORTE!Q224="","*",CONCATENATE(SP_NORTE!Q224," ",SP_NORTE!R224))</f>
        <v>*</v>
      </c>
      <c r="S214" s="149" t="str">
        <f>IF(SP_NORTE!V224="","*",SP_NORTE!V224)</f>
        <v>*</v>
      </c>
      <c r="T214" s="149" t="str">
        <f>IF(SP_NORTE!W224="","*",SP_NORTE!W224)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>
      <c r="A215" s="150" t="str">
        <f>IF(SP_NORTE!Y225="","*",SP_NORTE!Y225)</f>
        <v>*</v>
      </c>
      <c r="B215" s="150" t="str">
        <f>IF(SP_NORTE!X225="","*",SP_NORTE!X225)</f>
        <v>*</v>
      </c>
      <c r="C215" s="150" t="str">
        <f>IF(SP_NORTE!Z225="","*",SP_NORTE!Z225)</f>
        <v>*</v>
      </c>
      <c r="D215" s="142" t="str">
        <f>IF(SP_NORTE!S225="","*",SP_NORTE!S225)</f>
        <v>-</v>
      </c>
      <c r="E215" s="142" t="str">
        <f>IF(SP_NORTE!T225="","*",SP_NORTE!T225)</f>
        <v>-</v>
      </c>
      <c r="F215" s="149" t="str">
        <f>IF(SP_NORTE!B225="","*",SP_NORTE!B225)</f>
        <v>*</v>
      </c>
      <c r="G215" s="149" t="str">
        <f>IF(SP_NORTE!D225="","*",SP_NORTE!D225)</f>
        <v>*</v>
      </c>
      <c r="H215" s="149" t="str">
        <f>IF(SP_NORTE!F225="","*",SP_NORTE!F225)</f>
        <v>*</v>
      </c>
      <c r="I215" s="149" t="str">
        <f>IF(SP_NORTE!H225="","*",SP_NORTE!H225)</f>
        <v>*</v>
      </c>
      <c r="J215" s="149" t="str">
        <f>IF(SP_NORTE!I225="","*",SP_NORTE!I225)</f>
        <v>*</v>
      </c>
      <c r="K215" s="142" t="str">
        <f>IF(SP_NORTE!M225="","*",SP_NORTE!M225)</f>
        <v>-</v>
      </c>
      <c r="L215" s="142" t="str">
        <f>IF(SP_NORTE!N225="","*",SP_NORTE!N225)</f>
        <v>-</v>
      </c>
      <c r="M215" s="143" t="str">
        <f>IF(SP_NORTE!J225="","*",SP_NORTE!J225)</f>
        <v>*</v>
      </c>
      <c r="N215" s="148" t="str">
        <f>IF(SP_NORTE!K225="","*",SP_NORTE!K225)</f>
        <v>*</v>
      </c>
      <c r="O215" s="148" t="str">
        <f>IF(SP_NORTE!L225="","*",SP_NORTE!L225)</f>
        <v>*</v>
      </c>
      <c r="P215" s="147" t="str">
        <f>IF(SP_NORTE!O225="","*",SP_NORTE!O225)</f>
        <v>*</v>
      </c>
      <c r="Q215" s="147" t="str">
        <f>IF(SP_NORTE!P225="","*",SP_NORTE!P225)</f>
        <v>*</v>
      </c>
      <c r="R215" s="149" t="str">
        <f>IF(SP_NORTE!Q225="","*",CONCATENATE(SP_NORTE!Q225," ",SP_NORTE!R225))</f>
        <v>*</v>
      </c>
      <c r="S215" s="149" t="str">
        <f>IF(SP_NORTE!V225="","*",SP_NORTE!V225)</f>
        <v>*</v>
      </c>
      <c r="T215" s="149" t="str">
        <f>IF(SP_NORTE!W225="","*",SP_NORTE!W225)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>
      <c r="A216" s="150" t="str">
        <f>IF(SP_NORTE!Y226="","*",SP_NORTE!Y226)</f>
        <v>*</v>
      </c>
      <c r="B216" s="150" t="str">
        <f>IF(SP_NORTE!X226="","*",SP_NORTE!X226)</f>
        <v>*</v>
      </c>
      <c r="C216" s="150" t="str">
        <f>IF(SP_NORTE!Z226="","*",SP_NORTE!Z226)</f>
        <v>*</v>
      </c>
      <c r="D216" s="142" t="str">
        <f>IF(SP_NORTE!S226="","*",SP_NORTE!S226)</f>
        <v>-</v>
      </c>
      <c r="E216" s="142" t="str">
        <f>IF(SP_NORTE!T226="","*",SP_NORTE!T226)</f>
        <v>-</v>
      </c>
      <c r="F216" s="149" t="str">
        <f>IF(SP_NORTE!B226="","*",SP_NORTE!B226)</f>
        <v>*</v>
      </c>
      <c r="G216" s="149" t="str">
        <f>IF(SP_NORTE!D226="","*",SP_NORTE!D226)</f>
        <v>*</v>
      </c>
      <c r="H216" s="149" t="str">
        <f>IF(SP_NORTE!F226="","*",SP_NORTE!F226)</f>
        <v>*</v>
      </c>
      <c r="I216" s="149" t="str">
        <f>IF(SP_NORTE!H226="","*",SP_NORTE!H226)</f>
        <v>*</v>
      </c>
      <c r="J216" s="149" t="str">
        <f>IF(SP_NORTE!I226="","*",SP_NORTE!I226)</f>
        <v>*</v>
      </c>
      <c r="K216" s="142" t="str">
        <f>IF(SP_NORTE!M226="","*",SP_NORTE!M226)</f>
        <v>-</v>
      </c>
      <c r="L216" s="142" t="str">
        <f>IF(SP_NORTE!N226="","*",SP_NORTE!N226)</f>
        <v>-</v>
      </c>
      <c r="M216" s="143" t="str">
        <f>IF(SP_NORTE!J226="","*",SP_NORTE!J226)</f>
        <v>*</v>
      </c>
      <c r="N216" s="148" t="str">
        <f>IF(SP_NORTE!K226="","*",SP_NORTE!K226)</f>
        <v>*</v>
      </c>
      <c r="O216" s="148" t="str">
        <f>IF(SP_NORTE!L226="","*",SP_NORTE!L226)</f>
        <v>*</v>
      </c>
      <c r="P216" s="147" t="str">
        <f>IF(SP_NORTE!O226="","*",SP_NORTE!O226)</f>
        <v>*</v>
      </c>
      <c r="Q216" s="147" t="str">
        <f>IF(SP_NORTE!P226="","*",SP_NORTE!P226)</f>
        <v>*</v>
      </c>
      <c r="R216" s="149" t="str">
        <f>IF(SP_NORTE!Q226="","*",CONCATENATE(SP_NORTE!Q226," ",SP_NORTE!R226))</f>
        <v>*</v>
      </c>
      <c r="S216" s="149" t="str">
        <f>IF(SP_NORTE!V226="","*",SP_NORTE!V226)</f>
        <v>*</v>
      </c>
      <c r="T216" s="149" t="str">
        <f>IF(SP_NORTE!W226="","*",SP_NORTE!W226)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>
      <c r="A217" s="150" t="str">
        <f>IF(SP_NORTE!Y227="","*",SP_NORTE!Y227)</f>
        <v>*</v>
      </c>
      <c r="B217" s="150" t="str">
        <f>IF(SP_NORTE!X227="","*",SP_NORTE!X227)</f>
        <v>*</v>
      </c>
      <c r="C217" s="150" t="str">
        <f>IF(SP_NORTE!Z227="","*",SP_NORTE!Z227)</f>
        <v>*</v>
      </c>
      <c r="D217" s="142" t="str">
        <f>IF(SP_NORTE!S227="","*",SP_NORTE!S227)</f>
        <v>-</v>
      </c>
      <c r="E217" s="142" t="str">
        <f>IF(SP_NORTE!T227="","*",SP_NORTE!T227)</f>
        <v>-</v>
      </c>
      <c r="F217" s="149" t="str">
        <f>IF(SP_NORTE!B227="","*",SP_NORTE!B227)</f>
        <v>*</v>
      </c>
      <c r="G217" s="149" t="str">
        <f>IF(SP_NORTE!D227="","*",SP_NORTE!D227)</f>
        <v>*</v>
      </c>
      <c r="H217" s="149" t="str">
        <f>IF(SP_NORTE!F227="","*",SP_NORTE!F227)</f>
        <v>*</v>
      </c>
      <c r="I217" s="149" t="str">
        <f>IF(SP_NORTE!H227="","*",SP_NORTE!H227)</f>
        <v>*</v>
      </c>
      <c r="J217" s="149" t="str">
        <f>IF(SP_NORTE!I227="","*",SP_NORTE!I227)</f>
        <v>*</v>
      </c>
      <c r="K217" s="142" t="str">
        <f>IF(SP_NORTE!M227="","*",SP_NORTE!M227)</f>
        <v>-</v>
      </c>
      <c r="L217" s="142" t="str">
        <f>IF(SP_NORTE!N227="","*",SP_NORTE!N227)</f>
        <v>-</v>
      </c>
      <c r="M217" s="143" t="str">
        <f>IF(SP_NORTE!J227="","*",SP_NORTE!J227)</f>
        <v>*</v>
      </c>
      <c r="N217" s="148" t="str">
        <f>IF(SP_NORTE!K227="","*",SP_NORTE!K227)</f>
        <v>*</v>
      </c>
      <c r="O217" s="148" t="str">
        <f>IF(SP_NORTE!L227="","*",SP_NORTE!L227)</f>
        <v>*</v>
      </c>
      <c r="P217" s="147" t="str">
        <f>IF(SP_NORTE!O227="","*",SP_NORTE!O227)</f>
        <v>*</v>
      </c>
      <c r="Q217" s="147" t="str">
        <f>IF(SP_NORTE!P227="","*",SP_NORTE!P227)</f>
        <v>*</v>
      </c>
      <c r="R217" s="149" t="str">
        <f>IF(SP_NORTE!Q227="","*",CONCATENATE(SP_NORTE!Q227," ",SP_NORTE!R227))</f>
        <v>*</v>
      </c>
      <c r="S217" s="149" t="str">
        <f>IF(SP_NORTE!V227="","*",SP_NORTE!V227)</f>
        <v>*</v>
      </c>
      <c r="T217" s="149" t="str">
        <f>IF(SP_NORTE!W227="","*",SP_NORTE!W227)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>
      <c r="A218" s="150" t="str">
        <f>IF(SP_NORTE!Y228="","*",SP_NORTE!Y228)</f>
        <v>*</v>
      </c>
      <c r="B218" s="150" t="str">
        <f>IF(SP_NORTE!X228="","*",SP_NORTE!X228)</f>
        <v>*</v>
      </c>
      <c r="C218" s="150" t="str">
        <f>IF(SP_NORTE!Z228="","*",SP_NORTE!Z228)</f>
        <v>*</v>
      </c>
      <c r="D218" s="142" t="str">
        <f>IF(SP_NORTE!S228="","*",SP_NORTE!S228)</f>
        <v>-</v>
      </c>
      <c r="E218" s="142" t="str">
        <f>IF(SP_NORTE!T228="","*",SP_NORTE!T228)</f>
        <v>-</v>
      </c>
      <c r="F218" s="149" t="str">
        <f>IF(SP_NORTE!B228="","*",SP_NORTE!B228)</f>
        <v>*</v>
      </c>
      <c r="G218" s="149" t="str">
        <f>IF(SP_NORTE!D228="","*",SP_NORTE!D228)</f>
        <v>*</v>
      </c>
      <c r="H218" s="149" t="str">
        <f>IF(SP_NORTE!F228="","*",SP_NORTE!F228)</f>
        <v>*</v>
      </c>
      <c r="I218" s="149" t="str">
        <f>IF(SP_NORTE!H228="","*",SP_NORTE!H228)</f>
        <v>*</v>
      </c>
      <c r="J218" s="149" t="str">
        <f>IF(SP_NORTE!I228="","*",SP_NORTE!I228)</f>
        <v>*</v>
      </c>
      <c r="K218" s="142" t="str">
        <f>IF(SP_NORTE!M228="","*",SP_NORTE!M228)</f>
        <v>-</v>
      </c>
      <c r="L218" s="142" t="str">
        <f>IF(SP_NORTE!N228="","*",SP_NORTE!N228)</f>
        <v>-</v>
      </c>
      <c r="M218" s="143" t="str">
        <f>IF(SP_NORTE!J228="","*",SP_NORTE!J228)</f>
        <v>*</v>
      </c>
      <c r="N218" s="148" t="str">
        <f>IF(SP_NORTE!K228="","*",SP_NORTE!K228)</f>
        <v>*</v>
      </c>
      <c r="O218" s="148" t="str">
        <f>IF(SP_NORTE!L228="","*",SP_NORTE!L228)</f>
        <v>*</v>
      </c>
      <c r="P218" s="147" t="str">
        <f>IF(SP_NORTE!O228="","*",SP_NORTE!O228)</f>
        <v>*</v>
      </c>
      <c r="Q218" s="147" t="str">
        <f>IF(SP_NORTE!P228="","*",SP_NORTE!P228)</f>
        <v>*</v>
      </c>
      <c r="R218" s="149" t="str">
        <f>IF(SP_NORTE!Q228="","*",CONCATENATE(SP_NORTE!Q228," ",SP_NORTE!R228))</f>
        <v>*</v>
      </c>
      <c r="S218" s="149" t="str">
        <f>IF(SP_NORTE!V228="","*",SP_NORTE!V228)</f>
        <v>*</v>
      </c>
      <c r="T218" s="149" t="str">
        <f>IF(SP_NORTE!W228="","*",SP_NORTE!W228)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>
      <c r="A219" s="150" t="str">
        <f>IF(SP_NORTE!Y229="","*",SP_NORTE!Y229)</f>
        <v>*</v>
      </c>
      <c r="B219" s="150" t="str">
        <f>IF(SP_NORTE!X229="","*",SP_NORTE!X229)</f>
        <v>*</v>
      </c>
      <c r="C219" s="150" t="str">
        <f>IF(SP_NORTE!Z229="","*",SP_NORTE!Z229)</f>
        <v>*</v>
      </c>
      <c r="D219" s="142" t="str">
        <f>IF(SP_NORTE!S229="","*",SP_NORTE!S229)</f>
        <v>-</v>
      </c>
      <c r="E219" s="142" t="str">
        <f>IF(SP_NORTE!T229="","*",SP_NORTE!T229)</f>
        <v>-</v>
      </c>
      <c r="F219" s="149" t="str">
        <f>IF(SP_NORTE!B229="","*",SP_NORTE!B229)</f>
        <v>*</v>
      </c>
      <c r="G219" s="149" t="str">
        <f>IF(SP_NORTE!D229="","*",SP_NORTE!D229)</f>
        <v>*</v>
      </c>
      <c r="H219" s="149" t="str">
        <f>IF(SP_NORTE!F229="","*",SP_NORTE!F229)</f>
        <v>*</v>
      </c>
      <c r="I219" s="149" t="str">
        <f>IF(SP_NORTE!H229="","*",SP_NORTE!H229)</f>
        <v>*</v>
      </c>
      <c r="J219" s="149" t="str">
        <f>IF(SP_NORTE!I229="","*",SP_NORTE!I229)</f>
        <v>*</v>
      </c>
      <c r="K219" s="142" t="str">
        <f>IF(SP_NORTE!M229="","*",SP_NORTE!M229)</f>
        <v>-</v>
      </c>
      <c r="L219" s="142" t="str">
        <f>IF(SP_NORTE!N229="","*",SP_NORTE!N229)</f>
        <v>-</v>
      </c>
      <c r="M219" s="143" t="str">
        <f>IF(SP_NORTE!J229="","*",SP_NORTE!J229)</f>
        <v>*</v>
      </c>
      <c r="N219" s="148" t="str">
        <f>IF(SP_NORTE!K229="","*",SP_NORTE!K229)</f>
        <v>*</v>
      </c>
      <c r="O219" s="148" t="str">
        <f>IF(SP_NORTE!L229="","*",SP_NORTE!L229)</f>
        <v>*</v>
      </c>
      <c r="P219" s="147" t="str">
        <f>IF(SP_NORTE!O229="","*",SP_NORTE!O229)</f>
        <v>*</v>
      </c>
      <c r="Q219" s="147" t="str">
        <f>IF(SP_NORTE!P229="","*",SP_NORTE!P229)</f>
        <v>*</v>
      </c>
      <c r="R219" s="149" t="str">
        <f>IF(SP_NORTE!Q229="","*",CONCATENATE(SP_NORTE!Q229," ",SP_NORTE!R229))</f>
        <v>*</v>
      </c>
      <c r="S219" s="149" t="str">
        <f>IF(SP_NORTE!V229="","*",SP_NORTE!V229)</f>
        <v>*</v>
      </c>
      <c r="T219" s="149" t="str">
        <f>IF(SP_NORTE!W229="","*",SP_NORTE!W229)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>
      <c r="A220" s="150" t="str">
        <f>IF(SP_NORTE!Y230="","*",SP_NORTE!Y230)</f>
        <v>*</v>
      </c>
      <c r="B220" s="150" t="str">
        <f>IF(SP_NORTE!X230="","*",SP_NORTE!X230)</f>
        <v>*</v>
      </c>
      <c r="C220" s="150" t="str">
        <f>IF(SP_NORTE!Z230="","*",SP_NORTE!Z230)</f>
        <v>*</v>
      </c>
      <c r="D220" s="142" t="str">
        <f>IF(SP_NORTE!S230="","*",SP_NORTE!S230)</f>
        <v>-</v>
      </c>
      <c r="E220" s="142" t="str">
        <f>IF(SP_NORTE!T230="","*",SP_NORTE!T230)</f>
        <v>-</v>
      </c>
      <c r="F220" s="149" t="str">
        <f>IF(SP_NORTE!B230="","*",SP_NORTE!B230)</f>
        <v>*</v>
      </c>
      <c r="G220" s="149" t="str">
        <f>IF(SP_NORTE!D230="","*",SP_NORTE!D230)</f>
        <v>*</v>
      </c>
      <c r="H220" s="149" t="str">
        <f>IF(SP_NORTE!F230="","*",SP_NORTE!F230)</f>
        <v>*</v>
      </c>
      <c r="I220" s="149" t="str">
        <f>IF(SP_NORTE!H230="","*",SP_NORTE!H230)</f>
        <v>*</v>
      </c>
      <c r="J220" s="149" t="str">
        <f>IF(SP_NORTE!I230="","*",SP_NORTE!I230)</f>
        <v>*</v>
      </c>
      <c r="K220" s="142" t="str">
        <f>IF(SP_NORTE!M230="","*",SP_NORTE!M230)</f>
        <v>-</v>
      </c>
      <c r="L220" s="142" t="str">
        <f>IF(SP_NORTE!N230="","*",SP_NORTE!N230)</f>
        <v>-</v>
      </c>
      <c r="M220" s="143" t="str">
        <f>IF(SP_NORTE!J230="","*",SP_NORTE!J230)</f>
        <v>*</v>
      </c>
      <c r="N220" s="148" t="str">
        <f>IF(SP_NORTE!K230="","*",SP_NORTE!K230)</f>
        <v>*</v>
      </c>
      <c r="O220" s="148" t="str">
        <f>IF(SP_NORTE!L230="","*",SP_NORTE!L230)</f>
        <v>*</v>
      </c>
      <c r="P220" s="147" t="str">
        <f>IF(SP_NORTE!O230="","*",SP_NORTE!O230)</f>
        <v>*</v>
      </c>
      <c r="Q220" s="147" t="str">
        <f>IF(SP_NORTE!P230="","*",SP_NORTE!P230)</f>
        <v>*</v>
      </c>
      <c r="R220" s="149" t="str">
        <f>IF(SP_NORTE!Q230="","*",CONCATENATE(SP_NORTE!Q230," ",SP_NORTE!R230))</f>
        <v>*</v>
      </c>
      <c r="S220" s="149" t="str">
        <f>IF(SP_NORTE!V230="","*",SP_NORTE!V230)</f>
        <v>*</v>
      </c>
      <c r="T220" s="149" t="str">
        <f>IF(SP_NORTE!W230="","*",SP_NORTE!W230)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>
      <c r="A221" s="150" t="str">
        <f>IF(SP_NORTE!Y231="","*",SP_NORTE!Y231)</f>
        <v>*</v>
      </c>
      <c r="B221" s="150" t="str">
        <f>IF(SP_NORTE!X231="","*",SP_NORTE!X231)</f>
        <v>*</v>
      </c>
      <c r="C221" s="150" t="str">
        <f>IF(SP_NORTE!Z231="","*",SP_NORTE!Z231)</f>
        <v>*</v>
      </c>
      <c r="D221" s="142" t="str">
        <f>IF(SP_NORTE!S231="","*",SP_NORTE!S231)</f>
        <v>-</v>
      </c>
      <c r="E221" s="142" t="str">
        <f>IF(SP_NORTE!T231="","*",SP_NORTE!T231)</f>
        <v>-</v>
      </c>
      <c r="F221" s="149" t="str">
        <f>IF(SP_NORTE!B231="","*",SP_NORTE!B231)</f>
        <v>*</v>
      </c>
      <c r="G221" s="149" t="str">
        <f>IF(SP_NORTE!D231="","*",SP_NORTE!D231)</f>
        <v>*</v>
      </c>
      <c r="H221" s="149" t="str">
        <f>IF(SP_NORTE!F231="","*",SP_NORTE!F231)</f>
        <v>*</v>
      </c>
      <c r="I221" s="149" t="str">
        <f>IF(SP_NORTE!H231="","*",SP_NORTE!H231)</f>
        <v>*</v>
      </c>
      <c r="J221" s="149" t="str">
        <f>IF(SP_NORTE!I231="","*",SP_NORTE!I231)</f>
        <v>*</v>
      </c>
      <c r="K221" s="142" t="str">
        <f>IF(SP_NORTE!M231="","*",SP_NORTE!M231)</f>
        <v>-</v>
      </c>
      <c r="L221" s="142" t="str">
        <f>IF(SP_NORTE!N231="","*",SP_NORTE!N231)</f>
        <v>-</v>
      </c>
      <c r="M221" s="143" t="str">
        <f>IF(SP_NORTE!J231="","*",SP_NORTE!J231)</f>
        <v>*</v>
      </c>
      <c r="N221" s="148" t="str">
        <f>IF(SP_NORTE!K231="","*",SP_NORTE!K231)</f>
        <v>*</v>
      </c>
      <c r="O221" s="148" t="str">
        <f>IF(SP_NORTE!L231="","*",SP_NORTE!L231)</f>
        <v>*</v>
      </c>
      <c r="P221" s="147" t="str">
        <f>IF(SP_NORTE!O231="","*",SP_NORTE!O231)</f>
        <v>*</v>
      </c>
      <c r="Q221" s="147" t="str">
        <f>IF(SP_NORTE!P231="","*",SP_NORTE!P231)</f>
        <v>*</v>
      </c>
      <c r="R221" s="149" t="str">
        <f>IF(SP_NORTE!Q231="","*",CONCATENATE(SP_NORTE!Q231," ",SP_NORTE!R231))</f>
        <v>*</v>
      </c>
      <c r="S221" s="149" t="str">
        <f>IF(SP_NORTE!V231="","*",SP_NORTE!V231)</f>
        <v>*</v>
      </c>
      <c r="T221" s="149" t="str">
        <f>IF(SP_NORTE!W231="","*",SP_NORTE!W231)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>
      <c r="A222" s="150" t="str">
        <f>IF(SP_NORTE!Y232="","*",SP_NORTE!Y232)</f>
        <v>*</v>
      </c>
      <c r="B222" s="150" t="str">
        <f>IF(SP_NORTE!X232="","*",SP_NORTE!X232)</f>
        <v>*</v>
      </c>
      <c r="C222" s="150" t="str">
        <f>IF(SP_NORTE!Z232="","*",SP_NORTE!Z232)</f>
        <v>*</v>
      </c>
      <c r="D222" s="142" t="str">
        <f>IF(SP_NORTE!S232="","*",SP_NORTE!S232)</f>
        <v>-</v>
      </c>
      <c r="E222" s="142" t="str">
        <f>IF(SP_NORTE!T232="","*",SP_NORTE!T232)</f>
        <v>-</v>
      </c>
      <c r="F222" s="149" t="str">
        <f>IF(SP_NORTE!B232="","*",SP_NORTE!B232)</f>
        <v>*</v>
      </c>
      <c r="G222" s="149" t="str">
        <f>IF(SP_NORTE!D232="","*",SP_NORTE!D232)</f>
        <v>*</v>
      </c>
      <c r="H222" s="149" t="str">
        <f>IF(SP_NORTE!F232="","*",SP_NORTE!F232)</f>
        <v>*</v>
      </c>
      <c r="I222" s="149" t="str">
        <f>IF(SP_NORTE!H232="","*",SP_NORTE!H232)</f>
        <v>*</v>
      </c>
      <c r="J222" s="149" t="str">
        <f>IF(SP_NORTE!I232="","*",SP_NORTE!I232)</f>
        <v>*</v>
      </c>
      <c r="K222" s="142" t="str">
        <f>IF(SP_NORTE!M232="","*",SP_NORTE!M232)</f>
        <v>-</v>
      </c>
      <c r="L222" s="142" t="str">
        <f>IF(SP_NORTE!N232="","*",SP_NORTE!N232)</f>
        <v>-</v>
      </c>
      <c r="M222" s="143" t="str">
        <f>IF(SP_NORTE!J232="","*",SP_NORTE!J232)</f>
        <v>*</v>
      </c>
      <c r="N222" s="148" t="str">
        <f>IF(SP_NORTE!K232="","*",SP_NORTE!K232)</f>
        <v>*</v>
      </c>
      <c r="O222" s="148" t="str">
        <f>IF(SP_NORTE!L232="","*",SP_NORTE!L232)</f>
        <v>*</v>
      </c>
      <c r="P222" s="147" t="str">
        <f>IF(SP_NORTE!O232="","*",SP_NORTE!O232)</f>
        <v>*</v>
      </c>
      <c r="Q222" s="147" t="str">
        <f>IF(SP_NORTE!P232="","*",SP_NORTE!P232)</f>
        <v>*</v>
      </c>
      <c r="R222" s="149" t="str">
        <f>IF(SP_NORTE!Q232="","*",CONCATENATE(SP_NORTE!Q232," ",SP_NORTE!R232))</f>
        <v>*</v>
      </c>
      <c r="S222" s="149" t="str">
        <f>IF(SP_NORTE!V232="","*",SP_NORTE!V232)</f>
        <v>*</v>
      </c>
      <c r="T222" s="149" t="str">
        <f>IF(SP_NORTE!W232="","*",SP_NORTE!W232)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>
      <c r="A223" s="150" t="str">
        <f>IF(SP_NORTE!Y233="","*",SP_NORTE!Y233)</f>
        <v>*</v>
      </c>
      <c r="B223" s="150" t="str">
        <f>IF(SP_NORTE!X233="","*",SP_NORTE!X233)</f>
        <v>*</v>
      </c>
      <c r="C223" s="150" t="str">
        <f>IF(SP_NORTE!Z233="","*",SP_NORTE!Z233)</f>
        <v>*</v>
      </c>
      <c r="D223" s="142" t="str">
        <f>IF(SP_NORTE!S233="","*",SP_NORTE!S233)</f>
        <v>-</v>
      </c>
      <c r="E223" s="142" t="str">
        <f>IF(SP_NORTE!T233="","*",SP_NORTE!T233)</f>
        <v>-</v>
      </c>
      <c r="F223" s="149" t="str">
        <f>IF(SP_NORTE!B233="","*",SP_NORTE!B233)</f>
        <v>*</v>
      </c>
      <c r="G223" s="149" t="str">
        <f>IF(SP_NORTE!D233="","*",SP_NORTE!D233)</f>
        <v>*</v>
      </c>
      <c r="H223" s="149" t="str">
        <f>IF(SP_NORTE!F233="","*",SP_NORTE!F233)</f>
        <v>*</v>
      </c>
      <c r="I223" s="149" t="str">
        <f>IF(SP_NORTE!H233="","*",SP_NORTE!H233)</f>
        <v>*</v>
      </c>
      <c r="J223" s="149" t="str">
        <f>IF(SP_NORTE!I233="","*",SP_NORTE!I233)</f>
        <v>*</v>
      </c>
      <c r="K223" s="142" t="str">
        <f>IF(SP_NORTE!M233="","*",SP_NORTE!M233)</f>
        <v>-</v>
      </c>
      <c r="L223" s="142" t="str">
        <f>IF(SP_NORTE!N233="","*",SP_NORTE!N233)</f>
        <v>-</v>
      </c>
      <c r="M223" s="143" t="str">
        <f>IF(SP_NORTE!J233="","*",SP_NORTE!J233)</f>
        <v>*</v>
      </c>
      <c r="N223" s="148" t="str">
        <f>IF(SP_NORTE!K233="","*",SP_NORTE!K233)</f>
        <v>*</v>
      </c>
      <c r="O223" s="148" t="str">
        <f>IF(SP_NORTE!L233="","*",SP_NORTE!L233)</f>
        <v>*</v>
      </c>
      <c r="P223" s="147" t="str">
        <f>IF(SP_NORTE!O233="","*",SP_NORTE!O233)</f>
        <v>*</v>
      </c>
      <c r="Q223" s="147" t="str">
        <f>IF(SP_NORTE!P233="","*",SP_NORTE!P233)</f>
        <v>*</v>
      </c>
      <c r="R223" s="149" t="str">
        <f>IF(SP_NORTE!Q233="","*",CONCATENATE(SP_NORTE!Q233," ",SP_NORTE!R233))</f>
        <v>*</v>
      </c>
      <c r="S223" s="149" t="str">
        <f>IF(SP_NORTE!V233="","*",SP_NORTE!V233)</f>
        <v>*</v>
      </c>
      <c r="T223" s="149" t="str">
        <f>IF(SP_NORTE!W233="","*",SP_NORTE!W233)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>
      <c r="A224" s="150" t="str">
        <f>IF(SP_NORTE!Y234="","*",SP_NORTE!Y234)</f>
        <v>*</v>
      </c>
      <c r="B224" s="150" t="str">
        <f>IF(SP_NORTE!X234="","*",SP_NORTE!X234)</f>
        <v>*</v>
      </c>
      <c r="C224" s="150" t="str">
        <f>IF(SP_NORTE!Z234="","*",SP_NORTE!Z234)</f>
        <v>*</v>
      </c>
      <c r="D224" s="142" t="str">
        <f>IF(SP_NORTE!S234="","*",SP_NORTE!S234)</f>
        <v>-</v>
      </c>
      <c r="E224" s="142" t="str">
        <f>IF(SP_NORTE!T234="","*",SP_NORTE!T234)</f>
        <v>-</v>
      </c>
      <c r="F224" s="149" t="str">
        <f>IF(SP_NORTE!B234="","*",SP_NORTE!B234)</f>
        <v>*</v>
      </c>
      <c r="G224" s="149" t="str">
        <f>IF(SP_NORTE!D234="","*",SP_NORTE!D234)</f>
        <v>*</v>
      </c>
      <c r="H224" s="149" t="str">
        <f>IF(SP_NORTE!F234="","*",SP_NORTE!F234)</f>
        <v>*</v>
      </c>
      <c r="I224" s="149" t="str">
        <f>IF(SP_NORTE!H234="","*",SP_NORTE!H234)</f>
        <v>*</v>
      </c>
      <c r="J224" s="149" t="str">
        <f>IF(SP_NORTE!I234="","*",SP_NORTE!I234)</f>
        <v>*</v>
      </c>
      <c r="K224" s="142" t="str">
        <f>IF(SP_NORTE!M234="","*",SP_NORTE!M234)</f>
        <v>-</v>
      </c>
      <c r="L224" s="142" t="str">
        <f>IF(SP_NORTE!N234="","*",SP_NORTE!N234)</f>
        <v>-</v>
      </c>
      <c r="M224" s="143" t="str">
        <f>IF(SP_NORTE!J234="","*",SP_NORTE!J234)</f>
        <v>*</v>
      </c>
      <c r="N224" s="148" t="str">
        <f>IF(SP_NORTE!K234="","*",SP_NORTE!K234)</f>
        <v>*</v>
      </c>
      <c r="O224" s="148" t="str">
        <f>IF(SP_NORTE!L234="","*",SP_NORTE!L234)</f>
        <v>*</v>
      </c>
      <c r="P224" s="147" t="str">
        <f>IF(SP_NORTE!O234="","*",SP_NORTE!O234)</f>
        <v>*</v>
      </c>
      <c r="Q224" s="147" t="str">
        <f>IF(SP_NORTE!P234="","*",SP_NORTE!P234)</f>
        <v>*</v>
      </c>
      <c r="R224" s="149" t="str">
        <f>IF(SP_NORTE!Q234="","*",CONCATENATE(SP_NORTE!Q234," ",SP_NORTE!R234))</f>
        <v>*</v>
      </c>
      <c r="S224" s="149" t="str">
        <f>IF(SP_NORTE!V234="","*",SP_NORTE!V234)</f>
        <v>*</v>
      </c>
      <c r="T224" s="149" t="str">
        <f>IF(SP_NORTE!W234="","*",SP_NORTE!W234)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>
      <c r="A225" s="150" t="str">
        <f>IF(SP_NORTE!Y235="","*",SP_NORTE!Y235)</f>
        <v>*</v>
      </c>
      <c r="B225" s="150" t="str">
        <f>IF(SP_NORTE!X235="","*",SP_NORTE!X235)</f>
        <v>*</v>
      </c>
      <c r="C225" s="150" t="str">
        <f>IF(SP_NORTE!Z235="","*",SP_NORTE!Z235)</f>
        <v>*</v>
      </c>
      <c r="D225" s="142" t="str">
        <f>IF(SP_NORTE!S235="","*",SP_NORTE!S235)</f>
        <v>-</v>
      </c>
      <c r="E225" s="142" t="str">
        <f>IF(SP_NORTE!T235="","*",SP_NORTE!T235)</f>
        <v>-</v>
      </c>
      <c r="F225" s="149" t="str">
        <f>IF(SP_NORTE!B235="","*",SP_NORTE!B235)</f>
        <v>*</v>
      </c>
      <c r="G225" s="149" t="str">
        <f>IF(SP_NORTE!D235="","*",SP_NORTE!D235)</f>
        <v>*</v>
      </c>
      <c r="H225" s="149" t="str">
        <f>IF(SP_NORTE!F235="","*",SP_NORTE!F235)</f>
        <v>*</v>
      </c>
      <c r="I225" s="149" t="str">
        <f>IF(SP_NORTE!H235="","*",SP_NORTE!H235)</f>
        <v>*</v>
      </c>
      <c r="J225" s="149" t="str">
        <f>IF(SP_NORTE!I235="","*",SP_NORTE!I235)</f>
        <v>*</v>
      </c>
      <c r="K225" s="142" t="str">
        <f>IF(SP_NORTE!M235="","*",SP_NORTE!M235)</f>
        <v>-</v>
      </c>
      <c r="L225" s="142" t="str">
        <f>IF(SP_NORTE!N235="","*",SP_NORTE!N235)</f>
        <v>-</v>
      </c>
      <c r="M225" s="143" t="str">
        <f>IF(SP_NORTE!J235="","*",SP_NORTE!J235)</f>
        <v>*</v>
      </c>
      <c r="N225" s="148" t="str">
        <f>IF(SP_NORTE!K235="","*",SP_NORTE!K235)</f>
        <v>*</v>
      </c>
      <c r="O225" s="148" t="str">
        <f>IF(SP_NORTE!L235="","*",SP_NORTE!L235)</f>
        <v>*</v>
      </c>
      <c r="P225" s="147" t="str">
        <f>IF(SP_NORTE!O235="","*",SP_NORTE!O235)</f>
        <v>*</v>
      </c>
      <c r="Q225" s="147" t="str">
        <f>IF(SP_NORTE!P235="","*",SP_NORTE!P235)</f>
        <v>*</v>
      </c>
      <c r="R225" s="149" t="str">
        <f>IF(SP_NORTE!Q235="","*",CONCATENATE(SP_NORTE!Q235," ",SP_NORTE!R235))</f>
        <v>*</v>
      </c>
      <c r="S225" s="149" t="str">
        <f>IF(SP_NORTE!V235="","*",SP_NORTE!V235)</f>
        <v>*</v>
      </c>
      <c r="T225" s="149" t="str">
        <f>IF(SP_NORTE!W235="","*",SP_NORTE!W235)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>
      <c r="A226" s="150" t="str">
        <f>IF(SP_NORTE!Y236="","*",SP_NORTE!Y236)</f>
        <v>*</v>
      </c>
      <c r="B226" s="150" t="str">
        <f>IF(SP_NORTE!X236="","*",SP_NORTE!X236)</f>
        <v>*</v>
      </c>
      <c r="C226" s="150" t="str">
        <f>IF(SP_NORTE!Z236="","*",SP_NORTE!Z236)</f>
        <v>*</v>
      </c>
      <c r="D226" s="142" t="str">
        <f>IF(SP_NORTE!S236="","*",SP_NORTE!S236)</f>
        <v>-</v>
      </c>
      <c r="E226" s="142" t="str">
        <f>IF(SP_NORTE!T236="","*",SP_NORTE!T236)</f>
        <v>-</v>
      </c>
      <c r="F226" s="149" t="str">
        <f>IF(SP_NORTE!B236="","*",SP_NORTE!B236)</f>
        <v>*</v>
      </c>
      <c r="G226" s="149" t="str">
        <f>IF(SP_NORTE!D236="","*",SP_NORTE!D236)</f>
        <v>*</v>
      </c>
      <c r="H226" s="149" t="str">
        <f>IF(SP_NORTE!F236="","*",SP_NORTE!F236)</f>
        <v>*</v>
      </c>
      <c r="I226" s="149" t="str">
        <f>IF(SP_NORTE!H236="","*",SP_NORTE!H236)</f>
        <v>*</v>
      </c>
      <c r="J226" s="149" t="str">
        <f>IF(SP_NORTE!I236="","*",SP_NORTE!I236)</f>
        <v>*</v>
      </c>
      <c r="K226" s="142" t="str">
        <f>IF(SP_NORTE!M236="","*",SP_NORTE!M236)</f>
        <v>-</v>
      </c>
      <c r="L226" s="142" t="str">
        <f>IF(SP_NORTE!N236="","*",SP_NORTE!N236)</f>
        <v>-</v>
      </c>
      <c r="M226" s="143" t="str">
        <f>IF(SP_NORTE!J236="","*",SP_NORTE!J236)</f>
        <v>*</v>
      </c>
      <c r="N226" s="148" t="str">
        <f>IF(SP_NORTE!K236="","*",SP_NORTE!K236)</f>
        <v>*</v>
      </c>
      <c r="O226" s="148" t="str">
        <f>IF(SP_NORTE!L236="","*",SP_NORTE!L236)</f>
        <v>*</v>
      </c>
      <c r="P226" s="147" t="str">
        <f>IF(SP_NORTE!O236="","*",SP_NORTE!O236)</f>
        <v>*</v>
      </c>
      <c r="Q226" s="147" t="str">
        <f>IF(SP_NORTE!P236="","*",SP_NORTE!P236)</f>
        <v>*</v>
      </c>
      <c r="R226" s="149" t="str">
        <f>IF(SP_NORTE!Q236="","*",CONCATENATE(SP_NORTE!Q236," ",SP_NORTE!R236))</f>
        <v>*</v>
      </c>
      <c r="S226" s="149" t="str">
        <f>IF(SP_NORTE!V236="","*",SP_NORTE!V236)</f>
        <v>*</v>
      </c>
      <c r="T226" s="149" t="str">
        <f>IF(SP_NORTE!W236="","*",SP_NORTE!W236)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>
      <c r="A227" s="150" t="str">
        <f>IF(SP_NORTE!Y237="","*",SP_NORTE!Y237)</f>
        <v>*</v>
      </c>
      <c r="B227" s="150" t="str">
        <f>IF(SP_NORTE!X237="","*",SP_NORTE!X237)</f>
        <v>*</v>
      </c>
      <c r="C227" s="150" t="str">
        <f>IF(SP_NORTE!Z237="","*",SP_NORTE!Z237)</f>
        <v>*</v>
      </c>
      <c r="D227" s="142" t="str">
        <f>IF(SP_NORTE!S237="","*",SP_NORTE!S237)</f>
        <v>-</v>
      </c>
      <c r="E227" s="142" t="str">
        <f>IF(SP_NORTE!T237="","*",SP_NORTE!T237)</f>
        <v>-</v>
      </c>
      <c r="F227" s="149" t="str">
        <f>IF(SP_NORTE!B237="","*",SP_NORTE!B237)</f>
        <v>*</v>
      </c>
      <c r="G227" s="149" t="str">
        <f>IF(SP_NORTE!D237="","*",SP_NORTE!D237)</f>
        <v>*</v>
      </c>
      <c r="H227" s="149" t="str">
        <f>IF(SP_NORTE!F237="","*",SP_NORTE!F237)</f>
        <v>*</v>
      </c>
      <c r="I227" s="149" t="str">
        <f>IF(SP_NORTE!H237="","*",SP_NORTE!H237)</f>
        <v>*</v>
      </c>
      <c r="J227" s="149" t="str">
        <f>IF(SP_NORTE!I237="","*",SP_NORTE!I237)</f>
        <v>*</v>
      </c>
      <c r="K227" s="142" t="str">
        <f>IF(SP_NORTE!M237="","*",SP_NORTE!M237)</f>
        <v>-</v>
      </c>
      <c r="L227" s="142" t="str">
        <f>IF(SP_NORTE!N237="","*",SP_NORTE!N237)</f>
        <v>-</v>
      </c>
      <c r="M227" s="143" t="str">
        <f>IF(SP_NORTE!J237="","*",SP_NORTE!J237)</f>
        <v>*</v>
      </c>
      <c r="N227" s="148" t="str">
        <f>IF(SP_NORTE!K237="","*",SP_NORTE!K237)</f>
        <v>*</v>
      </c>
      <c r="O227" s="148" t="str">
        <f>IF(SP_NORTE!L237="","*",SP_NORTE!L237)</f>
        <v>*</v>
      </c>
      <c r="P227" s="147" t="str">
        <f>IF(SP_NORTE!O237="","*",SP_NORTE!O237)</f>
        <v>*</v>
      </c>
      <c r="Q227" s="147" t="str">
        <f>IF(SP_NORTE!P237="","*",SP_NORTE!P237)</f>
        <v>*</v>
      </c>
      <c r="R227" s="149" t="str">
        <f>IF(SP_NORTE!Q237="","*",CONCATENATE(SP_NORTE!Q237," ",SP_NORTE!R237))</f>
        <v>*</v>
      </c>
      <c r="S227" s="149" t="str">
        <f>IF(SP_NORTE!V237="","*",SP_NORTE!V237)</f>
        <v>*</v>
      </c>
      <c r="T227" s="149" t="str">
        <f>IF(SP_NORTE!W237="","*",SP_NORTE!W237)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>
      <c r="A228" s="150" t="str">
        <f>IF(SP_NORTE!Y238="","*",SP_NORTE!Y238)</f>
        <v>*</v>
      </c>
      <c r="B228" s="150" t="str">
        <f>IF(SP_NORTE!X238="","*",SP_NORTE!X238)</f>
        <v>*</v>
      </c>
      <c r="C228" s="150" t="str">
        <f>IF(SP_NORTE!Z238="","*",SP_NORTE!Z238)</f>
        <v>*</v>
      </c>
      <c r="D228" s="142" t="str">
        <f>IF(SP_NORTE!S238="","*",SP_NORTE!S238)</f>
        <v>-</v>
      </c>
      <c r="E228" s="142" t="str">
        <f>IF(SP_NORTE!T238="","*",SP_NORTE!T238)</f>
        <v>-</v>
      </c>
      <c r="F228" s="149" t="str">
        <f>IF(SP_NORTE!B238="","*",SP_NORTE!B238)</f>
        <v>*</v>
      </c>
      <c r="G228" s="149" t="str">
        <f>IF(SP_NORTE!D238="","*",SP_NORTE!D238)</f>
        <v>*</v>
      </c>
      <c r="H228" s="149" t="str">
        <f>IF(SP_NORTE!F238="","*",SP_NORTE!F238)</f>
        <v>*</v>
      </c>
      <c r="I228" s="149" t="str">
        <f>IF(SP_NORTE!H238="","*",SP_NORTE!H238)</f>
        <v>*</v>
      </c>
      <c r="J228" s="149" t="str">
        <f>IF(SP_NORTE!I238="","*",SP_NORTE!I238)</f>
        <v>*</v>
      </c>
      <c r="K228" s="142" t="str">
        <f>IF(SP_NORTE!M238="","*",SP_NORTE!M238)</f>
        <v>-</v>
      </c>
      <c r="L228" s="142" t="str">
        <f>IF(SP_NORTE!N238="","*",SP_NORTE!N238)</f>
        <v>-</v>
      </c>
      <c r="M228" s="143" t="str">
        <f>IF(SP_NORTE!J238="","*",SP_NORTE!J238)</f>
        <v>*</v>
      </c>
      <c r="N228" s="148" t="str">
        <f>IF(SP_NORTE!K238="","*",SP_NORTE!K238)</f>
        <v>*</v>
      </c>
      <c r="O228" s="148" t="str">
        <f>IF(SP_NORTE!L238="","*",SP_NORTE!L238)</f>
        <v>*</v>
      </c>
      <c r="P228" s="147" t="str">
        <f>IF(SP_NORTE!O238="","*",SP_NORTE!O238)</f>
        <v>*</v>
      </c>
      <c r="Q228" s="147" t="str">
        <f>IF(SP_NORTE!P238="","*",SP_NORTE!P238)</f>
        <v>*</v>
      </c>
      <c r="R228" s="149" t="str">
        <f>IF(SP_NORTE!Q238="","*",CONCATENATE(SP_NORTE!Q238," ",SP_NORTE!R238))</f>
        <v>*</v>
      </c>
      <c r="S228" s="149" t="str">
        <f>IF(SP_NORTE!V238="","*",SP_NORTE!V238)</f>
        <v>*</v>
      </c>
      <c r="T228" s="149" t="str">
        <f>IF(SP_NORTE!W238="","*",SP_NORTE!W238)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>
      <c r="A229" s="150" t="str">
        <f>IF(SP_NORTE!Y239="","*",SP_NORTE!Y239)</f>
        <v>*</v>
      </c>
      <c r="B229" s="150" t="str">
        <f>IF(SP_NORTE!X239="","*",SP_NORTE!X239)</f>
        <v>*</v>
      </c>
      <c r="C229" s="150" t="str">
        <f>IF(SP_NORTE!Z239="","*",SP_NORTE!Z239)</f>
        <v>*</v>
      </c>
      <c r="D229" s="142" t="str">
        <f>IF(SP_NORTE!S239="","*",SP_NORTE!S239)</f>
        <v>-</v>
      </c>
      <c r="E229" s="142" t="str">
        <f>IF(SP_NORTE!T239="","*",SP_NORTE!T239)</f>
        <v>-</v>
      </c>
      <c r="F229" s="149" t="str">
        <f>IF(SP_NORTE!B239="","*",SP_NORTE!B239)</f>
        <v>*</v>
      </c>
      <c r="G229" s="149" t="str">
        <f>IF(SP_NORTE!D239="","*",SP_NORTE!D239)</f>
        <v>*</v>
      </c>
      <c r="H229" s="149" t="str">
        <f>IF(SP_NORTE!F239="","*",SP_NORTE!F239)</f>
        <v>*</v>
      </c>
      <c r="I229" s="149" t="str">
        <f>IF(SP_NORTE!H239="","*",SP_NORTE!H239)</f>
        <v>*</v>
      </c>
      <c r="J229" s="149" t="str">
        <f>IF(SP_NORTE!I239="","*",SP_NORTE!I239)</f>
        <v>*</v>
      </c>
      <c r="K229" s="142" t="str">
        <f>IF(SP_NORTE!M239="","*",SP_NORTE!M239)</f>
        <v>-</v>
      </c>
      <c r="L229" s="142" t="str">
        <f>IF(SP_NORTE!N239="","*",SP_NORTE!N239)</f>
        <v>-</v>
      </c>
      <c r="M229" s="143" t="str">
        <f>IF(SP_NORTE!J239="","*",SP_NORTE!J239)</f>
        <v>*</v>
      </c>
      <c r="N229" s="148" t="str">
        <f>IF(SP_NORTE!K239="","*",SP_NORTE!K239)</f>
        <v>*</v>
      </c>
      <c r="O229" s="148" t="str">
        <f>IF(SP_NORTE!L239="","*",SP_NORTE!L239)</f>
        <v>*</v>
      </c>
      <c r="P229" s="147" t="str">
        <f>IF(SP_NORTE!O239="","*",SP_NORTE!O239)</f>
        <v>*</v>
      </c>
      <c r="Q229" s="147" t="str">
        <f>IF(SP_NORTE!P239="","*",SP_NORTE!P239)</f>
        <v>*</v>
      </c>
      <c r="R229" s="149" t="str">
        <f>IF(SP_NORTE!Q239="","*",CONCATENATE(SP_NORTE!Q239," ",SP_NORTE!R239))</f>
        <v>*</v>
      </c>
      <c r="S229" s="149" t="str">
        <f>IF(SP_NORTE!V239="","*",SP_NORTE!V239)</f>
        <v>*</v>
      </c>
      <c r="T229" s="149" t="str">
        <f>IF(SP_NORTE!W239="","*",SP_NORTE!W239)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>
      <c r="A230" s="150" t="str">
        <f>IF(SP_NORTE!Y240="","*",SP_NORTE!Y240)</f>
        <v>*</v>
      </c>
      <c r="B230" s="150" t="str">
        <f>IF(SP_NORTE!X240="","*",SP_NORTE!X240)</f>
        <v>*</v>
      </c>
      <c r="C230" s="150" t="str">
        <f>IF(SP_NORTE!Z240="","*",SP_NORTE!Z240)</f>
        <v>*</v>
      </c>
      <c r="D230" s="142" t="str">
        <f>IF(SP_NORTE!S240="","*",SP_NORTE!S240)</f>
        <v>-</v>
      </c>
      <c r="E230" s="142" t="str">
        <f>IF(SP_NORTE!T240="","*",SP_NORTE!T240)</f>
        <v>-</v>
      </c>
      <c r="F230" s="149" t="str">
        <f>IF(SP_NORTE!B240="","*",SP_NORTE!B240)</f>
        <v>*</v>
      </c>
      <c r="G230" s="149" t="str">
        <f>IF(SP_NORTE!D240="","*",SP_NORTE!D240)</f>
        <v>*</v>
      </c>
      <c r="H230" s="149" t="str">
        <f>IF(SP_NORTE!F240="","*",SP_NORTE!F240)</f>
        <v>*</v>
      </c>
      <c r="I230" s="149" t="str">
        <f>IF(SP_NORTE!H240="","*",SP_NORTE!H240)</f>
        <v>*</v>
      </c>
      <c r="J230" s="149" t="str">
        <f>IF(SP_NORTE!I240="","*",SP_NORTE!I240)</f>
        <v>*</v>
      </c>
      <c r="K230" s="142" t="str">
        <f>IF(SP_NORTE!M240="","*",SP_NORTE!M240)</f>
        <v>-</v>
      </c>
      <c r="L230" s="142" t="str">
        <f>IF(SP_NORTE!N240="","*",SP_NORTE!N240)</f>
        <v>-</v>
      </c>
      <c r="M230" s="143" t="str">
        <f>IF(SP_NORTE!J240="","*",SP_NORTE!J240)</f>
        <v>*</v>
      </c>
      <c r="N230" s="148" t="str">
        <f>IF(SP_NORTE!K240="","*",SP_NORTE!K240)</f>
        <v>*</v>
      </c>
      <c r="O230" s="148" t="str">
        <f>IF(SP_NORTE!L240="","*",SP_NORTE!L240)</f>
        <v>*</v>
      </c>
      <c r="P230" s="147" t="str">
        <f>IF(SP_NORTE!O240="","*",SP_NORTE!O240)</f>
        <v>*</v>
      </c>
      <c r="Q230" s="147" t="str">
        <f>IF(SP_NORTE!P240="","*",SP_NORTE!P240)</f>
        <v>*</v>
      </c>
      <c r="R230" s="149" t="str">
        <f>IF(SP_NORTE!Q240="","*",CONCATENATE(SP_NORTE!Q240," ",SP_NORTE!R240))</f>
        <v>*</v>
      </c>
      <c r="S230" s="149" t="str">
        <f>IF(SP_NORTE!V240="","*",SP_NORTE!V240)</f>
        <v>*</v>
      </c>
      <c r="T230" s="149" t="str">
        <f>IF(SP_NORTE!W240="","*",SP_NORTE!W240)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>
      <c r="A231" s="150" t="str">
        <f>IF(SP_NORTE!Y241="","*",SP_NORTE!Y241)</f>
        <v>*</v>
      </c>
      <c r="B231" s="150" t="str">
        <f>IF(SP_NORTE!X241="","*",SP_NORTE!X241)</f>
        <v>*</v>
      </c>
      <c r="C231" s="150" t="str">
        <f>IF(SP_NORTE!Z241="","*",SP_NORTE!Z241)</f>
        <v>*</v>
      </c>
      <c r="D231" s="142" t="str">
        <f>IF(SP_NORTE!S241="","*",SP_NORTE!S241)</f>
        <v>-</v>
      </c>
      <c r="E231" s="142" t="str">
        <f>IF(SP_NORTE!T241="","*",SP_NORTE!T241)</f>
        <v>-</v>
      </c>
      <c r="F231" s="149" t="str">
        <f>IF(SP_NORTE!B241="","*",SP_NORTE!B241)</f>
        <v>*</v>
      </c>
      <c r="G231" s="149" t="str">
        <f>IF(SP_NORTE!D241="","*",SP_NORTE!D241)</f>
        <v>*</v>
      </c>
      <c r="H231" s="149" t="str">
        <f>IF(SP_NORTE!F241="","*",SP_NORTE!F241)</f>
        <v>*</v>
      </c>
      <c r="I231" s="149" t="str">
        <f>IF(SP_NORTE!H241="","*",SP_NORTE!H241)</f>
        <v>*</v>
      </c>
      <c r="J231" s="149" t="str">
        <f>IF(SP_NORTE!I241="","*",SP_NORTE!I241)</f>
        <v>*</v>
      </c>
      <c r="K231" s="142" t="str">
        <f>IF(SP_NORTE!M241="","*",SP_NORTE!M241)</f>
        <v>-</v>
      </c>
      <c r="L231" s="142" t="str">
        <f>IF(SP_NORTE!N241="","*",SP_NORTE!N241)</f>
        <v>-</v>
      </c>
      <c r="M231" s="143" t="str">
        <f>IF(SP_NORTE!J241="","*",SP_NORTE!J241)</f>
        <v>*</v>
      </c>
      <c r="N231" s="148" t="str">
        <f>IF(SP_NORTE!K241="","*",SP_NORTE!K241)</f>
        <v>*</v>
      </c>
      <c r="O231" s="148" t="str">
        <f>IF(SP_NORTE!L241="","*",SP_NORTE!L241)</f>
        <v>*</v>
      </c>
      <c r="P231" s="147" t="str">
        <f>IF(SP_NORTE!O241="","*",SP_NORTE!O241)</f>
        <v>*</v>
      </c>
      <c r="Q231" s="147" t="str">
        <f>IF(SP_NORTE!P241="","*",SP_NORTE!P241)</f>
        <v>*</v>
      </c>
      <c r="R231" s="149" t="str">
        <f>IF(SP_NORTE!Q241="","*",CONCATENATE(SP_NORTE!Q241," ",SP_NORTE!R241))</f>
        <v>*</v>
      </c>
      <c r="S231" s="149" t="str">
        <f>IF(SP_NORTE!V241="","*",SP_NORTE!V241)</f>
        <v>*</v>
      </c>
      <c r="T231" s="149" t="str">
        <f>IF(SP_NORTE!W241="","*",SP_NORTE!W241)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>
      <c r="A232" s="150" t="str">
        <f>IF(SP_NORTE!Y242="","*",SP_NORTE!Y242)</f>
        <v>*</v>
      </c>
      <c r="B232" s="150" t="str">
        <f>IF(SP_NORTE!X242="","*",SP_NORTE!X242)</f>
        <v>*</v>
      </c>
      <c r="C232" s="150" t="str">
        <f>IF(SP_NORTE!Z242="","*",SP_NORTE!Z242)</f>
        <v>*</v>
      </c>
      <c r="D232" s="142" t="str">
        <f>IF(SP_NORTE!S242="","*",SP_NORTE!S242)</f>
        <v>-</v>
      </c>
      <c r="E232" s="142" t="str">
        <f>IF(SP_NORTE!T242="","*",SP_NORTE!T242)</f>
        <v>-</v>
      </c>
      <c r="F232" s="149" t="str">
        <f>IF(SP_NORTE!B242="","*",SP_NORTE!B242)</f>
        <v>*</v>
      </c>
      <c r="G232" s="149" t="str">
        <f>IF(SP_NORTE!D242="","*",SP_NORTE!D242)</f>
        <v>*</v>
      </c>
      <c r="H232" s="149" t="str">
        <f>IF(SP_NORTE!F242="","*",SP_NORTE!F242)</f>
        <v>*</v>
      </c>
      <c r="I232" s="149" t="str">
        <f>IF(SP_NORTE!H242="","*",SP_NORTE!H242)</f>
        <v>*</v>
      </c>
      <c r="J232" s="149" t="str">
        <f>IF(SP_NORTE!I242="","*",SP_NORTE!I242)</f>
        <v>*</v>
      </c>
      <c r="K232" s="142" t="str">
        <f>IF(SP_NORTE!M242="","*",SP_NORTE!M242)</f>
        <v>-</v>
      </c>
      <c r="L232" s="142" t="str">
        <f>IF(SP_NORTE!N242="","*",SP_NORTE!N242)</f>
        <v>-</v>
      </c>
      <c r="M232" s="143" t="str">
        <f>IF(SP_NORTE!J242="","*",SP_NORTE!J242)</f>
        <v>*</v>
      </c>
      <c r="N232" s="148" t="str">
        <f>IF(SP_NORTE!K242="","*",SP_NORTE!K242)</f>
        <v>*</v>
      </c>
      <c r="O232" s="148" t="str">
        <f>IF(SP_NORTE!L242="","*",SP_NORTE!L242)</f>
        <v>*</v>
      </c>
      <c r="P232" s="147" t="str">
        <f>IF(SP_NORTE!O242="","*",SP_NORTE!O242)</f>
        <v>*</v>
      </c>
      <c r="Q232" s="147" t="str">
        <f>IF(SP_NORTE!P242="","*",SP_NORTE!P242)</f>
        <v>*</v>
      </c>
      <c r="R232" s="149" t="str">
        <f>IF(SP_NORTE!Q242="","*",CONCATENATE(SP_NORTE!Q242," ",SP_NORTE!R242))</f>
        <v>*</v>
      </c>
      <c r="S232" s="149" t="str">
        <f>IF(SP_NORTE!V242="","*",SP_NORTE!V242)</f>
        <v>*</v>
      </c>
      <c r="T232" s="149" t="str">
        <f>IF(SP_NORTE!W242="","*",SP_NORTE!W242)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>
      <c r="A233" s="150" t="str">
        <f>IF(SP_NORTE!Y243="","*",SP_NORTE!Y243)</f>
        <v>*</v>
      </c>
      <c r="B233" s="150" t="str">
        <f>IF(SP_NORTE!X243="","*",SP_NORTE!X243)</f>
        <v>*</v>
      </c>
      <c r="C233" s="150" t="str">
        <f>IF(SP_NORTE!Z243="","*",SP_NORTE!Z243)</f>
        <v>*</v>
      </c>
      <c r="D233" s="142" t="str">
        <f>IF(SP_NORTE!S243="","*",SP_NORTE!S243)</f>
        <v>-</v>
      </c>
      <c r="E233" s="142" t="str">
        <f>IF(SP_NORTE!T243="","*",SP_NORTE!T243)</f>
        <v>-</v>
      </c>
      <c r="F233" s="149" t="str">
        <f>IF(SP_NORTE!B243="","*",SP_NORTE!B243)</f>
        <v>*</v>
      </c>
      <c r="G233" s="149" t="str">
        <f>IF(SP_NORTE!D243="","*",SP_NORTE!D243)</f>
        <v>*</v>
      </c>
      <c r="H233" s="149" t="str">
        <f>IF(SP_NORTE!F243="","*",SP_NORTE!F243)</f>
        <v>*</v>
      </c>
      <c r="I233" s="149" t="str">
        <f>IF(SP_NORTE!H243="","*",SP_NORTE!H243)</f>
        <v>*</v>
      </c>
      <c r="J233" s="149" t="str">
        <f>IF(SP_NORTE!I243="","*",SP_NORTE!I243)</f>
        <v>*</v>
      </c>
      <c r="K233" s="142" t="str">
        <f>IF(SP_NORTE!M243="","*",SP_NORTE!M243)</f>
        <v>-</v>
      </c>
      <c r="L233" s="142" t="str">
        <f>IF(SP_NORTE!N243="","*",SP_NORTE!N243)</f>
        <v>-</v>
      </c>
      <c r="M233" s="143" t="str">
        <f>IF(SP_NORTE!J243="","*",SP_NORTE!J243)</f>
        <v>*</v>
      </c>
      <c r="N233" s="148" t="str">
        <f>IF(SP_NORTE!K243="","*",SP_NORTE!K243)</f>
        <v>*</v>
      </c>
      <c r="O233" s="148" t="str">
        <f>IF(SP_NORTE!L243="","*",SP_NORTE!L243)</f>
        <v>*</v>
      </c>
      <c r="P233" s="147" t="str">
        <f>IF(SP_NORTE!O243="","*",SP_NORTE!O243)</f>
        <v>*</v>
      </c>
      <c r="Q233" s="147" t="str">
        <f>IF(SP_NORTE!P243="","*",SP_NORTE!P243)</f>
        <v>*</v>
      </c>
      <c r="R233" s="149" t="str">
        <f>IF(SP_NORTE!Q243="","*",CONCATENATE(SP_NORTE!Q243," ",SP_NORTE!R243))</f>
        <v>*</v>
      </c>
      <c r="S233" s="149" t="str">
        <f>IF(SP_NORTE!V243="","*",SP_NORTE!V243)</f>
        <v>*</v>
      </c>
      <c r="T233" s="149" t="str">
        <f>IF(SP_NORTE!W243="","*",SP_NORTE!W243)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>
      <c r="A234" s="150" t="str">
        <f>IF(SP_NORTE!Y244="","*",SP_NORTE!Y244)</f>
        <v>*</v>
      </c>
      <c r="B234" s="150" t="str">
        <f>IF(SP_NORTE!X244="","*",SP_NORTE!X244)</f>
        <v>*</v>
      </c>
      <c r="C234" s="150" t="str">
        <f>IF(SP_NORTE!Z244="","*",SP_NORTE!Z244)</f>
        <v>*</v>
      </c>
      <c r="D234" s="142" t="str">
        <f>IF(SP_NORTE!S244="","*",SP_NORTE!S244)</f>
        <v>-</v>
      </c>
      <c r="E234" s="142" t="str">
        <f>IF(SP_NORTE!T244="","*",SP_NORTE!T244)</f>
        <v>-</v>
      </c>
      <c r="F234" s="149" t="str">
        <f>IF(SP_NORTE!B244="","*",SP_NORTE!B244)</f>
        <v>*</v>
      </c>
      <c r="G234" s="149" t="str">
        <f>IF(SP_NORTE!D244="","*",SP_NORTE!D244)</f>
        <v>*</v>
      </c>
      <c r="H234" s="149" t="str">
        <f>IF(SP_NORTE!F244="","*",SP_NORTE!F244)</f>
        <v>*</v>
      </c>
      <c r="I234" s="149" t="str">
        <f>IF(SP_NORTE!H244="","*",SP_NORTE!H244)</f>
        <v>*</v>
      </c>
      <c r="J234" s="149" t="str">
        <f>IF(SP_NORTE!I244="","*",SP_NORTE!I244)</f>
        <v>*</v>
      </c>
      <c r="K234" s="142" t="str">
        <f>IF(SP_NORTE!M244="","*",SP_NORTE!M244)</f>
        <v>-</v>
      </c>
      <c r="L234" s="142" t="str">
        <f>IF(SP_NORTE!N244="","*",SP_NORTE!N244)</f>
        <v>-</v>
      </c>
      <c r="M234" s="143" t="str">
        <f>IF(SP_NORTE!J244="","*",SP_NORTE!J244)</f>
        <v>*</v>
      </c>
      <c r="N234" s="148" t="str">
        <f>IF(SP_NORTE!K244="","*",SP_NORTE!K244)</f>
        <v>*</v>
      </c>
      <c r="O234" s="148" t="str">
        <f>IF(SP_NORTE!L244="","*",SP_NORTE!L244)</f>
        <v>*</v>
      </c>
      <c r="P234" s="147" t="str">
        <f>IF(SP_NORTE!O244="","*",SP_NORTE!O244)</f>
        <v>*</v>
      </c>
      <c r="Q234" s="147" t="str">
        <f>IF(SP_NORTE!P244="","*",SP_NORTE!P244)</f>
        <v>*</v>
      </c>
      <c r="R234" s="149" t="str">
        <f>IF(SP_NORTE!Q244="","*",CONCATENATE(SP_NORTE!Q244," ",SP_NORTE!R244))</f>
        <v>*</v>
      </c>
      <c r="S234" s="149" t="str">
        <f>IF(SP_NORTE!V244="","*",SP_NORTE!V244)</f>
        <v>*</v>
      </c>
      <c r="T234" s="149" t="str">
        <f>IF(SP_NORTE!W244="","*",SP_NORTE!W244)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>
      <c r="A235" s="150" t="str">
        <f>IF(SP_NORTE!Y245="","*",SP_NORTE!Y245)</f>
        <v>*</v>
      </c>
      <c r="B235" s="150" t="str">
        <f>IF(SP_NORTE!X245="","*",SP_NORTE!X245)</f>
        <v>*</v>
      </c>
      <c r="C235" s="150" t="str">
        <f>IF(SP_NORTE!Z245="","*",SP_NORTE!Z245)</f>
        <v>*</v>
      </c>
      <c r="D235" s="142" t="str">
        <f>IF(SP_NORTE!S245="","*",SP_NORTE!S245)</f>
        <v>-</v>
      </c>
      <c r="E235" s="142" t="str">
        <f>IF(SP_NORTE!T245="","*",SP_NORTE!T245)</f>
        <v>-</v>
      </c>
      <c r="F235" s="149" t="str">
        <f>IF(SP_NORTE!B245="","*",SP_NORTE!B245)</f>
        <v>*</v>
      </c>
      <c r="G235" s="149" t="str">
        <f>IF(SP_NORTE!D245="","*",SP_NORTE!D245)</f>
        <v>*</v>
      </c>
      <c r="H235" s="149" t="str">
        <f>IF(SP_NORTE!F245="","*",SP_NORTE!F245)</f>
        <v>*</v>
      </c>
      <c r="I235" s="149" t="str">
        <f>IF(SP_NORTE!H245="","*",SP_NORTE!H245)</f>
        <v>*</v>
      </c>
      <c r="J235" s="149" t="str">
        <f>IF(SP_NORTE!I245="","*",SP_NORTE!I245)</f>
        <v>*</v>
      </c>
      <c r="K235" s="142" t="str">
        <f>IF(SP_NORTE!M245="","*",SP_NORTE!M245)</f>
        <v>-</v>
      </c>
      <c r="L235" s="142" t="str">
        <f>IF(SP_NORTE!N245="","*",SP_NORTE!N245)</f>
        <v>-</v>
      </c>
      <c r="M235" s="143" t="str">
        <f>IF(SP_NORTE!J245="","*",SP_NORTE!J245)</f>
        <v>*</v>
      </c>
      <c r="N235" s="148" t="str">
        <f>IF(SP_NORTE!K245="","*",SP_NORTE!K245)</f>
        <v>*</v>
      </c>
      <c r="O235" s="148" t="str">
        <f>IF(SP_NORTE!L245="","*",SP_NORTE!L245)</f>
        <v>*</v>
      </c>
      <c r="P235" s="147" t="str">
        <f>IF(SP_NORTE!O245="","*",SP_NORTE!O245)</f>
        <v>*</v>
      </c>
      <c r="Q235" s="147" t="str">
        <f>IF(SP_NORTE!P245="","*",SP_NORTE!P245)</f>
        <v>*</v>
      </c>
      <c r="R235" s="149" t="str">
        <f>IF(SP_NORTE!Q245="","*",CONCATENATE(SP_NORTE!Q245," ",SP_NORTE!R245))</f>
        <v>*</v>
      </c>
      <c r="S235" s="149" t="str">
        <f>IF(SP_NORTE!V245="","*",SP_NORTE!V245)</f>
        <v>*</v>
      </c>
      <c r="T235" s="149" t="str">
        <f>IF(SP_NORTE!W245="","*",SP_NORTE!W245)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>
      <c r="A236" s="150" t="str">
        <f>IF(SP_NORTE!Y246="","*",SP_NORTE!Y246)</f>
        <v>*</v>
      </c>
      <c r="B236" s="150" t="str">
        <f>IF(SP_NORTE!X246="","*",SP_NORTE!X246)</f>
        <v>*</v>
      </c>
      <c r="C236" s="150" t="str">
        <f>IF(SP_NORTE!Z246="","*",SP_NORTE!Z246)</f>
        <v>*</v>
      </c>
      <c r="D236" s="142" t="str">
        <f>IF(SP_NORTE!S246="","*",SP_NORTE!S246)</f>
        <v>-</v>
      </c>
      <c r="E236" s="142" t="str">
        <f>IF(SP_NORTE!T246="","*",SP_NORTE!T246)</f>
        <v>-</v>
      </c>
      <c r="F236" s="149" t="str">
        <f>IF(SP_NORTE!B246="","*",SP_NORTE!B246)</f>
        <v>*</v>
      </c>
      <c r="G236" s="149" t="str">
        <f>IF(SP_NORTE!D246="","*",SP_NORTE!D246)</f>
        <v>*</v>
      </c>
      <c r="H236" s="149" t="str">
        <f>IF(SP_NORTE!F246="","*",SP_NORTE!F246)</f>
        <v>*</v>
      </c>
      <c r="I236" s="149" t="str">
        <f>IF(SP_NORTE!H246="","*",SP_NORTE!H246)</f>
        <v>*</v>
      </c>
      <c r="J236" s="149" t="str">
        <f>IF(SP_NORTE!I246="","*",SP_NORTE!I246)</f>
        <v>*</v>
      </c>
      <c r="K236" s="142" t="str">
        <f>IF(SP_NORTE!M246="","*",SP_NORTE!M246)</f>
        <v>-</v>
      </c>
      <c r="L236" s="142" t="str">
        <f>IF(SP_NORTE!N246="","*",SP_NORTE!N246)</f>
        <v>-</v>
      </c>
      <c r="M236" s="143" t="str">
        <f>IF(SP_NORTE!J246="","*",SP_NORTE!J246)</f>
        <v>*</v>
      </c>
      <c r="N236" s="148" t="str">
        <f>IF(SP_NORTE!K246="","*",SP_NORTE!K246)</f>
        <v>*</v>
      </c>
      <c r="O236" s="148" t="str">
        <f>IF(SP_NORTE!L246="","*",SP_NORTE!L246)</f>
        <v>*</v>
      </c>
      <c r="P236" s="147" t="str">
        <f>IF(SP_NORTE!O246="","*",SP_NORTE!O246)</f>
        <v>*</v>
      </c>
      <c r="Q236" s="147" t="str">
        <f>IF(SP_NORTE!P246="","*",SP_NORTE!P246)</f>
        <v>*</v>
      </c>
      <c r="R236" s="149" t="str">
        <f>IF(SP_NORTE!Q246="","*",CONCATENATE(SP_NORTE!Q246," ",SP_NORTE!R246))</f>
        <v>*</v>
      </c>
      <c r="S236" s="149" t="str">
        <f>IF(SP_NORTE!V246="","*",SP_NORTE!V246)</f>
        <v>*</v>
      </c>
      <c r="T236" s="149" t="str">
        <f>IF(SP_NORTE!W246="","*",SP_NORTE!W246)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>
      <c r="A237" s="150" t="str">
        <f>IF(SP_NORTE!Y247="","*",SP_NORTE!Y247)</f>
        <v>*</v>
      </c>
      <c r="B237" s="150" t="str">
        <f>IF(SP_NORTE!X247="","*",SP_NORTE!X247)</f>
        <v>*</v>
      </c>
      <c r="C237" s="150" t="str">
        <f>IF(SP_NORTE!Z247="","*",SP_NORTE!Z247)</f>
        <v>*</v>
      </c>
      <c r="D237" s="142" t="str">
        <f>IF(SP_NORTE!S247="","*",SP_NORTE!S247)</f>
        <v>-</v>
      </c>
      <c r="E237" s="142" t="str">
        <f>IF(SP_NORTE!T247="","*",SP_NORTE!T247)</f>
        <v>-</v>
      </c>
      <c r="F237" s="149" t="str">
        <f>IF(SP_NORTE!B247="","*",SP_NORTE!B247)</f>
        <v>*</v>
      </c>
      <c r="G237" s="149" t="str">
        <f>IF(SP_NORTE!D247="","*",SP_NORTE!D247)</f>
        <v>*</v>
      </c>
      <c r="H237" s="149" t="str">
        <f>IF(SP_NORTE!F247="","*",SP_NORTE!F247)</f>
        <v>*</v>
      </c>
      <c r="I237" s="149" t="str">
        <f>IF(SP_NORTE!H247="","*",SP_NORTE!H247)</f>
        <v>*</v>
      </c>
      <c r="J237" s="149" t="str">
        <f>IF(SP_NORTE!I247="","*",SP_NORTE!I247)</f>
        <v>*</v>
      </c>
      <c r="K237" s="142" t="str">
        <f>IF(SP_NORTE!M247="","*",SP_NORTE!M247)</f>
        <v>-</v>
      </c>
      <c r="L237" s="142" t="str">
        <f>IF(SP_NORTE!N247="","*",SP_NORTE!N247)</f>
        <v>-</v>
      </c>
      <c r="M237" s="143" t="str">
        <f>IF(SP_NORTE!J247="","*",SP_NORTE!J247)</f>
        <v>*</v>
      </c>
      <c r="N237" s="148" t="str">
        <f>IF(SP_NORTE!K247="","*",SP_NORTE!K247)</f>
        <v>*</v>
      </c>
      <c r="O237" s="148" t="str">
        <f>IF(SP_NORTE!L247="","*",SP_NORTE!L247)</f>
        <v>*</v>
      </c>
      <c r="P237" s="147" t="str">
        <f>IF(SP_NORTE!O247="","*",SP_NORTE!O247)</f>
        <v>*</v>
      </c>
      <c r="Q237" s="147" t="str">
        <f>IF(SP_NORTE!P247="","*",SP_NORTE!P247)</f>
        <v>*</v>
      </c>
      <c r="R237" s="149" t="str">
        <f>IF(SP_NORTE!Q247="","*",CONCATENATE(SP_NORTE!Q247," ",SP_NORTE!R247))</f>
        <v>*</v>
      </c>
      <c r="S237" s="149" t="str">
        <f>IF(SP_NORTE!V247="","*",SP_NORTE!V247)</f>
        <v>*</v>
      </c>
      <c r="T237" s="149" t="str">
        <f>IF(SP_NORTE!W247="","*",SP_NORTE!W247)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>
      <c r="A238" s="150" t="str">
        <f>IF(SP_NORTE!Y248="","*",SP_NORTE!Y248)</f>
        <v>*</v>
      </c>
      <c r="B238" s="150" t="str">
        <f>IF(SP_NORTE!X248="","*",SP_NORTE!X248)</f>
        <v>*</v>
      </c>
      <c r="C238" s="150" t="str">
        <f>IF(SP_NORTE!Z248="","*",SP_NORTE!Z248)</f>
        <v>*</v>
      </c>
      <c r="D238" s="142" t="str">
        <f>IF(SP_NORTE!S248="","*",SP_NORTE!S248)</f>
        <v>-</v>
      </c>
      <c r="E238" s="142" t="str">
        <f>IF(SP_NORTE!T248="","*",SP_NORTE!T248)</f>
        <v>-</v>
      </c>
      <c r="F238" s="149" t="str">
        <f>IF(SP_NORTE!B248="","*",SP_NORTE!B248)</f>
        <v>*</v>
      </c>
      <c r="G238" s="149" t="str">
        <f>IF(SP_NORTE!D248="","*",SP_NORTE!D248)</f>
        <v>*</v>
      </c>
      <c r="H238" s="149" t="str">
        <f>IF(SP_NORTE!F248="","*",SP_NORTE!F248)</f>
        <v>*</v>
      </c>
      <c r="I238" s="149" t="str">
        <f>IF(SP_NORTE!H248="","*",SP_NORTE!H248)</f>
        <v>*</v>
      </c>
      <c r="J238" s="149" t="str">
        <f>IF(SP_NORTE!I248="","*",SP_NORTE!I248)</f>
        <v>*</v>
      </c>
      <c r="K238" s="142" t="str">
        <f>IF(SP_NORTE!M248="","*",SP_NORTE!M248)</f>
        <v>-</v>
      </c>
      <c r="L238" s="142" t="str">
        <f>IF(SP_NORTE!N248="","*",SP_NORTE!N248)</f>
        <v>-</v>
      </c>
      <c r="M238" s="143" t="str">
        <f>IF(SP_NORTE!J248="","*",SP_NORTE!J248)</f>
        <v>*</v>
      </c>
      <c r="N238" s="148" t="str">
        <f>IF(SP_NORTE!K248="","*",SP_NORTE!K248)</f>
        <v>*</v>
      </c>
      <c r="O238" s="148" t="str">
        <f>IF(SP_NORTE!L248="","*",SP_NORTE!L248)</f>
        <v>*</v>
      </c>
      <c r="P238" s="147" t="str">
        <f>IF(SP_NORTE!O248="","*",SP_NORTE!O248)</f>
        <v>*</v>
      </c>
      <c r="Q238" s="147" t="str">
        <f>IF(SP_NORTE!P248="","*",SP_NORTE!P248)</f>
        <v>*</v>
      </c>
      <c r="R238" s="149" t="str">
        <f>IF(SP_NORTE!Q248="","*",CONCATENATE(SP_NORTE!Q248," ",SP_NORTE!R248))</f>
        <v>*</v>
      </c>
      <c r="S238" s="149" t="str">
        <f>IF(SP_NORTE!V248="","*",SP_NORTE!V248)</f>
        <v>*</v>
      </c>
      <c r="T238" s="149" t="str">
        <f>IF(SP_NORTE!W248="","*",SP_NORTE!W248)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>
      <c r="A239" s="150" t="str">
        <f>IF(SP_NORTE!Y249="","*",SP_NORTE!Y249)</f>
        <v>*</v>
      </c>
      <c r="B239" s="150" t="str">
        <f>IF(SP_NORTE!X249="","*",SP_NORTE!X249)</f>
        <v>*</v>
      </c>
      <c r="C239" s="150" t="str">
        <f>IF(SP_NORTE!Z249="","*",SP_NORTE!Z249)</f>
        <v>*</v>
      </c>
      <c r="D239" s="142" t="str">
        <f>IF(SP_NORTE!S249="","*",SP_NORTE!S249)</f>
        <v>-</v>
      </c>
      <c r="E239" s="142" t="str">
        <f>IF(SP_NORTE!T249="","*",SP_NORTE!T249)</f>
        <v>-</v>
      </c>
      <c r="F239" s="149" t="str">
        <f>IF(SP_NORTE!B249="","*",SP_NORTE!B249)</f>
        <v>*</v>
      </c>
      <c r="G239" s="149" t="str">
        <f>IF(SP_NORTE!D249="","*",SP_NORTE!D249)</f>
        <v>*</v>
      </c>
      <c r="H239" s="149" t="str">
        <f>IF(SP_NORTE!F249="","*",SP_NORTE!F249)</f>
        <v>*</v>
      </c>
      <c r="I239" s="149" t="str">
        <f>IF(SP_NORTE!H249="","*",SP_NORTE!H249)</f>
        <v>*</v>
      </c>
      <c r="J239" s="149" t="str">
        <f>IF(SP_NORTE!I249="","*",SP_NORTE!I249)</f>
        <v>*</v>
      </c>
      <c r="K239" s="142" t="str">
        <f>IF(SP_NORTE!M249="","*",SP_NORTE!M249)</f>
        <v>-</v>
      </c>
      <c r="L239" s="142" t="str">
        <f>IF(SP_NORTE!N249="","*",SP_NORTE!N249)</f>
        <v>-</v>
      </c>
      <c r="M239" s="143" t="str">
        <f>IF(SP_NORTE!J249="","*",SP_NORTE!J249)</f>
        <v>*</v>
      </c>
      <c r="N239" s="148" t="str">
        <f>IF(SP_NORTE!K249="","*",SP_NORTE!K249)</f>
        <v>*</v>
      </c>
      <c r="O239" s="148" t="str">
        <f>IF(SP_NORTE!L249="","*",SP_NORTE!L249)</f>
        <v>*</v>
      </c>
      <c r="P239" s="147" t="str">
        <f>IF(SP_NORTE!O249="","*",SP_NORTE!O249)</f>
        <v>*</v>
      </c>
      <c r="Q239" s="147" t="str">
        <f>IF(SP_NORTE!P249="","*",SP_NORTE!P249)</f>
        <v>*</v>
      </c>
      <c r="R239" s="149" t="str">
        <f>IF(SP_NORTE!Q249="","*",CONCATENATE(SP_NORTE!Q249," ",SP_NORTE!R249))</f>
        <v>*</v>
      </c>
      <c r="S239" s="149" t="str">
        <f>IF(SP_NORTE!V249="","*",SP_NORTE!V249)</f>
        <v>*</v>
      </c>
      <c r="T239" s="149" t="str">
        <f>IF(SP_NORTE!W249="","*",SP_NORTE!W249)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>
      <c r="A240" s="150" t="str">
        <f>IF(SP_NORTE!Y250="","*",SP_NORTE!Y250)</f>
        <v>*</v>
      </c>
      <c r="B240" s="150" t="str">
        <f>IF(SP_NORTE!X250="","*",SP_NORTE!X250)</f>
        <v>*</v>
      </c>
      <c r="C240" s="150" t="str">
        <f>IF(SP_NORTE!Z250="","*",SP_NORTE!Z250)</f>
        <v>*</v>
      </c>
      <c r="D240" s="142" t="str">
        <f>IF(SP_NORTE!S250="","*",SP_NORTE!S250)</f>
        <v>-</v>
      </c>
      <c r="E240" s="142" t="str">
        <f>IF(SP_NORTE!T250="","*",SP_NORTE!T250)</f>
        <v>-</v>
      </c>
      <c r="F240" s="149" t="str">
        <f>IF(SP_NORTE!B250="","*",SP_NORTE!B250)</f>
        <v>*</v>
      </c>
      <c r="G240" s="149" t="str">
        <f>IF(SP_NORTE!D250="","*",SP_NORTE!D250)</f>
        <v>*</v>
      </c>
      <c r="H240" s="149" t="str">
        <f>IF(SP_NORTE!F250="","*",SP_NORTE!F250)</f>
        <v>*</v>
      </c>
      <c r="I240" s="149" t="str">
        <f>IF(SP_NORTE!H250="","*",SP_NORTE!H250)</f>
        <v>*</v>
      </c>
      <c r="J240" s="149" t="str">
        <f>IF(SP_NORTE!I250="","*",SP_NORTE!I250)</f>
        <v>*</v>
      </c>
      <c r="K240" s="142" t="str">
        <f>IF(SP_NORTE!M250="","*",SP_NORTE!M250)</f>
        <v>-</v>
      </c>
      <c r="L240" s="142" t="str">
        <f>IF(SP_NORTE!N250="","*",SP_NORTE!N250)</f>
        <v>-</v>
      </c>
      <c r="M240" s="143" t="str">
        <f>IF(SP_NORTE!J250="","*",SP_NORTE!J250)</f>
        <v>*</v>
      </c>
      <c r="N240" s="148" t="str">
        <f>IF(SP_NORTE!K250="","*",SP_NORTE!K250)</f>
        <v>*</v>
      </c>
      <c r="O240" s="148" t="str">
        <f>IF(SP_NORTE!L250="","*",SP_NORTE!L250)</f>
        <v>*</v>
      </c>
      <c r="P240" s="147" t="str">
        <f>IF(SP_NORTE!O250="","*",SP_NORTE!O250)</f>
        <v>*</v>
      </c>
      <c r="Q240" s="147" t="str">
        <f>IF(SP_NORTE!P250="","*",SP_NORTE!P250)</f>
        <v>*</v>
      </c>
      <c r="R240" s="149" t="str">
        <f>IF(SP_NORTE!Q250="","*",CONCATENATE(SP_NORTE!Q250," ",SP_NORTE!R250))</f>
        <v>*</v>
      </c>
      <c r="S240" s="149" t="str">
        <f>IF(SP_NORTE!V250="","*",SP_NORTE!V250)</f>
        <v>*</v>
      </c>
      <c r="T240" s="149" t="str">
        <f>IF(SP_NORTE!W250="","*",SP_NORTE!W250)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>
      <c r="A241" s="150" t="str">
        <f>IF(SP_NORTE!Y251="","*",SP_NORTE!Y251)</f>
        <v>*</v>
      </c>
      <c r="B241" s="150" t="str">
        <f>IF(SP_NORTE!X251="","*",SP_NORTE!X251)</f>
        <v>*</v>
      </c>
      <c r="C241" s="150" t="str">
        <f>IF(SP_NORTE!Z251="","*",SP_NORTE!Z251)</f>
        <v>*</v>
      </c>
      <c r="D241" s="142" t="str">
        <f>IF(SP_NORTE!S251="","*",SP_NORTE!S251)</f>
        <v>-</v>
      </c>
      <c r="E241" s="142" t="str">
        <f>IF(SP_NORTE!T251="","*",SP_NORTE!T251)</f>
        <v>-</v>
      </c>
      <c r="F241" s="149" t="str">
        <f>IF(SP_NORTE!B251="","*",SP_NORTE!B251)</f>
        <v>*</v>
      </c>
      <c r="G241" s="149" t="str">
        <f>IF(SP_NORTE!D251="","*",SP_NORTE!D251)</f>
        <v>*</v>
      </c>
      <c r="H241" s="149" t="str">
        <f>IF(SP_NORTE!F251="","*",SP_NORTE!F251)</f>
        <v>*</v>
      </c>
      <c r="I241" s="149" t="str">
        <f>IF(SP_NORTE!H251="","*",SP_NORTE!H251)</f>
        <v>*</v>
      </c>
      <c r="J241" s="149" t="str">
        <f>IF(SP_NORTE!I251="","*",SP_NORTE!I251)</f>
        <v>*</v>
      </c>
      <c r="K241" s="142" t="str">
        <f>IF(SP_NORTE!M251="","*",SP_NORTE!M251)</f>
        <v>-</v>
      </c>
      <c r="L241" s="142" t="str">
        <f>IF(SP_NORTE!N251="","*",SP_NORTE!N251)</f>
        <v>-</v>
      </c>
      <c r="M241" s="143" t="str">
        <f>IF(SP_NORTE!J251="","*",SP_NORTE!J251)</f>
        <v>*</v>
      </c>
      <c r="N241" s="148" t="str">
        <f>IF(SP_NORTE!K251="","*",SP_NORTE!K251)</f>
        <v>*</v>
      </c>
      <c r="O241" s="148" t="str">
        <f>IF(SP_NORTE!L251="","*",SP_NORTE!L251)</f>
        <v>*</v>
      </c>
      <c r="P241" s="147" t="str">
        <f>IF(SP_NORTE!O251="","*",SP_NORTE!O251)</f>
        <v>*</v>
      </c>
      <c r="Q241" s="147" t="str">
        <f>IF(SP_NORTE!P251="","*",SP_NORTE!P251)</f>
        <v>*</v>
      </c>
      <c r="R241" s="149" t="str">
        <f>IF(SP_NORTE!Q251="","*",CONCATENATE(SP_NORTE!Q251," ",SP_NORTE!R251))</f>
        <v>*</v>
      </c>
      <c r="S241" s="149" t="str">
        <f>IF(SP_NORTE!V251="","*",SP_NORTE!V251)</f>
        <v>*</v>
      </c>
      <c r="T241" s="149" t="str">
        <f>IF(SP_NORTE!W251="","*",SP_NORTE!W251)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>
      <c r="A242" s="150" t="str">
        <f>IF(SP_NORTE!Y252="","*",SP_NORTE!Y252)</f>
        <v>*</v>
      </c>
      <c r="B242" s="150" t="str">
        <f>IF(SP_NORTE!X252="","*",SP_NORTE!X252)</f>
        <v>*</v>
      </c>
      <c r="C242" s="150" t="str">
        <f>IF(SP_NORTE!Z252="","*",SP_NORTE!Z252)</f>
        <v>*</v>
      </c>
      <c r="D242" s="142" t="str">
        <f>IF(SP_NORTE!S252="","*",SP_NORTE!S252)</f>
        <v>-</v>
      </c>
      <c r="E242" s="142" t="str">
        <f>IF(SP_NORTE!T252="","*",SP_NORTE!T252)</f>
        <v>-</v>
      </c>
      <c r="F242" s="149" t="str">
        <f>IF(SP_NORTE!B252="","*",SP_NORTE!B252)</f>
        <v>*</v>
      </c>
      <c r="G242" s="149" t="str">
        <f>IF(SP_NORTE!D252="","*",SP_NORTE!D252)</f>
        <v>*</v>
      </c>
      <c r="H242" s="149" t="str">
        <f>IF(SP_NORTE!F252="","*",SP_NORTE!F252)</f>
        <v>*</v>
      </c>
      <c r="I242" s="149" t="str">
        <f>IF(SP_NORTE!H252="","*",SP_NORTE!H252)</f>
        <v>*</v>
      </c>
      <c r="J242" s="149" t="str">
        <f>IF(SP_NORTE!I252="","*",SP_NORTE!I252)</f>
        <v>*</v>
      </c>
      <c r="K242" s="142" t="str">
        <f>IF(SP_NORTE!M252="","*",SP_NORTE!M252)</f>
        <v>-</v>
      </c>
      <c r="L242" s="142" t="str">
        <f>IF(SP_NORTE!N252="","*",SP_NORTE!N252)</f>
        <v>-</v>
      </c>
      <c r="M242" s="143" t="str">
        <f>IF(SP_NORTE!J252="","*",SP_NORTE!J252)</f>
        <v>*</v>
      </c>
      <c r="N242" s="148" t="str">
        <f>IF(SP_NORTE!K252="","*",SP_NORTE!K252)</f>
        <v>*</v>
      </c>
      <c r="O242" s="148" t="str">
        <f>IF(SP_NORTE!L252="","*",SP_NORTE!L252)</f>
        <v>*</v>
      </c>
      <c r="P242" s="147" t="str">
        <f>IF(SP_NORTE!O252="","*",SP_NORTE!O252)</f>
        <v>*</v>
      </c>
      <c r="Q242" s="147" t="str">
        <f>IF(SP_NORTE!P252="","*",SP_NORTE!P252)</f>
        <v>*</v>
      </c>
      <c r="R242" s="149" t="str">
        <f>IF(SP_NORTE!Q252="","*",CONCATENATE(SP_NORTE!Q252," ",SP_NORTE!R252))</f>
        <v>*</v>
      </c>
      <c r="S242" s="149" t="str">
        <f>IF(SP_NORTE!V252="","*",SP_NORTE!V252)</f>
        <v>*</v>
      </c>
      <c r="T242" s="149" t="str">
        <f>IF(SP_NORTE!W252="","*",SP_NORTE!W252)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>
      <c r="A243" s="150" t="str">
        <f>IF(SP_NORTE!Y253="","*",SP_NORTE!Y253)</f>
        <v>*</v>
      </c>
      <c r="B243" s="150" t="str">
        <f>IF(SP_NORTE!X253="","*",SP_NORTE!X253)</f>
        <v>*</v>
      </c>
      <c r="C243" s="150" t="str">
        <f>IF(SP_NORTE!Z253="","*",SP_NORTE!Z253)</f>
        <v>*</v>
      </c>
      <c r="D243" s="142" t="str">
        <f>IF(SP_NORTE!S253="","*",SP_NORTE!S253)</f>
        <v>-</v>
      </c>
      <c r="E243" s="142" t="str">
        <f>IF(SP_NORTE!T253="","*",SP_NORTE!T253)</f>
        <v>-</v>
      </c>
      <c r="F243" s="149" t="str">
        <f>IF(SP_NORTE!B253="","*",SP_NORTE!B253)</f>
        <v>*</v>
      </c>
      <c r="G243" s="149" t="str">
        <f>IF(SP_NORTE!D253="","*",SP_NORTE!D253)</f>
        <v>*</v>
      </c>
      <c r="H243" s="149" t="str">
        <f>IF(SP_NORTE!F253="","*",SP_NORTE!F253)</f>
        <v>*</v>
      </c>
      <c r="I243" s="149" t="str">
        <f>IF(SP_NORTE!H253="","*",SP_NORTE!H253)</f>
        <v>*</v>
      </c>
      <c r="J243" s="149" t="str">
        <f>IF(SP_NORTE!I253="","*",SP_NORTE!I253)</f>
        <v>*</v>
      </c>
      <c r="K243" s="142" t="str">
        <f>IF(SP_NORTE!M253="","*",SP_NORTE!M253)</f>
        <v>-</v>
      </c>
      <c r="L243" s="142" t="str">
        <f>IF(SP_NORTE!N253="","*",SP_NORTE!N253)</f>
        <v>-</v>
      </c>
      <c r="M243" s="143" t="str">
        <f>IF(SP_NORTE!J253="","*",SP_NORTE!J253)</f>
        <v>*</v>
      </c>
      <c r="N243" s="148" t="str">
        <f>IF(SP_NORTE!K253="","*",SP_NORTE!K253)</f>
        <v>*</v>
      </c>
      <c r="O243" s="148" t="str">
        <f>IF(SP_NORTE!L253="","*",SP_NORTE!L253)</f>
        <v>*</v>
      </c>
      <c r="P243" s="147" t="str">
        <f>IF(SP_NORTE!O253="","*",SP_NORTE!O253)</f>
        <v>*</v>
      </c>
      <c r="Q243" s="147" t="str">
        <f>IF(SP_NORTE!P253="","*",SP_NORTE!P253)</f>
        <v>*</v>
      </c>
      <c r="R243" s="149" t="str">
        <f>IF(SP_NORTE!Q253="","*",CONCATENATE(SP_NORTE!Q253," ",SP_NORTE!R253))</f>
        <v>*</v>
      </c>
      <c r="S243" s="149" t="str">
        <f>IF(SP_NORTE!V253="","*",SP_NORTE!V253)</f>
        <v>*</v>
      </c>
      <c r="T243" s="149" t="str">
        <f>IF(SP_NORTE!W253="","*",SP_NORTE!W253)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>
      <c r="A244" s="150" t="str">
        <f>IF(SP_NORTE!Y254="","*",SP_NORTE!Y254)</f>
        <v>*</v>
      </c>
      <c r="B244" s="150" t="str">
        <f>IF(SP_NORTE!X254="","*",SP_NORTE!X254)</f>
        <v>*</v>
      </c>
      <c r="C244" s="150" t="str">
        <f>IF(SP_NORTE!Z254="","*",SP_NORTE!Z254)</f>
        <v>*</v>
      </c>
      <c r="D244" s="142" t="str">
        <f>IF(SP_NORTE!S254="","*",SP_NORTE!S254)</f>
        <v>-</v>
      </c>
      <c r="E244" s="142" t="str">
        <f>IF(SP_NORTE!T254="","*",SP_NORTE!T254)</f>
        <v>-</v>
      </c>
      <c r="F244" s="149" t="str">
        <f>IF(SP_NORTE!B254="","*",SP_NORTE!B254)</f>
        <v>*</v>
      </c>
      <c r="G244" s="149" t="str">
        <f>IF(SP_NORTE!D254="","*",SP_NORTE!D254)</f>
        <v>*</v>
      </c>
      <c r="H244" s="149" t="str">
        <f>IF(SP_NORTE!F254="","*",SP_NORTE!F254)</f>
        <v>*</v>
      </c>
      <c r="I244" s="149" t="str">
        <f>IF(SP_NORTE!H254="","*",SP_NORTE!H254)</f>
        <v>*</v>
      </c>
      <c r="J244" s="149" t="str">
        <f>IF(SP_NORTE!I254="","*",SP_NORTE!I254)</f>
        <v>*</v>
      </c>
      <c r="K244" s="142" t="str">
        <f>IF(SP_NORTE!M254="","*",SP_NORTE!M254)</f>
        <v>-</v>
      </c>
      <c r="L244" s="142" t="str">
        <f>IF(SP_NORTE!N254="","*",SP_NORTE!N254)</f>
        <v>-</v>
      </c>
      <c r="M244" s="143" t="str">
        <f>IF(SP_NORTE!J254="","*",SP_NORTE!J254)</f>
        <v>*</v>
      </c>
      <c r="N244" s="148" t="str">
        <f>IF(SP_NORTE!K254="","*",SP_NORTE!K254)</f>
        <v>*</v>
      </c>
      <c r="O244" s="148" t="str">
        <f>IF(SP_NORTE!L254="","*",SP_NORTE!L254)</f>
        <v>*</v>
      </c>
      <c r="P244" s="147" t="str">
        <f>IF(SP_NORTE!O254="","*",SP_NORTE!O254)</f>
        <v>*</v>
      </c>
      <c r="Q244" s="147" t="str">
        <f>IF(SP_NORTE!P254="","*",SP_NORTE!P254)</f>
        <v>*</v>
      </c>
      <c r="R244" s="149" t="str">
        <f>IF(SP_NORTE!Q254="","*",CONCATENATE(SP_NORTE!Q254," ",SP_NORTE!R254))</f>
        <v>*</v>
      </c>
      <c r="S244" s="149" t="str">
        <f>IF(SP_NORTE!V254="","*",SP_NORTE!V254)</f>
        <v>*</v>
      </c>
      <c r="T244" s="149" t="str">
        <f>IF(SP_NORTE!W254="","*",SP_NORTE!W254)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>
      <c r="A245" s="150" t="str">
        <f>IF(SP_NORTE!Y255="","*",SP_NORTE!Y255)</f>
        <v>*</v>
      </c>
      <c r="B245" s="150" t="str">
        <f>IF(SP_NORTE!X255="","*",SP_NORTE!X255)</f>
        <v>*</v>
      </c>
      <c r="C245" s="150" t="str">
        <f>IF(SP_NORTE!Z255="","*",SP_NORTE!Z255)</f>
        <v>*</v>
      </c>
      <c r="D245" s="142" t="str">
        <f>IF(SP_NORTE!S255="","*",SP_NORTE!S255)</f>
        <v>-</v>
      </c>
      <c r="E245" s="142" t="str">
        <f>IF(SP_NORTE!T255="","*",SP_NORTE!T255)</f>
        <v>-</v>
      </c>
      <c r="F245" s="149" t="str">
        <f>IF(SP_NORTE!B255="","*",SP_NORTE!B255)</f>
        <v>*</v>
      </c>
      <c r="G245" s="149" t="str">
        <f>IF(SP_NORTE!D255="","*",SP_NORTE!D255)</f>
        <v>*</v>
      </c>
      <c r="H245" s="149" t="str">
        <f>IF(SP_NORTE!F255="","*",SP_NORTE!F255)</f>
        <v>*</v>
      </c>
      <c r="I245" s="149" t="str">
        <f>IF(SP_NORTE!H255="","*",SP_NORTE!H255)</f>
        <v>*</v>
      </c>
      <c r="J245" s="149" t="str">
        <f>IF(SP_NORTE!I255="","*",SP_NORTE!I255)</f>
        <v>*</v>
      </c>
      <c r="K245" s="142" t="str">
        <f>IF(SP_NORTE!M255="","*",SP_NORTE!M255)</f>
        <v>-</v>
      </c>
      <c r="L245" s="142" t="str">
        <f>IF(SP_NORTE!N255="","*",SP_NORTE!N255)</f>
        <v>-</v>
      </c>
      <c r="M245" s="143" t="str">
        <f>IF(SP_NORTE!J255="","*",SP_NORTE!J255)</f>
        <v>*</v>
      </c>
      <c r="N245" s="148" t="str">
        <f>IF(SP_NORTE!K255="","*",SP_NORTE!K255)</f>
        <v>*</v>
      </c>
      <c r="O245" s="148" t="str">
        <f>IF(SP_NORTE!L255="","*",SP_NORTE!L255)</f>
        <v>*</v>
      </c>
      <c r="P245" s="147" t="str">
        <f>IF(SP_NORTE!O255="","*",SP_NORTE!O255)</f>
        <v>*</v>
      </c>
      <c r="Q245" s="147" t="str">
        <f>IF(SP_NORTE!P255="","*",SP_NORTE!P255)</f>
        <v>*</v>
      </c>
      <c r="R245" s="149" t="str">
        <f>IF(SP_NORTE!Q255="","*",CONCATENATE(SP_NORTE!Q255," ",SP_NORTE!R255))</f>
        <v>*</v>
      </c>
      <c r="S245" s="149" t="str">
        <f>IF(SP_NORTE!V255="","*",SP_NORTE!V255)</f>
        <v>*</v>
      </c>
      <c r="T245" s="149" t="str">
        <f>IF(SP_NORTE!W255="","*",SP_NORTE!W255)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>
      <c r="A246" s="150" t="str">
        <f>IF(SP_NORTE!Y256="","*",SP_NORTE!Y256)</f>
        <v>*</v>
      </c>
      <c r="B246" s="150" t="str">
        <f>IF(SP_NORTE!X256="","*",SP_NORTE!X256)</f>
        <v>*</v>
      </c>
      <c r="C246" s="150" t="str">
        <f>IF(SP_NORTE!Z256="","*",SP_NORTE!Z256)</f>
        <v>*</v>
      </c>
      <c r="D246" s="142" t="str">
        <f>IF(SP_NORTE!S256="","*",SP_NORTE!S256)</f>
        <v>-</v>
      </c>
      <c r="E246" s="142" t="str">
        <f>IF(SP_NORTE!T256="","*",SP_NORTE!T256)</f>
        <v>-</v>
      </c>
      <c r="F246" s="149" t="str">
        <f>IF(SP_NORTE!B256="","*",SP_NORTE!B256)</f>
        <v>*</v>
      </c>
      <c r="G246" s="149" t="str">
        <f>IF(SP_NORTE!D256="","*",SP_NORTE!D256)</f>
        <v>*</v>
      </c>
      <c r="H246" s="149" t="str">
        <f>IF(SP_NORTE!F256="","*",SP_NORTE!F256)</f>
        <v>*</v>
      </c>
      <c r="I246" s="149" t="str">
        <f>IF(SP_NORTE!H256="","*",SP_NORTE!H256)</f>
        <v>*</v>
      </c>
      <c r="J246" s="149" t="str">
        <f>IF(SP_NORTE!I256="","*",SP_NORTE!I256)</f>
        <v>*</v>
      </c>
      <c r="K246" s="142" t="str">
        <f>IF(SP_NORTE!M256="","*",SP_NORTE!M256)</f>
        <v>-</v>
      </c>
      <c r="L246" s="142" t="str">
        <f>IF(SP_NORTE!N256="","*",SP_NORTE!N256)</f>
        <v>-</v>
      </c>
      <c r="M246" s="143" t="str">
        <f>IF(SP_NORTE!J256="","*",SP_NORTE!J256)</f>
        <v>*</v>
      </c>
      <c r="N246" s="148" t="str">
        <f>IF(SP_NORTE!K256="","*",SP_NORTE!K256)</f>
        <v>*</v>
      </c>
      <c r="O246" s="148" t="str">
        <f>IF(SP_NORTE!L256="","*",SP_NORTE!L256)</f>
        <v>*</v>
      </c>
      <c r="P246" s="147" t="str">
        <f>IF(SP_NORTE!O256="","*",SP_NORTE!O256)</f>
        <v>*</v>
      </c>
      <c r="Q246" s="147" t="str">
        <f>IF(SP_NORTE!P256="","*",SP_NORTE!P256)</f>
        <v>*</v>
      </c>
      <c r="R246" s="149" t="str">
        <f>IF(SP_NORTE!Q256="","*",CONCATENATE(SP_NORTE!Q256," ",SP_NORTE!R256))</f>
        <v>*</v>
      </c>
      <c r="S246" s="149" t="str">
        <f>IF(SP_NORTE!V256="","*",SP_NORTE!V256)</f>
        <v>*</v>
      </c>
      <c r="T246" s="149" t="str">
        <f>IF(SP_NORTE!W256="","*",SP_NORTE!W256)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>
      <c r="A247" s="150" t="str">
        <f>IF(SP_NORTE!Y257="","*",SP_NORTE!Y257)</f>
        <v>*</v>
      </c>
      <c r="B247" s="150" t="str">
        <f>IF(SP_NORTE!X257="","*",SP_NORTE!X257)</f>
        <v>*</v>
      </c>
      <c r="C247" s="150" t="str">
        <f>IF(SP_NORTE!Z257="","*",SP_NORTE!Z257)</f>
        <v>*</v>
      </c>
      <c r="D247" s="142" t="str">
        <f>IF(SP_NORTE!S257="","*",SP_NORTE!S257)</f>
        <v>-</v>
      </c>
      <c r="E247" s="142" t="str">
        <f>IF(SP_NORTE!T257="","*",SP_NORTE!T257)</f>
        <v>-</v>
      </c>
      <c r="F247" s="149" t="str">
        <f>IF(SP_NORTE!B257="","*",SP_NORTE!B257)</f>
        <v>*</v>
      </c>
      <c r="G247" s="149" t="str">
        <f>IF(SP_NORTE!D257="","*",SP_NORTE!D257)</f>
        <v>*</v>
      </c>
      <c r="H247" s="149" t="str">
        <f>IF(SP_NORTE!F257="","*",SP_NORTE!F257)</f>
        <v>*</v>
      </c>
      <c r="I247" s="149" t="str">
        <f>IF(SP_NORTE!H257="","*",SP_NORTE!H257)</f>
        <v>*</v>
      </c>
      <c r="J247" s="149" t="str">
        <f>IF(SP_NORTE!I257="","*",SP_NORTE!I257)</f>
        <v>*</v>
      </c>
      <c r="K247" s="142" t="str">
        <f>IF(SP_NORTE!M257="","*",SP_NORTE!M257)</f>
        <v>-</v>
      </c>
      <c r="L247" s="142" t="str">
        <f>IF(SP_NORTE!N257="","*",SP_NORTE!N257)</f>
        <v>-</v>
      </c>
      <c r="M247" s="143" t="str">
        <f>IF(SP_NORTE!J257="","*",SP_NORTE!J257)</f>
        <v>*</v>
      </c>
      <c r="N247" s="148" t="str">
        <f>IF(SP_NORTE!K257="","*",SP_NORTE!K257)</f>
        <v>*</v>
      </c>
      <c r="O247" s="148" t="str">
        <f>IF(SP_NORTE!L257="","*",SP_NORTE!L257)</f>
        <v>*</v>
      </c>
      <c r="P247" s="147" t="str">
        <f>IF(SP_NORTE!O257="","*",SP_NORTE!O257)</f>
        <v>*</v>
      </c>
      <c r="Q247" s="147" t="str">
        <f>IF(SP_NORTE!P257="","*",SP_NORTE!P257)</f>
        <v>*</v>
      </c>
      <c r="R247" s="149" t="str">
        <f>IF(SP_NORTE!Q257="","*",CONCATENATE(SP_NORTE!Q257," ",SP_NORTE!R257))</f>
        <v>*</v>
      </c>
      <c r="S247" s="149" t="str">
        <f>IF(SP_NORTE!V257="","*",SP_NORTE!V257)</f>
        <v>*</v>
      </c>
      <c r="T247" s="149" t="str">
        <f>IF(SP_NORTE!W257="","*",SP_NORTE!W257)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>
      <c r="A248" s="150" t="str">
        <f>IF(SP_NORTE!Y258="","*",SP_NORTE!Y258)</f>
        <v>*</v>
      </c>
      <c r="B248" s="150" t="str">
        <f>IF(SP_NORTE!X258="","*",SP_NORTE!X258)</f>
        <v>*</v>
      </c>
      <c r="C248" s="150" t="str">
        <f>IF(SP_NORTE!Z258="","*",SP_NORTE!Z258)</f>
        <v>*</v>
      </c>
      <c r="D248" s="142" t="str">
        <f>IF(SP_NORTE!S258="","*",SP_NORTE!S258)</f>
        <v>-</v>
      </c>
      <c r="E248" s="142" t="str">
        <f>IF(SP_NORTE!T258="","*",SP_NORTE!T258)</f>
        <v>-</v>
      </c>
      <c r="F248" s="149" t="str">
        <f>IF(SP_NORTE!B258="","*",SP_NORTE!B258)</f>
        <v>*</v>
      </c>
      <c r="G248" s="149" t="str">
        <f>IF(SP_NORTE!D258="","*",SP_NORTE!D258)</f>
        <v>*</v>
      </c>
      <c r="H248" s="149" t="str">
        <f>IF(SP_NORTE!F258="","*",SP_NORTE!F258)</f>
        <v>*</v>
      </c>
      <c r="I248" s="149" t="str">
        <f>IF(SP_NORTE!H258="","*",SP_NORTE!H258)</f>
        <v>*</v>
      </c>
      <c r="J248" s="149" t="str">
        <f>IF(SP_NORTE!I258="","*",SP_NORTE!I258)</f>
        <v>*</v>
      </c>
      <c r="K248" s="142" t="str">
        <f>IF(SP_NORTE!M258="","*",SP_NORTE!M258)</f>
        <v>-</v>
      </c>
      <c r="L248" s="142" t="str">
        <f>IF(SP_NORTE!N258="","*",SP_NORTE!N258)</f>
        <v>-</v>
      </c>
      <c r="M248" s="143" t="str">
        <f>IF(SP_NORTE!J258="","*",SP_NORTE!J258)</f>
        <v>*</v>
      </c>
      <c r="N248" s="148" t="str">
        <f>IF(SP_NORTE!K258="","*",SP_NORTE!K258)</f>
        <v>*</v>
      </c>
      <c r="O248" s="148" t="str">
        <f>IF(SP_NORTE!L258="","*",SP_NORTE!L258)</f>
        <v>*</v>
      </c>
      <c r="P248" s="147" t="str">
        <f>IF(SP_NORTE!O258="","*",SP_NORTE!O258)</f>
        <v>*</v>
      </c>
      <c r="Q248" s="147" t="str">
        <f>IF(SP_NORTE!P258="","*",SP_NORTE!P258)</f>
        <v>*</v>
      </c>
      <c r="R248" s="149" t="str">
        <f>IF(SP_NORTE!Q258="","*",CONCATENATE(SP_NORTE!Q258," ",SP_NORTE!R258))</f>
        <v>*</v>
      </c>
      <c r="S248" s="149" t="str">
        <f>IF(SP_NORTE!V258="","*",SP_NORTE!V258)</f>
        <v>*</v>
      </c>
      <c r="T248" s="149" t="str">
        <f>IF(SP_NORTE!W258="","*",SP_NORTE!W258)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>
      <c r="A249" s="150" t="str">
        <f>IF(SP_NORTE!Y259="","*",SP_NORTE!Y259)</f>
        <v>*</v>
      </c>
      <c r="B249" s="150" t="str">
        <f>IF(SP_NORTE!X259="","*",SP_NORTE!X259)</f>
        <v>*</v>
      </c>
      <c r="C249" s="150" t="str">
        <f>IF(SP_NORTE!Z259="","*",SP_NORTE!Z259)</f>
        <v>*</v>
      </c>
      <c r="D249" s="142" t="str">
        <f>IF(SP_NORTE!S259="","*",SP_NORTE!S259)</f>
        <v>-</v>
      </c>
      <c r="E249" s="142" t="str">
        <f>IF(SP_NORTE!T259="","*",SP_NORTE!T259)</f>
        <v>-</v>
      </c>
      <c r="F249" s="149" t="str">
        <f>IF(SP_NORTE!B259="","*",SP_NORTE!B259)</f>
        <v>*</v>
      </c>
      <c r="G249" s="149" t="str">
        <f>IF(SP_NORTE!D259="","*",SP_NORTE!D259)</f>
        <v>*</v>
      </c>
      <c r="H249" s="149" t="str">
        <f>IF(SP_NORTE!F259="","*",SP_NORTE!F259)</f>
        <v>*</v>
      </c>
      <c r="I249" s="149" t="str">
        <f>IF(SP_NORTE!H259="","*",SP_NORTE!H259)</f>
        <v>*</v>
      </c>
      <c r="J249" s="149" t="str">
        <f>IF(SP_NORTE!I259="","*",SP_NORTE!I259)</f>
        <v>*</v>
      </c>
      <c r="K249" s="142" t="str">
        <f>IF(SP_NORTE!M259="","*",SP_NORTE!M259)</f>
        <v>-</v>
      </c>
      <c r="L249" s="142" t="str">
        <f>IF(SP_NORTE!N259="","*",SP_NORTE!N259)</f>
        <v>-</v>
      </c>
      <c r="M249" s="143" t="str">
        <f>IF(SP_NORTE!J259="","*",SP_NORTE!J259)</f>
        <v>*</v>
      </c>
      <c r="N249" s="148" t="str">
        <f>IF(SP_NORTE!K259="","*",SP_NORTE!K259)</f>
        <v>*</v>
      </c>
      <c r="O249" s="148" t="str">
        <f>IF(SP_NORTE!L259="","*",SP_NORTE!L259)</f>
        <v>*</v>
      </c>
      <c r="P249" s="147" t="str">
        <f>IF(SP_NORTE!O259="","*",SP_NORTE!O259)</f>
        <v>*</v>
      </c>
      <c r="Q249" s="147" t="str">
        <f>IF(SP_NORTE!P259="","*",SP_NORTE!P259)</f>
        <v>*</v>
      </c>
      <c r="R249" s="149" t="str">
        <f>IF(SP_NORTE!Q259="","*",CONCATENATE(SP_NORTE!Q259," ",SP_NORTE!R259))</f>
        <v>*</v>
      </c>
      <c r="S249" s="149" t="str">
        <f>IF(SP_NORTE!V259="","*",SP_NORTE!V259)</f>
        <v>*</v>
      </c>
      <c r="T249" s="149" t="str">
        <f>IF(SP_NORTE!W259="","*",SP_NORTE!W259)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>
      <c r="A250" s="150" t="str">
        <f>IF(SP_NORTE!Y260="","*",SP_NORTE!Y260)</f>
        <v>*</v>
      </c>
      <c r="B250" s="150" t="str">
        <f>IF(SP_NORTE!X260="","*",SP_NORTE!X260)</f>
        <v>*</v>
      </c>
      <c r="C250" s="150" t="str">
        <f>IF(SP_NORTE!Z260="","*",SP_NORTE!Z260)</f>
        <v>*</v>
      </c>
      <c r="D250" s="142" t="str">
        <f>IF(SP_NORTE!S260="","*",SP_NORTE!S260)</f>
        <v>-</v>
      </c>
      <c r="E250" s="142" t="str">
        <f>IF(SP_NORTE!T260="","*",SP_NORTE!T260)</f>
        <v>-</v>
      </c>
      <c r="F250" s="149" t="str">
        <f>IF(SP_NORTE!B260="","*",SP_NORTE!B260)</f>
        <v>*</v>
      </c>
      <c r="G250" s="149" t="str">
        <f>IF(SP_NORTE!D260="","*",SP_NORTE!D260)</f>
        <v>*</v>
      </c>
      <c r="H250" s="149" t="str">
        <f>IF(SP_NORTE!F260="","*",SP_NORTE!F260)</f>
        <v>*</v>
      </c>
      <c r="I250" s="149" t="str">
        <f>IF(SP_NORTE!H260="","*",SP_NORTE!H260)</f>
        <v>*</v>
      </c>
      <c r="J250" s="149" t="str">
        <f>IF(SP_NORTE!I260="","*",SP_NORTE!I260)</f>
        <v>*</v>
      </c>
      <c r="K250" s="142" t="str">
        <f>IF(SP_NORTE!M260="","*",SP_NORTE!M260)</f>
        <v>-</v>
      </c>
      <c r="L250" s="142" t="str">
        <f>IF(SP_NORTE!N260="","*",SP_NORTE!N260)</f>
        <v>-</v>
      </c>
      <c r="M250" s="143" t="str">
        <f>IF(SP_NORTE!J260="","*",SP_NORTE!J260)</f>
        <v>*</v>
      </c>
      <c r="N250" s="148" t="str">
        <f>IF(SP_NORTE!K260="","*",SP_NORTE!K260)</f>
        <v>*</v>
      </c>
      <c r="O250" s="148" t="str">
        <f>IF(SP_NORTE!L260="","*",SP_NORTE!L260)</f>
        <v>*</v>
      </c>
      <c r="P250" s="147" t="str">
        <f>IF(SP_NORTE!O260="","*",SP_NORTE!O260)</f>
        <v>*</v>
      </c>
      <c r="Q250" s="147" t="str">
        <f>IF(SP_NORTE!P260="","*",SP_NORTE!P260)</f>
        <v>*</v>
      </c>
      <c r="R250" s="149" t="str">
        <f>IF(SP_NORTE!Q260="","*",CONCATENATE(SP_NORTE!Q260," ",SP_NORTE!R260))</f>
        <v>*</v>
      </c>
      <c r="S250" s="149" t="str">
        <f>IF(SP_NORTE!V260="","*",SP_NORTE!V260)</f>
        <v>*</v>
      </c>
      <c r="T250" s="149" t="str">
        <f>IF(SP_NORTE!W260="","*",SP_NORTE!W260)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>
      <c r="A251" s="150" t="str">
        <f>IF(SP_NORTE!Y261="","*",SP_NORTE!Y261)</f>
        <v>*</v>
      </c>
      <c r="B251" s="150" t="str">
        <f>IF(SP_NORTE!X261="","*",SP_NORTE!X261)</f>
        <v>*</v>
      </c>
      <c r="C251" s="150" t="str">
        <f>IF(SP_NORTE!Z261="","*",SP_NORTE!Z261)</f>
        <v>*</v>
      </c>
      <c r="D251" s="142" t="str">
        <f>IF(SP_NORTE!S261="","*",SP_NORTE!S261)</f>
        <v>-</v>
      </c>
      <c r="E251" s="142" t="str">
        <f>IF(SP_NORTE!T261="","*",SP_NORTE!T261)</f>
        <v>-</v>
      </c>
      <c r="F251" s="149" t="str">
        <f>IF(SP_NORTE!B261="","*",SP_NORTE!B261)</f>
        <v>*</v>
      </c>
      <c r="G251" s="149" t="str">
        <f>IF(SP_NORTE!D261="","*",SP_NORTE!D261)</f>
        <v>*</v>
      </c>
      <c r="H251" s="149" t="str">
        <f>IF(SP_NORTE!F261="","*",SP_NORTE!F261)</f>
        <v>*</v>
      </c>
      <c r="I251" s="149" t="str">
        <f>IF(SP_NORTE!H261="","*",SP_NORTE!H261)</f>
        <v>*</v>
      </c>
      <c r="J251" s="149" t="str">
        <f>IF(SP_NORTE!I261="","*",SP_NORTE!I261)</f>
        <v>*</v>
      </c>
      <c r="K251" s="142" t="str">
        <f>IF(SP_NORTE!M261="","*",SP_NORTE!M261)</f>
        <v>-</v>
      </c>
      <c r="L251" s="142" t="str">
        <f>IF(SP_NORTE!N261="","*",SP_NORTE!N261)</f>
        <v>-</v>
      </c>
      <c r="M251" s="143" t="str">
        <f>IF(SP_NORTE!J261="","*",SP_NORTE!J261)</f>
        <v>*</v>
      </c>
      <c r="N251" s="148" t="str">
        <f>IF(SP_NORTE!K261="","*",SP_NORTE!K261)</f>
        <v>*</v>
      </c>
      <c r="O251" s="148" t="str">
        <f>IF(SP_NORTE!L261="","*",SP_NORTE!L261)</f>
        <v>*</v>
      </c>
      <c r="P251" s="147" t="str">
        <f>IF(SP_NORTE!O261="","*",SP_NORTE!O261)</f>
        <v>*</v>
      </c>
      <c r="Q251" s="147" t="str">
        <f>IF(SP_NORTE!P261="","*",SP_NORTE!P261)</f>
        <v>*</v>
      </c>
      <c r="R251" s="149" t="str">
        <f>IF(SP_NORTE!Q261="","*",CONCATENATE(SP_NORTE!Q261," ",SP_NORTE!R261))</f>
        <v>*</v>
      </c>
      <c r="S251" s="149" t="str">
        <f>IF(SP_NORTE!V261="","*",SP_NORTE!V261)</f>
        <v>*</v>
      </c>
      <c r="T251" s="149" t="str">
        <f>IF(SP_NORTE!W261="","*",SP_NORTE!W261)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>
      <c r="A252" s="150" t="str">
        <f>IF(SP_NORTE!Y262="","*",SP_NORTE!Y262)</f>
        <v>*</v>
      </c>
      <c r="B252" s="150" t="str">
        <f>IF(SP_NORTE!X262="","*",SP_NORTE!X262)</f>
        <v>*</v>
      </c>
      <c r="C252" s="150" t="str">
        <f>IF(SP_NORTE!Z262="","*",SP_NORTE!Z262)</f>
        <v>*</v>
      </c>
      <c r="D252" s="142" t="str">
        <f>IF(SP_NORTE!S262="","*",SP_NORTE!S262)</f>
        <v>-</v>
      </c>
      <c r="E252" s="142" t="str">
        <f>IF(SP_NORTE!T262="","*",SP_NORTE!T262)</f>
        <v>-</v>
      </c>
      <c r="F252" s="149" t="str">
        <f>IF(SP_NORTE!B262="","*",SP_NORTE!B262)</f>
        <v>*</v>
      </c>
      <c r="G252" s="149" t="str">
        <f>IF(SP_NORTE!D262="","*",SP_NORTE!D262)</f>
        <v>*</v>
      </c>
      <c r="H252" s="149" t="str">
        <f>IF(SP_NORTE!F262="","*",SP_NORTE!F262)</f>
        <v>*</v>
      </c>
      <c r="I252" s="149" t="str">
        <f>IF(SP_NORTE!H262="","*",SP_NORTE!H262)</f>
        <v>*</v>
      </c>
      <c r="J252" s="149" t="str">
        <f>IF(SP_NORTE!I262="","*",SP_NORTE!I262)</f>
        <v>*</v>
      </c>
      <c r="K252" s="142" t="str">
        <f>IF(SP_NORTE!M262="","*",SP_NORTE!M262)</f>
        <v>-</v>
      </c>
      <c r="L252" s="142" t="str">
        <f>IF(SP_NORTE!N262="","*",SP_NORTE!N262)</f>
        <v>-</v>
      </c>
      <c r="M252" s="143" t="str">
        <f>IF(SP_NORTE!J262="","*",SP_NORTE!J262)</f>
        <v>*</v>
      </c>
      <c r="N252" s="148" t="str">
        <f>IF(SP_NORTE!K262="","*",SP_NORTE!K262)</f>
        <v>*</v>
      </c>
      <c r="O252" s="148" t="str">
        <f>IF(SP_NORTE!L262="","*",SP_NORTE!L262)</f>
        <v>*</v>
      </c>
      <c r="P252" s="147" t="str">
        <f>IF(SP_NORTE!O262="","*",SP_NORTE!O262)</f>
        <v>*</v>
      </c>
      <c r="Q252" s="147" t="str">
        <f>IF(SP_NORTE!P262="","*",SP_NORTE!P262)</f>
        <v>*</v>
      </c>
      <c r="R252" s="149" t="str">
        <f>IF(SP_NORTE!Q262="","*",CONCATENATE(SP_NORTE!Q262," ",SP_NORTE!R262))</f>
        <v>*</v>
      </c>
      <c r="S252" s="149" t="str">
        <f>IF(SP_NORTE!V262="","*",SP_NORTE!V262)</f>
        <v>*</v>
      </c>
      <c r="T252" s="149" t="str">
        <f>IF(SP_NORTE!W262="","*",SP_NORTE!W262)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>
      <c r="A253" s="150" t="str">
        <f>IF(SP_NORTE!Y263="","*",SP_NORTE!Y263)</f>
        <v>*</v>
      </c>
      <c r="B253" s="150" t="str">
        <f>IF(SP_NORTE!X263="","*",SP_NORTE!X263)</f>
        <v>*</v>
      </c>
      <c r="C253" s="150" t="str">
        <f>IF(SP_NORTE!Z263="","*",SP_NORTE!Z263)</f>
        <v>*</v>
      </c>
      <c r="D253" s="142" t="str">
        <f>IF(SP_NORTE!S263="","*",SP_NORTE!S263)</f>
        <v>-</v>
      </c>
      <c r="E253" s="142" t="str">
        <f>IF(SP_NORTE!T263="","*",SP_NORTE!T263)</f>
        <v>-</v>
      </c>
      <c r="F253" s="149" t="str">
        <f>IF(SP_NORTE!B263="","*",SP_NORTE!B263)</f>
        <v>*</v>
      </c>
      <c r="G253" s="149" t="str">
        <f>IF(SP_NORTE!D263="","*",SP_NORTE!D263)</f>
        <v>*</v>
      </c>
      <c r="H253" s="149" t="str">
        <f>IF(SP_NORTE!F263="","*",SP_NORTE!F263)</f>
        <v>*</v>
      </c>
      <c r="I253" s="149" t="str">
        <f>IF(SP_NORTE!H263="","*",SP_NORTE!H263)</f>
        <v>*</v>
      </c>
      <c r="J253" s="149" t="str">
        <f>IF(SP_NORTE!I263="","*",SP_NORTE!I263)</f>
        <v>*</v>
      </c>
      <c r="K253" s="142" t="str">
        <f>IF(SP_NORTE!M263="","*",SP_NORTE!M263)</f>
        <v>-</v>
      </c>
      <c r="L253" s="142" t="str">
        <f>IF(SP_NORTE!N263="","*",SP_NORTE!N263)</f>
        <v>-</v>
      </c>
      <c r="M253" s="143" t="str">
        <f>IF(SP_NORTE!J263="","*",SP_NORTE!J263)</f>
        <v>*</v>
      </c>
      <c r="N253" s="148" t="str">
        <f>IF(SP_NORTE!K263="","*",SP_NORTE!K263)</f>
        <v>*</v>
      </c>
      <c r="O253" s="148" t="str">
        <f>IF(SP_NORTE!L263="","*",SP_NORTE!L263)</f>
        <v>*</v>
      </c>
      <c r="P253" s="147" t="str">
        <f>IF(SP_NORTE!O263="","*",SP_NORTE!O263)</f>
        <v>*</v>
      </c>
      <c r="Q253" s="147" t="str">
        <f>IF(SP_NORTE!P263="","*",SP_NORTE!P263)</f>
        <v>*</v>
      </c>
      <c r="R253" s="149" t="str">
        <f>IF(SP_NORTE!Q263="","*",CONCATENATE(SP_NORTE!Q263," ",SP_NORTE!R263))</f>
        <v>*</v>
      </c>
      <c r="S253" s="149" t="str">
        <f>IF(SP_NORTE!V263="","*",SP_NORTE!V263)</f>
        <v>*</v>
      </c>
      <c r="T253" s="149" t="str">
        <f>IF(SP_NORTE!W263="","*",SP_NORTE!W263)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>
      <c r="A254" s="150" t="str">
        <f>IF(SP_NORTE!Y264="","*",SP_NORTE!Y264)</f>
        <v>*</v>
      </c>
      <c r="B254" s="150" t="str">
        <f>IF(SP_NORTE!X264="","*",SP_NORTE!X264)</f>
        <v>*</v>
      </c>
      <c r="C254" s="150" t="str">
        <f>IF(SP_NORTE!Z264="","*",SP_NORTE!Z264)</f>
        <v>*</v>
      </c>
      <c r="D254" s="142" t="str">
        <f>IF(SP_NORTE!S264="","*",SP_NORTE!S264)</f>
        <v>-</v>
      </c>
      <c r="E254" s="142" t="str">
        <f>IF(SP_NORTE!T264="","*",SP_NORTE!T264)</f>
        <v>-</v>
      </c>
      <c r="F254" s="149" t="str">
        <f>IF(SP_NORTE!B264="","*",SP_NORTE!B264)</f>
        <v>*</v>
      </c>
      <c r="G254" s="149" t="str">
        <f>IF(SP_NORTE!D264="","*",SP_NORTE!D264)</f>
        <v>*</v>
      </c>
      <c r="H254" s="149" t="str">
        <f>IF(SP_NORTE!F264="","*",SP_NORTE!F264)</f>
        <v>*</v>
      </c>
      <c r="I254" s="149" t="str">
        <f>IF(SP_NORTE!H264="","*",SP_NORTE!H264)</f>
        <v>*</v>
      </c>
      <c r="J254" s="149" t="str">
        <f>IF(SP_NORTE!I264="","*",SP_NORTE!I264)</f>
        <v>*</v>
      </c>
      <c r="K254" s="142" t="str">
        <f>IF(SP_NORTE!M264="","*",SP_NORTE!M264)</f>
        <v>-</v>
      </c>
      <c r="L254" s="142" t="str">
        <f>IF(SP_NORTE!N264="","*",SP_NORTE!N264)</f>
        <v>-</v>
      </c>
      <c r="M254" s="143" t="str">
        <f>IF(SP_NORTE!J264="","*",SP_NORTE!J264)</f>
        <v>*</v>
      </c>
      <c r="N254" s="148" t="str">
        <f>IF(SP_NORTE!K264="","*",SP_NORTE!K264)</f>
        <v>*</v>
      </c>
      <c r="O254" s="148" t="str">
        <f>IF(SP_NORTE!L264="","*",SP_NORTE!L264)</f>
        <v>*</v>
      </c>
      <c r="P254" s="147" t="str">
        <f>IF(SP_NORTE!O264="","*",SP_NORTE!O264)</f>
        <v>*</v>
      </c>
      <c r="Q254" s="147" t="str">
        <f>IF(SP_NORTE!P264="","*",SP_NORTE!P264)</f>
        <v>*</v>
      </c>
      <c r="R254" s="149" t="str">
        <f>IF(SP_NORTE!Q264="","*",CONCATENATE(SP_NORTE!Q264," ",SP_NORTE!R264))</f>
        <v>*</v>
      </c>
      <c r="S254" s="149" t="str">
        <f>IF(SP_NORTE!V264="","*",SP_NORTE!V264)</f>
        <v>*</v>
      </c>
      <c r="T254" s="149" t="str">
        <f>IF(SP_NORTE!W264="","*",SP_NORTE!W264)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>
      <c r="A255" s="150" t="str">
        <f>IF(SP_NORTE!Y265="","*",SP_NORTE!Y265)</f>
        <v>*</v>
      </c>
      <c r="B255" s="150" t="str">
        <f>IF(SP_NORTE!X265="","*",SP_NORTE!X265)</f>
        <v>*</v>
      </c>
      <c r="C255" s="150" t="str">
        <f>IF(SP_NORTE!Z265="","*",SP_NORTE!Z265)</f>
        <v>*</v>
      </c>
      <c r="D255" s="142" t="str">
        <f>IF(SP_NORTE!S265="","*",SP_NORTE!S265)</f>
        <v>-</v>
      </c>
      <c r="E255" s="142" t="str">
        <f>IF(SP_NORTE!T265="","*",SP_NORTE!T265)</f>
        <v>-</v>
      </c>
      <c r="F255" s="149" t="str">
        <f>IF(SP_NORTE!B265="","*",SP_NORTE!B265)</f>
        <v>*</v>
      </c>
      <c r="G255" s="149" t="str">
        <f>IF(SP_NORTE!D265="","*",SP_NORTE!D265)</f>
        <v>*</v>
      </c>
      <c r="H255" s="149" t="str">
        <f>IF(SP_NORTE!F265="","*",SP_NORTE!F265)</f>
        <v>*</v>
      </c>
      <c r="I255" s="149" t="str">
        <f>IF(SP_NORTE!H265="","*",SP_NORTE!H265)</f>
        <v>*</v>
      </c>
      <c r="J255" s="149" t="str">
        <f>IF(SP_NORTE!I265="","*",SP_NORTE!I265)</f>
        <v>*</v>
      </c>
      <c r="K255" s="142" t="str">
        <f>IF(SP_NORTE!M265="","*",SP_NORTE!M265)</f>
        <v>-</v>
      </c>
      <c r="L255" s="142" t="str">
        <f>IF(SP_NORTE!N265="","*",SP_NORTE!N265)</f>
        <v>-</v>
      </c>
      <c r="M255" s="143" t="str">
        <f>IF(SP_NORTE!J265="","*",SP_NORTE!J265)</f>
        <v>*</v>
      </c>
      <c r="N255" s="148" t="str">
        <f>IF(SP_NORTE!K265="","*",SP_NORTE!K265)</f>
        <v>*</v>
      </c>
      <c r="O255" s="148" t="str">
        <f>IF(SP_NORTE!L265="","*",SP_NORTE!L265)</f>
        <v>*</v>
      </c>
      <c r="P255" s="147" t="str">
        <f>IF(SP_NORTE!O265="","*",SP_NORTE!O265)</f>
        <v>*</v>
      </c>
      <c r="Q255" s="147" t="str">
        <f>IF(SP_NORTE!P265="","*",SP_NORTE!P265)</f>
        <v>*</v>
      </c>
      <c r="R255" s="149" t="str">
        <f>IF(SP_NORTE!Q265="","*",CONCATENATE(SP_NORTE!Q265," ",SP_NORTE!R265))</f>
        <v>*</v>
      </c>
      <c r="S255" s="149" t="str">
        <f>IF(SP_NORTE!V265="","*",SP_NORTE!V265)</f>
        <v>*</v>
      </c>
      <c r="T255" s="149" t="str">
        <f>IF(SP_NORTE!W265="","*",SP_NORTE!W265)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>
      <c r="A256" s="150" t="str">
        <f>IF(SP_NORTE!Y266="","*",SP_NORTE!Y266)</f>
        <v>*</v>
      </c>
      <c r="B256" s="150" t="str">
        <f>IF(SP_NORTE!X266="","*",SP_NORTE!X266)</f>
        <v>*</v>
      </c>
      <c r="C256" s="150" t="str">
        <f>IF(SP_NORTE!Z266="","*",SP_NORTE!Z266)</f>
        <v>*</v>
      </c>
      <c r="D256" s="142" t="str">
        <f>IF(SP_NORTE!S266="","*",SP_NORTE!S266)</f>
        <v>-</v>
      </c>
      <c r="E256" s="142" t="str">
        <f>IF(SP_NORTE!T266="","*",SP_NORTE!T266)</f>
        <v>-</v>
      </c>
      <c r="F256" s="149" t="str">
        <f>IF(SP_NORTE!B266="","*",SP_NORTE!B266)</f>
        <v>*</v>
      </c>
      <c r="G256" s="149" t="str">
        <f>IF(SP_NORTE!D266="","*",SP_NORTE!D266)</f>
        <v>*</v>
      </c>
      <c r="H256" s="149" t="str">
        <f>IF(SP_NORTE!F266="","*",SP_NORTE!F266)</f>
        <v>*</v>
      </c>
      <c r="I256" s="149" t="str">
        <f>IF(SP_NORTE!H266="","*",SP_NORTE!H266)</f>
        <v>*</v>
      </c>
      <c r="J256" s="149" t="str">
        <f>IF(SP_NORTE!I266="","*",SP_NORTE!I266)</f>
        <v>*</v>
      </c>
      <c r="K256" s="142" t="str">
        <f>IF(SP_NORTE!M266="","*",SP_NORTE!M266)</f>
        <v>-</v>
      </c>
      <c r="L256" s="142" t="str">
        <f>IF(SP_NORTE!N266="","*",SP_NORTE!N266)</f>
        <v>-</v>
      </c>
      <c r="M256" s="143" t="str">
        <f>IF(SP_NORTE!J266="","*",SP_NORTE!J266)</f>
        <v>*</v>
      </c>
      <c r="N256" s="148" t="str">
        <f>IF(SP_NORTE!K266="","*",SP_NORTE!K266)</f>
        <v>*</v>
      </c>
      <c r="O256" s="148" t="str">
        <f>IF(SP_NORTE!L266="","*",SP_NORTE!L266)</f>
        <v>*</v>
      </c>
      <c r="P256" s="147" t="str">
        <f>IF(SP_NORTE!O266="","*",SP_NORTE!O266)</f>
        <v>*</v>
      </c>
      <c r="Q256" s="147" t="str">
        <f>IF(SP_NORTE!P266="","*",SP_NORTE!P266)</f>
        <v>*</v>
      </c>
      <c r="R256" s="149" t="str">
        <f>IF(SP_NORTE!Q266="","*",CONCATENATE(SP_NORTE!Q266," ",SP_NORTE!R266))</f>
        <v>*</v>
      </c>
      <c r="S256" s="149" t="str">
        <f>IF(SP_NORTE!V266="","*",SP_NORTE!V266)</f>
        <v>*</v>
      </c>
      <c r="T256" s="149" t="str">
        <f>IF(SP_NORTE!W266="","*",SP_NORTE!W266)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>
      <c r="A257" s="150" t="str">
        <f>IF(SP_NORTE!Y267="","*",SP_NORTE!Y267)</f>
        <v>*</v>
      </c>
      <c r="B257" s="150" t="str">
        <f>IF(SP_NORTE!X267="","*",SP_NORTE!X267)</f>
        <v>*</v>
      </c>
      <c r="C257" s="150" t="str">
        <f>IF(SP_NORTE!Z267="","*",SP_NORTE!Z267)</f>
        <v>*</v>
      </c>
      <c r="D257" s="142" t="str">
        <f>IF(SP_NORTE!S267="","*",SP_NORTE!S267)</f>
        <v>-</v>
      </c>
      <c r="E257" s="142" t="str">
        <f>IF(SP_NORTE!T267="","*",SP_NORTE!T267)</f>
        <v>-</v>
      </c>
      <c r="F257" s="149" t="str">
        <f>IF(SP_NORTE!B267="","*",SP_NORTE!B267)</f>
        <v>*</v>
      </c>
      <c r="G257" s="149" t="str">
        <f>IF(SP_NORTE!D267="","*",SP_NORTE!D267)</f>
        <v>*</v>
      </c>
      <c r="H257" s="149" t="str">
        <f>IF(SP_NORTE!F267="","*",SP_NORTE!F267)</f>
        <v>*</v>
      </c>
      <c r="I257" s="149" t="str">
        <f>IF(SP_NORTE!H267="","*",SP_NORTE!H267)</f>
        <v>*</v>
      </c>
      <c r="J257" s="149" t="str">
        <f>IF(SP_NORTE!I267="","*",SP_NORTE!I267)</f>
        <v>*</v>
      </c>
      <c r="K257" s="142" t="str">
        <f>IF(SP_NORTE!M267="","*",SP_NORTE!M267)</f>
        <v>-</v>
      </c>
      <c r="L257" s="142" t="str">
        <f>IF(SP_NORTE!N267="","*",SP_NORTE!N267)</f>
        <v>-</v>
      </c>
      <c r="M257" s="143" t="str">
        <f>IF(SP_NORTE!J267="","*",SP_NORTE!J267)</f>
        <v>*</v>
      </c>
      <c r="N257" s="148" t="str">
        <f>IF(SP_NORTE!K267="","*",SP_NORTE!K267)</f>
        <v>*</v>
      </c>
      <c r="O257" s="148" t="str">
        <f>IF(SP_NORTE!L267="","*",SP_NORTE!L267)</f>
        <v>*</v>
      </c>
      <c r="P257" s="147" t="str">
        <f>IF(SP_NORTE!O267="","*",SP_NORTE!O267)</f>
        <v>*</v>
      </c>
      <c r="Q257" s="147" t="str">
        <f>IF(SP_NORTE!P267="","*",SP_NORTE!P267)</f>
        <v>*</v>
      </c>
      <c r="R257" s="149" t="str">
        <f>IF(SP_NORTE!Q267="","*",CONCATENATE(SP_NORTE!Q267," ",SP_NORTE!R267))</f>
        <v>*</v>
      </c>
      <c r="S257" s="149" t="str">
        <f>IF(SP_NORTE!V267="","*",SP_NORTE!V267)</f>
        <v>*</v>
      </c>
      <c r="T257" s="149" t="str">
        <f>IF(SP_NORTE!W267="","*",SP_NORTE!W267)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>
      <c r="A258" s="150" t="str">
        <f>IF(SP_NORTE!Y268="","*",SP_NORTE!Y268)</f>
        <v>*</v>
      </c>
      <c r="B258" s="150" t="str">
        <f>IF(SP_NORTE!X268="","*",SP_NORTE!X268)</f>
        <v>*</v>
      </c>
      <c r="C258" s="150" t="str">
        <f>IF(SP_NORTE!Z268="","*",SP_NORTE!Z268)</f>
        <v>*</v>
      </c>
      <c r="D258" s="142" t="str">
        <f>IF(SP_NORTE!S268="","*",SP_NORTE!S268)</f>
        <v>-</v>
      </c>
      <c r="E258" s="142" t="str">
        <f>IF(SP_NORTE!T268="","*",SP_NORTE!T268)</f>
        <v>-</v>
      </c>
      <c r="F258" s="149" t="str">
        <f>IF(SP_NORTE!B268="","*",SP_NORTE!B268)</f>
        <v>*</v>
      </c>
      <c r="G258" s="149" t="str">
        <f>IF(SP_NORTE!D268="","*",SP_NORTE!D268)</f>
        <v>*</v>
      </c>
      <c r="H258" s="149" t="str">
        <f>IF(SP_NORTE!F268="","*",SP_NORTE!F268)</f>
        <v>*</v>
      </c>
      <c r="I258" s="149" t="str">
        <f>IF(SP_NORTE!H268="","*",SP_NORTE!H268)</f>
        <v>*</v>
      </c>
      <c r="J258" s="149" t="str">
        <f>IF(SP_NORTE!I268="","*",SP_NORTE!I268)</f>
        <v>*</v>
      </c>
      <c r="K258" s="142" t="str">
        <f>IF(SP_NORTE!M268="","*",SP_NORTE!M268)</f>
        <v>-</v>
      </c>
      <c r="L258" s="142" t="str">
        <f>IF(SP_NORTE!N268="","*",SP_NORTE!N268)</f>
        <v>-</v>
      </c>
      <c r="M258" s="143" t="str">
        <f>IF(SP_NORTE!J268="","*",SP_NORTE!J268)</f>
        <v>*</v>
      </c>
      <c r="N258" s="148" t="str">
        <f>IF(SP_NORTE!K268="","*",SP_NORTE!K268)</f>
        <v>*</v>
      </c>
      <c r="O258" s="148" t="str">
        <f>IF(SP_NORTE!L268="","*",SP_NORTE!L268)</f>
        <v>*</v>
      </c>
      <c r="P258" s="147" t="str">
        <f>IF(SP_NORTE!O268="","*",SP_NORTE!O268)</f>
        <v>*</v>
      </c>
      <c r="Q258" s="147" t="str">
        <f>IF(SP_NORTE!P268="","*",SP_NORTE!P268)</f>
        <v>*</v>
      </c>
      <c r="R258" s="149" t="str">
        <f>IF(SP_NORTE!Q268="","*",CONCATENATE(SP_NORTE!Q268," ",SP_NORTE!R268))</f>
        <v>*</v>
      </c>
      <c r="S258" s="149" t="str">
        <f>IF(SP_NORTE!V268="","*",SP_NORTE!V268)</f>
        <v>*</v>
      </c>
      <c r="T258" s="149" t="str">
        <f>IF(SP_NORTE!W268="","*",SP_NORTE!W268)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>
      <c r="A259" s="150" t="str">
        <f>IF(SP_NORTE!Y269="","*",SP_NORTE!Y269)</f>
        <v>*</v>
      </c>
      <c r="B259" s="150" t="str">
        <f>IF(SP_NORTE!X269="","*",SP_NORTE!X269)</f>
        <v>*</v>
      </c>
      <c r="C259" s="150" t="str">
        <f>IF(SP_NORTE!Z269="","*",SP_NORTE!Z269)</f>
        <v>*</v>
      </c>
      <c r="D259" s="142" t="str">
        <f>IF(SP_NORTE!S269="","*",SP_NORTE!S269)</f>
        <v>-</v>
      </c>
      <c r="E259" s="142" t="str">
        <f>IF(SP_NORTE!T269="","*",SP_NORTE!T269)</f>
        <v>-</v>
      </c>
      <c r="F259" s="149" t="str">
        <f>IF(SP_NORTE!B269="","*",SP_NORTE!B269)</f>
        <v>*</v>
      </c>
      <c r="G259" s="149" t="str">
        <f>IF(SP_NORTE!D269="","*",SP_NORTE!D269)</f>
        <v>*</v>
      </c>
      <c r="H259" s="149" t="str">
        <f>IF(SP_NORTE!F269="","*",SP_NORTE!F269)</f>
        <v>*</v>
      </c>
      <c r="I259" s="149" t="str">
        <f>IF(SP_NORTE!H269="","*",SP_NORTE!H269)</f>
        <v>*</v>
      </c>
      <c r="J259" s="149" t="str">
        <f>IF(SP_NORTE!I269="","*",SP_NORTE!I269)</f>
        <v>*</v>
      </c>
      <c r="K259" s="142" t="str">
        <f>IF(SP_NORTE!M269="","*",SP_NORTE!M269)</f>
        <v>-</v>
      </c>
      <c r="L259" s="142" t="str">
        <f>IF(SP_NORTE!N269="","*",SP_NORTE!N269)</f>
        <v>-</v>
      </c>
      <c r="M259" s="143" t="str">
        <f>IF(SP_NORTE!J269="","*",SP_NORTE!J269)</f>
        <v>*</v>
      </c>
      <c r="N259" s="148" t="str">
        <f>IF(SP_NORTE!K269="","*",SP_NORTE!K269)</f>
        <v>*</v>
      </c>
      <c r="O259" s="148" t="str">
        <f>IF(SP_NORTE!L269="","*",SP_NORTE!L269)</f>
        <v>*</v>
      </c>
      <c r="P259" s="147" t="str">
        <f>IF(SP_NORTE!O269="","*",SP_NORTE!O269)</f>
        <v>*</v>
      </c>
      <c r="Q259" s="147" t="str">
        <f>IF(SP_NORTE!P269="","*",SP_NORTE!P269)</f>
        <v>*</v>
      </c>
      <c r="R259" s="149" t="str">
        <f>IF(SP_NORTE!Q269="","*",CONCATENATE(SP_NORTE!Q269," ",SP_NORTE!R269))</f>
        <v>*</v>
      </c>
      <c r="S259" s="149" t="str">
        <f>IF(SP_NORTE!V269="","*",SP_NORTE!V269)</f>
        <v>*</v>
      </c>
      <c r="T259" s="149" t="str">
        <f>IF(SP_NORTE!W269="","*",SP_NORTE!W269)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>
      <c r="A260" s="150" t="str">
        <f>IF(SP_NORTE!Y270="","*",SP_NORTE!Y270)</f>
        <v>*</v>
      </c>
      <c r="B260" s="150" t="str">
        <f>IF(SP_NORTE!X270="","*",SP_NORTE!X270)</f>
        <v>*</v>
      </c>
      <c r="C260" s="150" t="str">
        <f>IF(SP_NORTE!Z270="","*",SP_NORTE!Z270)</f>
        <v>*</v>
      </c>
      <c r="D260" s="142" t="str">
        <f>IF(SP_NORTE!S270="","*",SP_NORTE!S270)</f>
        <v>-</v>
      </c>
      <c r="E260" s="142" t="str">
        <f>IF(SP_NORTE!T270="","*",SP_NORTE!T270)</f>
        <v>-</v>
      </c>
      <c r="F260" s="149" t="str">
        <f>IF(SP_NORTE!B270="","*",SP_NORTE!B270)</f>
        <v>*</v>
      </c>
      <c r="G260" s="149" t="str">
        <f>IF(SP_NORTE!D270="","*",SP_NORTE!D270)</f>
        <v>*</v>
      </c>
      <c r="H260" s="149" t="str">
        <f>IF(SP_NORTE!F270="","*",SP_NORTE!F270)</f>
        <v>*</v>
      </c>
      <c r="I260" s="149" t="str">
        <f>IF(SP_NORTE!H270="","*",SP_NORTE!H270)</f>
        <v>*</v>
      </c>
      <c r="J260" s="149" t="str">
        <f>IF(SP_NORTE!I270="","*",SP_NORTE!I270)</f>
        <v>*</v>
      </c>
      <c r="K260" s="142" t="str">
        <f>IF(SP_NORTE!M270="","*",SP_NORTE!M270)</f>
        <v>-</v>
      </c>
      <c r="L260" s="142" t="str">
        <f>IF(SP_NORTE!N270="","*",SP_NORTE!N270)</f>
        <v>-</v>
      </c>
      <c r="M260" s="143" t="str">
        <f>IF(SP_NORTE!J270="","*",SP_NORTE!J270)</f>
        <v>*</v>
      </c>
      <c r="N260" s="148" t="str">
        <f>IF(SP_NORTE!K270="","*",SP_NORTE!K270)</f>
        <v>*</v>
      </c>
      <c r="O260" s="148" t="str">
        <f>IF(SP_NORTE!L270="","*",SP_NORTE!L270)</f>
        <v>*</v>
      </c>
      <c r="P260" s="147" t="str">
        <f>IF(SP_NORTE!O270="","*",SP_NORTE!O270)</f>
        <v>*</v>
      </c>
      <c r="Q260" s="147" t="str">
        <f>IF(SP_NORTE!P270="","*",SP_NORTE!P270)</f>
        <v>*</v>
      </c>
      <c r="R260" s="149" t="str">
        <f>IF(SP_NORTE!Q270="","*",CONCATENATE(SP_NORTE!Q270," ",SP_NORTE!R270))</f>
        <v>*</v>
      </c>
      <c r="S260" s="149" t="str">
        <f>IF(SP_NORTE!V270="","*",SP_NORTE!V270)</f>
        <v>*</v>
      </c>
      <c r="T260" s="149" t="str">
        <f>IF(SP_NORTE!W270="","*",SP_NORTE!W270)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>
      <c r="A261" s="150" t="str">
        <f>IF(SP_NORTE!Y271="","*",SP_NORTE!Y271)</f>
        <v>*</v>
      </c>
      <c r="B261" s="150" t="str">
        <f>IF(SP_NORTE!X271="","*",SP_NORTE!X271)</f>
        <v>*</v>
      </c>
      <c r="C261" s="150" t="str">
        <f>IF(SP_NORTE!Z271="","*",SP_NORTE!Z271)</f>
        <v>*</v>
      </c>
      <c r="D261" s="142" t="str">
        <f>IF(SP_NORTE!S271="","*",SP_NORTE!S271)</f>
        <v>-</v>
      </c>
      <c r="E261" s="142" t="str">
        <f>IF(SP_NORTE!T271="","*",SP_NORTE!T271)</f>
        <v>-</v>
      </c>
      <c r="F261" s="149" t="str">
        <f>IF(SP_NORTE!B271="","*",SP_NORTE!B271)</f>
        <v>*</v>
      </c>
      <c r="G261" s="149" t="str">
        <f>IF(SP_NORTE!D271="","*",SP_NORTE!D271)</f>
        <v>*</v>
      </c>
      <c r="H261" s="149" t="str">
        <f>IF(SP_NORTE!F271="","*",SP_NORTE!F271)</f>
        <v>*</v>
      </c>
      <c r="I261" s="149" t="str">
        <f>IF(SP_NORTE!H271="","*",SP_NORTE!H271)</f>
        <v>*</v>
      </c>
      <c r="J261" s="149" t="str">
        <f>IF(SP_NORTE!I271="","*",SP_NORTE!I271)</f>
        <v>*</v>
      </c>
      <c r="K261" s="142" t="str">
        <f>IF(SP_NORTE!M271="","*",SP_NORTE!M271)</f>
        <v>-</v>
      </c>
      <c r="L261" s="142" t="str">
        <f>IF(SP_NORTE!N271="","*",SP_NORTE!N271)</f>
        <v>-</v>
      </c>
      <c r="M261" s="143" t="str">
        <f>IF(SP_NORTE!J271="","*",SP_NORTE!J271)</f>
        <v>*</v>
      </c>
      <c r="N261" s="148" t="str">
        <f>IF(SP_NORTE!K271="","*",SP_NORTE!K271)</f>
        <v>*</v>
      </c>
      <c r="O261" s="148" t="str">
        <f>IF(SP_NORTE!L271="","*",SP_NORTE!L271)</f>
        <v>*</v>
      </c>
      <c r="P261" s="147" t="str">
        <f>IF(SP_NORTE!O271="","*",SP_NORTE!O271)</f>
        <v>*</v>
      </c>
      <c r="Q261" s="147" t="str">
        <f>IF(SP_NORTE!P271="","*",SP_NORTE!P271)</f>
        <v>*</v>
      </c>
      <c r="R261" s="149" t="str">
        <f>IF(SP_NORTE!Q271="","*",CONCATENATE(SP_NORTE!Q271," ",SP_NORTE!R271))</f>
        <v>*</v>
      </c>
      <c r="S261" s="149" t="str">
        <f>IF(SP_NORTE!V271="","*",SP_NORTE!V271)</f>
        <v>*</v>
      </c>
      <c r="T261" s="149" t="str">
        <f>IF(SP_NORTE!W271="","*",SP_NORTE!W271)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>
      <c r="A262" s="150" t="str">
        <f>IF(SP_NORTE!Y272="","*",SP_NORTE!Y272)</f>
        <v>*</v>
      </c>
      <c r="B262" s="150" t="str">
        <f>IF(SP_NORTE!X272="","*",SP_NORTE!X272)</f>
        <v>*</v>
      </c>
      <c r="C262" s="150" t="str">
        <f>IF(SP_NORTE!Z272="","*",SP_NORTE!Z272)</f>
        <v>*</v>
      </c>
      <c r="D262" s="142" t="str">
        <f>IF(SP_NORTE!S272="","*",SP_NORTE!S272)</f>
        <v>-</v>
      </c>
      <c r="E262" s="142" t="str">
        <f>IF(SP_NORTE!T272="","*",SP_NORTE!T272)</f>
        <v>-</v>
      </c>
      <c r="F262" s="149" t="str">
        <f>IF(SP_NORTE!B272="","*",SP_NORTE!B272)</f>
        <v>*</v>
      </c>
      <c r="G262" s="149" t="str">
        <f>IF(SP_NORTE!D272="","*",SP_NORTE!D272)</f>
        <v>*</v>
      </c>
      <c r="H262" s="149" t="str">
        <f>IF(SP_NORTE!F272="","*",SP_NORTE!F272)</f>
        <v>*</v>
      </c>
      <c r="I262" s="149" t="str">
        <f>IF(SP_NORTE!H272="","*",SP_NORTE!H272)</f>
        <v>*</v>
      </c>
      <c r="J262" s="149" t="str">
        <f>IF(SP_NORTE!I272="","*",SP_NORTE!I272)</f>
        <v>*</v>
      </c>
      <c r="K262" s="142" t="str">
        <f>IF(SP_NORTE!M272="","*",SP_NORTE!M272)</f>
        <v>-</v>
      </c>
      <c r="L262" s="142" t="str">
        <f>IF(SP_NORTE!N272="","*",SP_NORTE!N272)</f>
        <v>-</v>
      </c>
      <c r="M262" s="143" t="str">
        <f>IF(SP_NORTE!J272="","*",SP_NORTE!J272)</f>
        <v>*</v>
      </c>
      <c r="N262" s="148" t="str">
        <f>IF(SP_NORTE!K272="","*",SP_NORTE!K272)</f>
        <v>*</v>
      </c>
      <c r="O262" s="148" t="str">
        <f>IF(SP_NORTE!L272="","*",SP_NORTE!L272)</f>
        <v>*</v>
      </c>
      <c r="P262" s="147" t="str">
        <f>IF(SP_NORTE!O272="","*",SP_NORTE!O272)</f>
        <v>*</v>
      </c>
      <c r="Q262" s="147" t="str">
        <f>IF(SP_NORTE!P272="","*",SP_NORTE!P272)</f>
        <v>*</v>
      </c>
      <c r="R262" s="149" t="str">
        <f>IF(SP_NORTE!Q272="","*",CONCATENATE(SP_NORTE!Q272," ",SP_NORTE!R272))</f>
        <v>*</v>
      </c>
      <c r="S262" s="149" t="str">
        <f>IF(SP_NORTE!V272="","*",SP_NORTE!V272)</f>
        <v>*</v>
      </c>
      <c r="T262" s="149" t="str">
        <f>IF(SP_NORTE!W272="","*",SP_NORTE!W272)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>
      <c r="A263" s="150" t="str">
        <f>IF(SP_NORTE!Y273="","*",SP_NORTE!Y273)</f>
        <v>*</v>
      </c>
      <c r="B263" s="150" t="str">
        <f>IF(SP_NORTE!X273="","*",SP_NORTE!X273)</f>
        <v>*</v>
      </c>
      <c r="C263" s="150" t="str">
        <f>IF(SP_NORTE!Z273="","*",SP_NORTE!Z273)</f>
        <v>*</v>
      </c>
      <c r="D263" s="142" t="str">
        <f>IF(SP_NORTE!S273="","*",SP_NORTE!S273)</f>
        <v>-</v>
      </c>
      <c r="E263" s="142" t="str">
        <f>IF(SP_NORTE!T273="","*",SP_NORTE!T273)</f>
        <v>-</v>
      </c>
      <c r="F263" s="149" t="str">
        <f>IF(SP_NORTE!B273="","*",SP_NORTE!B273)</f>
        <v>*</v>
      </c>
      <c r="G263" s="149" t="str">
        <f>IF(SP_NORTE!D273="","*",SP_NORTE!D273)</f>
        <v>*</v>
      </c>
      <c r="H263" s="149" t="str">
        <f>IF(SP_NORTE!F273="","*",SP_NORTE!F273)</f>
        <v>*</v>
      </c>
      <c r="I263" s="149" t="str">
        <f>IF(SP_NORTE!H273="","*",SP_NORTE!H273)</f>
        <v>*</v>
      </c>
      <c r="J263" s="149" t="str">
        <f>IF(SP_NORTE!I273="","*",SP_NORTE!I273)</f>
        <v>*</v>
      </c>
      <c r="K263" s="142" t="str">
        <f>IF(SP_NORTE!M273="","*",SP_NORTE!M273)</f>
        <v>-</v>
      </c>
      <c r="L263" s="142" t="str">
        <f>IF(SP_NORTE!N273="","*",SP_NORTE!N273)</f>
        <v>-</v>
      </c>
      <c r="M263" s="143" t="str">
        <f>IF(SP_NORTE!J273="","*",SP_NORTE!J273)</f>
        <v>*</v>
      </c>
      <c r="N263" s="148" t="str">
        <f>IF(SP_NORTE!K273="","*",SP_NORTE!K273)</f>
        <v>*</v>
      </c>
      <c r="O263" s="148" t="str">
        <f>IF(SP_NORTE!L273="","*",SP_NORTE!L273)</f>
        <v>*</v>
      </c>
      <c r="P263" s="147" t="str">
        <f>IF(SP_NORTE!O273="","*",SP_NORTE!O273)</f>
        <v>*</v>
      </c>
      <c r="Q263" s="147" t="str">
        <f>IF(SP_NORTE!P273="","*",SP_NORTE!P273)</f>
        <v>*</v>
      </c>
      <c r="R263" s="149" t="str">
        <f>IF(SP_NORTE!Q273="","*",CONCATENATE(SP_NORTE!Q273," ",SP_NORTE!R273))</f>
        <v>*</v>
      </c>
      <c r="S263" s="149" t="str">
        <f>IF(SP_NORTE!V273="","*",SP_NORTE!V273)</f>
        <v>*</v>
      </c>
      <c r="T263" s="149" t="str">
        <f>IF(SP_NORTE!W273="","*",SP_NORTE!W273)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>
      <c r="A264" s="150" t="str">
        <f>IF(SP_NORTE!Y274="","*",SP_NORTE!Y274)</f>
        <v>*</v>
      </c>
      <c r="B264" s="150" t="str">
        <f>IF(SP_NORTE!X274="","*",SP_NORTE!X274)</f>
        <v>*</v>
      </c>
      <c r="C264" s="150" t="str">
        <f>IF(SP_NORTE!Z274="","*",SP_NORTE!Z274)</f>
        <v>*</v>
      </c>
      <c r="D264" s="142" t="str">
        <f>IF(SP_NORTE!S274="","*",SP_NORTE!S274)</f>
        <v>-</v>
      </c>
      <c r="E264" s="142" t="str">
        <f>IF(SP_NORTE!T274="","*",SP_NORTE!T274)</f>
        <v>-</v>
      </c>
      <c r="F264" s="149" t="str">
        <f>IF(SP_NORTE!B274="","*",SP_NORTE!B274)</f>
        <v>*</v>
      </c>
      <c r="G264" s="149" t="str">
        <f>IF(SP_NORTE!D274="","*",SP_NORTE!D274)</f>
        <v>*</v>
      </c>
      <c r="H264" s="149" t="str">
        <f>IF(SP_NORTE!F274="","*",SP_NORTE!F274)</f>
        <v>*</v>
      </c>
      <c r="I264" s="149" t="str">
        <f>IF(SP_NORTE!H274="","*",SP_NORTE!H274)</f>
        <v>*</v>
      </c>
      <c r="J264" s="149" t="str">
        <f>IF(SP_NORTE!I274="","*",SP_NORTE!I274)</f>
        <v>*</v>
      </c>
      <c r="K264" s="142" t="str">
        <f>IF(SP_NORTE!M274="","*",SP_NORTE!M274)</f>
        <v>-</v>
      </c>
      <c r="L264" s="142" t="str">
        <f>IF(SP_NORTE!N274="","*",SP_NORTE!N274)</f>
        <v>-</v>
      </c>
      <c r="M264" s="143" t="str">
        <f>IF(SP_NORTE!J274="","*",SP_NORTE!J274)</f>
        <v>*</v>
      </c>
      <c r="N264" s="148" t="str">
        <f>IF(SP_NORTE!K274="","*",SP_NORTE!K274)</f>
        <v>*</v>
      </c>
      <c r="O264" s="148" t="str">
        <f>IF(SP_NORTE!L274="","*",SP_NORTE!L274)</f>
        <v>*</v>
      </c>
      <c r="P264" s="147" t="str">
        <f>IF(SP_NORTE!O274="","*",SP_NORTE!O274)</f>
        <v>*</v>
      </c>
      <c r="Q264" s="147" t="str">
        <f>IF(SP_NORTE!P274="","*",SP_NORTE!P274)</f>
        <v>*</v>
      </c>
      <c r="R264" s="149" t="str">
        <f>IF(SP_NORTE!Q274="","*",CONCATENATE(SP_NORTE!Q274," ",SP_NORTE!R274))</f>
        <v>*</v>
      </c>
      <c r="S264" s="149" t="str">
        <f>IF(SP_NORTE!V274="","*",SP_NORTE!V274)</f>
        <v>*</v>
      </c>
      <c r="T264" s="149" t="str">
        <f>IF(SP_NORTE!W274="","*",SP_NORTE!W274)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>
      <c r="A265" s="150" t="str">
        <f>IF(SP_NORTE!Y275="","*",SP_NORTE!Y275)</f>
        <v>*</v>
      </c>
      <c r="B265" s="150" t="str">
        <f>IF(SP_NORTE!X275="","*",SP_NORTE!X275)</f>
        <v>*</v>
      </c>
      <c r="C265" s="150" t="str">
        <f>IF(SP_NORTE!Z275="","*",SP_NORTE!Z275)</f>
        <v>*</v>
      </c>
      <c r="D265" s="142" t="str">
        <f>IF(SP_NORTE!S275="","*",SP_NORTE!S275)</f>
        <v>-</v>
      </c>
      <c r="E265" s="142" t="str">
        <f>IF(SP_NORTE!T275="","*",SP_NORTE!T275)</f>
        <v>-</v>
      </c>
      <c r="F265" s="149" t="str">
        <f>IF(SP_NORTE!B275="","*",SP_NORTE!B275)</f>
        <v>*</v>
      </c>
      <c r="G265" s="149" t="str">
        <f>IF(SP_NORTE!D275="","*",SP_NORTE!D275)</f>
        <v>*</v>
      </c>
      <c r="H265" s="149" t="str">
        <f>IF(SP_NORTE!F275="","*",SP_NORTE!F275)</f>
        <v>*</v>
      </c>
      <c r="I265" s="149" t="str">
        <f>IF(SP_NORTE!H275="","*",SP_NORTE!H275)</f>
        <v>*</v>
      </c>
      <c r="J265" s="149" t="str">
        <f>IF(SP_NORTE!I275="","*",SP_NORTE!I275)</f>
        <v>*</v>
      </c>
      <c r="K265" s="142" t="str">
        <f>IF(SP_NORTE!M275="","*",SP_NORTE!M275)</f>
        <v>-</v>
      </c>
      <c r="L265" s="142" t="str">
        <f>IF(SP_NORTE!N275="","*",SP_NORTE!N275)</f>
        <v>-</v>
      </c>
      <c r="M265" s="143" t="str">
        <f>IF(SP_NORTE!J275="","*",SP_NORTE!J275)</f>
        <v>*</v>
      </c>
      <c r="N265" s="148" t="str">
        <f>IF(SP_NORTE!K275="","*",SP_NORTE!K275)</f>
        <v>*</v>
      </c>
      <c r="O265" s="148" t="str">
        <f>IF(SP_NORTE!L275="","*",SP_NORTE!L275)</f>
        <v>*</v>
      </c>
      <c r="P265" s="147" t="str">
        <f>IF(SP_NORTE!O275="","*",SP_NORTE!O275)</f>
        <v>*</v>
      </c>
      <c r="Q265" s="147" t="str">
        <f>IF(SP_NORTE!P275="","*",SP_NORTE!P275)</f>
        <v>*</v>
      </c>
      <c r="R265" s="149" t="str">
        <f>IF(SP_NORTE!Q275="","*",CONCATENATE(SP_NORTE!Q275," ",SP_NORTE!R275))</f>
        <v>*</v>
      </c>
      <c r="S265" s="149" t="str">
        <f>IF(SP_NORTE!V275="","*",SP_NORTE!V275)</f>
        <v>*</v>
      </c>
      <c r="T265" s="149" t="str">
        <f>IF(SP_NORTE!W275="","*",SP_NORTE!W275)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>
      <c r="A266" s="150" t="str">
        <f>IF(SP_NORTE!Y276="","*",SP_NORTE!Y276)</f>
        <v>*</v>
      </c>
      <c r="B266" s="150" t="str">
        <f>IF(SP_NORTE!X276="","*",SP_NORTE!X276)</f>
        <v>*</v>
      </c>
      <c r="C266" s="150" t="str">
        <f>IF(SP_NORTE!Z276="","*",SP_NORTE!Z276)</f>
        <v>*</v>
      </c>
      <c r="D266" s="142" t="str">
        <f>IF(SP_NORTE!S276="","*",SP_NORTE!S276)</f>
        <v>-</v>
      </c>
      <c r="E266" s="142" t="str">
        <f>IF(SP_NORTE!T276="","*",SP_NORTE!T276)</f>
        <v>-</v>
      </c>
      <c r="F266" s="149" t="str">
        <f>IF(SP_NORTE!B276="","*",SP_NORTE!B276)</f>
        <v>*</v>
      </c>
      <c r="G266" s="149" t="str">
        <f>IF(SP_NORTE!D276="","*",SP_NORTE!D276)</f>
        <v>*</v>
      </c>
      <c r="H266" s="149" t="str">
        <f>IF(SP_NORTE!F276="","*",SP_NORTE!F276)</f>
        <v>*</v>
      </c>
      <c r="I266" s="149" t="str">
        <f>IF(SP_NORTE!H276="","*",SP_NORTE!H276)</f>
        <v>*</v>
      </c>
      <c r="J266" s="149" t="str">
        <f>IF(SP_NORTE!I276="","*",SP_NORTE!I276)</f>
        <v>*</v>
      </c>
      <c r="K266" s="142" t="str">
        <f>IF(SP_NORTE!M276="","*",SP_NORTE!M276)</f>
        <v>-</v>
      </c>
      <c r="L266" s="142" t="str">
        <f>IF(SP_NORTE!N276="","*",SP_NORTE!N276)</f>
        <v>-</v>
      </c>
      <c r="M266" s="143" t="str">
        <f>IF(SP_NORTE!J276="","*",SP_NORTE!J276)</f>
        <v>*</v>
      </c>
      <c r="N266" s="148" t="str">
        <f>IF(SP_NORTE!K276="","*",SP_NORTE!K276)</f>
        <v>*</v>
      </c>
      <c r="O266" s="148" t="str">
        <f>IF(SP_NORTE!L276="","*",SP_NORTE!L276)</f>
        <v>*</v>
      </c>
      <c r="P266" s="147" t="str">
        <f>IF(SP_NORTE!O276="","*",SP_NORTE!O276)</f>
        <v>*</v>
      </c>
      <c r="Q266" s="147" t="str">
        <f>IF(SP_NORTE!P276="","*",SP_NORTE!P276)</f>
        <v>*</v>
      </c>
      <c r="R266" s="149" t="str">
        <f>IF(SP_NORTE!Q276="","*",CONCATENATE(SP_NORTE!Q276," ",SP_NORTE!R276))</f>
        <v>*</v>
      </c>
      <c r="S266" s="149" t="str">
        <f>IF(SP_NORTE!V276="","*",SP_NORTE!V276)</f>
        <v>*</v>
      </c>
      <c r="T266" s="149" t="str">
        <f>IF(SP_NORTE!W276="","*",SP_NORTE!W276)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>
      <c r="A267" s="150" t="str">
        <f>IF(SP_NORTE!Y277="","*",SP_NORTE!Y277)</f>
        <v>*</v>
      </c>
      <c r="B267" s="150" t="str">
        <f>IF(SP_NORTE!X277="","*",SP_NORTE!X277)</f>
        <v>*</v>
      </c>
      <c r="C267" s="150" t="str">
        <f>IF(SP_NORTE!Z277="","*",SP_NORTE!Z277)</f>
        <v>*</v>
      </c>
      <c r="D267" s="142" t="str">
        <f>IF(SP_NORTE!S277="","*",SP_NORTE!S277)</f>
        <v>-</v>
      </c>
      <c r="E267" s="142" t="str">
        <f>IF(SP_NORTE!T277="","*",SP_NORTE!T277)</f>
        <v>-</v>
      </c>
      <c r="F267" s="149" t="str">
        <f>IF(SP_NORTE!B277="","*",SP_NORTE!B277)</f>
        <v>*</v>
      </c>
      <c r="G267" s="149" t="str">
        <f>IF(SP_NORTE!D277="","*",SP_NORTE!D277)</f>
        <v>*</v>
      </c>
      <c r="H267" s="149" t="str">
        <f>IF(SP_NORTE!F277="","*",SP_NORTE!F277)</f>
        <v>*</v>
      </c>
      <c r="I267" s="149" t="str">
        <f>IF(SP_NORTE!H277="","*",SP_NORTE!H277)</f>
        <v>*</v>
      </c>
      <c r="J267" s="149" t="str">
        <f>IF(SP_NORTE!I277="","*",SP_NORTE!I277)</f>
        <v>*</v>
      </c>
      <c r="K267" s="142" t="str">
        <f>IF(SP_NORTE!M277="","*",SP_NORTE!M277)</f>
        <v>-</v>
      </c>
      <c r="L267" s="142" t="str">
        <f>IF(SP_NORTE!N277="","*",SP_NORTE!N277)</f>
        <v>-</v>
      </c>
      <c r="M267" s="143" t="str">
        <f>IF(SP_NORTE!J277="","*",SP_NORTE!J277)</f>
        <v>*</v>
      </c>
      <c r="N267" s="148" t="str">
        <f>IF(SP_NORTE!K277="","*",SP_NORTE!K277)</f>
        <v>*</v>
      </c>
      <c r="O267" s="148" t="str">
        <f>IF(SP_NORTE!L277="","*",SP_NORTE!L277)</f>
        <v>*</v>
      </c>
      <c r="P267" s="147" t="str">
        <f>IF(SP_NORTE!O277="","*",SP_NORTE!O277)</f>
        <v>*</v>
      </c>
      <c r="Q267" s="147" t="str">
        <f>IF(SP_NORTE!P277="","*",SP_NORTE!P277)</f>
        <v>*</v>
      </c>
      <c r="R267" s="149" t="str">
        <f>IF(SP_NORTE!Q277="","*",CONCATENATE(SP_NORTE!Q277," ",SP_NORTE!R277))</f>
        <v>*</v>
      </c>
      <c r="S267" s="149" t="str">
        <f>IF(SP_NORTE!V277="","*",SP_NORTE!V277)</f>
        <v>*</v>
      </c>
      <c r="T267" s="149" t="str">
        <f>IF(SP_NORTE!W277="","*",SP_NORTE!W277)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>
      <c r="A268" s="150" t="str">
        <f>IF(SP_NORTE!Y278="","*",SP_NORTE!Y278)</f>
        <v>*</v>
      </c>
      <c r="B268" s="150" t="str">
        <f>IF(SP_NORTE!X278="","*",SP_NORTE!X278)</f>
        <v>*</v>
      </c>
      <c r="C268" s="150" t="str">
        <f>IF(SP_NORTE!Z278="","*",SP_NORTE!Z278)</f>
        <v>*</v>
      </c>
      <c r="D268" s="142" t="str">
        <f>IF(SP_NORTE!S278="","*",SP_NORTE!S278)</f>
        <v>-</v>
      </c>
      <c r="E268" s="142" t="str">
        <f>IF(SP_NORTE!T278="","*",SP_NORTE!T278)</f>
        <v>-</v>
      </c>
      <c r="F268" s="149" t="str">
        <f>IF(SP_NORTE!B278="","*",SP_NORTE!B278)</f>
        <v>*</v>
      </c>
      <c r="G268" s="149" t="str">
        <f>IF(SP_NORTE!D278="","*",SP_NORTE!D278)</f>
        <v>*</v>
      </c>
      <c r="H268" s="149" t="str">
        <f>IF(SP_NORTE!F278="","*",SP_NORTE!F278)</f>
        <v>*</v>
      </c>
      <c r="I268" s="149" t="str">
        <f>IF(SP_NORTE!H278="","*",SP_NORTE!H278)</f>
        <v>*</v>
      </c>
      <c r="J268" s="149" t="str">
        <f>IF(SP_NORTE!I278="","*",SP_NORTE!I278)</f>
        <v>*</v>
      </c>
      <c r="K268" s="142" t="str">
        <f>IF(SP_NORTE!M278="","*",SP_NORTE!M278)</f>
        <v>-</v>
      </c>
      <c r="L268" s="142" t="str">
        <f>IF(SP_NORTE!N278="","*",SP_NORTE!N278)</f>
        <v>-</v>
      </c>
      <c r="M268" s="143" t="str">
        <f>IF(SP_NORTE!J278="","*",SP_NORTE!J278)</f>
        <v>*</v>
      </c>
      <c r="N268" s="148" t="str">
        <f>IF(SP_NORTE!K278="","*",SP_NORTE!K278)</f>
        <v>*</v>
      </c>
      <c r="O268" s="148" t="str">
        <f>IF(SP_NORTE!L278="","*",SP_NORTE!L278)</f>
        <v>*</v>
      </c>
      <c r="P268" s="147" t="str">
        <f>IF(SP_NORTE!O278="","*",SP_NORTE!O278)</f>
        <v>*</v>
      </c>
      <c r="Q268" s="147" t="str">
        <f>IF(SP_NORTE!P278="","*",SP_NORTE!P278)</f>
        <v>*</v>
      </c>
      <c r="R268" s="149" t="str">
        <f>IF(SP_NORTE!Q278="","*",CONCATENATE(SP_NORTE!Q278," ",SP_NORTE!R278))</f>
        <v>*</v>
      </c>
      <c r="S268" s="149" t="str">
        <f>IF(SP_NORTE!V278="","*",SP_NORTE!V278)</f>
        <v>*</v>
      </c>
      <c r="T268" s="149" t="str">
        <f>IF(SP_NORTE!W278="","*",SP_NORTE!W278)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>
      <c r="A269" s="150" t="str">
        <f>IF(SP_NORTE!Y279="","*",SP_NORTE!Y279)</f>
        <v>*</v>
      </c>
      <c r="B269" s="150" t="str">
        <f>IF(SP_NORTE!X279="","*",SP_NORTE!X279)</f>
        <v>*</v>
      </c>
      <c r="C269" s="150" t="str">
        <f>IF(SP_NORTE!Z279="","*",SP_NORTE!Z279)</f>
        <v>*</v>
      </c>
      <c r="D269" s="142" t="str">
        <f>IF(SP_NORTE!S279="","*",SP_NORTE!S279)</f>
        <v>-</v>
      </c>
      <c r="E269" s="142" t="str">
        <f>IF(SP_NORTE!T279="","*",SP_NORTE!T279)</f>
        <v>-</v>
      </c>
      <c r="F269" s="149" t="str">
        <f>IF(SP_NORTE!B279="","*",SP_NORTE!B279)</f>
        <v>*</v>
      </c>
      <c r="G269" s="149" t="str">
        <f>IF(SP_NORTE!D279="","*",SP_NORTE!D279)</f>
        <v>*</v>
      </c>
      <c r="H269" s="149" t="str">
        <f>IF(SP_NORTE!F279="","*",SP_NORTE!F279)</f>
        <v>*</v>
      </c>
      <c r="I269" s="149" t="str">
        <f>IF(SP_NORTE!H279="","*",SP_NORTE!H279)</f>
        <v>*</v>
      </c>
      <c r="J269" s="149" t="str">
        <f>IF(SP_NORTE!I279="","*",SP_NORTE!I279)</f>
        <v>*</v>
      </c>
      <c r="K269" s="142" t="str">
        <f>IF(SP_NORTE!M279="","*",SP_NORTE!M279)</f>
        <v>-</v>
      </c>
      <c r="L269" s="142" t="str">
        <f>IF(SP_NORTE!N279="","*",SP_NORTE!N279)</f>
        <v>-</v>
      </c>
      <c r="M269" s="143" t="str">
        <f>IF(SP_NORTE!J279="","*",SP_NORTE!J279)</f>
        <v>*</v>
      </c>
      <c r="N269" s="148" t="str">
        <f>IF(SP_NORTE!K279="","*",SP_NORTE!K279)</f>
        <v>*</v>
      </c>
      <c r="O269" s="148" t="str">
        <f>IF(SP_NORTE!L279="","*",SP_NORTE!L279)</f>
        <v>*</v>
      </c>
      <c r="P269" s="147" t="str">
        <f>IF(SP_NORTE!O279="","*",SP_NORTE!O279)</f>
        <v>*</v>
      </c>
      <c r="Q269" s="147" t="str">
        <f>IF(SP_NORTE!P279="","*",SP_NORTE!P279)</f>
        <v>*</v>
      </c>
      <c r="R269" s="149" t="str">
        <f>IF(SP_NORTE!Q279="","*",CONCATENATE(SP_NORTE!Q279," ",SP_NORTE!R279))</f>
        <v>*</v>
      </c>
      <c r="S269" s="149" t="str">
        <f>IF(SP_NORTE!V279="","*",SP_NORTE!V279)</f>
        <v>*</v>
      </c>
      <c r="T269" s="149" t="str">
        <f>IF(SP_NORTE!W279="","*",SP_NORTE!W279)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>
      <c r="A270" s="150" t="str">
        <f>IF(SP_NORTE!Y280="","*",SP_NORTE!Y280)</f>
        <v>*</v>
      </c>
      <c r="B270" s="150" t="str">
        <f>IF(SP_NORTE!X280="","*",SP_NORTE!X280)</f>
        <v>*</v>
      </c>
      <c r="C270" s="150" t="str">
        <f>IF(SP_NORTE!Z280="","*",SP_NORTE!Z280)</f>
        <v>*</v>
      </c>
      <c r="D270" s="142" t="str">
        <f>IF(SP_NORTE!S280="","*",SP_NORTE!S280)</f>
        <v>-</v>
      </c>
      <c r="E270" s="142" t="str">
        <f>IF(SP_NORTE!T280="","*",SP_NORTE!T280)</f>
        <v>-</v>
      </c>
      <c r="F270" s="149" t="str">
        <f>IF(SP_NORTE!B280="","*",SP_NORTE!B280)</f>
        <v>*</v>
      </c>
      <c r="G270" s="149" t="str">
        <f>IF(SP_NORTE!D280="","*",SP_NORTE!D280)</f>
        <v>*</v>
      </c>
      <c r="H270" s="149" t="str">
        <f>IF(SP_NORTE!F280="","*",SP_NORTE!F280)</f>
        <v>*</v>
      </c>
      <c r="I270" s="149" t="str">
        <f>IF(SP_NORTE!H280="","*",SP_NORTE!H280)</f>
        <v>*</v>
      </c>
      <c r="J270" s="149" t="str">
        <f>IF(SP_NORTE!I280="","*",SP_NORTE!I280)</f>
        <v>*</v>
      </c>
      <c r="K270" s="142" t="str">
        <f>IF(SP_NORTE!M280="","*",SP_NORTE!M280)</f>
        <v>-</v>
      </c>
      <c r="L270" s="142" t="str">
        <f>IF(SP_NORTE!N280="","*",SP_NORTE!N280)</f>
        <v>-</v>
      </c>
      <c r="M270" s="143" t="str">
        <f>IF(SP_NORTE!J280="","*",SP_NORTE!J280)</f>
        <v>*</v>
      </c>
      <c r="N270" s="148" t="str">
        <f>IF(SP_NORTE!K280="","*",SP_NORTE!K280)</f>
        <v>*</v>
      </c>
      <c r="O270" s="148" t="str">
        <f>IF(SP_NORTE!L280="","*",SP_NORTE!L280)</f>
        <v>*</v>
      </c>
      <c r="P270" s="147" t="str">
        <f>IF(SP_NORTE!O280="","*",SP_NORTE!O280)</f>
        <v>*</v>
      </c>
      <c r="Q270" s="147" t="str">
        <f>IF(SP_NORTE!P280="","*",SP_NORTE!P280)</f>
        <v>*</v>
      </c>
      <c r="R270" s="149" t="str">
        <f>IF(SP_NORTE!Q280="","*",CONCATENATE(SP_NORTE!Q280," ",SP_NORTE!R280))</f>
        <v>*</v>
      </c>
      <c r="S270" s="149" t="str">
        <f>IF(SP_NORTE!V280="","*",SP_NORTE!V280)</f>
        <v>*</v>
      </c>
      <c r="T270" s="149" t="str">
        <f>IF(SP_NORTE!W280="","*",SP_NORTE!W280)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>
      <c r="A271" s="150" t="str">
        <f>IF(SP_NORTE!Y281="","*",SP_NORTE!Y281)</f>
        <v>*</v>
      </c>
      <c r="B271" s="150" t="str">
        <f>IF(SP_NORTE!X281="","*",SP_NORTE!X281)</f>
        <v>*</v>
      </c>
      <c r="C271" s="150" t="str">
        <f>IF(SP_NORTE!Z281="","*",SP_NORTE!Z281)</f>
        <v>*</v>
      </c>
      <c r="D271" s="142" t="str">
        <f>IF(SP_NORTE!S281="","*",SP_NORTE!S281)</f>
        <v>-</v>
      </c>
      <c r="E271" s="142" t="str">
        <f>IF(SP_NORTE!T281="","*",SP_NORTE!T281)</f>
        <v>-</v>
      </c>
      <c r="F271" s="149" t="str">
        <f>IF(SP_NORTE!B281="","*",SP_NORTE!B281)</f>
        <v>*</v>
      </c>
      <c r="G271" s="149" t="str">
        <f>IF(SP_NORTE!D281="","*",SP_NORTE!D281)</f>
        <v>*</v>
      </c>
      <c r="H271" s="149" t="str">
        <f>IF(SP_NORTE!F281="","*",SP_NORTE!F281)</f>
        <v>*</v>
      </c>
      <c r="I271" s="149" t="str">
        <f>IF(SP_NORTE!H281="","*",SP_NORTE!H281)</f>
        <v>*</v>
      </c>
      <c r="J271" s="149" t="str">
        <f>IF(SP_NORTE!I281="","*",SP_NORTE!I281)</f>
        <v>*</v>
      </c>
      <c r="K271" s="142" t="str">
        <f>IF(SP_NORTE!M281="","*",SP_NORTE!M281)</f>
        <v>-</v>
      </c>
      <c r="L271" s="142" t="str">
        <f>IF(SP_NORTE!N281="","*",SP_NORTE!N281)</f>
        <v>-</v>
      </c>
      <c r="M271" s="143" t="str">
        <f>IF(SP_NORTE!J281="","*",SP_NORTE!J281)</f>
        <v>*</v>
      </c>
      <c r="N271" s="148" t="str">
        <f>IF(SP_NORTE!K281="","*",SP_NORTE!K281)</f>
        <v>*</v>
      </c>
      <c r="O271" s="148" t="str">
        <f>IF(SP_NORTE!L281="","*",SP_NORTE!L281)</f>
        <v>*</v>
      </c>
      <c r="P271" s="147" t="str">
        <f>IF(SP_NORTE!O281="","*",SP_NORTE!O281)</f>
        <v>*</v>
      </c>
      <c r="Q271" s="147" t="str">
        <f>IF(SP_NORTE!P281="","*",SP_NORTE!P281)</f>
        <v>*</v>
      </c>
      <c r="R271" s="149" t="str">
        <f>IF(SP_NORTE!Q281="","*",CONCATENATE(SP_NORTE!Q281," ",SP_NORTE!R281))</f>
        <v>*</v>
      </c>
      <c r="S271" s="149" t="str">
        <f>IF(SP_NORTE!V281="","*",SP_NORTE!V281)</f>
        <v>*</v>
      </c>
      <c r="T271" s="149" t="str">
        <f>IF(SP_NORTE!W281="","*",SP_NORTE!W281)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>
      <c r="A272" s="150" t="str">
        <f>IF(SP_NORTE!Y282="","*",SP_NORTE!Y282)</f>
        <v>*</v>
      </c>
      <c r="B272" s="150" t="str">
        <f>IF(SP_NORTE!X282="","*",SP_NORTE!X282)</f>
        <v>*</v>
      </c>
      <c r="C272" s="150" t="str">
        <f>IF(SP_NORTE!Z282="","*",SP_NORTE!Z282)</f>
        <v>*</v>
      </c>
      <c r="D272" s="142" t="str">
        <f>IF(SP_NORTE!S282="","*",SP_NORTE!S282)</f>
        <v>-</v>
      </c>
      <c r="E272" s="142" t="str">
        <f>IF(SP_NORTE!T282="","*",SP_NORTE!T282)</f>
        <v>-</v>
      </c>
      <c r="F272" s="149" t="str">
        <f>IF(SP_NORTE!B282="","*",SP_NORTE!B282)</f>
        <v>*</v>
      </c>
      <c r="G272" s="149" t="str">
        <f>IF(SP_NORTE!D282="","*",SP_NORTE!D282)</f>
        <v>*</v>
      </c>
      <c r="H272" s="149" t="str">
        <f>IF(SP_NORTE!F282="","*",SP_NORTE!F282)</f>
        <v>*</v>
      </c>
      <c r="I272" s="149" t="str">
        <f>IF(SP_NORTE!H282="","*",SP_NORTE!H282)</f>
        <v>*</v>
      </c>
      <c r="J272" s="149" t="str">
        <f>IF(SP_NORTE!I282="","*",SP_NORTE!I282)</f>
        <v>*</v>
      </c>
      <c r="K272" s="142" t="str">
        <f>IF(SP_NORTE!M282="","*",SP_NORTE!M282)</f>
        <v>-</v>
      </c>
      <c r="L272" s="142" t="str">
        <f>IF(SP_NORTE!N282="","*",SP_NORTE!N282)</f>
        <v>-</v>
      </c>
      <c r="M272" s="143" t="str">
        <f>IF(SP_NORTE!J282="","*",SP_NORTE!J282)</f>
        <v>*</v>
      </c>
      <c r="N272" s="148" t="str">
        <f>IF(SP_NORTE!K282="","*",SP_NORTE!K282)</f>
        <v>*</v>
      </c>
      <c r="O272" s="148" t="str">
        <f>IF(SP_NORTE!L282="","*",SP_NORTE!L282)</f>
        <v>*</v>
      </c>
      <c r="P272" s="147" t="str">
        <f>IF(SP_NORTE!O282="","*",SP_NORTE!O282)</f>
        <v>*</v>
      </c>
      <c r="Q272" s="147" t="str">
        <f>IF(SP_NORTE!P282="","*",SP_NORTE!P282)</f>
        <v>*</v>
      </c>
      <c r="R272" s="149" t="str">
        <f>IF(SP_NORTE!Q282="","*",CONCATENATE(SP_NORTE!Q282," ",SP_NORTE!R282))</f>
        <v>*</v>
      </c>
      <c r="S272" s="149" t="str">
        <f>IF(SP_NORTE!V282="","*",SP_NORTE!V282)</f>
        <v>*</v>
      </c>
      <c r="T272" s="149" t="str">
        <f>IF(SP_NORTE!W282="","*",SP_NORTE!W282)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>
      <c r="A273" s="150" t="str">
        <f>IF(SP_NORTE!Y283="","*",SP_NORTE!Y283)</f>
        <v>*</v>
      </c>
      <c r="B273" s="150" t="str">
        <f>IF(SP_NORTE!X283="","*",SP_NORTE!X283)</f>
        <v>*</v>
      </c>
      <c r="C273" s="150" t="str">
        <f>IF(SP_NORTE!Z283="","*",SP_NORTE!Z283)</f>
        <v>*</v>
      </c>
      <c r="D273" s="142" t="str">
        <f>IF(SP_NORTE!S283="","*",SP_NORTE!S283)</f>
        <v>-</v>
      </c>
      <c r="E273" s="142" t="str">
        <f>IF(SP_NORTE!T283="","*",SP_NORTE!T283)</f>
        <v>-</v>
      </c>
      <c r="F273" s="149" t="str">
        <f>IF(SP_NORTE!B283="","*",SP_NORTE!B283)</f>
        <v>*</v>
      </c>
      <c r="G273" s="149" t="str">
        <f>IF(SP_NORTE!D283="","*",SP_NORTE!D283)</f>
        <v>*</v>
      </c>
      <c r="H273" s="149" t="str">
        <f>IF(SP_NORTE!F283="","*",SP_NORTE!F283)</f>
        <v>*</v>
      </c>
      <c r="I273" s="149" t="str">
        <f>IF(SP_NORTE!H283="","*",SP_NORTE!H283)</f>
        <v>*</v>
      </c>
      <c r="J273" s="149" t="str">
        <f>IF(SP_NORTE!I283="","*",SP_NORTE!I283)</f>
        <v>*</v>
      </c>
      <c r="K273" s="142" t="str">
        <f>IF(SP_NORTE!M283="","*",SP_NORTE!M283)</f>
        <v>-</v>
      </c>
      <c r="L273" s="142" t="str">
        <f>IF(SP_NORTE!N283="","*",SP_NORTE!N283)</f>
        <v>-</v>
      </c>
      <c r="M273" s="143" t="str">
        <f>IF(SP_NORTE!J283="","*",SP_NORTE!J283)</f>
        <v>*</v>
      </c>
      <c r="N273" s="148" t="str">
        <f>IF(SP_NORTE!K283="","*",SP_NORTE!K283)</f>
        <v>*</v>
      </c>
      <c r="O273" s="148" t="str">
        <f>IF(SP_NORTE!L283="","*",SP_NORTE!L283)</f>
        <v>*</v>
      </c>
      <c r="P273" s="147" t="str">
        <f>IF(SP_NORTE!O283="","*",SP_NORTE!O283)</f>
        <v>*</v>
      </c>
      <c r="Q273" s="147" t="str">
        <f>IF(SP_NORTE!P283="","*",SP_NORTE!P283)</f>
        <v>*</v>
      </c>
      <c r="R273" s="149" t="str">
        <f>IF(SP_NORTE!Q283="","*",CONCATENATE(SP_NORTE!Q283," ",SP_NORTE!R283))</f>
        <v>*</v>
      </c>
      <c r="S273" s="149" t="str">
        <f>IF(SP_NORTE!V283="","*",SP_NORTE!V283)</f>
        <v>*</v>
      </c>
      <c r="T273" s="149" t="str">
        <f>IF(SP_NORTE!W283="","*",SP_NORTE!W283)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>
      <c r="A274" s="150" t="str">
        <f>IF(SP_NORTE!Y284="","*",SP_NORTE!Y284)</f>
        <v>*</v>
      </c>
      <c r="B274" s="150" t="str">
        <f>IF(SP_NORTE!X284="","*",SP_NORTE!X284)</f>
        <v>*</v>
      </c>
      <c r="C274" s="150" t="str">
        <f>IF(SP_NORTE!Z284="","*",SP_NORTE!Z284)</f>
        <v>*</v>
      </c>
      <c r="D274" s="142" t="str">
        <f>IF(SP_NORTE!S284="","*",SP_NORTE!S284)</f>
        <v>-</v>
      </c>
      <c r="E274" s="142" t="str">
        <f>IF(SP_NORTE!T284="","*",SP_NORTE!T284)</f>
        <v>-</v>
      </c>
      <c r="F274" s="149" t="str">
        <f>IF(SP_NORTE!B284="","*",SP_NORTE!B284)</f>
        <v>*</v>
      </c>
      <c r="G274" s="149" t="str">
        <f>IF(SP_NORTE!D284="","*",SP_NORTE!D284)</f>
        <v>*</v>
      </c>
      <c r="H274" s="149" t="str">
        <f>IF(SP_NORTE!F284="","*",SP_NORTE!F284)</f>
        <v>*</v>
      </c>
      <c r="I274" s="149" t="str">
        <f>IF(SP_NORTE!H284="","*",SP_NORTE!H284)</f>
        <v>*</v>
      </c>
      <c r="J274" s="149" t="str">
        <f>IF(SP_NORTE!I284="","*",SP_NORTE!I284)</f>
        <v>*</v>
      </c>
      <c r="K274" s="142" t="str">
        <f>IF(SP_NORTE!M284="","*",SP_NORTE!M284)</f>
        <v>-</v>
      </c>
      <c r="L274" s="142" t="str">
        <f>IF(SP_NORTE!N284="","*",SP_NORTE!N284)</f>
        <v>-</v>
      </c>
      <c r="M274" s="143" t="str">
        <f>IF(SP_NORTE!J284="","*",SP_NORTE!J284)</f>
        <v>*</v>
      </c>
      <c r="N274" s="148" t="str">
        <f>IF(SP_NORTE!K284="","*",SP_NORTE!K284)</f>
        <v>*</v>
      </c>
      <c r="O274" s="148" t="str">
        <f>IF(SP_NORTE!L284="","*",SP_NORTE!L284)</f>
        <v>*</v>
      </c>
      <c r="P274" s="147" t="str">
        <f>IF(SP_NORTE!O284="","*",SP_NORTE!O284)</f>
        <v>*</v>
      </c>
      <c r="Q274" s="147" t="str">
        <f>IF(SP_NORTE!P284="","*",SP_NORTE!P284)</f>
        <v>*</v>
      </c>
      <c r="R274" s="149" t="str">
        <f>IF(SP_NORTE!Q284="","*",CONCATENATE(SP_NORTE!Q284," ",SP_NORTE!R284))</f>
        <v>*</v>
      </c>
      <c r="S274" s="149" t="str">
        <f>IF(SP_NORTE!V284="","*",SP_NORTE!V284)</f>
        <v>*</v>
      </c>
      <c r="T274" s="149" t="str">
        <f>IF(SP_NORTE!W284="","*",SP_NORTE!W284)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>
      <c r="A275" s="150" t="str">
        <f>IF(SP_NORTE!Y285="","*",SP_NORTE!Y285)</f>
        <v>*</v>
      </c>
      <c r="B275" s="150" t="str">
        <f>IF(SP_NORTE!X285="","*",SP_NORTE!X285)</f>
        <v>*</v>
      </c>
      <c r="C275" s="150" t="str">
        <f>IF(SP_NORTE!Z285="","*",SP_NORTE!Z285)</f>
        <v>*</v>
      </c>
      <c r="D275" s="142" t="str">
        <f>IF(SP_NORTE!S285="","*",SP_NORTE!S285)</f>
        <v>-</v>
      </c>
      <c r="E275" s="142" t="str">
        <f>IF(SP_NORTE!T285="","*",SP_NORTE!T285)</f>
        <v>-</v>
      </c>
      <c r="F275" s="149" t="str">
        <f>IF(SP_NORTE!B285="","*",SP_NORTE!B285)</f>
        <v>*</v>
      </c>
      <c r="G275" s="149" t="str">
        <f>IF(SP_NORTE!D285="","*",SP_NORTE!D285)</f>
        <v>*</v>
      </c>
      <c r="H275" s="149" t="str">
        <f>IF(SP_NORTE!F285="","*",SP_NORTE!F285)</f>
        <v>*</v>
      </c>
      <c r="I275" s="149" t="str">
        <f>IF(SP_NORTE!H285="","*",SP_NORTE!H285)</f>
        <v>*</v>
      </c>
      <c r="J275" s="149" t="str">
        <f>IF(SP_NORTE!I285="","*",SP_NORTE!I285)</f>
        <v>*</v>
      </c>
      <c r="K275" s="142" t="str">
        <f>IF(SP_NORTE!M285="","*",SP_NORTE!M285)</f>
        <v>-</v>
      </c>
      <c r="L275" s="142" t="str">
        <f>IF(SP_NORTE!N285="","*",SP_NORTE!N285)</f>
        <v>-</v>
      </c>
      <c r="M275" s="143" t="str">
        <f>IF(SP_NORTE!J285="","*",SP_NORTE!J285)</f>
        <v>*</v>
      </c>
      <c r="N275" s="148" t="str">
        <f>IF(SP_NORTE!K285="","*",SP_NORTE!K285)</f>
        <v>*</v>
      </c>
      <c r="O275" s="148" t="str">
        <f>IF(SP_NORTE!L285="","*",SP_NORTE!L285)</f>
        <v>*</v>
      </c>
      <c r="P275" s="147" t="str">
        <f>IF(SP_NORTE!O285="","*",SP_NORTE!O285)</f>
        <v>*</v>
      </c>
      <c r="Q275" s="147" t="str">
        <f>IF(SP_NORTE!P285="","*",SP_NORTE!P285)</f>
        <v>*</v>
      </c>
      <c r="R275" s="149" t="str">
        <f>IF(SP_NORTE!Q285="","*",CONCATENATE(SP_NORTE!Q285," ",SP_NORTE!R285))</f>
        <v>*</v>
      </c>
      <c r="S275" s="149" t="str">
        <f>IF(SP_NORTE!V285="","*",SP_NORTE!V285)</f>
        <v>*</v>
      </c>
      <c r="T275" s="149" t="str">
        <f>IF(SP_NORTE!W285="","*",SP_NORTE!W285)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>
      <c r="A276" s="150" t="str">
        <f>IF(SP_NORTE!Y286="","*",SP_NORTE!Y286)</f>
        <v>*</v>
      </c>
      <c r="B276" s="150" t="str">
        <f>IF(SP_NORTE!X286="","*",SP_NORTE!X286)</f>
        <v>*</v>
      </c>
      <c r="C276" s="150" t="str">
        <f>IF(SP_NORTE!Z286="","*",SP_NORTE!Z286)</f>
        <v>*</v>
      </c>
      <c r="D276" s="142" t="str">
        <f>IF(SP_NORTE!S286="","*",SP_NORTE!S286)</f>
        <v>-</v>
      </c>
      <c r="E276" s="142" t="str">
        <f>IF(SP_NORTE!T286="","*",SP_NORTE!T286)</f>
        <v>-</v>
      </c>
      <c r="F276" s="149" t="str">
        <f>IF(SP_NORTE!B286="","*",SP_NORTE!B286)</f>
        <v>*</v>
      </c>
      <c r="G276" s="149" t="str">
        <f>IF(SP_NORTE!D286="","*",SP_NORTE!D286)</f>
        <v>*</v>
      </c>
      <c r="H276" s="149" t="str">
        <f>IF(SP_NORTE!F286="","*",SP_NORTE!F286)</f>
        <v>*</v>
      </c>
      <c r="I276" s="149" t="str">
        <f>IF(SP_NORTE!H286="","*",SP_NORTE!H286)</f>
        <v>*</v>
      </c>
      <c r="J276" s="149" t="str">
        <f>IF(SP_NORTE!I286="","*",SP_NORTE!I286)</f>
        <v>*</v>
      </c>
      <c r="K276" s="142" t="str">
        <f>IF(SP_NORTE!M286="","*",SP_NORTE!M286)</f>
        <v>-</v>
      </c>
      <c r="L276" s="142" t="str">
        <f>IF(SP_NORTE!N286="","*",SP_NORTE!N286)</f>
        <v>-</v>
      </c>
      <c r="M276" s="143" t="str">
        <f>IF(SP_NORTE!J286="","*",SP_NORTE!J286)</f>
        <v>*</v>
      </c>
      <c r="N276" s="148" t="str">
        <f>IF(SP_NORTE!K286="","*",SP_NORTE!K286)</f>
        <v>*</v>
      </c>
      <c r="O276" s="148" t="str">
        <f>IF(SP_NORTE!L286="","*",SP_NORTE!L286)</f>
        <v>*</v>
      </c>
      <c r="P276" s="147" t="str">
        <f>IF(SP_NORTE!O286="","*",SP_NORTE!O286)</f>
        <v>*</v>
      </c>
      <c r="Q276" s="147" t="str">
        <f>IF(SP_NORTE!P286="","*",SP_NORTE!P286)</f>
        <v>*</v>
      </c>
      <c r="R276" s="149" t="str">
        <f>IF(SP_NORTE!Q286="","*",CONCATENATE(SP_NORTE!Q286," ",SP_NORTE!R286))</f>
        <v>*</v>
      </c>
      <c r="S276" s="149" t="str">
        <f>IF(SP_NORTE!V286="","*",SP_NORTE!V286)</f>
        <v>*</v>
      </c>
      <c r="T276" s="149" t="str">
        <f>IF(SP_NORTE!W286="","*",SP_NORTE!W286)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>
      <c r="A277" s="150" t="str">
        <f>IF(SP_NORTE!Y287="","*",SP_NORTE!Y287)</f>
        <v>*</v>
      </c>
      <c r="B277" s="150" t="str">
        <f>IF(SP_NORTE!X287="","*",SP_NORTE!X287)</f>
        <v>*</v>
      </c>
      <c r="C277" s="150" t="str">
        <f>IF(SP_NORTE!Z287="","*",SP_NORTE!Z287)</f>
        <v>*</v>
      </c>
      <c r="D277" s="142" t="str">
        <f>IF(SP_NORTE!S287="","*",SP_NORTE!S287)</f>
        <v>-</v>
      </c>
      <c r="E277" s="142" t="str">
        <f>IF(SP_NORTE!T287="","*",SP_NORTE!T287)</f>
        <v>-</v>
      </c>
      <c r="F277" s="149" t="str">
        <f>IF(SP_NORTE!B287="","*",SP_NORTE!B287)</f>
        <v>*</v>
      </c>
      <c r="G277" s="149" t="str">
        <f>IF(SP_NORTE!D287="","*",SP_NORTE!D287)</f>
        <v>*</v>
      </c>
      <c r="H277" s="149" t="str">
        <f>IF(SP_NORTE!F287="","*",SP_NORTE!F287)</f>
        <v>*</v>
      </c>
      <c r="I277" s="149" t="str">
        <f>IF(SP_NORTE!H287="","*",SP_NORTE!H287)</f>
        <v>*</v>
      </c>
      <c r="J277" s="149" t="str">
        <f>IF(SP_NORTE!I287="","*",SP_NORTE!I287)</f>
        <v>*</v>
      </c>
      <c r="K277" s="142" t="str">
        <f>IF(SP_NORTE!M287="","*",SP_NORTE!M287)</f>
        <v>-</v>
      </c>
      <c r="L277" s="142" t="str">
        <f>IF(SP_NORTE!N287="","*",SP_NORTE!N287)</f>
        <v>-</v>
      </c>
      <c r="M277" s="143" t="str">
        <f>IF(SP_NORTE!J287="","*",SP_NORTE!J287)</f>
        <v>*</v>
      </c>
      <c r="N277" s="148" t="str">
        <f>IF(SP_NORTE!K287="","*",SP_NORTE!K287)</f>
        <v>*</v>
      </c>
      <c r="O277" s="148" t="str">
        <f>IF(SP_NORTE!L287="","*",SP_NORTE!L287)</f>
        <v>*</v>
      </c>
      <c r="P277" s="147" t="str">
        <f>IF(SP_NORTE!O287="","*",SP_NORTE!O287)</f>
        <v>*</v>
      </c>
      <c r="Q277" s="147" t="str">
        <f>IF(SP_NORTE!P287="","*",SP_NORTE!P287)</f>
        <v>*</v>
      </c>
      <c r="R277" s="149" t="str">
        <f>IF(SP_NORTE!Q287="","*",CONCATENATE(SP_NORTE!Q287," ",SP_NORTE!R287))</f>
        <v>*</v>
      </c>
      <c r="S277" s="149" t="str">
        <f>IF(SP_NORTE!V287="","*",SP_NORTE!V287)</f>
        <v>*</v>
      </c>
      <c r="T277" s="149" t="str">
        <f>IF(SP_NORTE!W287="","*",SP_NORTE!W287)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>
      <c r="A278" s="150" t="str">
        <f>IF(SP_NORTE!Y288="","*",SP_NORTE!Y288)</f>
        <v>*</v>
      </c>
      <c r="B278" s="150" t="str">
        <f>IF(SP_NORTE!X288="","*",SP_NORTE!X288)</f>
        <v>*</v>
      </c>
      <c r="C278" s="150" t="str">
        <f>IF(SP_NORTE!Z288="","*",SP_NORTE!Z288)</f>
        <v>*</v>
      </c>
      <c r="D278" s="142" t="str">
        <f>IF(SP_NORTE!S288="","*",SP_NORTE!S288)</f>
        <v>-</v>
      </c>
      <c r="E278" s="142" t="str">
        <f>IF(SP_NORTE!T288="","*",SP_NORTE!T288)</f>
        <v>-</v>
      </c>
      <c r="F278" s="149" t="str">
        <f>IF(SP_NORTE!B288="","*",SP_NORTE!B288)</f>
        <v>*</v>
      </c>
      <c r="G278" s="149" t="str">
        <f>IF(SP_NORTE!D288="","*",SP_NORTE!D288)</f>
        <v>*</v>
      </c>
      <c r="H278" s="149" t="str">
        <f>IF(SP_NORTE!F288="","*",SP_NORTE!F288)</f>
        <v>*</v>
      </c>
      <c r="I278" s="149" t="str">
        <f>IF(SP_NORTE!H288="","*",SP_NORTE!H288)</f>
        <v>*</v>
      </c>
      <c r="J278" s="149" t="str">
        <f>IF(SP_NORTE!I288="","*",SP_NORTE!I288)</f>
        <v>*</v>
      </c>
      <c r="K278" s="142" t="str">
        <f>IF(SP_NORTE!M288="","*",SP_NORTE!M288)</f>
        <v>-</v>
      </c>
      <c r="L278" s="142" t="str">
        <f>IF(SP_NORTE!N288="","*",SP_NORTE!N288)</f>
        <v>-</v>
      </c>
      <c r="M278" s="143" t="str">
        <f>IF(SP_NORTE!J288="","*",SP_NORTE!J288)</f>
        <v>*</v>
      </c>
      <c r="N278" s="148" t="str">
        <f>IF(SP_NORTE!K288="","*",SP_NORTE!K288)</f>
        <v>*</v>
      </c>
      <c r="O278" s="148" t="str">
        <f>IF(SP_NORTE!L288="","*",SP_NORTE!L288)</f>
        <v>*</v>
      </c>
      <c r="P278" s="147" t="str">
        <f>IF(SP_NORTE!O288="","*",SP_NORTE!O288)</f>
        <v>*</v>
      </c>
      <c r="Q278" s="147" t="str">
        <f>IF(SP_NORTE!P288="","*",SP_NORTE!P288)</f>
        <v>*</v>
      </c>
      <c r="R278" s="149" t="str">
        <f>IF(SP_NORTE!Q288="","*",CONCATENATE(SP_NORTE!Q288," ",SP_NORTE!R288))</f>
        <v>*</v>
      </c>
      <c r="S278" s="149" t="str">
        <f>IF(SP_NORTE!V288="","*",SP_NORTE!V288)</f>
        <v>*</v>
      </c>
      <c r="T278" s="149" t="str">
        <f>IF(SP_NORTE!W288="","*",SP_NORTE!W288)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>
      <c r="A279" s="150" t="str">
        <f>IF(SP_NORTE!Y289="","*",SP_NORTE!Y289)</f>
        <v>*</v>
      </c>
      <c r="B279" s="150" t="str">
        <f>IF(SP_NORTE!X289="","*",SP_NORTE!X289)</f>
        <v>*</v>
      </c>
      <c r="C279" s="150" t="str">
        <f>IF(SP_NORTE!Z289="","*",SP_NORTE!Z289)</f>
        <v>*</v>
      </c>
      <c r="D279" s="142" t="str">
        <f>IF(SP_NORTE!S289="","*",SP_NORTE!S289)</f>
        <v>-</v>
      </c>
      <c r="E279" s="142" t="str">
        <f>IF(SP_NORTE!T289="","*",SP_NORTE!T289)</f>
        <v>-</v>
      </c>
      <c r="F279" s="149" t="str">
        <f>IF(SP_NORTE!B289="","*",SP_NORTE!B289)</f>
        <v>*</v>
      </c>
      <c r="G279" s="149" t="str">
        <f>IF(SP_NORTE!D289="","*",SP_NORTE!D289)</f>
        <v>*</v>
      </c>
      <c r="H279" s="149" t="str">
        <f>IF(SP_NORTE!F289="","*",SP_NORTE!F289)</f>
        <v>*</v>
      </c>
      <c r="I279" s="149" t="str">
        <f>IF(SP_NORTE!H289="","*",SP_NORTE!H289)</f>
        <v>*</v>
      </c>
      <c r="J279" s="149" t="str">
        <f>IF(SP_NORTE!I289="","*",SP_NORTE!I289)</f>
        <v>*</v>
      </c>
      <c r="K279" s="142" t="str">
        <f>IF(SP_NORTE!M289="","*",SP_NORTE!M289)</f>
        <v>-</v>
      </c>
      <c r="L279" s="142" t="str">
        <f>IF(SP_NORTE!N289="","*",SP_NORTE!N289)</f>
        <v>-</v>
      </c>
      <c r="M279" s="143" t="str">
        <f>IF(SP_NORTE!J289="","*",SP_NORTE!J289)</f>
        <v>*</v>
      </c>
      <c r="N279" s="148" t="str">
        <f>IF(SP_NORTE!K289="","*",SP_NORTE!K289)</f>
        <v>*</v>
      </c>
      <c r="O279" s="148" t="str">
        <f>IF(SP_NORTE!L289="","*",SP_NORTE!L289)</f>
        <v>*</v>
      </c>
      <c r="P279" s="147" t="str">
        <f>IF(SP_NORTE!O289="","*",SP_NORTE!O289)</f>
        <v>*</v>
      </c>
      <c r="Q279" s="147" t="str">
        <f>IF(SP_NORTE!P289="","*",SP_NORTE!P289)</f>
        <v>*</v>
      </c>
      <c r="R279" s="149" t="str">
        <f>IF(SP_NORTE!Q289="","*",CONCATENATE(SP_NORTE!Q289," ",SP_NORTE!R289))</f>
        <v>*</v>
      </c>
      <c r="S279" s="149" t="str">
        <f>IF(SP_NORTE!V289="","*",SP_NORTE!V289)</f>
        <v>*</v>
      </c>
      <c r="T279" s="149" t="str">
        <f>IF(SP_NORTE!W289="","*",SP_NORTE!W289)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>
      <c r="A280" s="150" t="str">
        <f>IF(SP_NORTE!Y290="","*",SP_NORTE!Y290)</f>
        <v>*</v>
      </c>
      <c r="B280" s="150" t="str">
        <f>IF(SP_NORTE!X290="","*",SP_NORTE!X290)</f>
        <v>*</v>
      </c>
      <c r="C280" s="150" t="str">
        <f>IF(SP_NORTE!Z290="","*",SP_NORTE!Z290)</f>
        <v>*</v>
      </c>
      <c r="D280" s="142" t="str">
        <f>IF(SP_NORTE!S290="","*",SP_NORTE!S290)</f>
        <v>-</v>
      </c>
      <c r="E280" s="142" t="str">
        <f>IF(SP_NORTE!T290="","*",SP_NORTE!T290)</f>
        <v>-</v>
      </c>
      <c r="F280" s="149" t="str">
        <f>IF(SP_NORTE!B290="","*",SP_NORTE!B290)</f>
        <v>*</v>
      </c>
      <c r="G280" s="149" t="str">
        <f>IF(SP_NORTE!D290="","*",SP_NORTE!D290)</f>
        <v>*</v>
      </c>
      <c r="H280" s="149" t="str">
        <f>IF(SP_NORTE!F290="","*",SP_NORTE!F290)</f>
        <v>*</v>
      </c>
      <c r="I280" s="149" t="str">
        <f>IF(SP_NORTE!H290="","*",SP_NORTE!H290)</f>
        <v>*</v>
      </c>
      <c r="J280" s="149" t="str">
        <f>IF(SP_NORTE!I290="","*",SP_NORTE!I290)</f>
        <v>*</v>
      </c>
      <c r="K280" s="142" t="str">
        <f>IF(SP_NORTE!M290="","*",SP_NORTE!M290)</f>
        <v>-</v>
      </c>
      <c r="L280" s="142" t="str">
        <f>IF(SP_NORTE!N290="","*",SP_NORTE!N290)</f>
        <v>-</v>
      </c>
      <c r="M280" s="143" t="str">
        <f>IF(SP_NORTE!J290="","*",SP_NORTE!J290)</f>
        <v>*</v>
      </c>
      <c r="N280" s="148" t="str">
        <f>IF(SP_NORTE!K290="","*",SP_NORTE!K290)</f>
        <v>*</v>
      </c>
      <c r="O280" s="148" t="str">
        <f>IF(SP_NORTE!L290="","*",SP_NORTE!L290)</f>
        <v>*</v>
      </c>
      <c r="P280" s="147" t="str">
        <f>IF(SP_NORTE!O290="","*",SP_NORTE!O290)</f>
        <v>*</v>
      </c>
      <c r="Q280" s="147" t="str">
        <f>IF(SP_NORTE!P290="","*",SP_NORTE!P290)</f>
        <v>*</v>
      </c>
      <c r="R280" s="149" t="str">
        <f>IF(SP_NORTE!Q290="","*",CONCATENATE(SP_NORTE!Q290," ",SP_NORTE!R290))</f>
        <v>*</v>
      </c>
      <c r="S280" s="149" t="str">
        <f>IF(SP_NORTE!V290="","*",SP_NORTE!V290)</f>
        <v>*</v>
      </c>
      <c r="T280" s="149" t="str">
        <f>IF(SP_NORTE!W290="","*",SP_NORTE!W290)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>
      <c r="A281" s="150" t="str">
        <f>IF(SP_NORTE!Y291="","*",SP_NORTE!Y291)</f>
        <v>*</v>
      </c>
      <c r="B281" s="150" t="str">
        <f>IF(SP_NORTE!X291="","*",SP_NORTE!X291)</f>
        <v>*</v>
      </c>
      <c r="C281" s="150" t="str">
        <f>IF(SP_NORTE!Z291="","*",SP_NORTE!Z291)</f>
        <v>*</v>
      </c>
      <c r="D281" s="142" t="str">
        <f>IF(SP_NORTE!S291="","*",SP_NORTE!S291)</f>
        <v>-</v>
      </c>
      <c r="E281" s="142" t="str">
        <f>IF(SP_NORTE!T291="","*",SP_NORTE!T291)</f>
        <v>-</v>
      </c>
      <c r="F281" s="149" t="str">
        <f>IF(SP_NORTE!B291="","*",SP_NORTE!B291)</f>
        <v>*</v>
      </c>
      <c r="G281" s="149" t="str">
        <f>IF(SP_NORTE!D291="","*",SP_NORTE!D291)</f>
        <v>*</v>
      </c>
      <c r="H281" s="149" t="str">
        <f>IF(SP_NORTE!F291="","*",SP_NORTE!F291)</f>
        <v>*</v>
      </c>
      <c r="I281" s="149" t="str">
        <f>IF(SP_NORTE!H291="","*",SP_NORTE!H291)</f>
        <v>*</v>
      </c>
      <c r="J281" s="149" t="str">
        <f>IF(SP_NORTE!I291="","*",SP_NORTE!I291)</f>
        <v>*</v>
      </c>
      <c r="K281" s="142" t="str">
        <f>IF(SP_NORTE!M291="","*",SP_NORTE!M291)</f>
        <v>-</v>
      </c>
      <c r="L281" s="142" t="str">
        <f>IF(SP_NORTE!N291="","*",SP_NORTE!N291)</f>
        <v>-</v>
      </c>
      <c r="M281" s="143" t="str">
        <f>IF(SP_NORTE!J291="","*",SP_NORTE!J291)</f>
        <v>*</v>
      </c>
      <c r="N281" s="148" t="str">
        <f>IF(SP_NORTE!K291="","*",SP_NORTE!K291)</f>
        <v>*</v>
      </c>
      <c r="O281" s="148" t="str">
        <f>IF(SP_NORTE!L291="","*",SP_NORTE!L291)</f>
        <v>*</v>
      </c>
      <c r="P281" s="147" t="str">
        <f>IF(SP_NORTE!O291="","*",SP_NORTE!O291)</f>
        <v>*</v>
      </c>
      <c r="Q281" s="147" t="str">
        <f>IF(SP_NORTE!P291="","*",SP_NORTE!P291)</f>
        <v>*</v>
      </c>
      <c r="R281" s="149" t="str">
        <f>IF(SP_NORTE!Q291="","*",CONCATENATE(SP_NORTE!Q291," ",SP_NORTE!R291))</f>
        <v>*</v>
      </c>
      <c r="S281" s="149" t="str">
        <f>IF(SP_NORTE!V291="","*",SP_NORTE!V291)</f>
        <v>*</v>
      </c>
      <c r="T281" s="149" t="str">
        <f>IF(SP_NORTE!W291="","*",SP_NORTE!W291)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>
      <c r="A282" s="150" t="str">
        <f>IF(SP_NORTE!Y292="","*",SP_NORTE!Y292)</f>
        <v>*</v>
      </c>
      <c r="B282" s="150" t="str">
        <f>IF(SP_NORTE!X292="","*",SP_NORTE!X292)</f>
        <v>*</v>
      </c>
      <c r="C282" s="150" t="str">
        <f>IF(SP_NORTE!Z292="","*",SP_NORTE!Z292)</f>
        <v>*</v>
      </c>
      <c r="D282" s="142" t="str">
        <f>IF(SP_NORTE!S292="","*",SP_NORTE!S292)</f>
        <v>-</v>
      </c>
      <c r="E282" s="142" t="str">
        <f>IF(SP_NORTE!T292="","*",SP_NORTE!T292)</f>
        <v>-</v>
      </c>
      <c r="F282" s="149" t="str">
        <f>IF(SP_NORTE!B292="","*",SP_NORTE!B292)</f>
        <v>*</v>
      </c>
      <c r="G282" s="149" t="str">
        <f>IF(SP_NORTE!D292="","*",SP_NORTE!D292)</f>
        <v>*</v>
      </c>
      <c r="H282" s="149" t="str">
        <f>IF(SP_NORTE!F292="","*",SP_NORTE!F292)</f>
        <v>*</v>
      </c>
      <c r="I282" s="149" t="str">
        <f>IF(SP_NORTE!H292="","*",SP_NORTE!H292)</f>
        <v>*</v>
      </c>
      <c r="J282" s="149" t="str">
        <f>IF(SP_NORTE!I292="","*",SP_NORTE!I292)</f>
        <v>*</v>
      </c>
      <c r="K282" s="142" t="str">
        <f>IF(SP_NORTE!M292="","*",SP_NORTE!M292)</f>
        <v>-</v>
      </c>
      <c r="L282" s="142" t="str">
        <f>IF(SP_NORTE!N292="","*",SP_NORTE!N292)</f>
        <v>-</v>
      </c>
      <c r="M282" s="143" t="str">
        <f>IF(SP_NORTE!J292="","*",SP_NORTE!J292)</f>
        <v>*</v>
      </c>
      <c r="N282" s="148" t="str">
        <f>IF(SP_NORTE!K292="","*",SP_NORTE!K292)</f>
        <v>*</v>
      </c>
      <c r="O282" s="148" t="str">
        <f>IF(SP_NORTE!L292="","*",SP_NORTE!L292)</f>
        <v>*</v>
      </c>
      <c r="P282" s="147" t="str">
        <f>IF(SP_NORTE!O292="","*",SP_NORTE!O292)</f>
        <v>*</v>
      </c>
      <c r="Q282" s="147" t="str">
        <f>IF(SP_NORTE!P292="","*",SP_NORTE!P292)</f>
        <v>*</v>
      </c>
      <c r="R282" s="149" t="str">
        <f>IF(SP_NORTE!Q292="","*",CONCATENATE(SP_NORTE!Q292," ",SP_NORTE!R292))</f>
        <v>*</v>
      </c>
      <c r="S282" s="149" t="str">
        <f>IF(SP_NORTE!V292="","*",SP_NORTE!V292)</f>
        <v>*</v>
      </c>
      <c r="T282" s="149" t="str">
        <f>IF(SP_NORTE!W292="","*",SP_NORTE!W292)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>
      <c r="A283" s="150" t="str">
        <f>IF(SP_NORTE!Y293="","*",SP_NORTE!Y293)</f>
        <v>*</v>
      </c>
      <c r="B283" s="150" t="str">
        <f>IF(SP_NORTE!X293="","*",SP_NORTE!X293)</f>
        <v>*</v>
      </c>
      <c r="C283" s="150" t="str">
        <f>IF(SP_NORTE!Z293="","*",SP_NORTE!Z293)</f>
        <v>*</v>
      </c>
      <c r="D283" s="142" t="str">
        <f>IF(SP_NORTE!S293="","*",SP_NORTE!S293)</f>
        <v>-</v>
      </c>
      <c r="E283" s="142" t="str">
        <f>IF(SP_NORTE!T293="","*",SP_NORTE!T293)</f>
        <v>-</v>
      </c>
      <c r="F283" s="149" t="str">
        <f>IF(SP_NORTE!B293="","*",SP_NORTE!B293)</f>
        <v>*</v>
      </c>
      <c r="G283" s="149" t="str">
        <f>IF(SP_NORTE!D293="","*",SP_NORTE!D293)</f>
        <v>*</v>
      </c>
      <c r="H283" s="149" t="str">
        <f>IF(SP_NORTE!F293="","*",SP_NORTE!F293)</f>
        <v>*</v>
      </c>
      <c r="I283" s="149" t="str">
        <f>IF(SP_NORTE!H293="","*",SP_NORTE!H293)</f>
        <v>*</v>
      </c>
      <c r="J283" s="149" t="str">
        <f>IF(SP_NORTE!I293="","*",SP_NORTE!I293)</f>
        <v>*</v>
      </c>
      <c r="K283" s="142" t="str">
        <f>IF(SP_NORTE!M293="","*",SP_NORTE!M293)</f>
        <v>-</v>
      </c>
      <c r="L283" s="142" t="str">
        <f>IF(SP_NORTE!N293="","*",SP_NORTE!N293)</f>
        <v>-</v>
      </c>
      <c r="M283" s="143" t="str">
        <f>IF(SP_NORTE!J293="","*",SP_NORTE!J293)</f>
        <v>*</v>
      </c>
      <c r="N283" s="148" t="str">
        <f>IF(SP_NORTE!K293="","*",SP_NORTE!K293)</f>
        <v>*</v>
      </c>
      <c r="O283" s="148" t="str">
        <f>IF(SP_NORTE!L293="","*",SP_NORTE!L293)</f>
        <v>*</v>
      </c>
      <c r="P283" s="147" t="str">
        <f>IF(SP_NORTE!O293="","*",SP_NORTE!O293)</f>
        <v>*</v>
      </c>
      <c r="Q283" s="147" t="str">
        <f>IF(SP_NORTE!P293="","*",SP_NORTE!P293)</f>
        <v>*</v>
      </c>
      <c r="R283" s="149" t="str">
        <f>IF(SP_NORTE!Q293="","*",CONCATENATE(SP_NORTE!Q293," ",SP_NORTE!R293))</f>
        <v>*</v>
      </c>
      <c r="S283" s="149" t="str">
        <f>IF(SP_NORTE!V293="","*",SP_NORTE!V293)</f>
        <v>*</v>
      </c>
      <c r="T283" s="149" t="str">
        <f>IF(SP_NORTE!W293="","*",SP_NORTE!W293)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>
      <c r="A284" s="150" t="str">
        <f>IF(SP_NORTE!Y294="","*",SP_NORTE!Y294)</f>
        <v>*</v>
      </c>
      <c r="B284" s="150" t="str">
        <f>IF(SP_NORTE!X294="","*",SP_NORTE!X294)</f>
        <v>*</v>
      </c>
      <c r="C284" s="150" t="str">
        <f>IF(SP_NORTE!Z294="","*",SP_NORTE!Z294)</f>
        <v>*</v>
      </c>
      <c r="D284" s="142" t="str">
        <f>IF(SP_NORTE!S294="","*",SP_NORTE!S294)</f>
        <v>-</v>
      </c>
      <c r="E284" s="142" t="str">
        <f>IF(SP_NORTE!T294="","*",SP_NORTE!T294)</f>
        <v>-</v>
      </c>
      <c r="F284" s="149" t="str">
        <f>IF(SP_NORTE!B294="","*",SP_NORTE!B294)</f>
        <v>*</v>
      </c>
      <c r="G284" s="149" t="str">
        <f>IF(SP_NORTE!D294="","*",SP_NORTE!D294)</f>
        <v>*</v>
      </c>
      <c r="H284" s="149" t="str">
        <f>IF(SP_NORTE!F294="","*",SP_NORTE!F294)</f>
        <v>*</v>
      </c>
      <c r="I284" s="149" t="str">
        <f>IF(SP_NORTE!H294="","*",SP_NORTE!H294)</f>
        <v>*</v>
      </c>
      <c r="J284" s="149" t="str">
        <f>IF(SP_NORTE!I294="","*",SP_NORTE!I294)</f>
        <v>*</v>
      </c>
      <c r="K284" s="142" t="str">
        <f>IF(SP_NORTE!M294="","*",SP_NORTE!M294)</f>
        <v>-</v>
      </c>
      <c r="L284" s="142" t="str">
        <f>IF(SP_NORTE!N294="","*",SP_NORTE!N294)</f>
        <v>-</v>
      </c>
      <c r="M284" s="143" t="str">
        <f>IF(SP_NORTE!J294="","*",SP_NORTE!J294)</f>
        <v>*</v>
      </c>
      <c r="N284" s="148" t="str">
        <f>IF(SP_NORTE!K294="","*",SP_NORTE!K294)</f>
        <v>*</v>
      </c>
      <c r="O284" s="148" t="str">
        <f>IF(SP_NORTE!L294="","*",SP_NORTE!L294)</f>
        <v>*</v>
      </c>
      <c r="P284" s="147" t="str">
        <f>IF(SP_NORTE!O294="","*",SP_NORTE!O294)</f>
        <v>*</v>
      </c>
      <c r="Q284" s="147" t="str">
        <f>IF(SP_NORTE!P294="","*",SP_NORTE!P294)</f>
        <v>*</v>
      </c>
      <c r="R284" s="149" t="str">
        <f>IF(SP_NORTE!Q294="","*",CONCATENATE(SP_NORTE!Q294," ",SP_NORTE!R294))</f>
        <v>*</v>
      </c>
      <c r="S284" s="149" t="str">
        <f>IF(SP_NORTE!V294="","*",SP_NORTE!V294)</f>
        <v>*</v>
      </c>
      <c r="T284" s="149" t="str">
        <f>IF(SP_NORTE!W294="","*",SP_NORTE!W294)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>
      <c r="A285" s="150" t="str">
        <f>IF(SP_NORTE!Y295="","*",SP_NORTE!Y295)</f>
        <v>*</v>
      </c>
      <c r="B285" s="150" t="str">
        <f>IF(SP_NORTE!X295="","*",SP_NORTE!X295)</f>
        <v>*</v>
      </c>
      <c r="C285" s="150" t="str">
        <f>IF(SP_NORTE!Z295="","*",SP_NORTE!Z295)</f>
        <v>*</v>
      </c>
      <c r="D285" s="142" t="str">
        <f>IF(SP_NORTE!S295="","*",SP_NORTE!S295)</f>
        <v>-</v>
      </c>
      <c r="E285" s="142" t="str">
        <f>IF(SP_NORTE!T295="","*",SP_NORTE!T295)</f>
        <v>-</v>
      </c>
      <c r="F285" s="149" t="str">
        <f>IF(SP_NORTE!B295="","*",SP_NORTE!B295)</f>
        <v>*</v>
      </c>
      <c r="G285" s="149" t="str">
        <f>IF(SP_NORTE!D295="","*",SP_NORTE!D295)</f>
        <v>*</v>
      </c>
      <c r="H285" s="149" t="str">
        <f>IF(SP_NORTE!F295="","*",SP_NORTE!F295)</f>
        <v>*</v>
      </c>
      <c r="I285" s="149" t="str">
        <f>IF(SP_NORTE!H295="","*",SP_NORTE!H295)</f>
        <v>*</v>
      </c>
      <c r="J285" s="149" t="str">
        <f>IF(SP_NORTE!I295="","*",SP_NORTE!I295)</f>
        <v>*</v>
      </c>
      <c r="K285" s="142" t="str">
        <f>IF(SP_NORTE!M295="","*",SP_NORTE!M295)</f>
        <v>-</v>
      </c>
      <c r="L285" s="142" t="str">
        <f>IF(SP_NORTE!N295="","*",SP_NORTE!N295)</f>
        <v>-</v>
      </c>
      <c r="M285" s="143" t="str">
        <f>IF(SP_NORTE!J295="","*",SP_NORTE!J295)</f>
        <v>*</v>
      </c>
      <c r="N285" s="148" t="str">
        <f>IF(SP_NORTE!K295="","*",SP_NORTE!K295)</f>
        <v>*</v>
      </c>
      <c r="O285" s="148" t="str">
        <f>IF(SP_NORTE!L295="","*",SP_NORTE!L295)</f>
        <v>*</v>
      </c>
      <c r="P285" s="147" t="str">
        <f>IF(SP_NORTE!O295="","*",SP_NORTE!O295)</f>
        <v>*</v>
      </c>
      <c r="Q285" s="147" t="str">
        <f>IF(SP_NORTE!P295="","*",SP_NORTE!P295)</f>
        <v>*</v>
      </c>
      <c r="R285" s="149" t="str">
        <f>IF(SP_NORTE!Q295="","*",CONCATENATE(SP_NORTE!Q295," ",SP_NORTE!R295))</f>
        <v>*</v>
      </c>
      <c r="S285" s="149" t="str">
        <f>IF(SP_NORTE!V295="","*",SP_NORTE!V295)</f>
        <v>*</v>
      </c>
      <c r="T285" s="149" t="str">
        <f>IF(SP_NORTE!W295="","*",SP_NORTE!W295)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>
      <c r="A286" s="150" t="str">
        <f>IF(SP_NORTE!Y296="","*",SP_NORTE!Y296)</f>
        <v>*</v>
      </c>
      <c r="B286" s="150" t="str">
        <f>IF(SP_NORTE!X296="","*",SP_NORTE!X296)</f>
        <v>*</v>
      </c>
      <c r="C286" s="150" t="str">
        <f>IF(SP_NORTE!Z296="","*",SP_NORTE!Z296)</f>
        <v>*</v>
      </c>
      <c r="D286" s="142" t="str">
        <f>IF(SP_NORTE!S296="","*",SP_NORTE!S296)</f>
        <v>-</v>
      </c>
      <c r="E286" s="142" t="str">
        <f>IF(SP_NORTE!T296="","*",SP_NORTE!T296)</f>
        <v>-</v>
      </c>
      <c r="F286" s="149" t="str">
        <f>IF(SP_NORTE!B296="","*",SP_NORTE!B296)</f>
        <v>*</v>
      </c>
      <c r="G286" s="149" t="str">
        <f>IF(SP_NORTE!D296="","*",SP_NORTE!D296)</f>
        <v>*</v>
      </c>
      <c r="H286" s="149" t="str">
        <f>IF(SP_NORTE!F296="","*",SP_NORTE!F296)</f>
        <v>*</v>
      </c>
      <c r="I286" s="149" t="str">
        <f>IF(SP_NORTE!H296="","*",SP_NORTE!H296)</f>
        <v>*</v>
      </c>
      <c r="J286" s="149" t="str">
        <f>IF(SP_NORTE!I296="","*",SP_NORTE!I296)</f>
        <v>*</v>
      </c>
      <c r="K286" s="142" t="str">
        <f>IF(SP_NORTE!M296="","*",SP_NORTE!M296)</f>
        <v>-</v>
      </c>
      <c r="L286" s="142" t="str">
        <f>IF(SP_NORTE!N296="","*",SP_NORTE!N296)</f>
        <v>-</v>
      </c>
      <c r="M286" s="143" t="str">
        <f>IF(SP_NORTE!J296="","*",SP_NORTE!J296)</f>
        <v>*</v>
      </c>
      <c r="N286" s="148" t="str">
        <f>IF(SP_NORTE!K296="","*",SP_NORTE!K296)</f>
        <v>*</v>
      </c>
      <c r="O286" s="148" t="str">
        <f>IF(SP_NORTE!L296="","*",SP_NORTE!L296)</f>
        <v>*</v>
      </c>
      <c r="P286" s="147" t="str">
        <f>IF(SP_NORTE!O296="","*",SP_NORTE!O296)</f>
        <v>*</v>
      </c>
      <c r="Q286" s="147" t="str">
        <f>IF(SP_NORTE!P296="","*",SP_NORTE!P296)</f>
        <v>*</v>
      </c>
      <c r="R286" s="149" t="str">
        <f>IF(SP_NORTE!Q296="","*",CONCATENATE(SP_NORTE!Q296," ",SP_NORTE!R296))</f>
        <v>*</v>
      </c>
      <c r="S286" s="149" t="str">
        <f>IF(SP_NORTE!V296="","*",SP_NORTE!V296)</f>
        <v>*</v>
      </c>
      <c r="T286" s="149" t="str">
        <f>IF(SP_NORTE!W296="","*",SP_NORTE!W296)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>
      <c r="A287" s="150" t="str">
        <f>IF(SP_NORTE!Y297="","*",SP_NORTE!Y297)</f>
        <v>*</v>
      </c>
      <c r="B287" s="150" t="str">
        <f>IF(SP_NORTE!X297="","*",SP_NORTE!X297)</f>
        <v>*</v>
      </c>
      <c r="C287" s="150" t="str">
        <f>IF(SP_NORTE!Z297="","*",SP_NORTE!Z297)</f>
        <v>*</v>
      </c>
      <c r="D287" s="142" t="str">
        <f>IF(SP_NORTE!S297="","*",SP_NORTE!S297)</f>
        <v>-</v>
      </c>
      <c r="E287" s="142" t="str">
        <f>IF(SP_NORTE!T297="","*",SP_NORTE!T297)</f>
        <v>-</v>
      </c>
      <c r="F287" s="149" t="str">
        <f>IF(SP_NORTE!B297="","*",SP_NORTE!B297)</f>
        <v>*</v>
      </c>
      <c r="G287" s="149" t="str">
        <f>IF(SP_NORTE!D297="","*",SP_NORTE!D297)</f>
        <v>*</v>
      </c>
      <c r="H287" s="149" t="str">
        <f>IF(SP_NORTE!F297="","*",SP_NORTE!F297)</f>
        <v>*</v>
      </c>
      <c r="I287" s="149" t="str">
        <f>IF(SP_NORTE!H297="","*",SP_NORTE!H297)</f>
        <v>*</v>
      </c>
      <c r="J287" s="149" t="str">
        <f>IF(SP_NORTE!I297="","*",SP_NORTE!I297)</f>
        <v>*</v>
      </c>
      <c r="K287" s="142" t="str">
        <f>IF(SP_NORTE!M297="","*",SP_NORTE!M297)</f>
        <v>-</v>
      </c>
      <c r="L287" s="142" t="str">
        <f>IF(SP_NORTE!N297="","*",SP_NORTE!N297)</f>
        <v>-</v>
      </c>
      <c r="M287" s="143" t="str">
        <f>IF(SP_NORTE!J297="","*",SP_NORTE!J297)</f>
        <v>*</v>
      </c>
      <c r="N287" s="148" t="str">
        <f>IF(SP_NORTE!K297="","*",SP_NORTE!K297)</f>
        <v>*</v>
      </c>
      <c r="O287" s="148" t="str">
        <f>IF(SP_NORTE!L297="","*",SP_NORTE!L297)</f>
        <v>*</v>
      </c>
      <c r="P287" s="147" t="str">
        <f>IF(SP_NORTE!O297="","*",SP_NORTE!O297)</f>
        <v>*</v>
      </c>
      <c r="Q287" s="147" t="str">
        <f>IF(SP_NORTE!P297="","*",SP_NORTE!P297)</f>
        <v>*</v>
      </c>
      <c r="R287" s="149" t="str">
        <f>IF(SP_NORTE!Q297="","*",CONCATENATE(SP_NORTE!Q297," ",SP_NORTE!R297))</f>
        <v>*</v>
      </c>
      <c r="S287" s="149" t="str">
        <f>IF(SP_NORTE!V297="","*",SP_NORTE!V297)</f>
        <v>*</v>
      </c>
      <c r="T287" s="149" t="str">
        <f>IF(SP_NORTE!W297="","*",SP_NORTE!W297)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>
      <c r="A288" s="150" t="str">
        <f>IF(SP_NORTE!Y298="","*",SP_NORTE!Y298)</f>
        <v>*</v>
      </c>
      <c r="B288" s="150" t="str">
        <f>IF(SP_NORTE!X298="","*",SP_NORTE!X298)</f>
        <v>*</v>
      </c>
      <c r="C288" s="150" t="str">
        <f>IF(SP_NORTE!Z298="","*",SP_NORTE!Z298)</f>
        <v>*</v>
      </c>
      <c r="D288" s="142" t="str">
        <f>IF(SP_NORTE!S298="","*",SP_NORTE!S298)</f>
        <v>-</v>
      </c>
      <c r="E288" s="142" t="str">
        <f>IF(SP_NORTE!T298="","*",SP_NORTE!T298)</f>
        <v>-</v>
      </c>
      <c r="F288" s="149" t="str">
        <f>IF(SP_NORTE!B298="","*",SP_NORTE!B298)</f>
        <v>*</v>
      </c>
      <c r="G288" s="149" t="str">
        <f>IF(SP_NORTE!D298="","*",SP_NORTE!D298)</f>
        <v>*</v>
      </c>
      <c r="H288" s="149" t="str">
        <f>IF(SP_NORTE!F298="","*",SP_NORTE!F298)</f>
        <v>*</v>
      </c>
      <c r="I288" s="149" t="str">
        <f>IF(SP_NORTE!H298="","*",SP_NORTE!H298)</f>
        <v>*</v>
      </c>
      <c r="J288" s="149" t="str">
        <f>IF(SP_NORTE!I298="","*",SP_NORTE!I298)</f>
        <v>*</v>
      </c>
      <c r="K288" s="142" t="str">
        <f>IF(SP_NORTE!M298="","*",SP_NORTE!M298)</f>
        <v>-</v>
      </c>
      <c r="L288" s="142" t="str">
        <f>IF(SP_NORTE!N298="","*",SP_NORTE!N298)</f>
        <v>-</v>
      </c>
      <c r="M288" s="143" t="str">
        <f>IF(SP_NORTE!J298="","*",SP_NORTE!J298)</f>
        <v>*</v>
      </c>
      <c r="N288" s="148" t="str">
        <f>IF(SP_NORTE!K298="","*",SP_NORTE!K298)</f>
        <v>*</v>
      </c>
      <c r="O288" s="148" t="str">
        <f>IF(SP_NORTE!L298="","*",SP_NORTE!L298)</f>
        <v>*</v>
      </c>
      <c r="P288" s="147" t="str">
        <f>IF(SP_NORTE!O298="","*",SP_NORTE!O298)</f>
        <v>*</v>
      </c>
      <c r="Q288" s="147" t="str">
        <f>IF(SP_NORTE!P298="","*",SP_NORTE!P298)</f>
        <v>*</v>
      </c>
      <c r="R288" s="149" t="str">
        <f>IF(SP_NORTE!Q298="","*",CONCATENATE(SP_NORTE!Q298," ",SP_NORTE!R298))</f>
        <v>*</v>
      </c>
      <c r="S288" s="149" t="str">
        <f>IF(SP_NORTE!V298="","*",SP_NORTE!V298)</f>
        <v>*</v>
      </c>
      <c r="T288" s="149" t="str">
        <f>IF(SP_NORTE!W298="","*",SP_NORTE!W298)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>
      <c r="A289" s="150" t="str">
        <f>IF(SP_NORTE!Y299="","*",SP_NORTE!Y299)</f>
        <v>*</v>
      </c>
      <c r="B289" s="150" t="str">
        <f>IF(SP_NORTE!X299="","*",SP_NORTE!X299)</f>
        <v>*</v>
      </c>
      <c r="C289" s="150" t="str">
        <f>IF(SP_NORTE!Z299="","*",SP_NORTE!Z299)</f>
        <v>*</v>
      </c>
      <c r="D289" s="142" t="str">
        <f>IF(SP_NORTE!S299="","*",SP_NORTE!S299)</f>
        <v>-</v>
      </c>
      <c r="E289" s="142" t="str">
        <f>IF(SP_NORTE!T299="","*",SP_NORTE!T299)</f>
        <v>-</v>
      </c>
      <c r="F289" s="149" t="str">
        <f>IF(SP_NORTE!B299="","*",SP_NORTE!B299)</f>
        <v>*</v>
      </c>
      <c r="G289" s="149" t="str">
        <f>IF(SP_NORTE!D299="","*",SP_NORTE!D299)</f>
        <v>*</v>
      </c>
      <c r="H289" s="149" t="str">
        <f>IF(SP_NORTE!F299="","*",SP_NORTE!F299)</f>
        <v>*</v>
      </c>
      <c r="I289" s="149" t="str">
        <f>IF(SP_NORTE!H299="","*",SP_NORTE!H299)</f>
        <v>*</v>
      </c>
      <c r="J289" s="149" t="str">
        <f>IF(SP_NORTE!I299="","*",SP_NORTE!I299)</f>
        <v>*</v>
      </c>
      <c r="K289" s="142" t="str">
        <f>IF(SP_NORTE!M299="","*",SP_NORTE!M299)</f>
        <v>-</v>
      </c>
      <c r="L289" s="142" t="str">
        <f>IF(SP_NORTE!N299="","*",SP_NORTE!N299)</f>
        <v>-</v>
      </c>
      <c r="M289" s="143" t="str">
        <f>IF(SP_NORTE!J299="","*",SP_NORTE!J299)</f>
        <v>*</v>
      </c>
      <c r="N289" s="148" t="str">
        <f>IF(SP_NORTE!K299="","*",SP_NORTE!K299)</f>
        <v>*</v>
      </c>
      <c r="O289" s="148" t="str">
        <f>IF(SP_NORTE!L299="","*",SP_NORTE!L299)</f>
        <v>*</v>
      </c>
      <c r="P289" s="147" t="str">
        <f>IF(SP_NORTE!O299="","*",SP_NORTE!O299)</f>
        <v>*</v>
      </c>
      <c r="Q289" s="147" t="str">
        <f>IF(SP_NORTE!P299="","*",SP_NORTE!P299)</f>
        <v>*</v>
      </c>
      <c r="R289" s="149" t="str">
        <f>IF(SP_NORTE!Q299="","*",CONCATENATE(SP_NORTE!Q299," ",SP_NORTE!R299))</f>
        <v>*</v>
      </c>
      <c r="S289" s="149" t="str">
        <f>IF(SP_NORTE!V299="","*",SP_NORTE!V299)</f>
        <v>*</v>
      </c>
      <c r="T289" s="149" t="str">
        <f>IF(SP_NORTE!W299="","*",SP_NORTE!W299)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>
      <c r="A290" s="150" t="str">
        <f>IF(SP_NORTE!Y300="","*",SP_NORTE!Y300)</f>
        <v>*</v>
      </c>
      <c r="B290" s="150" t="str">
        <f>IF(SP_NORTE!X300="","*",SP_NORTE!X300)</f>
        <v>*</v>
      </c>
      <c r="C290" s="150" t="str">
        <f>IF(SP_NORTE!Z300="","*",SP_NORTE!Z300)</f>
        <v>*</v>
      </c>
      <c r="D290" s="142" t="str">
        <f>IF(SP_NORTE!S300="","*",SP_NORTE!S300)</f>
        <v>-</v>
      </c>
      <c r="E290" s="142" t="str">
        <f>IF(SP_NORTE!T300="","*",SP_NORTE!T300)</f>
        <v>-</v>
      </c>
      <c r="F290" s="149" t="str">
        <f>IF(SP_NORTE!B300="","*",SP_NORTE!B300)</f>
        <v>*</v>
      </c>
      <c r="G290" s="149" t="str">
        <f>IF(SP_NORTE!D300="","*",SP_NORTE!D300)</f>
        <v>*</v>
      </c>
      <c r="H290" s="149" t="str">
        <f>IF(SP_NORTE!F300="","*",SP_NORTE!F300)</f>
        <v>*</v>
      </c>
      <c r="I290" s="149" t="str">
        <f>IF(SP_NORTE!H300="","*",SP_NORTE!H300)</f>
        <v>*</v>
      </c>
      <c r="J290" s="149" t="str">
        <f>IF(SP_NORTE!I300="","*",SP_NORTE!I300)</f>
        <v>*</v>
      </c>
      <c r="K290" s="142" t="str">
        <f>IF(SP_NORTE!M300="","*",SP_NORTE!M300)</f>
        <v>-</v>
      </c>
      <c r="L290" s="142" t="str">
        <f>IF(SP_NORTE!N300="","*",SP_NORTE!N300)</f>
        <v>-</v>
      </c>
      <c r="M290" s="143" t="str">
        <f>IF(SP_NORTE!J300="","*",SP_NORTE!J300)</f>
        <v>*</v>
      </c>
      <c r="N290" s="148" t="str">
        <f>IF(SP_NORTE!K300="","*",SP_NORTE!K300)</f>
        <v>*</v>
      </c>
      <c r="O290" s="148" t="str">
        <f>IF(SP_NORTE!L300="","*",SP_NORTE!L300)</f>
        <v>*</v>
      </c>
      <c r="P290" s="147" t="str">
        <f>IF(SP_NORTE!O300="","*",SP_NORTE!O300)</f>
        <v>*</v>
      </c>
      <c r="Q290" s="147" t="str">
        <f>IF(SP_NORTE!P300="","*",SP_NORTE!P300)</f>
        <v>*</v>
      </c>
      <c r="R290" s="149" t="str">
        <f>IF(SP_NORTE!Q300="","*",CONCATENATE(SP_NORTE!Q300," ",SP_NORTE!R300))</f>
        <v>*</v>
      </c>
      <c r="S290" s="149" t="str">
        <f>IF(SP_NORTE!V300="","*",SP_NORTE!V300)</f>
        <v>*</v>
      </c>
      <c r="T290" s="149" t="str">
        <f>IF(SP_NORTE!W300="","*",SP_NORTE!W300)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>
      <c r="A291" s="150" t="str">
        <f>IF(SP_NORTE!Y301="","*",SP_NORTE!Y301)</f>
        <v>*</v>
      </c>
      <c r="B291" s="150" t="str">
        <f>IF(SP_NORTE!X301="","*",SP_NORTE!X301)</f>
        <v>*</v>
      </c>
      <c r="C291" s="150" t="str">
        <f>IF(SP_NORTE!Z301="","*",SP_NORTE!Z301)</f>
        <v>*</v>
      </c>
      <c r="D291" s="142" t="str">
        <f>IF(SP_NORTE!S301="","*",SP_NORTE!S301)</f>
        <v>-</v>
      </c>
      <c r="E291" s="142" t="str">
        <f>IF(SP_NORTE!T301="","*",SP_NORTE!T301)</f>
        <v>-</v>
      </c>
      <c r="F291" s="149" t="str">
        <f>IF(SP_NORTE!B301="","*",SP_NORTE!B301)</f>
        <v>*</v>
      </c>
      <c r="G291" s="149" t="str">
        <f>IF(SP_NORTE!D301="","*",SP_NORTE!D301)</f>
        <v>*</v>
      </c>
      <c r="H291" s="149" t="str">
        <f>IF(SP_NORTE!F301="","*",SP_NORTE!F301)</f>
        <v>*</v>
      </c>
      <c r="I291" s="149" t="str">
        <f>IF(SP_NORTE!H301="","*",SP_NORTE!H301)</f>
        <v>*</v>
      </c>
      <c r="J291" s="149" t="str">
        <f>IF(SP_NORTE!I301="","*",SP_NORTE!I301)</f>
        <v>*</v>
      </c>
      <c r="K291" s="142" t="str">
        <f>IF(SP_NORTE!M301="","*",SP_NORTE!M301)</f>
        <v>-</v>
      </c>
      <c r="L291" s="142" t="str">
        <f>IF(SP_NORTE!N301="","*",SP_NORTE!N301)</f>
        <v>-</v>
      </c>
      <c r="M291" s="143" t="str">
        <f>IF(SP_NORTE!J301="","*",SP_NORTE!J301)</f>
        <v>*</v>
      </c>
      <c r="N291" s="148" t="str">
        <f>IF(SP_NORTE!K301="","*",SP_NORTE!K301)</f>
        <v>*</v>
      </c>
      <c r="O291" s="148" t="str">
        <f>IF(SP_NORTE!L301="","*",SP_NORTE!L301)</f>
        <v>*</v>
      </c>
      <c r="P291" s="147" t="str">
        <f>IF(SP_NORTE!O301="","*",SP_NORTE!O301)</f>
        <v>*</v>
      </c>
      <c r="Q291" s="147" t="str">
        <f>IF(SP_NORTE!P301="","*",SP_NORTE!P301)</f>
        <v>*</v>
      </c>
      <c r="R291" s="149" t="str">
        <f>IF(SP_NORTE!Q301="","*",CONCATENATE(SP_NORTE!Q301," ",SP_NORTE!R301))</f>
        <v>*</v>
      </c>
      <c r="S291" s="149" t="str">
        <f>IF(SP_NORTE!V301="","*",SP_NORTE!V301)</f>
        <v>*</v>
      </c>
      <c r="T291" s="149" t="str">
        <f>IF(SP_NORTE!W301="","*",SP_NORTE!W301)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>
      <c r="A292" s="150" t="str">
        <f>IF(SP_NORTE!Y302="","*",SP_NORTE!Y302)</f>
        <v>*</v>
      </c>
      <c r="B292" s="150" t="str">
        <f>IF(SP_NORTE!X302="","*",SP_NORTE!X302)</f>
        <v>*</v>
      </c>
      <c r="C292" s="150" t="str">
        <f>IF(SP_NORTE!Z302="","*",SP_NORTE!Z302)</f>
        <v>*</v>
      </c>
      <c r="D292" s="142" t="str">
        <f>IF(SP_NORTE!S302="","*",SP_NORTE!S302)</f>
        <v>-</v>
      </c>
      <c r="E292" s="142" t="str">
        <f>IF(SP_NORTE!T302="","*",SP_NORTE!T302)</f>
        <v>-</v>
      </c>
      <c r="F292" s="149" t="str">
        <f>IF(SP_NORTE!B302="","*",SP_NORTE!B302)</f>
        <v>*</v>
      </c>
      <c r="G292" s="149" t="str">
        <f>IF(SP_NORTE!D302="","*",SP_NORTE!D302)</f>
        <v>*</v>
      </c>
      <c r="H292" s="149" t="str">
        <f>IF(SP_NORTE!F302="","*",SP_NORTE!F302)</f>
        <v>*</v>
      </c>
      <c r="I292" s="149" t="str">
        <f>IF(SP_NORTE!H302="","*",SP_NORTE!H302)</f>
        <v>*</v>
      </c>
      <c r="J292" s="149" t="str">
        <f>IF(SP_NORTE!I302="","*",SP_NORTE!I302)</f>
        <v>*</v>
      </c>
      <c r="K292" s="142" t="str">
        <f>IF(SP_NORTE!M302="","*",SP_NORTE!M302)</f>
        <v>-</v>
      </c>
      <c r="L292" s="142" t="str">
        <f>IF(SP_NORTE!N302="","*",SP_NORTE!N302)</f>
        <v>-</v>
      </c>
      <c r="M292" s="143" t="str">
        <f>IF(SP_NORTE!J302="","*",SP_NORTE!J302)</f>
        <v>*</v>
      </c>
      <c r="N292" s="148" t="str">
        <f>IF(SP_NORTE!K302="","*",SP_NORTE!K302)</f>
        <v>*</v>
      </c>
      <c r="O292" s="148" t="str">
        <f>IF(SP_NORTE!L302="","*",SP_NORTE!L302)</f>
        <v>*</v>
      </c>
      <c r="P292" s="147" t="str">
        <f>IF(SP_NORTE!O302="","*",SP_NORTE!O302)</f>
        <v>*</v>
      </c>
      <c r="Q292" s="147" t="str">
        <f>IF(SP_NORTE!P302="","*",SP_NORTE!P302)</f>
        <v>*</v>
      </c>
      <c r="R292" s="149" t="str">
        <f>IF(SP_NORTE!Q302="","*",CONCATENATE(SP_NORTE!Q302," ",SP_NORTE!R302))</f>
        <v>*</v>
      </c>
      <c r="S292" s="149" t="str">
        <f>IF(SP_NORTE!V302="","*",SP_NORTE!V302)</f>
        <v>*</v>
      </c>
      <c r="T292" s="149" t="str">
        <f>IF(SP_NORTE!W302="","*",SP_NORTE!W302)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>
      <c r="A293" s="150" t="str">
        <f>IF(SP_NORTE!Y303="","*",SP_NORTE!Y303)</f>
        <v>*</v>
      </c>
      <c r="B293" s="150" t="str">
        <f>IF(SP_NORTE!X303="","*",SP_NORTE!X303)</f>
        <v>*</v>
      </c>
      <c r="C293" s="150" t="str">
        <f>IF(SP_NORTE!Z303="","*",SP_NORTE!Z303)</f>
        <v>*</v>
      </c>
      <c r="D293" s="142" t="str">
        <f>IF(SP_NORTE!S303="","*",SP_NORTE!S303)</f>
        <v>-</v>
      </c>
      <c r="E293" s="142" t="str">
        <f>IF(SP_NORTE!T303="","*",SP_NORTE!T303)</f>
        <v>-</v>
      </c>
      <c r="F293" s="149" t="str">
        <f>IF(SP_NORTE!B303="","*",SP_NORTE!B303)</f>
        <v>*</v>
      </c>
      <c r="G293" s="149" t="str">
        <f>IF(SP_NORTE!D303="","*",SP_NORTE!D303)</f>
        <v>*</v>
      </c>
      <c r="H293" s="149" t="str">
        <f>IF(SP_NORTE!F303="","*",SP_NORTE!F303)</f>
        <v>*</v>
      </c>
      <c r="I293" s="149" t="str">
        <f>IF(SP_NORTE!H303="","*",SP_NORTE!H303)</f>
        <v>*</v>
      </c>
      <c r="J293" s="149" t="str">
        <f>IF(SP_NORTE!I303="","*",SP_NORTE!I303)</f>
        <v>*</v>
      </c>
      <c r="K293" s="142" t="str">
        <f>IF(SP_NORTE!M303="","*",SP_NORTE!M303)</f>
        <v>-</v>
      </c>
      <c r="L293" s="142" t="str">
        <f>IF(SP_NORTE!N303="","*",SP_NORTE!N303)</f>
        <v>-</v>
      </c>
      <c r="M293" s="143" t="str">
        <f>IF(SP_NORTE!J303="","*",SP_NORTE!J303)</f>
        <v>*</v>
      </c>
      <c r="N293" s="148" t="str">
        <f>IF(SP_NORTE!K303="","*",SP_NORTE!K303)</f>
        <v>*</v>
      </c>
      <c r="O293" s="148" t="str">
        <f>IF(SP_NORTE!L303="","*",SP_NORTE!L303)</f>
        <v>*</v>
      </c>
      <c r="P293" s="147" t="str">
        <f>IF(SP_NORTE!O303="","*",SP_NORTE!O303)</f>
        <v>*</v>
      </c>
      <c r="Q293" s="147" t="str">
        <f>IF(SP_NORTE!P303="","*",SP_NORTE!P303)</f>
        <v>*</v>
      </c>
      <c r="R293" s="149" t="str">
        <f>IF(SP_NORTE!Q303="","*",CONCATENATE(SP_NORTE!Q303," ",SP_NORTE!R303))</f>
        <v>*</v>
      </c>
      <c r="S293" s="149" t="str">
        <f>IF(SP_NORTE!V303="","*",SP_NORTE!V303)</f>
        <v>*</v>
      </c>
      <c r="T293" s="149" t="str">
        <f>IF(SP_NORTE!W303="","*",SP_NORTE!W303)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>
      <c r="A294" s="150" t="str">
        <f>IF(SP_NORTE!Y304="","*",SP_NORTE!Y304)</f>
        <v>*</v>
      </c>
      <c r="B294" s="150" t="str">
        <f>IF(SP_NORTE!X304="","*",SP_NORTE!X304)</f>
        <v>*</v>
      </c>
      <c r="C294" s="150" t="str">
        <f>IF(SP_NORTE!Z304="","*",SP_NORTE!Z304)</f>
        <v>*</v>
      </c>
      <c r="D294" s="142" t="str">
        <f>IF(SP_NORTE!S304="","*",SP_NORTE!S304)</f>
        <v>-</v>
      </c>
      <c r="E294" s="142" t="str">
        <f>IF(SP_NORTE!T304="","*",SP_NORTE!T304)</f>
        <v>-</v>
      </c>
      <c r="F294" s="149" t="str">
        <f>IF(SP_NORTE!B304="","*",SP_NORTE!B304)</f>
        <v>*</v>
      </c>
      <c r="G294" s="149" t="str">
        <f>IF(SP_NORTE!D304="","*",SP_NORTE!D304)</f>
        <v>*</v>
      </c>
      <c r="H294" s="149" t="str">
        <f>IF(SP_NORTE!F304="","*",SP_NORTE!F304)</f>
        <v>*</v>
      </c>
      <c r="I294" s="149" t="str">
        <f>IF(SP_NORTE!H304="","*",SP_NORTE!H304)</f>
        <v>*</v>
      </c>
      <c r="J294" s="149" t="str">
        <f>IF(SP_NORTE!I304="","*",SP_NORTE!I304)</f>
        <v>*</v>
      </c>
      <c r="K294" s="142" t="str">
        <f>IF(SP_NORTE!M304="","*",SP_NORTE!M304)</f>
        <v>-</v>
      </c>
      <c r="L294" s="142" t="str">
        <f>IF(SP_NORTE!N304="","*",SP_NORTE!N304)</f>
        <v>-</v>
      </c>
      <c r="M294" s="143" t="str">
        <f>IF(SP_NORTE!J304="","*",SP_NORTE!J304)</f>
        <v>*</v>
      </c>
      <c r="N294" s="148" t="str">
        <f>IF(SP_NORTE!K304="","*",SP_NORTE!K304)</f>
        <v>*</v>
      </c>
      <c r="O294" s="148" t="str">
        <f>IF(SP_NORTE!L304="","*",SP_NORTE!L304)</f>
        <v>*</v>
      </c>
      <c r="P294" s="147" t="str">
        <f>IF(SP_NORTE!O304="","*",SP_NORTE!O304)</f>
        <v>*</v>
      </c>
      <c r="Q294" s="147" t="str">
        <f>IF(SP_NORTE!P304="","*",SP_NORTE!P304)</f>
        <v>*</v>
      </c>
      <c r="R294" s="149" t="str">
        <f>IF(SP_NORTE!Q304="","*",CONCATENATE(SP_NORTE!Q304," ",SP_NORTE!R304))</f>
        <v>*</v>
      </c>
      <c r="S294" s="149" t="str">
        <f>IF(SP_NORTE!V304="","*",SP_NORTE!V304)</f>
        <v>*</v>
      </c>
      <c r="T294" s="149" t="str">
        <f>IF(SP_NORTE!W304="","*",SP_NORTE!W304)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>
      <c r="A295" s="150" t="str">
        <f>IF(SP_NORTE!Y305="","*",SP_NORTE!Y305)</f>
        <v>*</v>
      </c>
      <c r="B295" s="150" t="str">
        <f>IF(SP_NORTE!X305="","*",SP_NORTE!X305)</f>
        <v>*</v>
      </c>
      <c r="C295" s="150" t="str">
        <f>IF(SP_NORTE!Z305="","*",SP_NORTE!Z305)</f>
        <v>*</v>
      </c>
      <c r="D295" s="142" t="str">
        <f>IF(SP_NORTE!S305="","*",SP_NORTE!S305)</f>
        <v>-</v>
      </c>
      <c r="E295" s="142" t="str">
        <f>IF(SP_NORTE!T305="","*",SP_NORTE!T305)</f>
        <v>-</v>
      </c>
      <c r="F295" s="149" t="str">
        <f>IF(SP_NORTE!B305="","*",SP_NORTE!B305)</f>
        <v>*</v>
      </c>
      <c r="G295" s="149" t="str">
        <f>IF(SP_NORTE!D305="","*",SP_NORTE!D305)</f>
        <v>*</v>
      </c>
      <c r="H295" s="149" t="str">
        <f>IF(SP_NORTE!F305="","*",SP_NORTE!F305)</f>
        <v>*</v>
      </c>
      <c r="I295" s="149" t="str">
        <f>IF(SP_NORTE!H305="","*",SP_NORTE!H305)</f>
        <v>*</v>
      </c>
      <c r="J295" s="149" t="str">
        <f>IF(SP_NORTE!I305="","*",SP_NORTE!I305)</f>
        <v>*</v>
      </c>
      <c r="K295" s="142" t="str">
        <f>IF(SP_NORTE!M305="","*",SP_NORTE!M305)</f>
        <v>-</v>
      </c>
      <c r="L295" s="142" t="str">
        <f>IF(SP_NORTE!N305="","*",SP_NORTE!N305)</f>
        <v>-</v>
      </c>
      <c r="M295" s="143" t="str">
        <f>IF(SP_NORTE!J305="","*",SP_NORTE!J305)</f>
        <v>*</v>
      </c>
      <c r="N295" s="148" t="str">
        <f>IF(SP_NORTE!K305="","*",SP_NORTE!K305)</f>
        <v>*</v>
      </c>
      <c r="O295" s="148" t="str">
        <f>IF(SP_NORTE!L305="","*",SP_NORTE!L305)</f>
        <v>*</v>
      </c>
      <c r="P295" s="147" t="str">
        <f>IF(SP_NORTE!O305="","*",SP_NORTE!O305)</f>
        <v>*</v>
      </c>
      <c r="Q295" s="147" t="str">
        <f>IF(SP_NORTE!P305="","*",SP_NORTE!P305)</f>
        <v>*</v>
      </c>
      <c r="R295" s="149" t="str">
        <f>IF(SP_NORTE!Q305="","*",CONCATENATE(SP_NORTE!Q305," ",SP_NORTE!R305))</f>
        <v>*</v>
      </c>
      <c r="S295" s="149" t="str">
        <f>IF(SP_NORTE!V305="","*",SP_NORTE!V305)</f>
        <v>*</v>
      </c>
      <c r="T295" s="149" t="str">
        <f>IF(SP_NORTE!W305="","*",SP_NORTE!W305)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>
      <c r="A296" s="150" t="str">
        <f>IF(SP_NORTE!Y306="","*",SP_NORTE!Y306)</f>
        <v>*</v>
      </c>
      <c r="B296" s="150" t="str">
        <f>IF(SP_NORTE!X306="","*",SP_NORTE!X306)</f>
        <v>*</v>
      </c>
      <c r="C296" s="150" t="str">
        <f>IF(SP_NORTE!Z306="","*",SP_NORTE!Z306)</f>
        <v>*</v>
      </c>
      <c r="D296" s="142" t="str">
        <f>IF(SP_NORTE!S306="","*",SP_NORTE!S306)</f>
        <v>-</v>
      </c>
      <c r="E296" s="142" t="str">
        <f>IF(SP_NORTE!T306="","*",SP_NORTE!T306)</f>
        <v>-</v>
      </c>
      <c r="F296" s="149" t="str">
        <f>IF(SP_NORTE!B306="","*",SP_NORTE!B306)</f>
        <v>*</v>
      </c>
      <c r="G296" s="149" t="str">
        <f>IF(SP_NORTE!D306="","*",SP_NORTE!D306)</f>
        <v>*</v>
      </c>
      <c r="H296" s="149" t="str">
        <f>IF(SP_NORTE!F306="","*",SP_NORTE!F306)</f>
        <v>*</v>
      </c>
      <c r="I296" s="149" t="str">
        <f>IF(SP_NORTE!H306="","*",SP_NORTE!H306)</f>
        <v>*</v>
      </c>
      <c r="J296" s="149" t="str">
        <f>IF(SP_NORTE!I306="","*",SP_NORTE!I306)</f>
        <v>*</v>
      </c>
      <c r="K296" s="142" t="str">
        <f>IF(SP_NORTE!M306="","*",SP_NORTE!M306)</f>
        <v>-</v>
      </c>
      <c r="L296" s="142" t="str">
        <f>IF(SP_NORTE!N306="","*",SP_NORTE!N306)</f>
        <v>-</v>
      </c>
      <c r="M296" s="143" t="str">
        <f>IF(SP_NORTE!J306="","*",SP_NORTE!J306)</f>
        <v>*</v>
      </c>
      <c r="N296" s="148" t="str">
        <f>IF(SP_NORTE!K306="","*",SP_NORTE!K306)</f>
        <v>*</v>
      </c>
      <c r="O296" s="148" t="str">
        <f>IF(SP_NORTE!L306="","*",SP_NORTE!L306)</f>
        <v>*</v>
      </c>
      <c r="P296" s="147" t="str">
        <f>IF(SP_NORTE!O306="","*",SP_NORTE!O306)</f>
        <v>*</v>
      </c>
      <c r="Q296" s="147" t="str">
        <f>IF(SP_NORTE!P306="","*",SP_NORTE!P306)</f>
        <v>*</v>
      </c>
      <c r="R296" s="149" t="str">
        <f>IF(SP_NORTE!Q306="","*",CONCATENATE(SP_NORTE!Q306," ",SP_NORTE!R306))</f>
        <v>*</v>
      </c>
      <c r="S296" s="149" t="str">
        <f>IF(SP_NORTE!V306="","*",SP_NORTE!V306)</f>
        <v>*</v>
      </c>
      <c r="T296" s="149" t="str">
        <f>IF(SP_NORTE!W306="","*",SP_NORTE!W306)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>
      <c r="A297" s="150" t="str">
        <f>IF(SP_NORTE!Y307="","*",SP_NORTE!Y307)</f>
        <v>*</v>
      </c>
      <c r="B297" s="150" t="str">
        <f>IF(SP_NORTE!X307="","*",SP_NORTE!X307)</f>
        <v>*</v>
      </c>
      <c r="C297" s="150" t="str">
        <f>IF(SP_NORTE!Z307="","*",SP_NORTE!Z307)</f>
        <v>*</v>
      </c>
      <c r="D297" s="142" t="str">
        <f>IF(SP_NORTE!S307="","*",SP_NORTE!S307)</f>
        <v>-</v>
      </c>
      <c r="E297" s="142" t="str">
        <f>IF(SP_NORTE!T307="","*",SP_NORTE!T307)</f>
        <v>-</v>
      </c>
      <c r="F297" s="149" t="str">
        <f>IF(SP_NORTE!B307="","*",SP_NORTE!B307)</f>
        <v>*</v>
      </c>
      <c r="G297" s="149" t="str">
        <f>IF(SP_NORTE!D307="","*",SP_NORTE!D307)</f>
        <v>*</v>
      </c>
      <c r="H297" s="149" t="str">
        <f>IF(SP_NORTE!F307="","*",SP_NORTE!F307)</f>
        <v>*</v>
      </c>
      <c r="I297" s="149" t="str">
        <f>IF(SP_NORTE!H307="","*",SP_NORTE!H307)</f>
        <v>*</v>
      </c>
      <c r="J297" s="149" t="str">
        <f>IF(SP_NORTE!I307="","*",SP_NORTE!I307)</f>
        <v>*</v>
      </c>
      <c r="K297" s="142" t="str">
        <f>IF(SP_NORTE!M307="","*",SP_NORTE!M307)</f>
        <v>-</v>
      </c>
      <c r="L297" s="142" t="str">
        <f>IF(SP_NORTE!N307="","*",SP_NORTE!N307)</f>
        <v>-</v>
      </c>
      <c r="M297" s="143" t="str">
        <f>IF(SP_NORTE!J307="","*",SP_NORTE!J307)</f>
        <v>*</v>
      </c>
      <c r="N297" s="148" t="str">
        <f>IF(SP_NORTE!K307="","*",SP_NORTE!K307)</f>
        <v>*</v>
      </c>
      <c r="O297" s="148" t="str">
        <f>IF(SP_NORTE!L307="","*",SP_NORTE!L307)</f>
        <v>*</v>
      </c>
      <c r="P297" s="147" t="str">
        <f>IF(SP_NORTE!O307="","*",SP_NORTE!O307)</f>
        <v>*</v>
      </c>
      <c r="Q297" s="147" t="str">
        <f>IF(SP_NORTE!P307="","*",SP_NORTE!P307)</f>
        <v>*</v>
      </c>
      <c r="R297" s="149" t="str">
        <f>IF(SP_NORTE!Q307="","*",CONCATENATE(SP_NORTE!Q307," ",SP_NORTE!R307))</f>
        <v>*</v>
      </c>
      <c r="S297" s="149" t="str">
        <f>IF(SP_NORTE!V307="","*",SP_NORTE!V307)</f>
        <v>*</v>
      </c>
      <c r="T297" s="149" t="str">
        <f>IF(SP_NORTE!W307="","*",SP_NORTE!W307)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>
      <c r="A298" s="150" t="str">
        <f>IF(SP_NORTE!Y308="","*",SP_NORTE!Y308)</f>
        <v>*</v>
      </c>
      <c r="B298" s="150" t="str">
        <f>IF(SP_NORTE!X308="","*",SP_NORTE!X308)</f>
        <v>*</v>
      </c>
      <c r="C298" s="150" t="str">
        <f>IF(SP_NORTE!Z308="","*",SP_NORTE!Z308)</f>
        <v>*</v>
      </c>
      <c r="D298" s="142" t="str">
        <f>IF(SP_NORTE!S308="","*",SP_NORTE!S308)</f>
        <v>-</v>
      </c>
      <c r="E298" s="142" t="str">
        <f>IF(SP_NORTE!T308="","*",SP_NORTE!T308)</f>
        <v>-</v>
      </c>
      <c r="F298" s="149" t="str">
        <f>IF(SP_NORTE!B308="","*",SP_NORTE!B308)</f>
        <v>*</v>
      </c>
      <c r="G298" s="149" t="str">
        <f>IF(SP_NORTE!D308="","*",SP_NORTE!D308)</f>
        <v>*</v>
      </c>
      <c r="H298" s="149" t="str">
        <f>IF(SP_NORTE!F308="","*",SP_NORTE!F308)</f>
        <v>*</v>
      </c>
      <c r="I298" s="149" t="str">
        <f>IF(SP_NORTE!H308="","*",SP_NORTE!H308)</f>
        <v>*</v>
      </c>
      <c r="J298" s="149" t="str">
        <f>IF(SP_NORTE!I308="","*",SP_NORTE!I308)</f>
        <v>*</v>
      </c>
      <c r="K298" s="142" t="str">
        <f>IF(SP_NORTE!M308="","*",SP_NORTE!M308)</f>
        <v>-</v>
      </c>
      <c r="L298" s="142" t="str">
        <f>IF(SP_NORTE!N308="","*",SP_NORTE!N308)</f>
        <v>-</v>
      </c>
      <c r="M298" s="143" t="str">
        <f>IF(SP_NORTE!J308="","*",SP_NORTE!J308)</f>
        <v>*</v>
      </c>
      <c r="N298" s="148" t="str">
        <f>IF(SP_NORTE!K308="","*",SP_NORTE!K308)</f>
        <v>*</v>
      </c>
      <c r="O298" s="148" t="str">
        <f>IF(SP_NORTE!L308="","*",SP_NORTE!L308)</f>
        <v>*</v>
      </c>
      <c r="P298" s="147" t="str">
        <f>IF(SP_NORTE!O308="","*",SP_NORTE!O308)</f>
        <v>*</v>
      </c>
      <c r="Q298" s="147" t="str">
        <f>IF(SP_NORTE!P308="","*",SP_NORTE!P308)</f>
        <v>*</v>
      </c>
      <c r="R298" s="149" t="str">
        <f>IF(SP_NORTE!Q308="","*",CONCATENATE(SP_NORTE!Q308," ",SP_NORTE!R308))</f>
        <v>*</v>
      </c>
      <c r="S298" s="149" t="str">
        <f>IF(SP_NORTE!V308="","*",SP_NORTE!V308)</f>
        <v>*</v>
      </c>
      <c r="T298" s="149" t="str">
        <f>IF(SP_NORTE!W308="","*",SP_NORTE!W308)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>
      <c r="A299" s="150" t="str">
        <f>IF(SP_NORTE!Y309="","*",SP_NORTE!Y309)</f>
        <v>*</v>
      </c>
      <c r="B299" s="150" t="str">
        <f>IF(SP_NORTE!X309="","*",SP_NORTE!X309)</f>
        <v>*</v>
      </c>
      <c r="C299" s="150" t="str">
        <f>IF(SP_NORTE!Z309="","*",SP_NORTE!Z309)</f>
        <v>*</v>
      </c>
      <c r="D299" s="142" t="str">
        <f>IF(SP_NORTE!S309="","*",SP_NORTE!S309)</f>
        <v>-</v>
      </c>
      <c r="E299" s="142" t="str">
        <f>IF(SP_NORTE!T309="","*",SP_NORTE!T309)</f>
        <v>-</v>
      </c>
      <c r="F299" s="149" t="str">
        <f>IF(SP_NORTE!B309="","*",SP_NORTE!B309)</f>
        <v>*</v>
      </c>
      <c r="G299" s="149" t="str">
        <f>IF(SP_NORTE!D309="","*",SP_NORTE!D309)</f>
        <v>*</v>
      </c>
      <c r="H299" s="149" t="str">
        <f>IF(SP_NORTE!F309="","*",SP_NORTE!F309)</f>
        <v>*</v>
      </c>
      <c r="I299" s="149" t="str">
        <f>IF(SP_NORTE!H309="","*",SP_NORTE!H309)</f>
        <v>*</v>
      </c>
      <c r="J299" s="149" t="str">
        <f>IF(SP_NORTE!I309="","*",SP_NORTE!I309)</f>
        <v>*</v>
      </c>
      <c r="K299" s="142" t="str">
        <f>IF(SP_NORTE!M309="","*",SP_NORTE!M309)</f>
        <v>-</v>
      </c>
      <c r="L299" s="142" t="str">
        <f>IF(SP_NORTE!N309="","*",SP_NORTE!N309)</f>
        <v>-</v>
      </c>
      <c r="M299" s="143" t="str">
        <f>IF(SP_NORTE!J309="","*",SP_NORTE!J309)</f>
        <v>*</v>
      </c>
      <c r="N299" s="148" t="str">
        <f>IF(SP_NORTE!K309="","*",SP_NORTE!K309)</f>
        <v>*</v>
      </c>
      <c r="O299" s="148" t="str">
        <f>IF(SP_NORTE!L309="","*",SP_NORTE!L309)</f>
        <v>*</v>
      </c>
      <c r="P299" s="147" t="str">
        <f>IF(SP_NORTE!O309="","*",SP_NORTE!O309)</f>
        <v>*</v>
      </c>
      <c r="Q299" s="147" t="str">
        <f>IF(SP_NORTE!P309="","*",SP_NORTE!P309)</f>
        <v>*</v>
      </c>
      <c r="R299" s="149" t="str">
        <f>IF(SP_NORTE!Q309="","*",CONCATENATE(SP_NORTE!Q309," ",SP_NORTE!R309))</f>
        <v>*</v>
      </c>
      <c r="S299" s="149" t="str">
        <f>IF(SP_NORTE!V309="","*",SP_NORTE!V309)</f>
        <v>*</v>
      </c>
      <c r="T299" s="149" t="str">
        <f>IF(SP_NORTE!W309="","*",SP_NORTE!W309)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>
      <c r="A300" s="150" t="str">
        <f>IF(SP_NORTE!Y310="","*",SP_NORTE!Y310)</f>
        <v>*</v>
      </c>
      <c r="B300" s="150" t="str">
        <f>IF(SP_NORTE!X310="","*",SP_NORTE!X310)</f>
        <v>*</v>
      </c>
      <c r="C300" s="150" t="str">
        <f>IF(SP_NORTE!Z310="","*",SP_NORTE!Z310)</f>
        <v>*</v>
      </c>
      <c r="D300" s="142" t="str">
        <f>IF(SP_NORTE!S310="","*",SP_NORTE!S310)</f>
        <v>-</v>
      </c>
      <c r="E300" s="142" t="str">
        <f>IF(SP_NORTE!T310="","*",SP_NORTE!T310)</f>
        <v>-</v>
      </c>
      <c r="F300" s="149" t="str">
        <f>IF(SP_NORTE!B310="","*",SP_NORTE!B310)</f>
        <v>*</v>
      </c>
      <c r="G300" s="149" t="str">
        <f>IF(SP_NORTE!D310="","*",SP_NORTE!D310)</f>
        <v>*</v>
      </c>
      <c r="H300" s="149" t="str">
        <f>IF(SP_NORTE!F310="","*",SP_NORTE!F310)</f>
        <v>*</v>
      </c>
      <c r="I300" s="149" t="str">
        <f>IF(SP_NORTE!H310="","*",SP_NORTE!H310)</f>
        <v>*</v>
      </c>
      <c r="J300" s="149" t="str">
        <f>IF(SP_NORTE!I310="","*",SP_NORTE!I310)</f>
        <v>*</v>
      </c>
      <c r="K300" s="142" t="str">
        <f>IF(SP_NORTE!M310="","*",SP_NORTE!M310)</f>
        <v>-</v>
      </c>
      <c r="L300" s="142" t="str">
        <f>IF(SP_NORTE!N310="","*",SP_NORTE!N310)</f>
        <v>-</v>
      </c>
      <c r="M300" s="143" t="str">
        <f>IF(SP_NORTE!J310="","*",SP_NORTE!J310)</f>
        <v>*</v>
      </c>
      <c r="N300" s="148" t="str">
        <f>IF(SP_NORTE!K310="","*",SP_NORTE!K310)</f>
        <v>*</v>
      </c>
      <c r="O300" s="148" t="str">
        <f>IF(SP_NORTE!L310="","*",SP_NORTE!L310)</f>
        <v>*</v>
      </c>
      <c r="P300" s="147" t="str">
        <f>IF(SP_NORTE!O310="","*",SP_NORTE!O310)</f>
        <v>*</v>
      </c>
      <c r="Q300" s="147" t="str">
        <f>IF(SP_NORTE!P310="","*",SP_NORTE!P310)</f>
        <v>*</v>
      </c>
      <c r="R300" s="149" t="str">
        <f>IF(SP_NORTE!Q310="","*",CONCATENATE(SP_NORTE!Q310," ",SP_NORTE!R310))</f>
        <v>*</v>
      </c>
      <c r="S300" s="149" t="str">
        <f>IF(SP_NORTE!V310="","*",SP_NORTE!V310)</f>
        <v>*</v>
      </c>
      <c r="T300" s="149" t="str">
        <f>IF(SP_NORTE!W310="","*",SP_NORTE!W310)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>
      <c r="A301" s="150" t="str">
        <f>IF(SP_NORTE!Y311="","*",SP_NORTE!Y311)</f>
        <v>*</v>
      </c>
      <c r="B301" s="150" t="str">
        <f>IF(SP_NORTE!X311="","*",SP_NORTE!X311)</f>
        <v>*</v>
      </c>
      <c r="C301" s="150" t="str">
        <f>IF(SP_NORTE!Z311="","*",SP_NORTE!Z311)</f>
        <v>*</v>
      </c>
      <c r="D301" s="142" t="str">
        <f>IF(SP_NORTE!S311="","*",SP_NORTE!S311)</f>
        <v>-</v>
      </c>
      <c r="E301" s="142" t="str">
        <f>IF(SP_NORTE!T311="","*",SP_NORTE!T311)</f>
        <v>-</v>
      </c>
      <c r="F301" s="149" t="str">
        <f>IF(SP_NORTE!B311="","*",SP_NORTE!B311)</f>
        <v>*</v>
      </c>
      <c r="G301" s="149" t="str">
        <f>IF(SP_NORTE!D311="","*",SP_NORTE!D311)</f>
        <v>*</v>
      </c>
      <c r="H301" s="149" t="str">
        <f>IF(SP_NORTE!F311="","*",SP_NORTE!F311)</f>
        <v>*</v>
      </c>
      <c r="I301" s="149" t="str">
        <f>IF(SP_NORTE!H311="","*",SP_NORTE!H311)</f>
        <v>*</v>
      </c>
      <c r="J301" s="149" t="str">
        <f>IF(SP_NORTE!I311="","*",SP_NORTE!I311)</f>
        <v>*</v>
      </c>
      <c r="K301" s="142" t="str">
        <f>IF(SP_NORTE!M311="","*",SP_NORTE!M311)</f>
        <v>-</v>
      </c>
      <c r="L301" s="142" t="str">
        <f>IF(SP_NORTE!N311="","*",SP_NORTE!N311)</f>
        <v>-</v>
      </c>
      <c r="M301" s="143" t="str">
        <f>IF(SP_NORTE!J311="","*",SP_NORTE!J311)</f>
        <v>*</v>
      </c>
      <c r="N301" s="148" t="str">
        <f>IF(SP_NORTE!K311="","*",SP_NORTE!K311)</f>
        <v>*</v>
      </c>
      <c r="O301" s="148" t="str">
        <f>IF(SP_NORTE!L311="","*",SP_NORTE!L311)</f>
        <v>*</v>
      </c>
      <c r="P301" s="147" t="str">
        <f>IF(SP_NORTE!O311="","*",SP_NORTE!O311)</f>
        <v>*</v>
      </c>
      <c r="Q301" s="147" t="str">
        <f>IF(SP_NORTE!P311="","*",SP_NORTE!P311)</f>
        <v>*</v>
      </c>
      <c r="R301" s="149" t="str">
        <f>IF(SP_NORTE!Q311="","*",CONCATENATE(SP_NORTE!Q311," ",SP_NORTE!R311))</f>
        <v>*</v>
      </c>
      <c r="S301" s="149" t="str">
        <f>IF(SP_NORTE!V311="","*",SP_NORTE!V311)</f>
        <v>*</v>
      </c>
      <c r="T301" s="149" t="str">
        <f>IF(SP_NORTE!W311="","*",SP_NORTE!W311)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>
      <c r="A302" s="150" t="str">
        <f>IF(SP_NORTE!Y312="","*",SP_NORTE!Y312)</f>
        <v>*</v>
      </c>
      <c r="B302" s="150" t="str">
        <f>IF(SP_NORTE!X312="","*",SP_NORTE!X312)</f>
        <v>*</v>
      </c>
      <c r="C302" s="150" t="str">
        <f>IF(SP_NORTE!Z312="","*",SP_NORTE!Z312)</f>
        <v>*</v>
      </c>
      <c r="D302" s="142" t="str">
        <f>IF(SP_NORTE!S312="","*",SP_NORTE!S312)</f>
        <v>-</v>
      </c>
      <c r="E302" s="142" t="str">
        <f>IF(SP_NORTE!T312="","*",SP_NORTE!T312)</f>
        <v>-</v>
      </c>
      <c r="F302" s="149" t="str">
        <f>IF(SP_NORTE!B312="","*",SP_NORTE!B312)</f>
        <v>*</v>
      </c>
      <c r="G302" s="149" t="str">
        <f>IF(SP_NORTE!D312="","*",SP_NORTE!D312)</f>
        <v>*</v>
      </c>
      <c r="H302" s="149" t="str">
        <f>IF(SP_NORTE!F312="","*",SP_NORTE!F312)</f>
        <v>*</v>
      </c>
      <c r="I302" s="149" t="str">
        <f>IF(SP_NORTE!H312="","*",SP_NORTE!H312)</f>
        <v>*</v>
      </c>
      <c r="J302" s="149" t="str">
        <f>IF(SP_NORTE!I312="","*",SP_NORTE!I312)</f>
        <v>*</v>
      </c>
      <c r="K302" s="142" t="str">
        <f>IF(SP_NORTE!M312="","*",SP_NORTE!M312)</f>
        <v>-</v>
      </c>
      <c r="L302" s="142" t="str">
        <f>IF(SP_NORTE!N312="","*",SP_NORTE!N312)</f>
        <v>-</v>
      </c>
      <c r="M302" s="143" t="str">
        <f>IF(SP_NORTE!J312="","*",SP_NORTE!J312)</f>
        <v>*</v>
      </c>
      <c r="N302" s="148" t="str">
        <f>IF(SP_NORTE!K312="","*",SP_NORTE!K312)</f>
        <v>*</v>
      </c>
      <c r="O302" s="148" t="str">
        <f>IF(SP_NORTE!L312="","*",SP_NORTE!L312)</f>
        <v>*</v>
      </c>
      <c r="P302" s="147" t="str">
        <f>IF(SP_NORTE!O312="","*",SP_NORTE!O312)</f>
        <v>*</v>
      </c>
      <c r="Q302" s="147" t="str">
        <f>IF(SP_NORTE!P312="","*",SP_NORTE!P312)</f>
        <v>*</v>
      </c>
      <c r="R302" s="149" t="str">
        <f>IF(SP_NORTE!Q312="","*",CONCATENATE(SP_NORTE!Q312," ",SP_NORTE!R312))</f>
        <v>*</v>
      </c>
      <c r="S302" s="149" t="str">
        <f>IF(SP_NORTE!V312="","*",SP_NORTE!V312)</f>
        <v>*</v>
      </c>
      <c r="T302" s="149" t="str">
        <f>IF(SP_NORTE!W312="","*",SP_NORTE!W312)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>
      <c r="A303" s="150" t="str">
        <f>IF(SP_NORTE!Y313="","*",SP_NORTE!Y313)</f>
        <v>*</v>
      </c>
      <c r="B303" s="150" t="str">
        <f>IF(SP_NORTE!X313="","*",SP_NORTE!X313)</f>
        <v>*</v>
      </c>
      <c r="C303" s="150" t="str">
        <f>IF(SP_NORTE!Z313="","*",SP_NORTE!Z313)</f>
        <v>*</v>
      </c>
      <c r="D303" s="142" t="str">
        <f>IF(SP_NORTE!S313="","*",SP_NORTE!S313)</f>
        <v>-</v>
      </c>
      <c r="E303" s="142" t="str">
        <f>IF(SP_NORTE!T313="","*",SP_NORTE!T313)</f>
        <v>-</v>
      </c>
      <c r="F303" s="149" t="str">
        <f>IF(SP_NORTE!B313="","*",SP_NORTE!B313)</f>
        <v>*</v>
      </c>
      <c r="G303" s="149" t="str">
        <f>IF(SP_NORTE!D313="","*",SP_NORTE!D313)</f>
        <v>*</v>
      </c>
      <c r="H303" s="149" t="str">
        <f>IF(SP_NORTE!F313="","*",SP_NORTE!F313)</f>
        <v>*</v>
      </c>
      <c r="I303" s="149" t="str">
        <f>IF(SP_NORTE!H313="","*",SP_NORTE!H313)</f>
        <v>*</v>
      </c>
      <c r="J303" s="149" t="str">
        <f>IF(SP_NORTE!I313="","*",SP_NORTE!I313)</f>
        <v>*</v>
      </c>
      <c r="K303" s="142" t="str">
        <f>IF(SP_NORTE!M313="","*",SP_NORTE!M313)</f>
        <v>-</v>
      </c>
      <c r="L303" s="142" t="str">
        <f>IF(SP_NORTE!N313="","*",SP_NORTE!N313)</f>
        <v>-</v>
      </c>
      <c r="M303" s="143" t="str">
        <f>IF(SP_NORTE!J313="","*",SP_NORTE!J313)</f>
        <v>*</v>
      </c>
      <c r="N303" s="148" t="str">
        <f>IF(SP_NORTE!K313="","*",SP_NORTE!K313)</f>
        <v>*</v>
      </c>
      <c r="O303" s="148" t="str">
        <f>IF(SP_NORTE!L313="","*",SP_NORTE!L313)</f>
        <v>*</v>
      </c>
      <c r="P303" s="147" t="str">
        <f>IF(SP_NORTE!O313="","*",SP_NORTE!O313)</f>
        <v>*</v>
      </c>
      <c r="Q303" s="147" t="str">
        <f>IF(SP_NORTE!P313="","*",SP_NORTE!P313)</f>
        <v>*</v>
      </c>
      <c r="R303" s="149" t="str">
        <f>IF(SP_NORTE!Q313="","*",CONCATENATE(SP_NORTE!Q313," ",SP_NORTE!R313))</f>
        <v>*</v>
      </c>
      <c r="S303" s="149" t="str">
        <f>IF(SP_NORTE!V313="","*",SP_NORTE!V313)</f>
        <v>*</v>
      </c>
      <c r="T303" s="149" t="str">
        <f>IF(SP_NORTE!W313="","*",SP_NORTE!W313)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>
      <c r="A304" s="150" t="str">
        <f>IF(SP_NORTE!Y314="","*",SP_NORTE!Y314)</f>
        <v>*</v>
      </c>
      <c r="B304" s="150" t="str">
        <f>IF(SP_NORTE!X314="","*",SP_NORTE!X314)</f>
        <v>*</v>
      </c>
      <c r="C304" s="150" t="str">
        <f>IF(SP_NORTE!Z314="","*",SP_NORTE!Z314)</f>
        <v>*</v>
      </c>
      <c r="D304" s="142" t="str">
        <f>IF(SP_NORTE!S314="","*",SP_NORTE!S314)</f>
        <v>-</v>
      </c>
      <c r="E304" s="142" t="str">
        <f>IF(SP_NORTE!T314="","*",SP_NORTE!T314)</f>
        <v>-</v>
      </c>
      <c r="F304" s="149" t="str">
        <f>IF(SP_NORTE!B314="","*",SP_NORTE!B314)</f>
        <v>*</v>
      </c>
      <c r="G304" s="149" t="str">
        <f>IF(SP_NORTE!D314="","*",SP_NORTE!D314)</f>
        <v>*</v>
      </c>
      <c r="H304" s="149" t="str">
        <f>IF(SP_NORTE!F314="","*",SP_NORTE!F314)</f>
        <v>*</v>
      </c>
      <c r="I304" s="149" t="str">
        <f>IF(SP_NORTE!H314="","*",SP_NORTE!H314)</f>
        <v>*</v>
      </c>
      <c r="J304" s="149" t="str">
        <f>IF(SP_NORTE!I314="","*",SP_NORTE!I314)</f>
        <v>*</v>
      </c>
      <c r="K304" s="142" t="str">
        <f>IF(SP_NORTE!M314="","*",SP_NORTE!M314)</f>
        <v>-</v>
      </c>
      <c r="L304" s="142" t="str">
        <f>IF(SP_NORTE!N314="","*",SP_NORTE!N314)</f>
        <v>-</v>
      </c>
      <c r="M304" s="143" t="str">
        <f>IF(SP_NORTE!J314="","*",SP_NORTE!J314)</f>
        <v>*</v>
      </c>
      <c r="N304" s="148" t="str">
        <f>IF(SP_NORTE!K314="","*",SP_NORTE!K314)</f>
        <v>*</v>
      </c>
      <c r="O304" s="148" t="str">
        <f>IF(SP_NORTE!L314="","*",SP_NORTE!L314)</f>
        <v>*</v>
      </c>
      <c r="P304" s="147" t="str">
        <f>IF(SP_NORTE!O314="","*",SP_NORTE!O314)</f>
        <v>*</v>
      </c>
      <c r="Q304" s="147" t="str">
        <f>IF(SP_NORTE!P314="","*",SP_NORTE!P314)</f>
        <v>*</v>
      </c>
      <c r="R304" s="149" t="str">
        <f>IF(SP_NORTE!Q314="","*",CONCATENATE(SP_NORTE!Q314," ",SP_NORTE!R314))</f>
        <v>*</v>
      </c>
      <c r="S304" s="149" t="str">
        <f>IF(SP_NORTE!V314="","*",SP_NORTE!V314)</f>
        <v>*</v>
      </c>
      <c r="T304" s="149" t="str">
        <f>IF(SP_NORTE!W314="","*",SP_NORTE!W314)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>
      <c r="A305" s="150" t="str">
        <f>IF(SP_NORTE!Y315="","*",SP_NORTE!Y315)</f>
        <v>*</v>
      </c>
      <c r="B305" s="150" t="str">
        <f>IF(SP_NORTE!X315="","*",SP_NORTE!X315)</f>
        <v>*</v>
      </c>
      <c r="C305" s="150" t="str">
        <f>IF(SP_NORTE!Z315="","*",SP_NORTE!Z315)</f>
        <v>*</v>
      </c>
      <c r="D305" s="142" t="str">
        <f>IF(SP_NORTE!S315="","*",SP_NORTE!S315)</f>
        <v>-</v>
      </c>
      <c r="E305" s="142" t="str">
        <f>IF(SP_NORTE!T315="","*",SP_NORTE!T315)</f>
        <v>-</v>
      </c>
      <c r="F305" s="149" t="str">
        <f>IF(SP_NORTE!B315="","*",SP_NORTE!B315)</f>
        <v>*</v>
      </c>
      <c r="G305" s="149" t="str">
        <f>IF(SP_NORTE!D315="","*",SP_NORTE!D315)</f>
        <v>*</v>
      </c>
      <c r="H305" s="149" t="str">
        <f>IF(SP_NORTE!F315="","*",SP_NORTE!F315)</f>
        <v>*</v>
      </c>
      <c r="I305" s="149" t="str">
        <f>IF(SP_NORTE!H315="","*",SP_NORTE!H315)</f>
        <v>*</v>
      </c>
      <c r="J305" s="149" t="str">
        <f>IF(SP_NORTE!I315="","*",SP_NORTE!I315)</f>
        <v>*</v>
      </c>
      <c r="K305" s="142" t="str">
        <f>IF(SP_NORTE!M315="","*",SP_NORTE!M315)</f>
        <v>-</v>
      </c>
      <c r="L305" s="142" t="str">
        <f>IF(SP_NORTE!N315="","*",SP_NORTE!N315)</f>
        <v>-</v>
      </c>
      <c r="M305" s="143" t="str">
        <f>IF(SP_NORTE!J315="","*",SP_NORTE!J315)</f>
        <v>*</v>
      </c>
      <c r="N305" s="148" t="str">
        <f>IF(SP_NORTE!K315="","*",SP_NORTE!K315)</f>
        <v>*</v>
      </c>
      <c r="O305" s="148" t="str">
        <f>IF(SP_NORTE!L315="","*",SP_NORTE!L315)</f>
        <v>*</v>
      </c>
      <c r="P305" s="147" t="str">
        <f>IF(SP_NORTE!O315="","*",SP_NORTE!O315)</f>
        <v>*</v>
      </c>
      <c r="Q305" s="147" t="str">
        <f>IF(SP_NORTE!P315="","*",SP_NORTE!P315)</f>
        <v>*</v>
      </c>
      <c r="R305" s="149" t="str">
        <f>IF(SP_NORTE!Q315="","*",CONCATENATE(SP_NORTE!Q315," ",SP_NORTE!R315))</f>
        <v>*</v>
      </c>
      <c r="S305" s="149" t="str">
        <f>IF(SP_NORTE!V315="","*",SP_NORTE!V315)</f>
        <v>*</v>
      </c>
      <c r="T305" s="149" t="str">
        <f>IF(SP_NORTE!W315="","*",SP_NORTE!W315)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>
      <c r="A306" s="150" t="str">
        <f>IF(SP_NORTE!Y316="","*",SP_NORTE!Y316)</f>
        <v>*</v>
      </c>
      <c r="B306" s="150" t="str">
        <f>IF(SP_NORTE!X316="","*",SP_NORTE!X316)</f>
        <v>*</v>
      </c>
      <c r="C306" s="150" t="str">
        <f>IF(SP_NORTE!Z316="","*",SP_NORTE!Z316)</f>
        <v>*</v>
      </c>
      <c r="D306" s="142" t="str">
        <f>IF(SP_NORTE!S316="","*",SP_NORTE!S316)</f>
        <v>-</v>
      </c>
      <c r="E306" s="142" t="str">
        <f>IF(SP_NORTE!T316="","*",SP_NORTE!T316)</f>
        <v>-</v>
      </c>
      <c r="F306" s="149" t="str">
        <f>IF(SP_NORTE!B316="","*",SP_NORTE!B316)</f>
        <v>*</v>
      </c>
      <c r="G306" s="149" t="str">
        <f>IF(SP_NORTE!D316="","*",SP_NORTE!D316)</f>
        <v>*</v>
      </c>
      <c r="H306" s="149" t="str">
        <f>IF(SP_NORTE!F316="","*",SP_NORTE!F316)</f>
        <v>*</v>
      </c>
      <c r="I306" s="149" t="str">
        <f>IF(SP_NORTE!H316="","*",SP_NORTE!H316)</f>
        <v>*</v>
      </c>
      <c r="J306" s="149" t="str">
        <f>IF(SP_NORTE!I316="","*",SP_NORTE!I316)</f>
        <v>*</v>
      </c>
      <c r="K306" s="142" t="str">
        <f>IF(SP_NORTE!M316="","*",SP_NORTE!M316)</f>
        <v>-</v>
      </c>
      <c r="L306" s="142" t="str">
        <f>IF(SP_NORTE!N316="","*",SP_NORTE!N316)</f>
        <v>-</v>
      </c>
      <c r="M306" s="143" t="str">
        <f>IF(SP_NORTE!J316="","*",SP_NORTE!J316)</f>
        <v>*</v>
      </c>
      <c r="N306" s="148" t="str">
        <f>IF(SP_NORTE!K316="","*",SP_NORTE!K316)</f>
        <v>*</v>
      </c>
      <c r="O306" s="148" t="str">
        <f>IF(SP_NORTE!L316="","*",SP_NORTE!L316)</f>
        <v>*</v>
      </c>
      <c r="P306" s="147" t="str">
        <f>IF(SP_NORTE!O316="","*",SP_NORTE!O316)</f>
        <v>*</v>
      </c>
      <c r="Q306" s="147" t="str">
        <f>IF(SP_NORTE!P316="","*",SP_NORTE!P316)</f>
        <v>*</v>
      </c>
      <c r="R306" s="149" t="str">
        <f>IF(SP_NORTE!Q316="","*",CONCATENATE(SP_NORTE!Q316," ",SP_NORTE!R316))</f>
        <v>*</v>
      </c>
      <c r="S306" s="149" t="str">
        <f>IF(SP_NORTE!V316="","*",SP_NORTE!V316)</f>
        <v>*</v>
      </c>
      <c r="T306" s="149" t="str">
        <f>IF(SP_NORTE!W316="","*",SP_NORTE!W316)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>
      <c r="A307" s="150" t="str">
        <f>IF(SP_NORTE!Y317="","*",SP_NORTE!Y317)</f>
        <v>*</v>
      </c>
      <c r="B307" s="150" t="str">
        <f>IF(SP_NORTE!X317="","*",SP_NORTE!X317)</f>
        <v>*</v>
      </c>
      <c r="C307" s="150" t="str">
        <f>IF(SP_NORTE!Z317="","*",SP_NORTE!Z317)</f>
        <v>*</v>
      </c>
      <c r="D307" s="142" t="str">
        <f>IF(SP_NORTE!S317="","*",SP_NORTE!S317)</f>
        <v>-</v>
      </c>
      <c r="E307" s="142" t="str">
        <f>IF(SP_NORTE!T317="","*",SP_NORTE!T317)</f>
        <v>-</v>
      </c>
      <c r="F307" s="149" t="str">
        <f>IF(SP_NORTE!B317="","*",SP_NORTE!B317)</f>
        <v>*</v>
      </c>
      <c r="G307" s="149" t="str">
        <f>IF(SP_NORTE!D317="","*",SP_NORTE!D317)</f>
        <v>*</v>
      </c>
      <c r="H307" s="149" t="str">
        <f>IF(SP_NORTE!F317="","*",SP_NORTE!F317)</f>
        <v>*</v>
      </c>
      <c r="I307" s="149" t="str">
        <f>IF(SP_NORTE!H317="","*",SP_NORTE!H317)</f>
        <v>*</v>
      </c>
      <c r="J307" s="149" t="str">
        <f>IF(SP_NORTE!I317="","*",SP_NORTE!I317)</f>
        <v>*</v>
      </c>
      <c r="K307" s="142" t="str">
        <f>IF(SP_NORTE!M317="","*",SP_NORTE!M317)</f>
        <v>-</v>
      </c>
      <c r="L307" s="142" t="str">
        <f>IF(SP_NORTE!N317="","*",SP_NORTE!N317)</f>
        <v>-</v>
      </c>
      <c r="M307" s="143" t="str">
        <f>IF(SP_NORTE!J317="","*",SP_NORTE!J317)</f>
        <v>*</v>
      </c>
      <c r="N307" s="148" t="str">
        <f>IF(SP_NORTE!K317="","*",SP_NORTE!K317)</f>
        <v>*</v>
      </c>
      <c r="O307" s="148" t="str">
        <f>IF(SP_NORTE!L317="","*",SP_NORTE!L317)</f>
        <v>*</v>
      </c>
      <c r="P307" s="147" t="str">
        <f>IF(SP_NORTE!O317="","*",SP_NORTE!O317)</f>
        <v>*</v>
      </c>
      <c r="Q307" s="147" t="str">
        <f>IF(SP_NORTE!P317="","*",SP_NORTE!P317)</f>
        <v>*</v>
      </c>
      <c r="R307" s="149" t="str">
        <f>IF(SP_NORTE!Q317="","*",CONCATENATE(SP_NORTE!Q317," ",SP_NORTE!R317))</f>
        <v>*</v>
      </c>
      <c r="S307" s="149" t="str">
        <f>IF(SP_NORTE!V317="","*",SP_NORTE!V317)</f>
        <v>*</v>
      </c>
      <c r="T307" s="149" t="str">
        <f>IF(SP_NORTE!W317="","*",SP_NORTE!W317)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>
      <c r="A308" s="150" t="str">
        <f>IF(SP_NORTE!Y318="","*",SP_NORTE!Y318)</f>
        <v>*</v>
      </c>
      <c r="B308" s="150" t="str">
        <f>IF(SP_NORTE!X318="","*",SP_NORTE!X318)</f>
        <v>*</v>
      </c>
      <c r="C308" s="150" t="str">
        <f>IF(SP_NORTE!Z318="","*",SP_NORTE!Z318)</f>
        <v>*</v>
      </c>
      <c r="D308" s="142" t="str">
        <f>IF(SP_NORTE!S318="","*",SP_NORTE!S318)</f>
        <v>-</v>
      </c>
      <c r="E308" s="142" t="str">
        <f>IF(SP_NORTE!T318="","*",SP_NORTE!T318)</f>
        <v>-</v>
      </c>
      <c r="F308" s="149" t="str">
        <f>IF(SP_NORTE!B318="","*",SP_NORTE!B318)</f>
        <v>*</v>
      </c>
      <c r="G308" s="149" t="str">
        <f>IF(SP_NORTE!D318="","*",SP_NORTE!D318)</f>
        <v>*</v>
      </c>
      <c r="H308" s="149" t="str">
        <f>IF(SP_NORTE!F318="","*",SP_NORTE!F318)</f>
        <v>*</v>
      </c>
      <c r="I308" s="149" t="str">
        <f>IF(SP_NORTE!H318="","*",SP_NORTE!H318)</f>
        <v>*</v>
      </c>
      <c r="J308" s="149" t="str">
        <f>IF(SP_NORTE!I318="","*",SP_NORTE!I318)</f>
        <v>*</v>
      </c>
      <c r="K308" s="142" t="str">
        <f>IF(SP_NORTE!M318="","*",SP_NORTE!M318)</f>
        <v>-</v>
      </c>
      <c r="L308" s="142" t="str">
        <f>IF(SP_NORTE!N318="","*",SP_NORTE!N318)</f>
        <v>-</v>
      </c>
      <c r="M308" s="143" t="str">
        <f>IF(SP_NORTE!J318="","*",SP_NORTE!J318)</f>
        <v>*</v>
      </c>
      <c r="N308" s="148" t="str">
        <f>IF(SP_NORTE!K318="","*",SP_NORTE!K318)</f>
        <v>*</v>
      </c>
      <c r="O308" s="148" t="str">
        <f>IF(SP_NORTE!L318="","*",SP_NORTE!L318)</f>
        <v>*</v>
      </c>
      <c r="P308" s="147" t="str">
        <f>IF(SP_NORTE!O318="","*",SP_NORTE!O318)</f>
        <v>*</v>
      </c>
      <c r="Q308" s="147" t="str">
        <f>IF(SP_NORTE!P318="","*",SP_NORTE!P318)</f>
        <v>*</v>
      </c>
      <c r="R308" s="149" t="str">
        <f>IF(SP_NORTE!Q318="","*",CONCATENATE(SP_NORTE!Q318," ",SP_NORTE!R318))</f>
        <v>*</v>
      </c>
      <c r="S308" s="149" t="str">
        <f>IF(SP_NORTE!V318="","*",SP_NORTE!V318)</f>
        <v>*</v>
      </c>
      <c r="T308" s="149" t="str">
        <f>IF(SP_NORTE!W318="","*",SP_NORTE!W318)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>
      <c r="A309" s="150" t="str">
        <f>IF(SP_NORTE!Y319="","*",SP_NORTE!Y319)</f>
        <v>*</v>
      </c>
      <c r="B309" s="150" t="str">
        <f>IF(SP_NORTE!X319="","*",SP_NORTE!X319)</f>
        <v>*</v>
      </c>
      <c r="C309" s="150" t="str">
        <f>IF(SP_NORTE!Z319="","*",SP_NORTE!Z319)</f>
        <v>*</v>
      </c>
      <c r="D309" s="142" t="str">
        <f>IF(SP_NORTE!S319="","*",SP_NORTE!S319)</f>
        <v>-</v>
      </c>
      <c r="E309" s="142" t="str">
        <f>IF(SP_NORTE!T319="","*",SP_NORTE!T319)</f>
        <v>-</v>
      </c>
      <c r="F309" s="149" t="str">
        <f>IF(SP_NORTE!B319="","*",SP_NORTE!B319)</f>
        <v>*</v>
      </c>
      <c r="G309" s="149" t="str">
        <f>IF(SP_NORTE!D319="","*",SP_NORTE!D319)</f>
        <v>*</v>
      </c>
      <c r="H309" s="149" t="str">
        <f>IF(SP_NORTE!F319="","*",SP_NORTE!F319)</f>
        <v>*</v>
      </c>
      <c r="I309" s="149" t="str">
        <f>IF(SP_NORTE!H319="","*",SP_NORTE!H319)</f>
        <v>*</v>
      </c>
      <c r="J309" s="149" t="str">
        <f>IF(SP_NORTE!I319="","*",SP_NORTE!I319)</f>
        <v>*</v>
      </c>
      <c r="K309" s="142" t="str">
        <f>IF(SP_NORTE!M319="","*",SP_NORTE!M319)</f>
        <v>-</v>
      </c>
      <c r="L309" s="142" t="str">
        <f>IF(SP_NORTE!N319="","*",SP_NORTE!N319)</f>
        <v>-</v>
      </c>
      <c r="M309" s="143" t="str">
        <f>IF(SP_NORTE!J319="","*",SP_NORTE!J319)</f>
        <v>*</v>
      </c>
      <c r="N309" s="148" t="str">
        <f>IF(SP_NORTE!K319="","*",SP_NORTE!K319)</f>
        <v>*</v>
      </c>
      <c r="O309" s="148" t="str">
        <f>IF(SP_NORTE!L319="","*",SP_NORTE!L319)</f>
        <v>*</v>
      </c>
      <c r="P309" s="147" t="str">
        <f>IF(SP_NORTE!O319="","*",SP_NORTE!O319)</f>
        <v>*</v>
      </c>
      <c r="Q309" s="147" t="str">
        <f>IF(SP_NORTE!P319="","*",SP_NORTE!P319)</f>
        <v>*</v>
      </c>
      <c r="R309" s="149" t="str">
        <f>IF(SP_NORTE!Q319="","*",CONCATENATE(SP_NORTE!Q319," ",SP_NORTE!R319))</f>
        <v>*</v>
      </c>
      <c r="S309" s="149" t="str">
        <f>IF(SP_NORTE!V319="","*",SP_NORTE!V319)</f>
        <v>*</v>
      </c>
      <c r="T309" s="149" t="str">
        <f>IF(SP_NORTE!W319="","*",SP_NORTE!W319)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>
      <c r="A310" s="150" t="str">
        <f>IF(SP_NORTE!Y320="","*",SP_NORTE!Y320)</f>
        <v>*</v>
      </c>
      <c r="B310" s="150" t="str">
        <f>IF(SP_NORTE!X320="","*",SP_NORTE!X320)</f>
        <v>*</v>
      </c>
      <c r="C310" s="150" t="str">
        <f>IF(SP_NORTE!Z320="","*",SP_NORTE!Z320)</f>
        <v>*</v>
      </c>
      <c r="D310" s="142" t="str">
        <f>IF(SP_NORTE!S320="","*",SP_NORTE!S320)</f>
        <v>-</v>
      </c>
      <c r="E310" s="142" t="str">
        <f>IF(SP_NORTE!T320="","*",SP_NORTE!T320)</f>
        <v>-</v>
      </c>
      <c r="F310" s="149" t="str">
        <f>IF(SP_NORTE!B320="","*",SP_NORTE!B320)</f>
        <v>*</v>
      </c>
      <c r="G310" s="149" t="str">
        <f>IF(SP_NORTE!D320="","*",SP_NORTE!D320)</f>
        <v>*</v>
      </c>
      <c r="H310" s="149" t="str">
        <f>IF(SP_NORTE!F320="","*",SP_NORTE!F320)</f>
        <v>*</v>
      </c>
      <c r="I310" s="149" t="str">
        <f>IF(SP_NORTE!H320="","*",SP_NORTE!H320)</f>
        <v>*</v>
      </c>
      <c r="J310" s="149" t="str">
        <f>IF(SP_NORTE!I320="","*",SP_NORTE!I320)</f>
        <v>*</v>
      </c>
      <c r="K310" s="142" t="str">
        <f>IF(SP_NORTE!M320="","*",SP_NORTE!M320)</f>
        <v>-</v>
      </c>
      <c r="L310" s="142" t="str">
        <f>IF(SP_NORTE!N320="","*",SP_NORTE!N320)</f>
        <v>-</v>
      </c>
      <c r="M310" s="143" t="str">
        <f>IF(SP_NORTE!J320="","*",SP_NORTE!J320)</f>
        <v>*</v>
      </c>
      <c r="N310" s="148" t="str">
        <f>IF(SP_NORTE!K320="","*",SP_NORTE!K320)</f>
        <v>*</v>
      </c>
      <c r="O310" s="148" t="str">
        <f>IF(SP_NORTE!L320="","*",SP_NORTE!L320)</f>
        <v>*</v>
      </c>
      <c r="P310" s="147" t="str">
        <f>IF(SP_NORTE!O320="","*",SP_NORTE!O320)</f>
        <v>*</v>
      </c>
      <c r="Q310" s="147" t="str">
        <f>IF(SP_NORTE!P320="","*",SP_NORTE!P320)</f>
        <v>*</v>
      </c>
      <c r="R310" s="149" t="str">
        <f>IF(SP_NORTE!Q320="","*",CONCATENATE(SP_NORTE!Q320," ",SP_NORTE!R320))</f>
        <v>*</v>
      </c>
      <c r="S310" s="149" t="str">
        <f>IF(SP_NORTE!V320="","*",SP_NORTE!V320)</f>
        <v>*</v>
      </c>
      <c r="T310" s="149" t="str">
        <f>IF(SP_NORTE!W320="","*",SP_NORTE!W320)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>
      <c r="A311" s="150" t="str">
        <f>IF(SP_NORTE!Y321="","*",SP_NORTE!Y321)</f>
        <v>*</v>
      </c>
      <c r="B311" s="150" t="str">
        <f>IF(SP_NORTE!X321="","*",SP_NORTE!X321)</f>
        <v>*</v>
      </c>
      <c r="C311" s="150" t="str">
        <f>IF(SP_NORTE!Z321="","*",SP_NORTE!Z321)</f>
        <v>*</v>
      </c>
      <c r="D311" s="142" t="str">
        <f>IF(SP_NORTE!S321="","*",SP_NORTE!S321)</f>
        <v>-</v>
      </c>
      <c r="E311" s="142" t="str">
        <f>IF(SP_NORTE!T321="","*",SP_NORTE!T321)</f>
        <v>-</v>
      </c>
      <c r="F311" s="149" t="str">
        <f>IF(SP_NORTE!B321="","*",SP_NORTE!B321)</f>
        <v>*</v>
      </c>
      <c r="G311" s="149" t="str">
        <f>IF(SP_NORTE!D321="","*",SP_NORTE!D321)</f>
        <v>*</v>
      </c>
      <c r="H311" s="149" t="str">
        <f>IF(SP_NORTE!F321="","*",SP_NORTE!F321)</f>
        <v>*</v>
      </c>
      <c r="I311" s="149" t="str">
        <f>IF(SP_NORTE!H321="","*",SP_NORTE!H321)</f>
        <v>*</v>
      </c>
      <c r="J311" s="149" t="str">
        <f>IF(SP_NORTE!I321="","*",SP_NORTE!I321)</f>
        <v>*</v>
      </c>
      <c r="K311" s="142" t="str">
        <f>IF(SP_NORTE!M321="","*",SP_NORTE!M321)</f>
        <v>-</v>
      </c>
      <c r="L311" s="142" t="str">
        <f>IF(SP_NORTE!N321="","*",SP_NORTE!N321)</f>
        <v>-</v>
      </c>
      <c r="M311" s="143" t="str">
        <f>IF(SP_NORTE!J321="","*",SP_NORTE!J321)</f>
        <v>*</v>
      </c>
      <c r="N311" s="148" t="str">
        <f>IF(SP_NORTE!K321="","*",SP_NORTE!K321)</f>
        <v>*</v>
      </c>
      <c r="O311" s="148" t="str">
        <f>IF(SP_NORTE!L321="","*",SP_NORTE!L321)</f>
        <v>*</v>
      </c>
      <c r="P311" s="147" t="str">
        <f>IF(SP_NORTE!O321="","*",SP_NORTE!O321)</f>
        <v>*</v>
      </c>
      <c r="Q311" s="147" t="str">
        <f>IF(SP_NORTE!P321="","*",SP_NORTE!P321)</f>
        <v>*</v>
      </c>
      <c r="R311" s="149" t="str">
        <f>IF(SP_NORTE!Q321="","*",CONCATENATE(SP_NORTE!Q321," ",SP_NORTE!R321))</f>
        <v>*</v>
      </c>
      <c r="S311" s="149" t="str">
        <f>IF(SP_NORTE!V321="","*",SP_NORTE!V321)</f>
        <v>*</v>
      </c>
      <c r="T311" s="149" t="str">
        <f>IF(SP_NORTE!W321="","*",SP_NORTE!W321)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>
      <c r="A312" s="150" t="str">
        <f>IF(SP_NORTE!Y322="","*",SP_NORTE!Y322)</f>
        <v>*</v>
      </c>
      <c r="B312" s="150" t="str">
        <f>IF(SP_NORTE!X322="","*",SP_NORTE!X322)</f>
        <v>*</v>
      </c>
      <c r="C312" s="150" t="str">
        <f>IF(SP_NORTE!Z322="","*",SP_NORTE!Z322)</f>
        <v>*</v>
      </c>
      <c r="D312" s="142" t="str">
        <f>IF(SP_NORTE!S322="","*",SP_NORTE!S322)</f>
        <v>-</v>
      </c>
      <c r="E312" s="142" t="str">
        <f>IF(SP_NORTE!T322="","*",SP_NORTE!T322)</f>
        <v>-</v>
      </c>
      <c r="F312" s="149" t="str">
        <f>IF(SP_NORTE!B322="","*",SP_NORTE!B322)</f>
        <v>*</v>
      </c>
      <c r="G312" s="149" t="str">
        <f>IF(SP_NORTE!D322="","*",SP_NORTE!D322)</f>
        <v>*</v>
      </c>
      <c r="H312" s="149" t="str">
        <f>IF(SP_NORTE!F322="","*",SP_NORTE!F322)</f>
        <v>*</v>
      </c>
      <c r="I312" s="149" t="str">
        <f>IF(SP_NORTE!H322="","*",SP_NORTE!H322)</f>
        <v>*</v>
      </c>
      <c r="J312" s="149" t="str">
        <f>IF(SP_NORTE!I322="","*",SP_NORTE!I322)</f>
        <v>*</v>
      </c>
      <c r="K312" s="142" t="str">
        <f>IF(SP_NORTE!M322="","*",SP_NORTE!M322)</f>
        <v>-</v>
      </c>
      <c r="L312" s="142" t="str">
        <f>IF(SP_NORTE!N322="","*",SP_NORTE!N322)</f>
        <v>-</v>
      </c>
      <c r="M312" s="143" t="str">
        <f>IF(SP_NORTE!J322="","*",SP_NORTE!J322)</f>
        <v>*</v>
      </c>
      <c r="N312" s="148" t="str">
        <f>IF(SP_NORTE!K322="","*",SP_NORTE!K322)</f>
        <v>*</v>
      </c>
      <c r="O312" s="148" t="str">
        <f>IF(SP_NORTE!L322="","*",SP_NORTE!L322)</f>
        <v>*</v>
      </c>
      <c r="P312" s="147" t="str">
        <f>IF(SP_NORTE!O322="","*",SP_NORTE!O322)</f>
        <v>*</v>
      </c>
      <c r="Q312" s="147" t="str">
        <f>IF(SP_NORTE!P322="","*",SP_NORTE!P322)</f>
        <v>*</v>
      </c>
      <c r="R312" s="149" t="str">
        <f>IF(SP_NORTE!Q322="","*",CONCATENATE(SP_NORTE!Q322," ",SP_NORTE!R322))</f>
        <v>*</v>
      </c>
      <c r="S312" s="149" t="str">
        <f>IF(SP_NORTE!V322="","*",SP_NORTE!V322)</f>
        <v>*</v>
      </c>
      <c r="T312" s="149" t="str">
        <f>IF(SP_NORTE!W322="","*",SP_NORTE!W322)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>
      <c r="A313" s="150" t="str">
        <f>IF(SP_NORTE!Y323="","*",SP_NORTE!Y323)</f>
        <v>*</v>
      </c>
      <c r="B313" s="150" t="str">
        <f>IF(SP_NORTE!X323="","*",SP_NORTE!X323)</f>
        <v>*</v>
      </c>
      <c r="C313" s="150" t="str">
        <f>IF(SP_NORTE!Z323="","*",SP_NORTE!Z323)</f>
        <v>*</v>
      </c>
      <c r="D313" s="142" t="str">
        <f>IF(SP_NORTE!S323="","*",SP_NORTE!S323)</f>
        <v>-</v>
      </c>
      <c r="E313" s="142" t="str">
        <f>IF(SP_NORTE!T323="","*",SP_NORTE!T323)</f>
        <v>-</v>
      </c>
      <c r="F313" s="149" t="str">
        <f>IF(SP_NORTE!B323="","*",SP_NORTE!B323)</f>
        <v>*</v>
      </c>
      <c r="G313" s="149" t="str">
        <f>IF(SP_NORTE!D323="","*",SP_NORTE!D323)</f>
        <v>*</v>
      </c>
      <c r="H313" s="149" t="str">
        <f>IF(SP_NORTE!F323="","*",SP_NORTE!F323)</f>
        <v>*</v>
      </c>
      <c r="I313" s="149" t="str">
        <f>IF(SP_NORTE!H323="","*",SP_NORTE!H323)</f>
        <v>*</v>
      </c>
      <c r="J313" s="149" t="str">
        <f>IF(SP_NORTE!I323="","*",SP_NORTE!I323)</f>
        <v>*</v>
      </c>
      <c r="K313" s="142" t="str">
        <f>IF(SP_NORTE!M323="","*",SP_NORTE!M323)</f>
        <v>-</v>
      </c>
      <c r="L313" s="142" t="str">
        <f>IF(SP_NORTE!N323="","*",SP_NORTE!N323)</f>
        <v>-</v>
      </c>
      <c r="M313" s="143" t="str">
        <f>IF(SP_NORTE!J323="","*",SP_NORTE!J323)</f>
        <v>*</v>
      </c>
      <c r="N313" s="148" t="str">
        <f>IF(SP_NORTE!K323="","*",SP_NORTE!K323)</f>
        <v>*</v>
      </c>
      <c r="O313" s="148" t="str">
        <f>IF(SP_NORTE!L323="","*",SP_NORTE!L323)</f>
        <v>*</v>
      </c>
      <c r="P313" s="147" t="str">
        <f>IF(SP_NORTE!O323="","*",SP_NORTE!O323)</f>
        <v>*</v>
      </c>
      <c r="Q313" s="147" t="str">
        <f>IF(SP_NORTE!P323="","*",SP_NORTE!P323)</f>
        <v>*</v>
      </c>
      <c r="R313" s="149" t="str">
        <f>IF(SP_NORTE!Q323="","*",CONCATENATE(SP_NORTE!Q323," ",SP_NORTE!R323))</f>
        <v>*</v>
      </c>
      <c r="S313" s="149" t="str">
        <f>IF(SP_NORTE!V323="","*",SP_NORTE!V323)</f>
        <v>*</v>
      </c>
      <c r="T313" s="149" t="str">
        <f>IF(SP_NORTE!W323="","*",SP_NORTE!W323)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>
      <c r="A314" s="150" t="str">
        <f>IF(SP_NORTE!Y324="","*",SP_NORTE!Y324)</f>
        <v>*</v>
      </c>
      <c r="B314" s="150" t="str">
        <f>IF(SP_NORTE!X324="","*",SP_NORTE!X324)</f>
        <v>*</v>
      </c>
      <c r="C314" s="150" t="str">
        <f>IF(SP_NORTE!Z324="","*",SP_NORTE!Z324)</f>
        <v>*</v>
      </c>
      <c r="D314" s="142" t="str">
        <f>IF(SP_NORTE!S324="","*",SP_NORTE!S324)</f>
        <v>-</v>
      </c>
      <c r="E314" s="142" t="str">
        <f>IF(SP_NORTE!T324="","*",SP_NORTE!T324)</f>
        <v>-</v>
      </c>
      <c r="F314" s="149" t="str">
        <f>IF(SP_NORTE!B324="","*",SP_NORTE!B324)</f>
        <v>*</v>
      </c>
      <c r="G314" s="149" t="str">
        <f>IF(SP_NORTE!D324="","*",SP_NORTE!D324)</f>
        <v>*</v>
      </c>
      <c r="H314" s="149" t="str">
        <f>IF(SP_NORTE!F324="","*",SP_NORTE!F324)</f>
        <v>*</v>
      </c>
      <c r="I314" s="149" t="str">
        <f>IF(SP_NORTE!H324="","*",SP_NORTE!H324)</f>
        <v>*</v>
      </c>
      <c r="J314" s="149" t="str">
        <f>IF(SP_NORTE!I324="","*",SP_NORTE!I324)</f>
        <v>*</v>
      </c>
      <c r="K314" s="142" t="str">
        <f>IF(SP_NORTE!M324="","*",SP_NORTE!M324)</f>
        <v>-</v>
      </c>
      <c r="L314" s="142" t="str">
        <f>IF(SP_NORTE!N324="","*",SP_NORTE!N324)</f>
        <v>-</v>
      </c>
      <c r="M314" s="143" t="str">
        <f>IF(SP_NORTE!J324="","*",SP_NORTE!J324)</f>
        <v>*</v>
      </c>
      <c r="N314" s="148" t="str">
        <f>IF(SP_NORTE!K324="","*",SP_NORTE!K324)</f>
        <v>*</v>
      </c>
      <c r="O314" s="148" t="str">
        <f>IF(SP_NORTE!L324="","*",SP_NORTE!L324)</f>
        <v>*</v>
      </c>
      <c r="P314" s="147" t="str">
        <f>IF(SP_NORTE!O324="","*",SP_NORTE!O324)</f>
        <v>*</v>
      </c>
      <c r="Q314" s="147" t="str">
        <f>IF(SP_NORTE!P324="","*",SP_NORTE!P324)</f>
        <v>*</v>
      </c>
      <c r="R314" s="149" t="str">
        <f>IF(SP_NORTE!Q324="","*",CONCATENATE(SP_NORTE!Q324," ",SP_NORTE!R324))</f>
        <v>*</v>
      </c>
      <c r="S314" s="149" t="str">
        <f>IF(SP_NORTE!V324="","*",SP_NORTE!V324)</f>
        <v>*</v>
      </c>
      <c r="T314" s="149" t="str">
        <f>IF(SP_NORTE!W324="","*",SP_NORTE!W324)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>
      <c r="A315" s="150" t="str">
        <f>IF(SP_NORTE!Y325="","*",SP_NORTE!Y325)</f>
        <v>*</v>
      </c>
      <c r="B315" s="150" t="str">
        <f>IF(SP_NORTE!X325="","*",SP_NORTE!X325)</f>
        <v>*</v>
      </c>
      <c r="C315" s="150" t="str">
        <f>IF(SP_NORTE!Z325="","*",SP_NORTE!Z325)</f>
        <v>*</v>
      </c>
      <c r="D315" s="142" t="str">
        <f>IF(SP_NORTE!S325="","*",SP_NORTE!S325)</f>
        <v>-</v>
      </c>
      <c r="E315" s="142" t="str">
        <f>IF(SP_NORTE!T325="","*",SP_NORTE!T325)</f>
        <v>-</v>
      </c>
      <c r="F315" s="149" t="str">
        <f>IF(SP_NORTE!B325="","*",SP_NORTE!B325)</f>
        <v>*</v>
      </c>
      <c r="G315" s="149" t="str">
        <f>IF(SP_NORTE!D325="","*",SP_NORTE!D325)</f>
        <v>*</v>
      </c>
      <c r="H315" s="149" t="str">
        <f>IF(SP_NORTE!F325="","*",SP_NORTE!F325)</f>
        <v>*</v>
      </c>
      <c r="I315" s="149" t="str">
        <f>IF(SP_NORTE!H325="","*",SP_NORTE!H325)</f>
        <v>*</v>
      </c>
      <c r="J315" s="149" t="str">
        <f>IF(SP_NORTE!I325="","*",SP_NORTE!I325)</f>
        <v>*</v>
      </c>
      <c r="K315" s="142" t="str">
        <f>IF(SP_NORTE!M325="","*",SP_NORTE!M325)</f>
        <v>-</v>
      </c>
      <c r="L315" s="142" t="str">
        <f>IF(SP_NORTE!N325="","*",SP_NORTE!N325)</f>
        <v>-</v>
      </c>
      <c r="M315" s="143" t="str">
        <f>IF(SP_NORTE!J325="","*",SP_NORTE!J325)</f>
        <v>*</v>
      </c>
      <c r="N315" s="148" t="str">
        <f>IF(SP_NORTE!K325="","*",SP_NORTE!K325)</f>
        <v>*</v>
      </c>
      <c r="O315" s="148" t="str">
        <f>IF(SP_NORTE!L325="","*",SP_NORTE!L325)</f>
        <v>*</v>
      </c>
      <c r="P315" s="147" t="str">
        <f>IF(SP_NORTE!O325="","*",SP_NORTE!O325)</f>
        <v>*</v>
      </c>
      <c r="Q315" s="147" t="str">
        <f>IF(SP_NORTE!P325="","*",SP_NORTE!P325)</f>
        <v>*</v>
      </c>
      <c r="R315" s="149" t="str">
        <f>IF(SP_NORTE!Q325="","*",CONCATENATE(SP_NORTE!Q325," ",SP_NORTE!R325))</f>
        <v>*</v>
      </c>
      <c r="S315" s="149" t="str">
        <f>IF(SP_NORTE!V325="","*",SP_NORTE!V325)</f>
        <v>*</v>
      </c>
      <c r="T315" s="149" t="str">
        <f>IF(SP_NORTE!W325="","*",SP_NORTE!W325)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>
      <c r="A316" s="150" t="str">
        <f>IF(SP_NORTE!Y326="","*",SP_NORTE!Y326)</f>
        <v>*</v>
      </c>
      <c r="B316" s="150" t="str">
        <f>IF(SP_NORTE!X326="","*",SP_NORTE!X326)</f>
        <v>*</v>
      </c>
      <c r="C316" s="150" t="str">
        <f>IF(SP_NORTE!Z326="","*",SP_NORTE!Z326)</f>
        <v>*</v>
      </c>
      <c r="D316" s="142" t="str">
        <f>IF(SP_NORTE!S326="","*",SP_NORTE!S326)</f>
        <v>-</v>
      </c>
      <c r="E316" s="142" t="str">
        <f>IF(SP_NORTE!T326="","*",SP_NORTE!T326)</f>
        <v>-</v>
      </c>
      <c r="F316" s="149" t="str">
        <f>IF(SP_NORTE!B326="","*",SP_NORTE!B326)</f>
        <v>*</v>
      </c>
      <c r="G316" s="149" t="str">
        <f>IF(SP_NORTE!D326="","*",SP_NORTE!D326)</f>
        <v>*</v>
      </c>
      <c r="H316" s="149" t="str">
        <f>IF(SP_NORTE!F326="","*",SP_NORTE!F326)</f>
        <v>*</v>
      </c>
      <c r="I316" s="149" t="str">
        <f>IF(SP_NORTE!H326="","*",SP_NORTE!H326)</f>
        <v>*</v>
      </c>
      <c r="J316" s="149" t="str">
        <f>IF(SP_NORTE!I326="","*",SP_NORTE!I326)</f>
        <v>*</v>
      </c>
      <c r="K316" s="142" t="str">
        <f>IF(SP_NORTE!M326="","*",SP_NORTE!M326)</f>
        <v>-</v>
      </c>
      <c r="L316" s="142" t="str">
        <f>IF(SP_NORTE!N326="","*",SP_NORTE!N326)</f>
        <v>-</v>
      </c>
      <c r="M316" s="143" t="str">
        <f>IF(SP_NORTE!J326="","*",SP_NORTE!J326)</f>
        <v>*</v>
      </c>
      <c r="N316" s="148" t="str">
        <f>IF(SP_NORTE!K326="","*",SP_NORTE!K326)</f>
        <v>*</v>
      </c>
      <c r="O316" s="148" t="str">
        <f>IF(SP_NORTE!L326="","*",SP_NORTE!L326)</f>
        <v>*</v>
      </c>
      <c r="P316" s="147" t="str">
        <f>IF(SP_NORTE!O326="","*",SP_NORTE!O326)</f>
        <v>*</v>
      </c>
      <c r="Q316" s="147" t="str">
        <f>IF(SP_NORTE!P326="","*",SP_NORTE!P326)</f>
        <v>*</v>
      </c>
      <c r="R316" s="149" t="str">
        <f>IF(SP_NORTE!Q326="","*",CONCATENATE(SP_NORTE!Q326," ",SP_NORTE!R326))</f>
        <v>*</v>
      </c>
      <c r="S316" s="149" t="str">
        <f>IF(SP_NORTE!V326="","*",SP_NORTE!V326)</f>
        <v>*</v>
      </c>
      <c r="T316" s="149" t="str">
        <f>IF(SP_NORTE!W326="","*",SP_NORTE!W326)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>
      <c r="A317" s="150" t="str">
        <f>IF(SP_NORTE!Y327="","*",SP_NORTE!Y327)</f>
        <v>*</v>
      </c>
      <c r="B317" s="150" t="str">
        <f>IF(SP_NORTE!X327="","*",SP_NORTE!X327)</f>
        <v>*</v>
      </c>
      <c r="C317" s="150" t="str">
        <f>IF(SP_NORTE!Z327="","*",SP_NORTE!Z327)</f>
        <v>*</v>
      </c>
      <c r="D317" s="142" t="str">
        <f>IF(SP_NORTE!S327="","*",SP_NORTE!S327)</f>
        <v>-</v>
      </c>
      <c r="E317" s="142" t="str">
        <f>IF(SP_NORTE!T327="","*",SP_NORTE!T327)</f>
        <v>-</v>
      </c>
      <c r="F317" s="149" t="str">
        <f>IF(SP_NORTE!B327="","*",SP_NORTE!B327)</f>
        <v>*</v>
      </c>
      <c r="G317" s="149" t="str">
        <f>IF(SP_NORTE!D327="","*",SP_NORTE!D327)</f>
        <v>*</v>
      </c>
      <c r="H317" s="149" t="str">
        <f>IF(SP_NORTE!F327="","*",SP_NORTE!F327)</f>
        <v>*</v>
      </c>
      <c r="I317" s="149" t="str">
        <f>IF(SP_NORTE!H327="","*",SP_NORTE!H327)</f>
        <v>*</v>
      </c>
      <c r="J317" s="149" t="str">
        <f>IF(SP_NORTE!I327="","*",SP_NORTE!I327)</f>
        <v>*</v>
      </c>
      <c r="K317" s="142" t="str">
        <f>IF(SP_NORTE!M327="","*",SP_NORTE!M327)</f>
        <v>-</v>
      </c>
      <c r="L317" s="142" t="str">
        <f>IF(SP_NORTE!N327="","*",SP_NORTE!N327)</f>
        <v>-</v>
      </c>
      <c r="M317" s="143" t="str">
        <f>IF(SP_NORTE!J327="","*",SP_NORTE!J327)</f>
        <v>*</v>
      </c>
      <c r="N317" s="148" t="str">
        <f>IF(SP_NORTE!K327="","*",SP_NORTE!K327)</f>
        <v>*</v>
      </c>
      <c r="O317" s="148" t="str">
        <f>IF(SP_NORTE!L327="","*",SP_NORTE!L327)</f>
        <v>*</v>
      </c>
      <c r="P317" s="147" t="str">
        <f>IF(SP_NORTE!O327="","*",SP_NORTE!O327)</f>
        <v>*</v>
      </c>
      <c r="Q317" s="147" t="str">
        <f>IF(SP_NORTE!P327="","*",SP_NORTE!P327)</f>
        <v>*</v>
      </c>
      <c r="R317" s="149" t="str">
        <f>IF(SP_NORTE!Q327="","*",CONCATENATE(SP_NORTE!Q327," ",SP_NORTE!R327))</f>
        <v>*</v>
      </c>
      <c r="S317" s="149" t="str">
        <f>IF(SP_NORTE!V327="","*",SP_NORTE!V327)</f>
        <v>*</v>
      </c>
      <c r="T317" s="149" t="str">
        <f>IF(SP_NORTE!W327="","*",SP_NORTE!W327)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>
      <c r="A318" s="150" t="str">
        <f>IF(SP_NORTE!Y328="","*",SP_NORTE!Y328)</f>
        <v>*</v>
      </c>
      <c r="B318" s="150" t="str">
        <f>IF(SP_NORTE!X328="","*",SP_NORTE!X328)</f>
        <v>*</v>
      </c>
      <c r="C318" s="150" t="str">
        <f>IF(SP_NORTE!Z328="","*",SP_NORTE!Z328)</f>
        <v>*</v>
      </c>
      <c r="D318" s="142" t="str">
        <f>IF(SP_NORTE!S328="","*",SP_NORTE!S328)</f>
        <v>-</v>
      </c>
      <c r="E318" s="142" t="str">
        <f>IF(SP_NORTE!T328="","*",SP_NORTE!T328)</f>
        <v>-</v>
      </c>
      <c r="F318" s="149" t="str">
        <f>IF(SP_NORTE!B328="","*",SP_NORTE!B328)</f>
        <v>*</v>
      </c>
      <c r="G318" s="149" t="str">
        <f>IF(SP_NORTE!D328="","*",SP_NORTE!D328)</f>
        <v>*</v>
      </c>
      <c r="H318" s="149" t="str">
        <f>IF(SP_NORTE!F328="","*",SP_NORTE!F328)</f>
        <v>*</v>
      </c>
      <c r="I318" s="149" t="str">
        <f>IF(SP_NORTE!H328="","*",SP_NORTE!H328)</f>
        <v>*</v>
      </c>
      <c r="J318" s="149" t="str">
        <f>IF(SP_NORTE!I328="","*",SP_NORTE!I328)</f>
        <v>*</v>
      </c>
      <c r="K318" s="142" t="str">
        <f>IF(SP_NORTE!M328="","*",SP_NORTE!M328)</f>
        <v>-</v>
      </c>
      <c r="L318" s="142" t="str">
        <f>IF(SP_NORTE!N328="","*",SP_NORTE!N328)</f>
        <v>-</v>
      </c>
      <c r="M318" s="143" t="str">
        <f>IF(SP_NORTE!J328="","*",SP_NORTE!J328)</f>
        <v>*</v>
      </c>
      <c r="N318" s="148" t="str">
        <f>IF(SP_NORTE!K328="","*",SP_NORTE!K328)</f>
        <v>*</v>
      </c>
      <c r="O318" s="148" t="str">
        <f>IF(SP_NORTE!L328="","*",SP_NORTE!L328)</f>
        <v>*</v>
      </c>
      <c r="P318" s="147" t="str">
        <f>IF(SP_NORTE!O328="","*",SP_NORTE!O328)</f>
        <v>*</v>
      </c>
      <c r="Q318" s="147" t="str">
        <f>IF(SP_NORTE!P328="","*",SP_NORTE!P328)</f>
        <v>*</v>
      </c>
      <c r="R318" s="149" t="str">
        <f>IF(SP_NORTE!Q328="","*",CONCATENATE(SP_NORTE!Q328," ",SP_NORTE!R328))</f>
        <v>*</v>
      </c>
      <c r="S318" s="149" t="str">
        <f>IF(SP_NORTE!V328="","*",SP_NORTE!V328)</f>
        <v>*</v>
      </c>
      <c r="T318" s="149" t="str">
        <f>IF(SP_NORTE!W328="","*",SP_NORTE!W328)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>
      <c r="A319" s="150" t="str">
        <f>IF(SP_NORTE!Y329="","*",SP_NORTE!Y329)</f>
        <v>*</v>
      </c>
      <c r="B319" s="150" t="str">
        <f>IF(SP_NORTE!X329="","*",SP_NORTE!X329)</f>
        <v>*</v>
      </c>
      <c r="C319" s="150" t="str">
        <f>IF(SP_NORTE!Z329="","*",SP_NORTE!Z329)</f>
        <v>*</v>
      </c>
      <c r="D319" s="142" t="str">
        <f>IF(SP_NORTE!S329="","*",SP_NORTE!S329)</f>
        <v>-</v>
      </c>
      <c r="E319" s="142" t="str">
        <f>IF(SP_NORTE!T329="","*",SP_NORTE!T329)</f>
        <v>-</v>
      </c>
      <c r="F319" s="149" t="str">
        <f>IF(SP_NORTE!B329="","*",SP_NORTE!B329)</f>
        <v>*</v>
      </c>
      <c r="G319" s="149" t="str">
        <f>IF(SP_NORTE!D329="","*",SP_NORTE!D329)</f>
        <v>*</v>
      </c>
      <c r="H319" s="149" t="str">
        <f>IF(SP_NORTE!F329="","*",SP_NORTE!F329)</f>
        <v>*</v>
      </c>
      <c r="I319" s="149" t="str">
        <f>IF(SP_NORTE!H329="","*",SP_NORTE!H329)</f>
        <v>*</v>
      </c>
      <c r="J319" s="149" t="str">
        <f>IF(SP_NORTE!I329="","*",SP_NORTE!I329)</f>
        <v>*</v>
      </c>
      <c r="K319" s="142" t="str">
        <f>IF(SP_NORTE!M329="","*",SP_NORTE!M329)</f>
        <v>-</v>
      </c>
      <c r="L319" s="142" t="str">
        <f>IF(SP_NORTE!N329="","*",SP_NORTE!N329)</f>
        <v>-</v>
      </c>
      <c r="M319" s="143" t="str">
        <f>IF(SP_NORTE!J329="","*",SP_NORTE!J329)</f>
        <v>*</v>
      </c>
      <c r="N319" s="148" t="str">
        <f>IF(SP_NORTE!K329="","*",SP_NORTE!K329)</f>
        <v>*</v>
      </c>
      <c r="O319" s="148" t="str">
        <f>IF(SP_NORTE!L329="","*",SP_NORTE!L329)</f>
        <v>*</v>
      </c>
      <c r="P319" s="147" t="str">
        <f>IF(SP_NORTE!O329="","*",SP_NORTE!O329)</f>
        <v>*</v>
      </c>
      <c r="Q319" s="147" t="str">
        <f>IF(SP_NORTE!P329="","*",SP_NORTE!P329)</f>
        <v>*</v>
      </c>
      <c r="R319" s="149" t="str">
        <f>IF(SP_NORTE!Q329="","*",CONCATENATE(SP_NORTE!Q329," ",SP_NORTE!R329))</f>
        <v>*</v>
      </c>
      <c r="S319" s="149" t="str">
        <f>IF(SP_NORTE!V329="","*",SP_NORTE!V329)</f>
        <v>*</v>
      </c>
      <c r="T319" s="149" t="str">
        <f>IF(SP_NORTE!W329="","*",SP_NORTE!W329)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>
      <c r="A320" s="150" t="str">
        <f>IF(SP_NORTE!Y330="","*",SP_NORTE!Y330)</f>
        <v>*</v>
      </c>
      <c r="B320" s="150" t="str">
        <f>IF(SP_NORTE!X330="","*",SP_NORTE!X330)</f>
        <v>*</v>
      </c>
      <c r="C320" s="150" t="str">
        <f>IF(SP_NORTE!Z330="","*",SP_NORTE!Z330)</f>
        <v>*</v>
      </c>
      <c r="D320" s="142" t="str">
        <f>IF(SP_NORTE!S330="","*",SP_NORTE!S330)</f>
        <v>-</v>
      </c>
      <c r="E320" s="142" t="str">
        <f>IF(SP_NORTE!T330="","*",SP_NORTE!T330)</f>
        <v>-</v>
      </c>
      <c r="F320" s="149" t="str">
        <f>IF(SP_NORTE!B330="","*",SP_NORTE!B330)</f>
        <v>*</v>
      </c>
      <c r="G320" s="149" t="str">
        <f>IF(SP_NORTE!D330="","*",SP_NORTE!D330)</f>
        <v>*</v>
      </c>
      <c r="H320" s="149" t="str">
        <f>IF(SP_NORTE!F330="","*",SP_NORTE!F330)</f>
        <v>*</v>
      </c>
      <c r="I320" s="149" t="str">
        <f>IF(SP_NORTE!H330="","*",SP_NORTE!H330)</f>
        <v>*</v>
      </c>
      <c r="J320" s="149" t="str">
        <f>IF(SP_NORTE!I330="","*",SP_NORTE!I330)</f>
        <v>*</v>
      </c>
      <c r="K320" s="142" t="str">
        <f>IF(SP_NORTE!M330="","*",SP_NORTE!M330)</f>
        <v>-</v>
      </c>
      <c r="L320" s="142" t="str">
        <f>IF(SP_NORTE!N330="","*",SP_NORTE!N330)</f>
        <v>-</v>
      </c>
      <c r="M320" s="143" t="str">
        <f>IF(SP_NORTE!J330="","*",SP_NORTE!J330)</f>
        <v>*</v>
      </c>
      <c r="N320" s="148" t="str">
        <f>IF(SP_NORTE!K330="","*",SP_NORTE!K330)</f>
        <v>*</v>
      </c>
      <c r="O320" s="148" t="str">
        <f>IF(SP_NORTE!L330="","*",SP_NORTE!L330)</f>
        <v>*</v>
      </c>
      <c r="P320" s="147" t="str">
        <f>IF(SP_NORTE!O330="","*",SP_NORTE!O330)</f>
        <v>*</v>
      </c>
      <c r="Q320" s="147" t="str">
        <f>IF(SP_NORTE!P330="","*",SP_NORTE!P330)</f>
        <v>*</v>
      </c>
      <c r="R320" s="149" t="str">
        <f>IF(SP_NORTE!Q330="","*",CONCATENATE(SP_NORTE!Q330," ",SP_NORTE!R330))</f>
        <v>*</v>
      </c>
      <c r="S320" s="149" t="str">
        <f>IF(SP_NORTE!V330="","*",SP_NORTE!V330)</f>
        <v>*</v>
      </c>
      <c r="T320" s="149" t="str">
        <f>IF(SP_NORTE!W330="","*",SP_NORTE!W330)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>
      <c r="A321" s="150" t="str">
        <f>IF(SP_NORTE!Y331="","*",SP_NORTE!Y331)</f>
        <v>*</v>
      </c>
      <c r="B321" s="150" t="str">
        <f>IF(SP_NORTE!X331="","*",SP_NORTE!X331)</f>
        <v>*</v>
      </c>
      <c r="C321" s="150" t="str">
        <f>IF(SP_NORTE!Z331="","*",SP_NORTE!Z331)</f>
        <v>*</v>
      </c>
      <c r="D321" s="142" t="str">
        <f>IF(SP_NORTE!S331="","*",SP_NORTE!S331)</f>
        <v>-</v>
      </c>
      <c r="E321" s="142" t="str">
        <f>IF(SP_NORTE!T331="","*",SP_NORTE!T331)</f>
        <v>-</v>
      </c>
      <c r="F321" s="149" t="str">
        <f>IF(SP_NORTE!B331="","*",SP_NORTE!B331)</f>
        <v>*</v>
      </c>
      <c r="G321" s="149" t="str">
        <f>IF(SP_NORTE!D331="","*",SP_NORTE!D331)</f>
        <v>*</v>
      </c>
      <c r="H321" s="149" t="str">
        <f>IF(SP_NORTE!F331="","*",SP_NORTE!F331)</f>
        <v>*</v>
      </c>
      <c r="I321" s="149" t="str">
        <f>IF(SP_NORTE!H331="","*",SP_NORTE!H331)</f>
        <v>*</v>
      </c>
      <c r="J321" s="149" t="str">
        <f>IF(SP_NORTE!I331="","*",SP_NORTE!I331)</f>
        <v>*</v>
      </c>
      <c r="K321" s="142" t="str">
        <f>IF(SP_NORTE!M331="","*",SP_NORTE!M331)</f>
        <v>-</v>
      </c>
      <c r="L321" s="142" t="str">
        <f>IF(SP_NORTE!N331="","*",SP_NORTE!N331)</f>
        <v>-</v>
      </c>
      <c r="M321" s="143" t="str">
        <f>IF(SP_NORTE!J331="","*",SP_NORTE!J331)</f>
        <v>*</v>
      </c>
      <c r="N321" s="148" t="str">
        <f>IF(SP_NORTE!K331="","*",SP_NORTE!K331)</f>
        <v>*</v>
      </c>
      <c r="O321" s="148" t="str">
        <f>IF(SP_NORTE!L331="","*",SP_NORTE!L331)</f>
        <v>*</v>
      </c>
      <c r="P321" s="147" t="str">
        <f>IF(SP_NORTE!O331="","*",SP_NORTE!O331)</f>
        <v>*</v>
      </c>
      <c r="Q321" s="147" t="str">
        <f>IF(SP_NORTE!P331="","*",SP_NORTE!P331)</f>
        <v>*</v>
      </c>
      <c r="R321" s="149" t="str">
        <f>IF(SP_NORTE!Q331="","*",CONCATENATE(SP_NORTE!Q331," ",SP_NORTE!R331))</f>
        <v>*</v>
      </c>
      <c r="S321" s="149" t="str">
        <f>IF(SP_NORTE!V331="","*",SP_NORTE!V331)</f>
        <v>*</v>
      </c>
      <c r="T321" s="149" t="str">
        <f>IF(SP_NORTE!W331="","*",SP_NORTE!W331)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>
      <c r="A322" s="150" t="str">
        <f>IF(SP_NORTE!Y332="","*",SP_NORTE!Y332)</f>
        <v>*</v>
      </c>
      <c r="B322" s="150" t="str">
        <f>IF(SP_NORTE!X332="","*",SP_NORTE!X332)</f>
        <v>*</v>
      </c>
      <c r="C322" s="150" t="str">
        <f>IF(SP_NORTE!Z332="","*",SP_NORTE!Z332)</f>
        <v>*</v>
      </c>
      <c r="D322" s="142" t="str">
        <f>IF(SP_NORTE!S332="","*",SP_NORTE!S332)</f>
        <v>-</v>
      </c>
      <c r="E322" s="142" t="str">
        <f>IF(SP_NORTE!T332="","*",SP_NORTE!T332)</f>
        <v>-</v>
      </c>
      <c r="F322" s="149" t="str">
        <f>IF(SP_NORTE!B332="","*",SP_NORTE!B332)</f>
        <v>*</v>
      </c>
      <c r="G322" s="149" t="str">
        <f>IF(SP_NORTE!D332="","*",SP_NORTE!D332)</f>
        <v>*</v>
      </c>
      <c r="H322" s="149" t="str">
        <f>IF(SP_NORTE!F332="","*",SP_NORTE!F332)</f>
        <v>*</v>
      </c>
      <c r="I322" s="149" t="str">
        <f>IF(SP_NORTE!H332="","*",SP_NORTE!H332)</f>
        <v>*</v>
      </c>
      <c r="J322" s="149" t="str">
        <f>IF(SP_NORTE!I332="","*",SP_NORTE!I332)</f>
        <v>*</v>
      </c>
      <c r="K322" s="142" t="str">
        <f>IF(SP_NORTE!M332="","*",SP_NORTE!M332)</f>
        <v>-</v>
      </c>
      <c r="L322" s="142" t="str">
        <f>IF(SP_NORTE!N332="","*",SP_NORTE!N332)</f>
        <v>-</v>
      </c>
      <c r="M322" s="143" t="str">
        <f>IF(SP_NORTE!J332="","*",SP_NORTE!J332)</f>
        <v>*</v>
      </c>
      <c r="N322" s="148" t="str">
        <f>IF(SP_NORTE!K332="","*",SP_NORTE!K332)</f>
        <v>*</v>
      </c>
      <c r="O322" s="148" t="str">
        <f>IF(SP_NORTE!L332="","*",SP_NORTE!L332)</f>
        <v>*</v>
      </c>
      <c r="P322" s="147" t="str">
        <f>IF(SP_NORTE!O332="","*",SP_NORTE!O332)</f>
        <v>*</v>
      </c>
      <c r="Q322" s="147" t="str">
        <f>IF(SP_NORTE!P332="","*",SP_NORTE!P332)</f>
        <v>*</v>
      </c>
      <c r="R322" s="149" t="str">
        <f>IF(SP_NORTE!Q332="","*",CONCATENATE(SP_NORTE!Q332," ",SP_NORTE!R332))</f>
        <v>*</v>
      </c>
      <c r="S322" s="149" t="str">
        <f>IF(SP_NORTE!V332="","*",SP_NORTE!V332)</f>
        <v>*</v>
      </c>
      <c r="T322" s="149" t="str">
        <f>IF(SP_NORTE!W332="","*",SP_NORTE!W332)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>
      <c r="A323" s="150" t="str">
        <f>IF(SP_NORTE!Y333="","*",SP_NORTE!Y333)</f>
        <v>*</v>
      </c>
      <c r="B323" s="150" t="str">
        <f>IF(SP_NORTE!X333="","*",SP_NORTE!X333)</f>
        <v>*</v>
      </c>
      <c r="C323" s="150" t="str">
        <f>IF(SP_NORTE!Z333="","*",SP_NORTE!Z333)</f>
        <v>*</v>
      </c>
      <c r="D323" s="142" t="str">
        <f>IF(SP_NORTE!S333="","*",SP_NORTE!S333)</f>
        <v>-</v>
      </c>
      <c r="E323" s="142" t="str">
        <f>IF(SP_NORTE!T333="","*",SP_NORTE!T333)</f>
        <v>-</v>
      </c>
      <c r="F323" s="149" t="str">
        <f>IF(SP_NORTE!B333="","*",SP_NORTE!B333)</f>
        <v>*</v>
      </c>
      <c r="G323" s="149" t="str">
        <f>IF(SP_NORTE!D333="","*",SP_NORTE!D333)</f>
        <v>*</v>
      </c>
      <c r="H323" s="149" t="str">
        <f>IF(SP_NORTE!F333="","*",SP_NORTE!F333)</f>
        <v>*</v>
      </c>
      <c r="I323" s="149" t="str">
        <f>IF(SP_NORTE!H333="","*",SP_NORTE!H333)</f>
        <v>*</v>
      </c>
      <c r="J323" s="149" t="str">
        <f>IF(SP_NORTE!I333="","*",SP_NORTE!I333)</f>
        <v>*</v>
      </c>
      <c r="K323" s="142" t="str">
        <f>IF(SP_NORTE!M333="","*",SP_NORTE!M333)</f>
        <v>-</v>
      </c>
      <c r="L323" s="142" t="str">
        <f>IF(SP_NORTE!N333="","*",SP_NORTE!N333)</f>
        <v>-</v>
      </c>
      <c r="M323" s="143" t="str">
        <f>IF(SP_NORTE!J333="","*",SP_NORTE!J333)</f>
        <v>*</v>
      </c>
      <c r="N323" s="148" t="str">
        <f>IF(SP_NORTE!K333="","*",SP_NORTE!K333)</f>
        <v>*</v>
      </c>
      <c r="O323" s="148" t="str">
        <f>IF(SP_NORTE!L333="","*",SP_NORTE!L333)</f>
        <v>*</v>
      </c>
      <c r="P323" s="147" t="str">
        <f>IF(SP_NORTE!O333="","*",SP_NORTE!O333)</f>
        <v>*</v>
      </c>
      <c r="Q323" s="147" t="str">
        <f>IF(SP_NORTE!P333="","*",SP_NORTE!P333)</f>
        <v>*</v>
      </c>
      <c r="R323" s="149" t="str">
        <f>IF(SP_NORTE!Q333="","*",CONCATENATE(SP_NORTE!Q333," ",SP_NORTE!R333))</f>
        <v>*</v>
      </c>
      <c r="S323" s="149" t="str">
        <f>IF(SP_NORTE!V333="","*",SP_NORTE!V333)</f>
        <v>*</v>
      </c>
      <c r="T323" s="149" t="str">
        <f>IF(SP_NORTE!W333="","*",SP_NORTE!W333)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>
      <c r="A324" s="150" t="str">
        <f>IF(SP_NORTE!Y334="","*",SP_NORTE!Y334)</f>
        <v>*</v>
      </c>
      <c r="B324" s="150" t="str">
        <f>IF(SP_NORTE!X334="","*",SP_NORTE!X334)</f>
        <v>*</v>
      </c>
      <c r="C324" s="150" t="str">
        <f>IF(SP_NORTE!Z334="","*",SP_NORTE!Z334)</f>
        <v>*</v>
      </c>
      <c r="D324" s="142" t="str">
        <f>IF(SP_NORTE!S334="","*",SP_NORTE!S334)</f>
        <v>-</v>
      </c>
      <c r="E324" s="142" t="str">
        <f>IF(SP_NORTE!T334="","*",SP_NORTE!T334)</f>
        <v>-</v>
      </c>
      <c r="F324" s="149" t="str">
        <f>IF(SP_NORTE!B334="","*",SP_NORTE!B334)</f>
        <v>*</v>
      </c>
      <c r="G324" s="149" t="str">
        <f>IF(SP_NORTE!D334="","*",SP_NORTE!D334)</f>
        <v>*</v>
      </c>
      <c r="H324" s="149" t="str">
        <f>IF(SP_NORTE!F334="","*",SP_NORTE!F334)</f>
        <v>*</v>
      </c>
      <c r="I324" s="149" t="str">
        <f>IF(SP_NORTE!H334="","*",SP_NORTE!H334)</f>
        <v>*</v>
      </c>
      <c r="J324" s="149" t="str">
        <f>IF(SP_NORTE!I334="","*",SP_NORTE!I334)</f>
        <v>*</v>
      </c>
      <c r="K324" s="142" t="str">
        <f>IF(SP_NORTE!M334="","*",SP_NORTE!M334)</f>
        <v>-</v>
      </c>
      <c r="L324" s="142" t="str">
        <f>IF(SP_NORTE!N334="","*",SP_NORTE!N334)</f>
        <v>-</v>
      </c>
      <c r="M324" s="143" t="str">
        <f>IF(SP_NORTE!J334="","*",SP_NORTE!J334)</f>
        <v>*</v>
      </c>
      <c r="N324" s="148" t="str">
        <f>IF(SP_NORTE!K334="","*",SP_NORTE!K334)</f>
        <v>*</v>
      </c>
      <c r="O324" s="148" t="str">
        <f>IF(SP_NORTE!L334="","*",SP_NORTE!L334)</f>
        <v>*</v>
      </c>
      <c r="P324" s="147" t="str">
        <f>IF(SP_NORTE!O334="","*",SP_NORTE!O334)</f>
        <v>*</v>
      </c>
      <c r="Q324" s="147" t="str">
        <f>IF(SP_NORTE!P334="","*",SP_NORTE!P334)</f>
        <v>*</v>
      </c>
      <c r="R324" s="149" t="str">
        <f>IF(SP_NORTE!Q334="","*",CONCATENATE(SP_NORTE!Q334," ",SP_NORTE!R334))</f>
        <v>*</v>
      </c>
      <c r="S324" s="149" t="str">
        <f>IF(SP_NORTE!V334="","*",SP_NORTE!V334)</f>
        <v>*</v>
      </c>
      <c r="T324" s="149" t="str">
        <f>IF(SP_NORTE!W334="","*",SP_NORTE!W334)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>
      <c r="A325" s="150" t="str">
        <f>IF(SP_NORTE!Y335="","*",SP_NORTE!Y335)</f>
        <v>*</v>
      </c>
      <c r="B325" s="150" t="str">
        <f>IF(SP_NORTE!X335="","*",SP_NORTE!X335)</f>
        <v>*</v>
      </c>
      <c r="C325" s="150" t="str">
        <f>IF(SP_NORTE!Z335="","*",SP_NORTE!Z335)</f>
        <v>*</v>
      </c>
      <c r="D325" s="142" t="str">
        <f>IF(SP_NORTE!S335="","*",SP_NORTE!S335)</f>
        <v>-</v>
      </c>
      <c r="E325" s="142" t="str">
        <f>IF(SP_NORTE!T335="","*",SP_NORTE!T335)</f>
        <v>-</v>
      </c>
      <c r="F325" s="149" t="str">
        <f>IF(SP_NORTE!B335="","*",SP_NORTE!B335)</f>
        <v>*</v>
      </c>
      <c r="G325" s="149" t="str">
        <f>IF(SP_NORTE!D335="","*",SP_NORTE!D335)</f>
        <v>*</v>
      </c>
      <c r="H325" s="149" t="str">
        <f>IF(SP_NORTE!F335="","*",SP_NORTE!F335)</f>
        <v>*</v>
      </c>
      <c r="I325" s="149" t="str">
        <f>IF(SP_NORTE!H335="","*",SP_NORTE!H335)</f>
        <v>*</v>
      </c>
      <c r="J325" s="149" t="str">
        <f>IF(SP_NORTE!I335="","*",SP_NORTE!I335)</f>
        <v>*</v>
      </c>
      <c r="K325" s="142" t="str">
        <f>IF(SP_NORTE!M335="","*",SP_NORTE!M335)</f>
        <v>-</v>
      </c>
      <c r="L325" s="142" t="str">
        <f>IF(SP_NORTE!N335="","*",SP_NORTE!N335)</f>
        <v>-</v>
      </c>
      <c r="M325" s="143" t="str">
        <f>IF(SP_NORTE!J335="","*",SP_NORTE!J335)</f>
        <v>*</v>
      </c>
      <c r="N325" s="148" t="str">
        <f>IF(SP_NORTE!K335="","*",SP_NORTE!K335)</f>
        <v>*</v>
      </c>
      <c r="O325" s="148" t="str">
        <f>IF(SP_NORTE!L335="","*",SP_NORTE!L335)</f>
        <v>*</v>
      </c>
      <c r="P325" s="147" t="str">
        <f>IF(SP_NORTE!O335="","*",SP_NORTE!O335)</f>
        <v>*</v>
      </c>
      <c r="Q325" s="147" t="str">
        <f>IF(SP_NORTE!P335="","*",SP_NORTE!P335)</f>
        <v>*</v>
      </c>
      <c r="R325" s="149" t="str">
        <f>IF(SP_NORTE!Q335="","*",CONCATENATE(SP_NORTE!Q335," ",SP_NORTE!R335))</f>
        <v>*</v>
      </c>
      <c r="S325" s="149" t="str">
        <f>IF(SP_NORTE!V335="","*",SP_NORTE!V335)</f>
        <v>*</v>
      </c>
      <c r="T325" s="149" t="str">
        <f>IF(SP_NORTE!W335="","*",SP_NORTE!W335)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>
      <c r="A326" s="150" t="str">
        <f>IF(SP_NORTE!Y336="","*",SP_NORTE!Y336)</f>
        <v>*</v>
      </c>
      <c r="B326" s="150" t="str">
        <f>IF(SP_NORTE!X336="","*",SP_NORTE!X336)</f>
        <v>*</v>
      </c>
      <c r="C326" s="150" t="str">
        <f>IF(SP_NORTE!Z336="","*",SP_NORTE!Z336)</f>
        <v>*</v>
      </c>
      <c r="D326" s="142" t="str">
        <f>IF(SP_NORTE!S336="","*",SP_NORTE!S336)</f>
        <v>-</v>
      </c>
      <c r="E326" s="142" t="str">
        <f>IF(SP_NORTE!T336="","*",SP_NORTE!T336)</f>
        <v>-</v>
      </c>
      <c r="F326" s="149" t="str">
        <f>IF(SP_NORTE!B336="","*",SP_NORTE!B336)</f>
        <v>*</v>
      </c>
      <c r="G326" s="149" t="str">
        <f>IF(SP_NORTE!D336="","*",SP_NORTE!D336)</f>
        <v>*</v>
      </c>
      <c r="H326" s="149" t="str">
        <f>IF(SP_NORTE!F336="","*",SP_NORTE!F336)</f>
        <v>*</v>
      </c>
      <c r="I326" s="149" t="str">
        <f>IF(SP_NORTE!H336="","*",SP_NORTE!H336)</f>
        <v>*</v>
      </c>
      <c r="J326" s="149" t="str">
        <f>IF(SP_NORTE!I336="","*",SP_NORTE!I336)</f>
        <v>*</v>
      </c>
      <c r="K326" s="142" t="str">
        <f>IF(SP_NORTE!M336="","*",SP_NORTE!M336)</f>
        <v>-</v>
      </c>
      <c r="L326" s="142" t="str">
        <f>IF(SP_NORTE!N336="","*",SP_NORTE!N336)</f>
        <v>-</v>
      </c>
      <c r="M326" s="143" t="str">
        <f>IF(SP_NORTE!J336="","*",SP_NORTE!J336)</f>
        <v>*</v>
      </c>
      <c r="N326" s="148" t="str">
        <f>IF(SP_NORTE!K336="","*",SP_NORTE!K336)</f>
        <v>*</v>
      </c>
      <c r="O326" s="148" t="str">
        <f>IF(SP_NORTE!L336="","*",SP_NORTE!L336)</f>
        <v>*</v>
      </c>
      <c r="P326" s="147" t="str">
        <f>IF(SP_NORTE!O336="","*",SP_NORTE!O336)</f>
        <v>*</v>
      </c>
      <c r="Q326" s="147" t="str">
        <f>IF(SP_NORTE!P336="","*",SP_NORTE!P336)</f>
        <v>*</v>
      </c>
      <c r="R326" s="149" t="str">
        <f>IF(SP_NORTE!Q336="","*",CONCATENATE(SP_NORTE!Q336," ",SP_NORTE!R336))</f>
        <v>*</v>
      </c>
      <c r="S326" s="149" t="str">
        <f>IF(SP_NORTE!V336="","*",SP_NORTE!V336)</f>
        <v>*</v>
      </c>
      <c r="T326" s="149" t="str">
        <f>IF(SP_NORTE!W336="","*",SP_NORTE!W336)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>
      <c r="A327" s="150" t="str">
        <f>IF(SP_NORTE!Y337="","*",SP_NORTE!Y337)</f>
        <v>*</v>
      </c>
      <c r="B327" s="150" t="str">
        <f>IF(SP_NORTE!X337="","*",SP_NORTE!X337)</f>
        <v>*</v>
      </c>
      <c r="C327" s="150" t="str">
        <f>IF(SP_NORTE!Z337="","*",SP_NORTE!Z337)</f>
        <v>*</v>
      </c>
      <c r="D327" s="142" t="str">
        <f>IF(SP_NORTE!S337="","*",SP_NORTE!S337)</f>
        <v>-</v>
      </c>
      <c r="E327" s="142" t="str">
        <f>IF(SP_NORTE!T337="","*",SP_NORTE!T337)</f>
        <v>-</v>
      </c>
      <c r="F327" s="149" t="str">
        <f>IF(SP_NORTE!B337="","*",SP_NORTE!B337)</f>
        <v>*</v>
      </c>
      <c r="G327" s="149" t="str">
        <f>IF(SP_NORTE!D337="","*",SP_NORTE!D337)</f>
        <v>*</v>
      </c>
      <c r="H327" s="149" t="str">
        <f>IF(SP_NORTE!F337="","*",SP_NORTE!F337)</f>
        <v>*</v>
      </c>
      <c r="I327" s="149" t="str">
        <f>IF(SP_NORTE!H337="","*",SP_NORTE!H337)</f>
        <v>*</v>
      </c>
      <c r="J327" s="149" t="str">
        <f>IF(SP_NORTE!I337="","*",SP_NORTE!I337)</f>
        <v>*</v>
      </c>
      <c r="K327" s="142" t="str">
        <f>IF(SP_NORTE!M337="","*",SP_NORTE!M337)</f>
        <v>-</v>
      </c>
      <c r="L327" s="142" t="str">
        <f>IF(SP_NORTE!N337="","*",SP_NORTE!N337)</f>
        <v>-</v>
      </c>
      <c r="M327" s="143" t="str">
        <f>IF(SP_NORTE!J337="","*",SP_NORTE!J337)</f>
        <v>*</v>
      </c>
      <c r="N327" s="148" t="str">
        <f>IF(SP_NORTE!K337="","*",SP_NORTE!K337)</f>
        <v>*</v>
      </c>
      <c r="O327" s="148" t="str">
        <f>IF(SP_NORTE!L337="","*",SP_NORTE!L337)</f>
        <v>*</v>
      </c>
      <c r="P327" s="147" t="str">
        <f>IF(SP_NORTE!O337="","*",SP_NORTE!O337)</f>
        <v>*</v>
      </c>
      <c r="Q327" s="147" t="str">
        <f>IF(SP_NORTE!P337="","*",SP_NORTE!P337)</f>
        <v>*</v>
      </c>
      <c r="R327" s="149" t="str">
        <f>IF(SP_NORTE!Q337="","*",CONCATENATE(SP_NORTE!Q337," ",SP_NORTE!R337))</f>
        <v>*</v>
      </c>
      <c r="S327" s="149" t="str">
        <f>IF(SP_NORTE!V337="","*",SP_NORTE!V337)</f>
        <v>*</v>
      </c>
      <c r="T327" s="149" t="str">
        <f>IF(SP_NORTE!W337="","*",SP_NORTE!W337)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>
      <c r="A328" s="150" t="str">
        <f>IF(SP_NORTE!Y338="","*",SP_NORTE!Y338)</f>
        <v>*</v>
      </c>
      <c r="B328" s="150" t="str">
        <f>IF(SP_NORTE!X338="","*",SP_NORTE!X338)</f>
        <v>*</v>
      </c>
      <c r="C328" s="150" t="str">
        <f>IF(SP_NORTE!Z338="","*",SP_NORTE!Z338)</f>
        <v>*</v>
      </c>
      <c r="D328" s="142" t="str">
        <f>IF(SP_NORTE!S338="","*",SP_NORTE!S338)</f>
        <v>-</v>
      </c>
      <c r="E328" s="142" t="str">
        <f>IF(SP_NORTE!T338="","*",SP_NORTE!T338)</f>
        <v>-</v>
      </c>
      <c r="F328" s="149" t="str">
        <f>IF(SP_NORTE!B338="","*",SP_NORTE!B338)</f>
        <v>*</v>
      </c>
      <c r="G328" s="149" t="str">
        <f>IF(SP_NORTE!D338="","*",SP_NORTE!D338)</f>
        <v>*</v>
      </c>
      <c r="H328" s="149" t="str">
        <f>IF(SP_NORTE!F338="","*",SP_NORTE!F338)</f>
        <v>*</v>
      </c>
      <c r="I328" s="149" t="str">
        <f>IF(SP_NORTE!H338="","*",SP_NORTE!H338)</f>
        <v>*</v>
      </c>
      <c r="J328" s="149" t="str">
        <f>IF(SP_NORTE!I338="","*",SP_NORTE!I338)</f>
        <v>*</v>
      </c>
      <c r="K328" s="142" t="str">
        <f>IF(SP_NORTE!M338="","*",SP_NORTE!M338)</f>
        <v>-</v>
      </c>
      <c r="L328" s="142" t="str">
        <f>IF(SP_NORTE!N338="","*",SP_NORTE!N338)</f>
        <v>-</v>
      </c>
      <c r="M328" s="143" t="str">
        <f>IF(SP_NORTE!J338="","*",SP_NORTE!J338)</f>
        <v>*</v>
      </c>
      <c r="N328" s="148" t="str">
        <f>IF(SP_NORTE!K338="","*",SP_NORTE!K338)</f>
        <v>*</v>
      </c>
      <c r="O328" s="148" t="str">
        <f>IF(SP_NORTE!L338="","*",SP_NORTE!L338)</f>
        <v>*</v>
      </c>
      <c r="P328" s="147" t="str">
        <f>IF(SP_NORTE!O338="","*",SP_NORTE!O338)</f>
        <v>*</v>
      </c>
      <c r="Q328" s="147" t="str">
        <f>IF(SP_NORTE!P338="","*",SP_NORTE!P338)</f>
        <v>*</v>
      </c>
      <c r="R328" s="149" t="str">
        <f>IF(SP_NORTE!Q338="","*",CONCATENATE(SP_NORTE!Q338," ",SP_NORTE!R338))</f>
        <v>*</v>
      </c>
      <c r="S328" s="149" t="str">
        <f>IF(SP_NORTE!V338="","*",SP_NORTE!V338)</f>
        <v>*</v>
      </c>
      <c r="T328" s="149" t="str">
        <f>IF(SP_NORTE!W338="","*",SP_NORTE!W338)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>
      <c r="A329" s="150" t="str">
        <f>IF(SP_NORTE!Y339="","*",SP_NORTE!Y339)</f>
        <v>*</v>
      </c>
      <c r="B329" s="150" t="str">
        <f>IF(SP_NORTE!X339="","*",SP_NORTE!X339)</f>
        <v>*</v>
      </c>
      <c r="C329" s="150" t="str">
        <f>IF(SP_NORTE!Z339="","*",SP_NORTE!Z339)</f>
        <v>*</v>
      </c>
      <c r="D329" s="142" t="str">
        <f>IF(SP_NORTE!S339="","*",SP_NORTE!S339)</f>
        <v>-</v>
      </c>
      <c r="E329" s="142" t="str">
        <f>IF(SP_NORTE!T339="","*",SP_NORTE!T339)</f>
        <v>-</v>
      </c>
      <c r="F329" s="149" t="str">
        <f>IF(SP_NORTE!B339="","*",SP_NORTE!B339)</f>
        <v>*</v>
      </c>
      <c r="G329" s="149" t="str">
        <f>IF(SP_NORTE!D339="","*",SP_NORTE!D339)</f>
        <v>*</v>
      </c>
      <c r="H329" s="149" t="str">
        <f>IF(SP_NORTE!F339="","*",SP_NORTE!F339)</f>
        <v>*</v>
      </c>
      <c r="I329" s="149" t="str">
        <f>IF(SP_NORTE!H339="","*",SP_NORTE!H339)</f>
        <v>*</v>
      </c>
      <c r="J329" s="149" t="str">
        <f>IF(SP_NORTE!I339="","*",SP_NORTE!I339)</f>
        <v>*</v>
      </c>
      <c r="K329" s="142" t="str">
        <f>IF(SP_NORTE!M339="","*",SP_NORTE!M339)</f>
        <v>-</v>
      </c>
      <c r="L329" s="142" t="str">
        <f>IF(SP_NORTE!N339="","*",SP_NORTE!N339)</f>
        <v>-</v>
      </c>
      <c r="M329" s="143" t="str">
        <f>IF(SP_NORTE!J339="","*",SP_NORTE!J339)</f>
        <v>*</v>
      </c>
      <c r="N329" s="148" t="str">
        <f>IF(SP_NORTE!K339="","*",SP_NORTE!K339)</f>
        <v>*</v>
      </c>
      <c r="O329" s="148" t="str">
        <f>IF(SP_NORTE!L339="","*",SP_NORTE!L339)</f>
        <v>*</v>
      </c>
      <c r="P329" s="147" t="str">
        <f>IF(SP_NORTE!O339="","*",SP_NORTE!O339)</f>
        <v>*</v>
      </c>
      <c r="Q329" s="147" t="str">
        <f>IF(SP_NORTE!P339="","*",SP_NORTE!P339)</f>
        <v>*</v>
      </c>
      <c r="R329" s="149" t="str">
        <f>IF(SP_NORTE!Q339="","*",CONCATENATE(SP_NORTE!Q339," ",SP_NORTE!R339))</f>
        <v>*</v>
      </c>
      <c r="S329" s="149" t="str">
        <f>IF(SP_NORTE!V339="","*",SP_NORTE!V339)</f>
        <v>*</v>
      </c>
      <c r="T329" s="149" t="str">
        <f>IF(SP_NORTE!W339="","*",SP_NORTE!W339)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>
      <c r="A330" s="150" t="str">
        <f>IF(SP_NORTE!Y340="","*",SP_NORTE!Y340)</f>
        <v>*</v>
      </c>
      <c r="B330" s="150" t="str">
        <f>IF(SP_NORTE!X340="","*",SP_NORTE!X340)</f>
        <v>*</v>
      </c>
      <c r="C330" s="150" t="str">
        <f>IF(SP_NORTE!Z340="","*",SP_NORTE!Z340)</f>
        <v>*</v>
      </c>
      <c r="D330" s="142" t="str">
        <f>IF(SP_NORTE!S340="","*",SP_NORTE!S340)</f>
        <v>-</v>
      </c>
      <c r="E330" s="142" t="str">
        <f>IF(SP_NORTE!T340="","*",SP_NORTE!T340)</f>
        <v>-</v>
      </c>
      <c r="F330" s="149" t="str">
        <f>IF(SP_NORTE!B340="","*",SP_NORTE!B340)</f>
        <v>*</v>
      </c>
      <c r="G330" s="149" t="str">
        <f>IF(SP_NORTE!D340="","*",SP_NORTE!D340)</f>
        <v>*</v>
      </c>
      <c r="H330" s="149" t="str">
        <f>IF(SP_NORTE!F340="","*",SP_NORTE!F340)</f>
        <v>*</v>
      </c>
      <c r="I330" s="149" t="str">
        <f>IF(SP_NORTE!H340="","*",SP_NORTE!H340)</f>
        <v>*</v>
      </c>
      <c r="J330" s="149" t="str">
        <f>IF(SP_NORTE!I340="","*",SP_NORTE!I340)</f>
        <v>*</v>
      </c>
      <c r="K330" s="142" t="str">
        <f>IF(SP_NORTE!M340="","*",SP_NORTE!M340)</f>
        <v>-</v>
      </c>
      <c r="L330" s="142" t="str">
        <f>IF(SP_NORTE!N340="","*",SP_NORTE!N340)</f>
        <v>-</v>
      </c>
      <c r="M330" s="143" t="str">
        <f>IF(SP_NORTE!J340="","*",SP_NORTE!J340)</f>
        <v>*</v>
      </c>
      <c r="N330" s="148" t="str">
        <f>IF(SP_NORTE!K340="","*",SP_NORTE!K340)</f>
        <v>*</v>
      </c>
      <c r="O330" s="148" t="str">
        <f>IF(SP_NORTE!L340="","*",SP_NORTE!L340)</f>
        <v>*</v>
      </c>
      <c r="P330" s="147" t="str">
        <f>IF(SP_NORTE!O340="","*",SP_NORTE!O340)</f>
        <v>*</v>
      </c>
      <c r="Q330" s="147" t="str">
        <f>IF(SP_NORTE!P340="","*",SP_NORTE!P340)</f>
        <v>*</v>
      </c>
      <c r="R330" s="149" t="str">
        <f>IF(SP_NORTE!Q340="","*",CONCATENATE(SP_NORTE!Q340," ",SP_NORTE!R340))</f>
        <v>*</v>
      </c>
      <c r="S330" s="149" t="str">
        <f>IF(SP_NORTE!V340="","*",SP_NORTE!V340)</f>
        <v>*</v>
      </c>
      <c r="T330" s="149" t="str">
        <f>IF(SP_NORTE!W340="","*",SP_NORTE!W340)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>
      <c r="A331" s="150" t="str">
        <f>IF(SP_NORTE!Y341="","*",SP_NORTE!Y341)</f>
        <v>*</v>
      </c>
      <c r="B331" s="150" t="str">
        <f>IF(SP_NORTE!X341="","*",SP_NORTE!X341)</f>
        <v>*</v>
      </c>
      <c r="C331" s="150" t="str">
        <f>IF(SP_NORTE!Z341="","*",SP_NORTE!Z341)</f>
        <v>*</v>
      </c>
      <c r="D331" s="142" t="str">
        <f>IF(SP_NORTE!S341="","*",SP_NORTE!S341)</f>
        <v>-</v>
      </c>
      <c r="E331" s="142" t="str">
        <f>IF(SP_NORTE!T341="","*",SP_NORTE!T341)</f>
        <v>-</v>
      </c>
      <c r="F331" s="149" t="str">
        <f>IF(SP_NORTE!B341="","*",SP_NORTE!B341)</f>
        <v>*</v>
      </c>
      <c r="G331" s="149" t="str">
        <f>IF(SP_NORTE!D341="","*",SP_NORTE!D341)</f>
        <v>*</v>
      </c>
      <c r="H331" s="149" t="str">
        <f>IF(SP_NORTE!F341="","*",SP_NORTE!F341)</f>
        <v>*</v>
      </c>
      <c r="I331" s="149" t="str">
        <f>IF(SP_NORTE!H341="","*",SP_NORTE!H341)</f>
        <v>*</v>
      </c>
      <c r="J331" s="149" t="str">
        <f>IF(SP_NORTE!I341="","*",SP_NORTE!I341)</f>
        <v>*</v>
      </c>
      <c r="K331" s="142" t="str">
        <f>IF(SP_NORTE!M341="","*",SP_NORTE!M341)</f>
        <v>-</v>
      </c>
      <c r="L331" s="142" t="str">
        <f>IF(SP_NORTE!N341="","*",SP_NORTE!N341)</f>
        <v>-</v>
      </c>
      <c r="M331" s="143" t="str">
        <f>IF(SP_NORTE!J341="","*",SP_NORTE!J341)</f>
        <v>*</v>
      </c>
      <c r="N331" s="148" t="str">
        <f>IF(SP_NORTE!K341="","*",SP_NORTE!K341)</f>
        <v>*</v>
      </c>
      <c r="O331" s="148" t="str">
        <f>IF(SP_NORTE!L341="","*",SP_NORTE!L341)</f>
        <v>*</v>
      </c>
      <c r="P331" s="147" t="str">
        <f>IF(SP_NORTE!O341="","*",SP_NORTE!O341)</f>
        <v>*</v>
      </c>
      <c r="Q331" s="147" t="str">
        <f>IF(SP_NORTE!P341="","*",SP_NORTE!P341)</f>
        <v>*</v>
      </c>
      <c r="R331" s="149" t="str">
        <f>IF(SP_NORTE!Q341="","*",CONCATENATE(SP_NORTE!Q341," ",SP_NORTE!R341))</f>
        <v>*</v>
      </c>
      <c r="S331" s="149" t="str">
        <f>IF(SP_NORTE!V341="","*",SP_NORTE!V341)</f>
        <v>*</v>
      </c>
      <c r="T331" s="149" t="str">
        <f>IF(SP_NORTE!W341="","*",SP_NORTE!W341)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>
      <c r="A332" s="150" t="str">
        <f>IF(SP_NORTE!Y342="","*",SP_NORTE!Y342)</f>
        <v>*</v>
      </c>
      <c r="B332" s="150" t="str">
        <f>IF(SP_NORTE!X342="","*",SP_NORTE!X342)</f>
        <v>*</v>
      </c>
      <c r="C332" s="150" t="str">
        <f>IF(SP_NORTE!Z342="","*",SP_NORTE!Z342)</f>
        <v>*</v>
      </c>
      <c r="D332" s="142" t="str">
        <f>IF(SP_NORTE!S342="","*",SP_NORTE!S342)</f>
        <v>-</v>
      </c>
      <c r="E332" s="142" t="str">
        <f>IF(SP_NORTE!T342="","*",SP_NORTE!T342)</f>
        <v>-</v>
      </c>
      <c r="F332" s="149" t="str">
        <f>IF(SP_NORTE!B342="","*",SP_NORTE!B342)</f>
        <v>*</v>
      </c>
      <c r="G332" s="149" t="str">
        <f>IF(SP_NORTE!D342="","*",SP_NORTE!D342)</f>
        <v>*</v>
      </c>
      <c r="H332" s="149" t="str">
        <f>IF(SP_NORTE!F342="","*",SP_NORTE!F342)</f>
        <v>*</v>
      </c>
      <c r="I332" s="149" t="str">
        <f>IF(SP_NORTE!H342="","*",SP_NORTE!H342)</f>
        <v>*</v>
      </c>
      <c r="J332" s="149" t="str">
        <f>IF(SP_NORTE!I342="","*",SP_NORTE!I342)</f>
        <v>*</v>
      </c>
      <c r="K332" s="142" t="str">
        <f>IF(SP_NORTE!M342="","*",SP_NORTE!M342)</f>
        <v>-</v>
      </c>
      <c r="L332" s="142" t="str">
        <f>IF(SP_NORTE!N342="","*",SP_NORTE!N342)</f>
        <v>-</v>
      </c>
      <c r="M332" s="143" t="str">
        <f>IF(SP_NORTE!J342="","*",SP_NORTE!J342)</f>
        <v>*</v>
      </c>
      <c r="N332" s="148" t="str">
        <f>IF(SP_NORTE!K342="","*",SP_NORTE!K342)</f>
        <v>*</v>
      </c>
      <c r="O332" s="148" t="str">
        <f>IF(SP_NORTE!L342="","*",SP_NORTE!L342)</f>
        <v>*</v>
      </c>
      <c r="P332" s="147" t="str">
        <f>IF(SP_NORTE!O342="","*",SP_NORTE!O342)</f>
        <v>*</v>
      </c>
      <c r="Q332" s="147" t="str">
        <f>IF(SP_NORTE!P342="","*",SP_NORTE!P342)</f>
        <v>*</v>
      </c>
      <c r="R332" s="149" t="str">
        <f>IF(SP_NORTE!Q342="","*",CONCATENATE(SP_NORTE!Q342," ",SP_NORTE!R342))</f>
        <v>*</v>
      </c>
      <c r="S332" s="149" t="str">
        <f>IF(SP_NORTE!V342="","*",SP_NORTE!V342)</f>
        <v>*</v>
      </c>
      <c r="T332" s="149" t="str">
        <f>IF(SP_NORTE!W342="","*",SP_NORTE!W342)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>
      <c r="A333" s="150" t="str">
        <f>IF(SP_NORTE!Y343="","*",SP_NORTE!Y343)</f>
        <v>*</v>
      </c>
      <c r="B333" s="150" t="str">
        <f>IF(SP_NORTE!X343="","*",SP_NORTE!X343)</f>
        <v>*</v>
      </c>
      <c r="C333" s="150" t="str">
        <f>IF(SP_NORTE!Z343="","*",SP_NORTE!Z343)</f>
        <v>*</v>
      </c>
      <c r="D333" s="142" t="str">
        <f>IF(SP_NORTE!S343="","*",SP_NORTE!S343)</f>
        <v>-</v>
      </c>
      <c r="E333" s="142" t="str">
        <f>IF(SP_NORTE!T343="","*",SP_NORTE!T343)</f>
        <v>-</v>
      </c>
      <c r="F333" s="149" t="str">
        <f>IF(SP_NORTE!B343="","*",SP_NORTE!B343)</f>
        <v>*</v>
      </c>
      <c r="G333" s="149" t="str">
        <f>IF(SP_NORTE!D343="","*",SP_NORTE!D343)</f>
        <v>*</v>
      </c>
      <c r="H333" s="149" t="str">
        <f>IF(SP_NORTE!F343="","*",SP_NORTE!F343)</f>
        <v>*</v>
      </c>
      <c r="I333" s="149" t="str">
        <f>IF(SP_NORTE!H343="","*",SP_NORTE!H343)</f>
        <v>*</v>
      </c>
      <c r="J333" s="149" t="str">
        <f>IF(SP_NORTE!I343="","*",SP_NORTE!I343)</f>
        <v>*</v>
      </c>
      <c r="K333" s="142" t="str">
        <f>IF(SP_NORTE!M343="","*",SP_NORTE!M343)</f>
        <v>-</v>
      </c>
      <c r="L333" s="142" t="str">
        <f>IF(SP_NORTE!N343="","*",SP_NORTE!N343)</f>
        <v>-</v>
      </c>
      <c r="M333" s="143" t="str">
        <f>IF(SP_NORTE!J343="","*",SP_NORTE!J343)</f>
        <v>*</v>
      </c>
      <c r="N333" s="148" t="str">
        <f>IF(SP_NORTE!K343="","*",SP_NORTE!K343)</f>
        <v>*</v>
      </c>
      <c r="O333" s="148" t="str">
        <f>IF(SP_NORTE!L343="","*",SP_NORTE!L343)</f>
        <v>*</v>
      </c>
      <c r="P333" s="147" t="str">
        <f>IF(SP_NORTE!O343="","*",SP_NORTE!O343)</f>
        <v>*</v>
      </c>
      <c r="Q333" s="147" t="str">
        <f>IF(SP_NORTE!P343="","*",SP_NORTE!P343)</f>
        <v>*</v>
      </c>
      <c r="R333" s="149" t="str">
        <f>IF(SP_NORTE!Q343="","*",CONCATENATE(SP_NORTE!Q343," ",SP_NORTE!R343))</f>
        <v>*</v>
      </c>
      <c r="S333" s="149" t="str">
        <f>IF(SP_NORTE!V343="","*",SP_NORTE!V343)</f>
        <v>*</v>
      </c>
      <c r="T333" s="149" t="str">
        <f>IF(SP_NORTE!W343="","*",SP_NORTE!W343)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>
      <c r="A334" s="150" t="str">
        <f>IF(SP_NORTE!Y344="","*",SP_NORTE!Y344)</f>
        <v>*</v>
      </c>
      <c r="B334" s="150" t="str">
        <f>IF(SP_NORTE!X344="","*",SP_NORTE!X344)</f>
        <v>*</v>
      </c>
      <c r="C334" s="150" t="str">
        <f>IF(SP_NORTE!Z344="","*",SP_NORTE!Z344)</f>
        <v>*</v>
      </c>
      <c r="D334" s="142" t="str">
        <f>IF(SP_NORTE!S344="","*",SP_NORTE!S344)</f>
        <v>-</v>
      </c>
      <c r="E334" s="142" t="str">
        <f>IF(SP_NORTE!T344="","*",SP_NORTE!T344)</f>
        <v>-</v>
      </c>
      <c r="F334" s="149" t="str">
        <f>IF(SP_NORTE!B344="","*",SP_NORTE!B344)</f>
        <v>*</v>
      </c>
      <c r="G334" s="149" t="str">
        <f>IF(SP_NORTE!D344="","*",SP_NORTE!D344)</f>
        <v>*</v>
      </c>
      <c r="H334" s="149" t="str">
        <f>IF(SP_NORTE!F344="","*",SP_NORTE!F344)</f>
        <v>*</v>
      </c>
      <c r="I334" s="149" t="str">
        <f>IF(SP_NORTE!H344="","*",SP_NORTE!H344)</f>
        <v>*</v>
      </c>
      <c r="J334" s="149" t="str">
        <f>IF(SP_NORTE!I344="","*",SP_NORTE!I344)</f>
        <v>*</v>
      </c>
      <c r="K334" s="142" t="str">
        <f>IF(SP_NORTE!M344="","*",SP_NORTE!M344)</f>
        <v>-</v>
      </c>
      <c r="L334" s="142" t="str">
        <f>IF(SP_NORTE!N344="","*",SP_NORTE!N344)</f>
        <v>-</v>
      </c>
      <c r="M334" s="143" t="str">
        <f>IF(SP_NORTE!J344="","*",SP_NORTE!J344)</f>
        <v>*</v>
      </c>
      <c r="N334" s="148" t="str">
        <f>IF(SP_NORTE!K344="","*",SP_NORTE!K344)</f>
        <v>*</v>
      </c>
      <c r="O334" s="148" t="str">
        <f>IF(SP_NORTE!L344="","*",SP_NORTE!L344)</f>
        <v>*</v>
      </c>
      <c r="P334" s="147" t="str">
        <f>IF(SP_NORTE!O344="","*",SP_NORTE!O344)</f>
        <v>*</v>
      </c>
      <c r="Q334" s="147" t="str">
        <f>IF(SP_NORTE!P344="","*",SP_NORTE!P344)</f>
        <v>*</v>
      </c>
      <c r="R334" s="149" t="str">
        <f>IF(SP_NORTE!Q344="","*",CONCATENATE(SP_NORTE!Q344," ",SP_NORTE!R344))</f>
        <v>*</v>
      </c>
      <c r="S334" s="149" t="str">
        <f>IF(SP_NORTE!V344="","*",SP_NORTE!V344)</f>
        <v>*</v>
      </c>
      <c r="T334" s="149" t="str">
        <f>IF(SP_NORTE!W344="","*",SP_NORTE!W344)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>
      <c r="A335" s="150" t="str">
        <f>IF(SP_NORTE!Y345="","*",SP_NORTE!Y345)</f>
        <v>*</v>
      </c>
      <c r="B335" s="150" t="str">
        <f>IF(SP_NORTE!X345="","*",SP_NORTE!X345)</f>
        <v>*</v>
      </c>
      <c r="C335" s="150" t="str">
        <f>IF(SP_NORTE!Z345="","*",SP_NORTE!Z345)</f>
        <v>*</v>
      </c>
      <c r="D335" s="142" t="str">
        <f>IF(SP_NORTE!S345="","*",SP_NORTE!S345)</f>
        <v>-</v>
      </c>
      <c r="E335" s="142" t="str">
        <f>IF(SP_NORTE!T345="","*",SP_NORTE!T345)</f>
        <v>-</v>
      </c>
      <c r="F335" s="149" t="str">
        <f>IF(SP_NORTE!B345="","*",SP_NORTE!B345)</f>
        <v>*</v>
      </c>
      <c r="G335" s="149" t="str">
        <f>IF(SP_NORTE!D345="","*",SP_NORTE!D345)</f>
        <v>*</v>
      </c>
      <c r="H335" s="149" t="str">
        <f>IF(SP_NORTE!F345="","*",SP_NORTE!F345)</f>
        <v>*</v>
      </c>
      <c r="I335" s="149" t="str">
        <f>IF(SP_NORTE!H345="","*",SP_NORTE!H345)</f>
        <v>*</v>
      </c>
      <c r="J335" s="149" t="str">
        <f>IF(SP_NORTE!I345="","*",SP_NORTE!I345)</f>
        <v>*</v>
      </c>
      <c r="K335" s="142" t="str">
        <f>IF(SP_NORTE!M345="","*",SP_NORTE!M345)</f>
        <v>-</v>
      </c>
      <c r="L335" s="142" t="str">
        <f>IF(SP_NORTE!N345="","*",SP_NORTE!N345)</f>
        <v>-</v>
      </c>
      <c r="M335" s="143" t="str">
        <f>IF(SP_NORTE!J345="","*",SP_NORTE!J345)</f>
        <v>*</v>
      </c>
      <c r="N335" s="148" t="str">
        <f>IF(SP_NORTE!K345="","*",SP_NORTE!K345)</f>
        <v>*</v>
      </c>
      <c r="O335" s="148" t="str">
        <f>IF(SP_NORTE!L345="","*",SP_NORTE!L345)</f>
        <v>*</v>
      </c>
      <c r="P335" s="147" t="str">
        <f>IF(SP_NORTE!O345="","*",SP_NORTE!O345)</f>
        <v>*</v>
      </c>
      <c r="Q335" s="147" t="str">
        <f>IF(SP_NORTE!P345="","*",SP_NORTE!P345)</f>
        <v>*</v>
      </c>
      <c r="R335" s="149" t="str">
        <f>IF(SP_NORTE!Q345="","*",CONCATENATE(SP_NORTE!Q345," ",SP_NORTE!R345))</f>
        <v>*</v>
      </c>
      <c r="S335" s="149" t="str">
        <f>IF(SP_NORTE!V345="","*",SP_NORTE!V345)</f>
        <v>*</v>
      </c>
      <c r="T335" s="149" t="str">
        <f>IF(SP_NORTE!W345="","*",SP_NORTE!W345)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>
      <c r="A336" s="150" t="str">
        <f>IF(SP_NORTE!Y346="","*",SP_NORTE!Y346)</f>
        <v>*</v>
      </c>
      <c r="B336" s="150" t="str">
        <f>IF(SP_NORTE!X346="","*",SP_NORTE!X346)</f>
        <v>*</v>
      </c>
      <c r="C336" s="150" t="str">
        <f>IF(SP_NORTE!Z346="","*",SP_NORTE!Z346)</f>
        <v>*</v>
      </c>
      <c r="D336" s="142" t="str">
        <f>IF(SP_NORTE!S346="","*",SP_NORTE!S346)</f>
        <v>-</v>
      </c>
      <c r="E336" s="142" t="str">
        <f>IF(SP_NORTE!T346="","*",SP_NORTE!T346)</f>
        <v>-</v>
      </c>
      <c r="F336" s="149" t="str">
        <f>IF(SP_NORTE!B346="","*",SP_NORTE!B346)</f>
        <v>*</v>
      </c>
      <c r="G336" s="149" t="str">
        <f>IF(SP_NORTE!D346="","*",SP_NORTE!D346)</f>
        <v>*</v>
      </c>
      <c r="H336" s="149" t="str">
        <f>IF(SP_NORTE!F346="","*",SP_NORTE!F346)</f>
        <v>*</v>
      </c>
      <c r="I336" s="149" t="str">
        <f>IF(SP_NORTE!H346="","*",SP_NORTE!H346)</f>
        <v>*</v>
      </c>
      <c r="J336" s="149" t="str">
        <f>IF(SP_NORTE!I346="","*",SP_NORTE!I346)</f>
        <v>*</v>
      </c>
      <c r="K336" s="142" t="str">
        <f>IF(SP_NORTE!M346="","*",SP_NORTE!M346)</f>
        <v>-</v>
      </c>
      <c r="L336" s="142" t="str">
        <f>IF(SP_NORTE!N346="","*",SP_NORTE!N346)</f>
        <v>-</v>
      </c>
      <c r="M336" s="143" t="str">
        <f>IF(SP_NORTE!J346="","*",SP_NORTE!J346)</f>
        <v>*</v>
      </c>
      <c r="N336" s="148" t="str">
        <f>IF(SP_NORTE!K346="","*",SP_NORTE!K346)</f>
        <v>*</v>
      </c>
      <c r="O336" s="148" t="str">
        <f>IF(SP_NORTE!L346="","*",SP_NORTE!L346)</f>
        <v>*</v>
      </c>
      <c r="P336" s="147" t="str">
        <f>IF(SP_NORTE!O346="","*",SP_NORTE!O346)</f>
        <v>*</v>
      </c>
      <c r="Q336" s="147" t="str">
        <f>IF(SP_NORTE!P346="","*",SP_NORTE!P346)</f>
        <v>*</v>
      </c>
      <c r="R336" s="149" t="str">
        <f>IF(SP_NORTE!Q346="","*",CONCATENATE(SP_NORTE!Q346," ",SP_NORTE!R346))</f>
        <v>*</v>
      </c>
      <c r="S336" s="149" t="str">
        <f>IF(SP_NORTE!V346="","*",SP_NORTE!V346)</f>
        <v>*</v>
      </c>
      <c r="T336" s="149" t="str">
        <f>IF(SP_NORTE!W346="","*",SP_NORTE!W346)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>
      <c r="A337" s="150" t="str">
        <f>IF(SP_NORTE!Y347="","*",SP_NORTE!Y347)</f>
        <v>*</v>
      </c>
      <c r="B337" s="150" t="str">
        <f>IF(SP_NORTE!X347="","*",SP_NORTE!X347)</f>
        <v>*</v>
      </c>
      <c r="C337" s="150" t="str">
        <f>IF(SP_NORTE!Z347="","*",SP_NORTE!Z347)</f>
        <v>*</v>
      </c>
      <c r="D337" s="142" t="str">
        <f>IF(SP_NORTE!S347="","*",SP_NORTE!S347)</f>
        <v>-</v>
      </c>
      <c r="E337" s="142" t="str">
        <f>IF(SP_NORTE!T347="","*",SP_NORTE!T347)</f>
        <v>-</v>
      </c>
      <c r="F337" s="149" t="str">
        <f>IF(SP_NORTE!B347="","*",SP_NORTE!B347)</f>
        <v>*</v>
      </c>
      <c r="G337" s="149" t="str">
        <f>IF(SP_NORTE!D347="","*",SP_NORTE!D347)</f>
        <v>*</v>
      </c>
      <c r="H337" s="149" t="str">
        <f>IF(SP_NORTE!F347="","*",SP_NORTE!F347)</f>
        <v>*</v>
      </c>
      <c r="I337" s="149" t="str">
        <f>IF(SP_NORTE!H347="","*",SP_NORTE!H347)</f>
        <v>*</v>
      </c>
      <c r="J337" s="149" t="str">
        <f>IF(SP_NORTE!I347="","*",SP_NORTE!I347)</f>
        <v>*</v>
      </c>
      <c r="K337" s="142" t="str">
        <f>IF(SP_NORTE!M347="","*",SP_NORTE!M347)</f>
        <v>-</v>
      </c>
      <c r="L337" s="142" t="str">
        <f>IF(SP_NORTE!N347="","*",SP_NORTE!N347)</f>
        <v>-</v>
      </c>
      <c r="M337" s="143" t="str">
        <f>IF(SP_NORTE!J347="","*",SP_NORTE!J347)</f>
        <v>*</v>
      </c>
      <c r="N337" s="148" t="str">
        <f>IF(SP_NORTE!K347="","*",SP_NORTE!K347)</f>
        <v>*</v>
      </c>
      <c r="O337" s="148" t="str">
        <f>IF(SP_NORTE!L347="","*",SP_NORTE!L347)</f>
        <v>*</v>
      </c>
      <c r="P337" s="147" t="str">
        <f>IF(SP_NORTE!O347="","*",SP_NORTE!O347)</f>
        <v>*</v>
      </c>
      <c r="Q337" s="147" t="str">
        <f>IF(SP_NORTE!P347="","*",SP_NORTE!P347)</f>
        <v>*</v>
      </c>
      <c r="R337" s="149" t="str">
        <f>IF(SP_NORTE!Q347="","*",CONCATENATE(SP_NORTE!Q347," ",SP_NORTE!R347))</f>
        <v>*</v>
      </c>
      <c r="S337" s="149" t="str">
        <f>IF(SP_NORTE!V347="","*",SP_NORTE!V347)</f>
        <v>*</v>
      </c>
      <c r="T337" s="149" t="str">
        <f>IF(SP_NORTE!W347="","*",SP_NORTE!W347)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>
      <c r="A338" s="150" t="str">
        <f>IF(SP_NORTE!Y348="","*",SP_NORTE!Y348)</f>
        <v>*</v>
      </c>
      <c r="B338" s="150" t="str">
        <f>IF(SP_NORTE!X348="","*",SP_NORTE!X348)</f>
        <v>*</v>
      </c>
      <c r="C338" s="150" t="str">
        <f>IF(SP_NORTE!Z348="","*",SP_NORTE!Z348)</f>
        <v>*</v>
      </c>
      <c r="D338" s="142" t="str">
        <f>IF(SP_NORTE!S348="","*",SP_NORTE!S348)</f>
        <v>-</v>
      </c>
      <c r="E338" s="142" t="str">
        <f>IF(SP_NORTE!T348="","*",SP_NORTE!T348)</f>
        <v>-</v>
      </c>
      <c r="F338" s="149" t="str">
        <f>IF(SP_NORTE!B348="","*",SP_NORTE!B348)</f>
        <v>*</v>
      </c>
      <c r="G338" s="149" t="str">
        <f>IF(SP_NORTE!D348="","*",SP_NORTE!D348)</f>
        <v>*</v>
      </c>
      <c r="H338" s="149" t="str">
        <f>IF(SP_NORTE!F348="","*",SP_NORTE!F348)</f>
        <v>*</v>
      </c>
      <c r="I338" s="149" t="str">
        <f>IF(SP_NORTE!H348="","*",SP_NORTE!H348)</f>
        <v>*</v>
      </c>
      <c r="J338" s="149" t="str">
        <f>IF(SP_NORTE!I348="","*",SP_NORTE!I348)</f>
        <v>*</v>
      </c>
      <c r="K338" s="142" t="str">
        <f>IF(SP_NORTE!M348="","*",SP_NORTE!M348)</f>
        <v>-</v>
      </c>
      <c r="L338" s="142" t="str">
        <f>IF(SP_NORTE!N348="","*",SP_NORTE!N348)</f>
        <v>-</v>
      </c>
      <c r="M338" s="143" t="str">
        <f>IF(SP_NORTE!J348="","*",SP_NORTE!J348)</f>
        <v>*</v>
      </c>
      <c r="N338" s="148" t="str">
        <f>IF(SP_NORTE!K348="","*",SP_NORTE!K348)</f>
        <v>*</v>
      </c>
      <c r="O338" s="148" t="str">
        <f>IF(SP_NORTE!L348="","*",SP_NORTE!L348)</f>
        <v>*</v>
      </c>
      <c r="P338" s="147" t="str">
        <f>IF(SP_NORTE!O348="","*",SP_NORTE!O348)</f>
        <v>*</v>
      </c>
      <c r="Q338" s="147" t="str">
        <f>IF(SP_NORTE!P348="","*",SP_NORTE!P348)</f>
        <v>*</v>
      </c>
      <c r="R338" s="149" t="str">
        <f>IF(SP_NORTE!Q348="","*",CONCATENATE(SP_NORTE!Q348," ",SP_NORTE!R348))</f>
        <v>*</v>
      </c>
      <c r="S338" s="149" t="str">
        <f>IF(SP_NORTE!V348="","*",SP_NORTE!V348)</f>
        <v>*</v>
      </c>
      <c r="T338" s="149" t="str">
        <f>IF(SP_NORTE!W348="","*",SP_NORTE!W348)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>
      <c r="A339" s="150" t="str">
        <f>IF(SP_NORTE!Y349="","*",SP_NORTE!Y349)</f>
        <v>*</v>
      </c>
      <c r="B339" s="150" t="str">
        <f>IF(SP_NORTE!X349="","*",SP_NORTE!X349)</f>
        <v>*</v>
      </c>
      <c r="C339" s="150" t="str">
        <f>IF(SP_NORTE!Z349="","*",SP_NORTE!Z349)</f>
        <v>*</v>
      </c>
      <c r="D339" s="142" t="str">
        <f>IF(SP_NORTE!S349="","*",SP_NORTE!S349)</f>
        <v>-</v>
      </c>
      <c r="E339" s="142" t="str">
        <f>IF(SP_NORTE!T349="","*",SP_NORTE!T349)</f>
        <v>-</v>
      </c>
      <c r="F339" s="149" t="str">
        <f>IF(SP_NORTE!B349="","*",SP_NORTE!B349)</f>
        <v>*</v>
      </c>
      <c r="G339" s="149" t="str">
        <f>IF(SP_NORTE!D349="","*",SP_NORTE!D349)</f>
        <v>*</v>
      </c>
      <c r="H339" s="149" t="str">
        <f>IF(SP_NORTE!F349="","*",SP_NORTE!F349)</f>
        <v>*</v>
      </c>
      <c r="I339" s="149" t="str">
        <f>IF(SP_NORTE!H349="","*",SP_NORTE!H349)</f>
        <v>*</v>
      </c>
      <c r="J339" s="149" t="str">
        <f>IF(SP_NORTE!I349="","*",SP_NORTE!I349)</f>
        <v>*</v>
      </c>
      <c r="K339" s="142" t="str">
        <f>IF(SP_NORTE!M349="","*",SP_NORTE!M349)</f>
        <v>-</v>
      </c>
      <c r="L339" s="142" t="str">
        <f>IF(SP_NORTE!N349="","*",SP_NORTE!N349)</f>
        <v>-</v>
      </c>
      <c r="M339" s="143" t="str">
        <f>IF(SP_NORTE!J349="","*",SP_NORTE!J349)</f>
        <v>*</v>
      </c>
      <c r="N339" s="148" t="str">
        <f>IF(SP_NORTE!K349="","*",SP_NORTE!K349)</f>
        <v>*</v>
      </c>
      <c r="O339" s="148" t="str">
        <f>IF(SP_NORTE!L349="","*",SP_NORTE!L349)</f>
        <v>*</v>
      </c>
      <c r="P339" s="147" t="str">
        <f>IF(SP_NORTE!O349="","*",SP_NORTE!O349)</f>
        <v>*</v>
      </c>
      <c r="Q339" s="147" t="str">
        <f>IF(SP_NORTE!P349="","*",SP_NORTE!P349)</f>
        <v>*</v>
      </c>
      <c r="R339" s="149" t="str">
        <f>IF(SP_NORTE!Q349="","*",CONCATENATE(SP_NORTE!Q349," ",SP_NORTE!R349))</f>
        <v>*</v>
      </c>
      <c r="S339" s="149" t="str">
        <f>IF(SP_NORTE!V349="","*",SP_NORTE!V349)</f>
        <v>*</v>
      </c>
      <c r="T339" s="149" t="str">
        <f>IF(SP_NORTE!W349="","*",SP_NORTE!W349)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>
      <c r="A340" s="150" t="str">
        <f>IF(SP_NORTE!Y350="","*",SP_NORTE!Y350)</f>
        <v>*</v>
      </c>
      <c r="B340" s="150" t="str">
        <f>IF(SP_NORTE!X350="","*",SP_NORTE!X350)</f>
        <v>*</v>
      </c>
      <c r="C340" s="150" t="str">
        <f>IF(SP_NORTE!Z350="","*",SP_NORTE!Z350)</f>
        <v>*</v>
      </c>
      <c r="D340" s="142" t="str">
        <f>IF(SP_NORTE!S350="","*",SP_NORTE!S350)</f>
        <v>-</v>
      </c>
      <c r="E340" s="142" t="str">
        <f>IF(SP_NORTE!T350="","*",SP_NORTE!T350)</f>
        <v>-</v>
      </c>
      <c r="F340" s="149" t="str">
        <f>IF(SP_NORTE!B350="","*",SP_NORTE!B350)</f>
        <v>*</v>
      </c>
      <c r="G340" s="149" t="str">
        <f>IF(SP_NORTE!D350="","*",SP_NORTE!D350)</f>
        <v>*</v>
      </c>
      <c r="H340" s="149" t="str">
        <f>IF(SP_NORTE!F350="","*",SP_NORTE!F350)</f>
        <v>*</v>
      </c>
      <c r="I340" s="149" t="str">
        <f>IF(SP_NORTE!H350="","*",SP_NORTE!H350)</f>
        <v>*</v>
      </c>
      <c r="J340" s="149" t="str">
        <f>IF(SP_NORTE!I350="","*",SP_NORTE!I350)</f>
        <v>*</v>
      </c>
      <c r="K340" s="142" t="str">
        <f>IF(SP_NORTE!M350="","*",SP_NORTE!M350)</f>
        <v>-</v>
      </c>
      <c r="L340" s="142" t="str">
        <f>IF(SP_NORTE!N350="","*",SP_NORTE!N350)</f>
        <v>-</v>
      </c>
      <c r="M340" s="143" t="str">
        <f>IF(SP_NORTE!J350="","*",SP_NORTE!J350)</f>
        <v>*</v>
      </c>
      <c r="N340" s="148" t="str">
        <f>IF(SP_NORTE!K350="","*",SP_NORTE!K350)</f>
        <v>*</v>
      </c>
      <c r="O340" s="148" t="str">
        <f>IF(SP_NORTE!L350="","*",SP_NORTE!L350)</f>
        <v>*</v>
      </c>
      <c r="P340" s="147" t="str">
        <f>IF(SP_NORTE!O350="","*",SP_NORTE!O350)</f>
        <v>*</v>
      </c>
      <c r="Q340" s="147" t="str">
        <f>IF(SP_NORTE!P350="","*",SP_NORTE!P350)</f>
        <v>*</v>
      </c>
      <c r="R340" s="149" t="str">
        <f>IF(SP_NORTE!Q350="","*",CONCATENATE(SP_NORTE!Q350," ",SP_NORTE!R350))</f>
        <v>*</v>
      </c>
      <c r="S340" s="149" t="str">
        <f>IF(SP_NORTE!V350="","*",SP_NORTE!V350)</f>
        <v>*</v>
      </c>
      <c r="T340" s="149" t="str">
        <f>IF(SP_NORTE!W350="","*",SP_NORTE!W350)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>
      <c r="A341" s="150" t="str">
        <f>IF(SP_NORTE!Y351="","*",SP_NORTE!Y351)</f>
        <v>*</v>
      </c>
      <c r="B341" s="150" t="str">
        <f>IF(SP_NORTE!X351="","*",SP_NORTE!X351)</f>
        <v>*</v>
      </c>
      <c r="C341" s="150" t="str">
        <f>IF(SP_NORTE!Z351="","*",SP_NORTE!Z351)</f>
        <v>*</v>
      </c>
      <c r="D341" s="142" t="str">
        <f>IF(SP_NORTE!S351="","*",SP_NORTE!S351)</f>
        <v>-</v>
      </c>
      <c r="E341" s="142" t="str">
        <f>IF(SP_NORTE!T351="","*",SP_NORTE!T351)</f>
        <v>-</v>
      </c>
      <c r="F341" s="149" t="str">
        <f>IF(SP_NORTE!B351="","*",SP_NORTE!B351)</f>
        <v>*</v>
      </c>
      <c r="G341" s="149" t="str">
        <f>IF(SP_NORTE!D351="","*",SP_NORTE!D351)</f>
        <v>*</v>
      </c>
      <c r="H341" s="149" t="str">
        <f>IF(SP_NORTE!F351="","*",SP_NORTE!F351)</f>
        <v>*</v>
      </c>
      <c r="I341" s="149" t="str">
        <f>IF(SP_NORTE!H351="","*",SP_NORTE!H351)</f>
        <v>*</v>
      </c>
      <c r="J341" s="149" t="str">
        <f>IF(SP_NORTE!I351="","*",SP_NORTE!I351)</f>
        <v>*</v>
      </c>
      <c r="K341" s="142" t="str">
        <f>IF(SP_NORTE!M351="","*",SP_NORTE!M351)</f>
        <v>-</v>
      </c>
      <c r="L341" s="142" t="str">
        <f>IF(SP_NORTE!N351="","*",SP_NORTE!N351)</f>
        <v>-</v>
      </c>
      <c r="M341" s="143" t="str">
        <f>IF(SP_NORTE!J351="","*",SP_NORTE!J351)</f>
        <v>*</v>
      </c>
      <c r="N341" s="148" t="str">
        <f>IF(SP_NORTE!K351="","*",SP_NORTE!K351)</f>
        <v>*</v>
      </c>
      <c r="O341" s="148" t="str">
        <f>IF(SP_NORTE!L351="","*",SP_NORTE!L351)</f>
        <v>*</v>
      </c>
      <c r="P341" s="147" t="str">
        <f>IF(SP_NORTE!O351="","*",SP_NORTE!O351)</f>
        <v>*</v>
      </c>
      <c r="Q341" s="147" t="str">
        <f>IF(SP_NORTE!P351="","*",SP_NORTE!P351)</f>
        <v>*</v>
      </c>
      <c r="R341" s="149" t="str">
        <f>IF(SP_NORTE!Q351="","*",CONCATENATE(SP_NORTE!Q351," ",SP_NORTE!R351))</f>
        <v>*</v>
      </c>
      <c r="S341" s="149" t="str">
        <f>IF(SP_NORTE!V351="","*",SP_NORTE!V351)</f>
        <v>*</v>
      </c>
      <c r="T341" s="149" t="str">
        <f>IF(SP_NORTE!W351="","*",SP_NORTE!W351)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>
      <c r="A342" s="150" t="str">
        <f>IF(SP_NORTE!Y352="","*",SP_NORTE!Y352)</f>
        <v>*</v>
      </c>
      <c r="B342" s="150" t="str">
        <f>IF(SP_NORTE!X352="","*",SP_NORTE!X352)</f>
        <v>*</v>
      </c>
      <c r="C342" s="150" t="str">
        <f>IF(SP_NORTE!Z352="","*",SP_NORTE!Z352)</f>
        <v>*</v>
      </c>
      <c r="D342" s="142" t="str">
        <f>IF(SP_NORTE!S352="","*",SP_NORTE!S352)</f>
        <v>-</v>
      </c>
      <c r="E342" s="142" t="str">
        <f>IF(SP_NORTE!T352="","*",SP_NORTE!T352)</f>
        <v>-</v>
      </c>
      <c r="F342" s="149" t="str">
        <f>IF(SP_NORTE!B352="","*",SP_NORTE!B352)</f>
        <v>*</v>
      </c>
      <c r="G342" s="149" t="str">
        <f>IF(SP_NORTE!D352="","*",SP_NORTE!D352)</f>
        <v>*</v>
      </c>
      <c r="H342" s="149" t="str">
        <f>IF(SP_NORTE!F352="","*",SP_NORTE!F352)</f>
        <v>*</v>
      </c>
      <c r="I342" s="149" t="str">
        <f>IF(SP_NORTE!H352="","*",SP_NORTE!H352)</f>
        <v>*</v>
      </c>
      <c r="J342" s="149" t="str">
        <f>IF(SP_NORTE!I352="","*",SP_NORTE!I352)</f>
        <v>*</v>
      </c>
      <c r="K342" s="142" t="str">
        <f>IF(SP_NORTE!M352="","*",SP_NORTE!M352)</f>
        <v>-</v>
      </c>
      <c r="L342" s="142" t="str">
        <f>IF(SP_NORTE!N352="","*",SP_NORTE!N352)</f>
        <v>-</v>
      </c>
      <c r="M342" s="143" t="str">
        <f>IF(SP_NORTE!J352="","*",SP_NORTE!J352)</f>
        <v>*</v>
      </c>
      <c r="N342" s="148" t="str">
        <f>IF(SP_NORTE!K352="","*",SP_NORTE!K352)</f>
        <v>*</v>
      </c>
      <c r="O342" s="148" t="str">
        <f>IF(SP_NORTE!L352="","*",SP_NORTE!L352)</f>
        <v>*</v>
      </c>
      <c r="P342" s="147" t="str">
        <f>IF(SP_NORTE!O352="","*",SP_NORTE!O352)</f>
        <v>*</v>
      </c>
      <c r="Q342" s="147" t="str">
        <f>IF(SP_NORTE!P352="","*",SP_NORTE!P352)</f>
        <v>*</v>
      </c>
      <c r="R342" s="149" t="str">
        <f>IF(SP_NORTE!Q352="","*",CONCATENATE(SP_NORTE!Q352," ",SP_NORTE!R352))</f>
        <v>*</v>
      </c>
      <c r="S342" s="149" t="str">
        <f>IF(SP_NORTE!V352="","*",SP_NORTE!V352)</f>
        <v>*</v>
      </c>
      <c r="T342" s="149" t="str">
        <f>IF(SP_NORTE!W352="","*",SP_NORTE!W352)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>
      <c r="A343" s="150" t="str">
        <f>IF(SP_NORTE!Y353="","*",SP_NORTE!Y353)</f>
        <v>*</v>
      </c>
      <c r="B343" s="150" t="str">
        <f>IF(SP_NORTE!X353="","*",SP_NORTE!X353)</f>
        <v>*</v>
      </c>
      <c r="C343" s="150" t="str">
        <f>IF(SP_NORTE!Z353="","*",SP_NORTE!Z353)</f>
        <v>*</v>
      </c>
      <c r="D343" s="142" t="str">
        <f>IF(SP_NORTE!S353="","*",SP_NORTE!S353)</f>
        <v>-</v>
      </c>
      <c r="E343" s="142" t="str">
        <f>IF(SP_NORTE!T353="","*",SP_NORTE!T353)</f>
        <v>-</v>
      </c>
      <c r="F343" s="149" t="str">
        <f>IF(SP_NORTE!B353="","*",SP_NORTE!B353)</f>
        <v>*</v>
      </c>
      <c r="G343" s="149" t="str">
        <f>IF(SP_NORTE!D353="","*",SP_NORTE!D353)</f>
        <v>*</v>
      </c>
      <c r="H343" s="149" t="str">
        <f>IF(SP_NORTE!F353="","*",SP_NORTE!F353)</f>
        <v>*</v>
      </c>
      <c r="I343" s="149" t="str">
        <f>IF(SP_NORTE!H353="","*",SP_NORTE!H353)</f>
        <v>*</v>
      </c>
      <c r="J343" s="149" t="str">
        <f>IF(SP_NORTE!I353="","*",SP_NORTE!I353)</f>
        <v>*</v>
      </c>
      <c r="K343" s="142" t="str">
        <f>IF(SP_NORTE!M353="","*",SP_NORTE!M353)</f>
        <v>-</v>
      </c>
      <c r="L343" s="142" t="str">
        <f>IF(SP_NORTE!N353="","*",SP_NORTE!N353)</f>
        <v>-</v>
      </c>
      <c r="M343" s="143" t="str">
        <f>IF(SP_NORTE!J353="","*",SP_NORTE!J353)</f>
        <v>*</v>
      </c>
      <c r="N343" s="148" t="str">
        <f>IF(SP_NORTE!K353="","*",SP_NORTE!K353)</f>
        <v>*</v>
      </c>
      <c r="O343" s="148" t="str">
        <f>IF(SP_NORTE!L353="","*",SP_NORTE!L353)</f>
        <v>*</v>
      </c>
      <c r="P343" s="147" t="str">
        <f>IF(SP_NORTE!O353="","*",SP_NORTE!O353)</f>
        <v>*</v>
      </c>
      <c r="Q343" s="147" t="str">
        <f>IF(SP_NORTE!P353="","*",SP_NORTE!P353)</f>
        <v>*</v>
      </c>
      <c r="R343" s="149" t="str">
        <f>IF(SP_NORTE!Q353="","*",CONCATENATE(SP_NORTE!Q353," ",SP_NORTE!R353))</f>
        <v>*</v>
      </c>
      <c r="S343" s="149" t="str">
        <f>IF(SP_NORTE!V353="","*",SP_NORTE!V353)</f>
        <v>*</v>
      </c>
      <c r="T343" s="149" t="str">
        <f>IF(SP_NORTE!W353="","*",SP_NORTE!W353)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>
      <c r="A344" s="150" t="str">
        <f>IF(SP_NORTE!Y354="","*",SP_NORTE!Y354)</f>
        <v>*</v>
      </c>
      <c r="B344" s="150" t="str">
        <f>IF(SP_NORTE!X354="","*",SP_NORTE!X354)</f>
        <v>*</v>
      </c>
      <c r="C344" s="150" t="str">
        <f>IF(SP_NORTE!Z354="","*",SP_NORTE!Z354)</f>
        <v>*</v>
      </c>
      <c r="D344" s="142" t="str">
        <f>IF(SP_NORTE!S354="","*",SP_NORTE!S354)</f>
        <v>-</v>
      </c>
      <c r="E344" s="142" t="str">
        <f>IF(SP_NORTE!T354="","*",SP_NORTE!T354)</f>
        <v>-</v>
      </c>
      <c r="F344" s="149" t="str">
        <f>IF(SP_NORTE!B354="","*",SP_NORTE!B354)</f>
        <v>*</v>
      </c>
      <c r="G344" s="149" t="str">
        <f>IF(SP_NORTE!D354="","*",SP_NORTE!D354)</f>
        <v>*</v>
      </c>
      <c r="H344" s="149" t="str">
        <f>IF(SP_NORTE!F354="","*",SP_NORTE!F354)</f>
        <v>*</v>
      </c>
      <c r="I344" s="149" t="str">
        <f>IF(SP_NORTE!H354="","*",SP_NORTE!H354)</f>
        <v>*</v>
      </c>
      <c r="J344" s="149" t="str">
        <f>IF(SP_NORTE!I354="","*",SP_NORTE!I354)</f>
        <v>*</v>
      </c>
      <c r="K344" s="142" t="str">
        <f>IF(SP_NORTE!M354="","*",SP_NORTE!M354)</f>
        <v>-</v>
      </c>
      <c r="L344" s="142" t="str">
        <f>IF(SP_NORTE!N354="","*",SP_NORTE!N354)</f>
        <v>-</v>
      </c>
      <c r="M344" s="143" t="str">
        <f>IF(SP_NORTE!J354="","*",SP_NORTE!J354)</f>
        <v>*</v>
      </c>
      <c r="N344" s="148" t="str">
        <f>IF(SP_NORTE!K354="","*",SP_NORTE!K354)</f>
        <v>*</v>
      </c>
      <c r="O344" s="148" t="str">
        <f>IF(SP_NORTE!L354="","*",SP_NORTE!L354)</f>
        <v>*</v>
      </c>
      <c r="P344" s="147" t="str">
        <f>IF(SP_NORTE!O354="","*",SP_NORTE!O354)</f>
        <v>*</v>
      </c>
      <c r="Q344" s="147" t="str">
        <f>IF(SP_NORTE!P354="","*",SP_NORTE!P354)</f>
        <v>*</v>
      </c>
      <c r="R344" s="149" t="str">
        <f>IF(SP_NORTE!Q354="","*",CONCATENATE(SP_NORTE!Q354," ",SP_NORTE!R354))</f>
        <v>*</v>
      </c>
      <c r="S344" s="149" t="str">
        <f>IF(SP_NORTE!V354="","*",SP_NORTE!V354)</f>
        <v>*</v>
      </c>
      <c r="T344" s="149" t="str">
        <f>IF(SP_NORTE!W354="","*",SP_NORTE!W354)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>
      <c r="A345" s="150" t="str">
        <f>IF(SP_NORTE!Y355="","*",SP_NORTE!Y355)</f>
        <v>*</v>
      </c>
      <c r="B345" s="150" t="str">
        <f>IF(SP_NORTE!X355="","*",SP_NORTE!X355)</f>
        <v>*</v>
      </c>
      <c r="C345" s="150" t="str">
        <f>IF(SP_NORTE!Z355="","*",SP_NORTE!Z355)</f>
        <v>*</v>
      </c>
      <c r="D345" s="142" t="str">
        <f>IF(SP_NORTE!S355="","*",SP_NORTE!S355)</f>
        <v>-</v>
      </c>
      <c r="E345" s="142" t="str">
        <f>IF(SP_NORTE!T355="","*",SP_NORTE!T355)</f>
        <v>-</v>
      </c>
      <c r="F345" s="149" t="str">
        <f>IF(SP_NORTE!B355="","*",SP_NORTE!B355)</f>
        <v>*</v>
      </c>
      <c r="G345" s="149" t="str">
        <f>IF(SP_NORTE!D355="","*",SP_NORTE!D355)</f>
        <v>*</v>
      </c>
      <c r="H345" s="149" t="str">
        <f>IF(SP_NORTE!F355="","*",SP_NORTE!F355)</f>
        <v>*</v>
      </c>
      <c r="I345" s="149" t="str">
        <f>IF(SP_NORTE!H355="","*",SP_NORTE!H355)</f>
        <v>*</v>
      </c>
      <c r="J345" s="149" t="str">
        <f>IF(SP_NORTE!I355="","*",SP_NORTE!I355)</f>
        <v>*</v>
      </c>
      <c r="K345" s="142" t="str">
        <f>IF(SP_NORTE!M355="","*",SP_NORTE!M355)</f>
        <v>-</v>
      </c>
      <c r="L345" s="142" t="str">
        <f>IF(SP_NORTE!N355="","*",SP_NORTE!N355)</f>
        <v>-</v>
      </c>
      <c r="M345" s="143" t="str">
        <f>IF(SP_NORTE!J355="","*",SP_NORTE!J355)</f>
        <v>*</v>
      </c>
      <c r="N345" s="148" t="str">
        <f>IF(SP_NORTE!K355="","*",SP_NORTE!K355)</f>
        <v>*</v>
      </c>
      <c r="O345" s="148" t="str">
        <f>IF(SP_NORTE!L355="","*",SP_NORTE!L355)</f>
        <v>*</v>
      </c>
      <c r="P345" s="147" t="str">
        <f>IF(SP_NORTE!O355="","*",SP_NORTE!O355)</f>
        <v>*</v>
      </c>
      <c r="Q345" s="147" t="str">
        <f>IF(SP_NORTE!P355="","*",SP_NORTE!P355)</f>
        <v>*</v>
      </c>
      <c r="R345" s="149" t="str">
        <f>IF(SP_NORTE!Q355="","*",CONCATENATE(SP_NORTE!Q355," ",SP_NORTE!R355))</f>
        <v>*</v>
      </c>
      <c r="S345" s="149" t="str">
        <f>IF(SP_NORTE!V355="","*",SP_NORTE!V355)</f>
        <v>*</v>
      </c>
      <c r="T345" s="149" t="str">
        <f>IF(SP_NORTE!W355="","*",SP_NORTE!W355)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>
      <c r="A346" s="150" t="str">
        <f>IF(SP_NORTE!Y356="","*",SP_NORTE!Y356)</f>
        <v>*</v>
      </c>
      <c r="B346" s="150" t="str">
        <f>IF(SP_NORTE!X356="","*",SP_NORTE!X356)</f>
        <v>*</v>
      </c>
      <c r="C346" s="150" t="str">
        <f>IF(SP_NORTE!Z356="","*",SP_NORTE!Z356)</f>
        <v>*</v>
      </c>
      <c r="D346" s="142" t="str">
        <f>IF(SP_NORTE!S356="","*",SP_NORTE!S356)</f>
        <v>-</v>
      </c>
      <c r="E346" s="142" t="str">
        <f>IF(SP_NORTE!T356="","*",SP_NORTE!T356)</f>
        <v>-</v>
      </c>
      <c r="F346" s="149" t="str">
        <f>IF(SP_NORTE!B356="","*",SP_NORTE!B356)</f>
        <v>*</v>
      </c>
      <c r="G346" s="149" t="str">
        <f>IF(SP_NORTE!D356="","*",SP_NORTE!D356)</f>
        <v>*</v>
      </c>
      <c r="H346" s="149" t="str">
        <f>IF(SP_NORTE!F356="","*",SP_NORTE!F356)</f>
        <v>*</v>
      </c>
      <c r="I346" s="149" t="str">
        <f>IF(SP_NORTE!H356="","*",SP_NORTE!H356)</f>
        <v>*</v>
      </c>
      <c r="J346" s="149" t="str">
        <f>IF(SP_NORTE!I356="","*",SP_NORTE!I356)</f>
        <v>*</v>
      </c>
      <c r="K346" s="142" t="str">
        <f>IF(SP_NORTE!M356="","*",SP_NORTE!M356)</f>
        <v>-</v>
      </c>
      <c r="L346" s="142" t="str">
        <f>IF(SP_NORTE!N356="","*",SP_NORTE!N356)</f>
        <v>-</v>
      </c>
      <c r="M346" s="143" t="str">
        <f>IF(SP_NORTE!J356="","*",SP_NORTE!J356)</f>
        <v>*</v>
      </c>
      <c r="N346" s="148" t="str">
        <f>IF(SP_NORTE!K356="","*",SP_NORTE!K356)</f>
        <v>*</v>
      </c>
      <c r="O346" s="148" t="str">
        <f>IF(SP_NORTE!L356="","*",SP_NORTE!L356)</f>
        <v>*</v>
      </c>
      <c r="P346" s="147" t="str">
        <f>IF(SP_NORTE!O356="","*",SP_NORTE!O356)</f>
        <v>*</v>
      </c>
      <c r="Q346" s="147" t="str">
        <f>IF(SP_NORTE!P356="","*",SP_NORTE!P356)</f>
        <v>*</v>
      </c>
      <c r="R346" s="149" t="str">
        <f>IF(SP_NORTE!Q356="","*",CONCATENATE(SP_NORTE!Q356," ",SP_NORTE!R356))</f>
        <v>*</v>
      </c>
      <c r="S346" s="149" t="str">
        <f>IF(SP_NORTE!V356="","*",SP_NORTE!V356)</f>
        <v>*</v>
      </c>
      <c r="T346" s="149" t="str">
        <f>IF(SP_NORTE!W356="","*",SP_NORTE!W356)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>
      <c r="A347" s="150" t="str">
        <f>IF(SP_NORTE!Y357="","*",SP_NORTE!Y357)</f>
        <v>*</v>
      </c>
      <c r="B347" s="150" t="str">
        <f>IF(SP_NORTE!X357="","*",SP_NORTE!X357)</f>
        <v>*</v>
      </c>
      <c r="C347" s="150" t="str">
        <f>IF(SP_NORTE!Z357="","*",SP_NORTE!Z357)</f>
        <v>*</v>
      </c>
      <c r="D347" s="142" t="str">
        <f>IF(SP_NORTE!S357="","*",SP_NORTE!S357)</f>
        <v>-</v>
      </c>
      <c r="E347" s="142" t="str">
        <f>IF(SP_NORTE!T357="","*",SP_NORTE!T357)</f>
        <v>-</v>
      </c>
      <c r="F347" s="149" t="str">
        <f>IF(SP_NORTE!B357="","*",SP_NORTE!B357)</f>
        <v>*</v>
      </c>
      <c r="G347" s="149" t="str">
        <f>IF(SP_NORTE!D357="","*",SP_NORTE!D357)</f>
        <v>*</v>
      </c>
      <c r="H347" s="149" t="str">
        <f>IF(SP_NORTE!F357="","*",SP_NORTE!F357)</f>
        <v>*</v>
      </c>
      <c r="I347" s="149" t="str">
        <f>IF(SP_NORTE!H357="","*",SP_NORTE!H357)</f>
        <v>*</v>
      </c>
      <c r="J347" s="149" t="str">
        <f>IF(SP_NORTE!I357="","*",SP_NORTE!I357)</f>
        <v>*</v>
      </c>
      <c r="K347" s="142" t="str">
        <f>IF(SP_NORTE!M357="","*",SP_NORTE!M357)</f>
        <v>-</v>
      </c>
      <c r="L347" s="142" t="str">
        <f>IF(SP_NORTE!N357="","*",SP_NORTE!N357)</f>
        <v>-</v>
      </c>
      <c r="M347" s="143" t="str">
        <f>IF(SP_NORTE!J357="","*",SP_NORTE!J357)</f>
        <v>*</v>
      </c>
      <c r="N347" s="148" t="str">
        <f>IF(SP_NORTE!K357="","*",SP_NORTE!K357)</f>
        <v>*</v>
      </c>
      <c r="O347" s="148" t="str">
        <f>IF(SP_NORTE!L357="","*",SP_NORTE!L357)</f>
        <v>*</v>
      </c>
      <c r="P347" s="147" t="str">
        <f>IF(SP_NORTE!O357="","*",SP_NORTE!O357)</f>
        <v>*</v>
      </c>
      <c r="Q347" s="147" t="str">
        <f>IF(SP_NORTE!P357="","*",SP_NORTE!P357)</f>
        <v>*</v>
      </c>
      <c r="R347" s="149" t="str">
        <f>IF(SP_NORTE!Q357="","*",CONCATENATE(SP_NORTE!Q357," ",SP_NORTE!R357))</f>
        <v>*</v>
      </c>
      <c r="S347" s="149" t="str">
        <f>IF(SP_NORTE!V357="","*",SP_NORTE!V357)</f>
        <v>*</v>
      </c>
      <c r="T347" s="149" t="str">
        <f>IF(SP_NORTE!W357="","*",SP_NORTE!W357)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>
      <c r="A348" s="150" t="str">
        <f>IF(SP_NORTE!Y358="","*",SP_NORTE!Y358)</f>
        <v>*</v>
      </c>
      <c r="B348" s="150" t="str">
        <f>IF(SP_NORTE!X358="","*",SP_NORTE!X358)</f>
        <v>*</v>
      </c>
      <c r="C348" s="150" t="str">
        <f>IF(SP_NORTE!Z358="","*",SP_NORTE!Z358)</f>
        <v>*</v>
      </c>
      <c r="D348" s="142" t="str">
        <f>IF(SP_NORTE!S358="","*",SP_NORTE!S358)</f>
        <v>-</v>
      </c>
      <c r="E348" s="142" t="str">
        <f>IF(SP_NORTE!T358="","*",SP_NORTE!T358)</f>
        <v>-</v>
      </c>
      <c r="F348" s="149" t="str">
        <f>IF(SP_NORTE!B358="","*",SP_NORTE!B358)</f>
        <v>*</v>
      </c>
      <c r="G348" s="149" t="str">
        <f>IF(SP_NORTE!D358="","*",SP_NORTE!D358)</f>
        <v>*</v>
      </c>
      <c r="H348" s="149" t="str">
        <f>IF(SP_NORTE!F358="","*",SP_NORTE!F358)</f>
        <v>*</v>
      </c>
      <c r="I348" s="149" t="str">
        <f>IF(SP_NORTE!H358="","*",SP_NORTE!H358)</f>
        <v>*</v>
      </c>
      <c r="J348" s="149" t="str">
        <f>IF(SP_NORTE!I358="","*",SP_NORTE!I358)</f>
        <v>*</v>
      </c>
      <c r="K348" s="142" t="str">
        <f>IF(SP_NORTE!M358="","*",SP_NORTE!M358)</f>
        <v>-</v>
      </c>
      <c r="L348" s="142" t="str">
        <f>IF(SP_NORTE!N358="","*",SP_NORTE!N358)</f>
        <v>-</v>
      </c>
      <c r="M348" s="143" t="str">
        <f>IF(SP_NORTE!J358="","*",SP_NORTE!J358)</f>
        <v>*</v>
      </c>
      <c r="N348" s="148" t="str">
        <f>IF(SP_NORTE!K358="","*",SP_NORTE!K358)</f>
        <v>*</v>
      </c>
      <c r="O348" s="148" t="str">
        <f>IF(SP_NORTE!L358="","*",SP_NORTE!L358)</f>
        <v>*</v>
      </c>
      <c r="P348" s="147" t="str">
        <f>IF(SP_NORTE!O358="","*",SP_NORTE!O358)</f>
        <v>*</v>
      </c>
      <c r="Q348" s="147" t="str">
        <f>IF(SP_NORTE!P358="","*",SP_NORTE!P358)</f>
        <v>*</v>
      </c>
      <c r="R348" s="149" t="str">
        <f>IF(SP_NORTE!Q358="","*",CONCATENATE(SP_NORTE!Q358," ",SP_NORTE!R358))</f>
        <v>*</v>
      </c>
      <c r="S348" s="149" t="str">
        <f>IF(SP_NORTE!V358="","*",SP_NORTE!V358)</f>
        <v>*</v>
      </c>
      <c r="T348" s="149" t="str">
        <f>IF(SP_NORTE!W358="","*",SP_NORTE!W358)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>
      <c r="A349" s="150" t="str">
        <f>IF(SP_NORTE!Y359="","*",SP_NORTE!Y359)</f>
        <v>*</v>
      </c>
      <c r="B349" s="150" t="str">
        <f>IF(SP_NORTE!X359="","*",SP_NORTE!X359)</f>
        <v>*</v>
      </c>
      <c r="C349" s="150" t="str">
        <f>IF(SP_NORTE!Z359="","*",SP_NORTE!Z359)</f>
        <v>*</v>
      </c>
      <c r="D349" s="142" t="str">
        <f>IF(SP_NORTE!S359="","*",SP_NORTE!S359)</f>
        <v>-</v>
      </c>
      <c r="E349" s="142" t="str">
        <f>IF(SP_NORTE!T359="","*",SP_NORTE!T359)</f>
        <v>-</v>
      </c>
      <c r="F349" s="149" t="str">
        <f>IF(SP_NORTE!B359="","*",SP_NORTE!B359)</f>
        <v>*</v>
      </c>
      <c r="G349" s="149" t="str">
        <f>IF(SP_NORTE!D359="","*",SP_NORTE!D359)</f>
        <v>*</v>
      </c>
      <c r="H349" s="149" t="str">
        <f>IF(SP_NORTE!F359="","*",SP_NORTE!F359)</f>
        <v>*</v>
      </c>
      <c r="I349" s="149" t="str">
        <f>IF(SP_NORTE!H359="","*",SP_NORTE!H359)</f>
        <v>*</v>
      </c>
      <c r="J349" s="149" t="str">
        <f>IF(SP_NORTE!I359="","*",SP_NORTE!I359)</f>
        <v>*</v>
      </c>
      <c r="K349" s="142" t="str">
        <f>IF(SP_NORTE!M359="","*",SP_NORTE!M359)</f>
        <v>-</v>
      </c>
      <c r="L349" s="142" t="str">
        <f>IF(SP_NORTE!N359="","*",SP_NORTE!N359)</f>
        <v>-</v>
      </c>
      <c r="M349" s="143" t="str">
        <f>IF(SP_NORTE!J359="","*",SP_NORTE!J359)</f>
        <v>*</v>
      </c>
      <c r="N349" s="148" t="str">
        <f>IF(SP_NORTE!K359="","*",SP_NORTE!K359)</f>
        <v>*</v>
      </c>
      <c r="O349" s="148" t="str">
        <f>IF(SP_NORTE!L359="","*",SP_NORTE!L359)</f>
        <v>*</v>
      </c>
      <c r="P349" s="147" t="str">
        <f>IF(SP_NORTE!O359="","*",SP_NORTE!O359)</f>
        <v>*</v>
      </c>
      <c r="Q349" s="147" t="str">
        <f>IF(SP_NORTE!P359="","*",SP_NORTE!P359)</f>
        <v>*</v>
      </c>
      <c r="R349" s="149" t="str">
        <f>IF(SP_NORTE!Q359="","*",CONCATENATE(SP_NORTE!Q359," ",SP_NORTE!R359))</f>
        <v>*</v>
      </c>
      <c r="S349" s="149" t="str">
        <f>IF(SP_NORTE!V359="","*",SP_NORTE!V359)</f>
        <v>*</v>
      </c>
      <c r="T349" s="149" t="str">
        <f>IF(SP_NORTE!W359="","*",SP_NORTE!W359)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>
      <c r="A350" s="150" t="str">
        <f>IF(SP_NORTE!Y360="","*",SP_NORTE!Y360)</f>
        <v>*</v>
      </c>
      <c r="B350" s="150" t="str">
        <f>IF(SP_NORTE!X360="","*",SP_NORTE!X360)</f>
        <v>*</v>
      </c>
      <c r="C350" s="150" t="str">
        <f>IF(SP_NORTE!Z360="","*",SP_NORTE!Z360)</f>
        <v>*</v>
      </c>
      <c r="D350" s="142" t="str">
        <f>IF(SP_NORTE!S360="","*",SP_NORTE!S360)</f>
        <v>-</v>
      </c>
      <c r="E350" s="142" t="str">
        <f>IF(SP_NORTE!T360="","*",SP_NORTE!T360)</f>
        <v>-</v>
      </c>
      <c r="F350" s="149" t="str">
        <f>IF(SP_NORTE!B360="","*",SP_NORTE!B360)</f>
        <v>*</v>
      </c>
      <c r="G350" s="149" t="str">
        <f>IF(SP_NORTE!D360="","*",SP_NORTE!D360)</f>
        <v>*</v>
      </c>
      <c r="H350" s="149" t="str">
        <f>IF(SP_NORTE!F360="","*",SP_NORTE!F360)</f>
        <v>*</v>
      </c>
      <c r="I350" s="149" t="str">
        <f>IF(SP_NORTE!H360="","*",SP_NORTE!H360)</f>
        <v>*</v>
      </c>
      <c r="J350" s="149" t="str">
        <f>IF(SP_NORTE!I360="","*",SP_NORTE!I360)</f>
        <v>*</v>
      </c>
      <c r="K350" s="142" t="str">
        <f>IF(SP_NORTE!M360="","*",SP_NORTE!M360)</f>
        <v>-</v>
      </c>
      <c r="L350" s="142" t="str">
        <f>IF(SP_NORTE!N360="","*",SP_NORTE!N360)</f>
        <v>-</v>
      </c>
      <c r="M350" s="143" t="str">
        <f>IF(SP_NORTE!J360="","*",SP_NORTE!J360)</f>
        <v>*</v>
      </c>
      <c r="N350" s="148" t="str">
        <f>IF(SP_NORTE!K360="","*",SP_NORTE!K360)</f>
        <v>*</v>
      </c>
      <c r="O350" s="148" t="str">
        <f>IF(SP_NORTE!L360="","*",SP_NORTE!L360)</f>
        <v>*</v>
      </c>
      <c r="P350" s="147" t="str">
        <f>IF(SP_NORTE!O360="","*",SP_NORTE!O360)</f>
        <v>*</v>
      </c>
      <c r="Q350" s="147" t="str">
        <f>IF(SP_NORTE!P360="","*",SP_NORTE!P360)</f>
        <v>*</v>
      </c>
      <c r="R350" s="149" t="str">
        <f>IF(SP_NORTE!Q360="","*",CONCATENATE(SP_NORTE!Q360," ",SP_NORTE!R360))</f>
        <v>*</v>
      </c>
      <c r="S350" s="149" t="str">
        <f>IF(SP_NORTE!V360="","*",SP_NORTE!V360)</f>
        <v>*</v>
      </c>
      <c r="T350" s="149" t="str">
        <f>IF(SP_NORTE!W360="","*",SP_NORTE!W360)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>
      <c r="A351" s="150" t="str">
        <f>IF(SP_NORTE!Y361="","*",SP_NORTE!Y361)</f>
        <v>*</v>
      </c>
      <c r="B351" s="150" t="str">
        <f>IF(SP_NORTE!X361="","*",SP_NORTE!X361)</f>
        <v>*</v>
      </c>
      <c r="C351" s="150" t="str">
        <f>IF(SP_NORTE!Z361="","*",SP_NORTE!Z361)</f>
        <v>*</v>
      </c>
      <c r="D351" s="142" t="str">
        <f>IF(SP_NORTE!S361="","*",SP_NORTE!S361)</f>
        <v>-</v>
      </c>
      <c r="E351" s="142" t="str">
        <f>IF(SP_NORTE!T361="","*",SP_NORTE!T361)</f>
        <v>-</v>
      </c>
      <c r="F351" s="149" t="str">
        <f>IF(SP_NORTE!B361="","*",SP_NORTE!B361)</f>
        <v>*</v>
      </c>
      <c r="G351" s="149" t="str">
        <f>IF(SP_NORTE!D361="","*",SP_NORTE!D361)</f>
        <v>*</v>
      </c>
      <c r="H351" s="149" t="str">
        <f>IF(SP_NORTE!F361="","*",SP_NORTE!F361)</f>
        <v>*</v>
      </c>
      <c r="I351" s="149" t="str">
        <f>IF(SP_NORTE!H361="","*",SP_NORTE!H361)</f>
        <v>*</v>
      </c>
      <c r="J351" s="149" t="str">
        <f>IF(SP_NORTE!I361="","*",SP_NORTE!I361)</f>
        <v>*</v>
      </c>
      <c r="K351" s="142" t="str">
        <f>IF(SP_NORTE!M361="","*",SP_NORTE!M361)</f>
        <v>-</v>
      </c>
      <c r="L351" s="142" t="str">
        <f>IF(SP_NORTE!N361="","*",SP_NORTE!N361)</f>
        <v>-</v>
      </c>
      <c r="M351" s="143" t="str">
        <f>IF(SP_NORTE!J361="","*",SP_NORTE!J361)</f>
        <v>*</v>
      </c>
      <c r="N351" s="148" t="str">
        <f>IF(SP_NORTE!K361="","*",SP_NORTE!K361)</f>
        <v>*</v>
      </c>
      <c r="O351" s="148" t="str">
        <f>IF(SP_NORTE!L361="","*",SP_NORTE!L361)</f>
        <v>*</v>
      </c>
      <c r="P351" s="147" t="str">
        <f>IF(SP_NORTE!O361="","*",SP_NORTE!O361)</f>
        <v>*</v>
      </c>
      <c r="Q351" s="147" t="str">
        <f>IF(SP_NORTE!P361="","*",SP_NORTE!P361)</f>
        <v>*</v>
      </c>
      <c r="R351" s="149" t="str">
        <f>IF(SP_NORTE!Q361="","*",CONCATENATE(SP_NORTE!Q361," ",SP_NORTE!R361))</f>
        <v>*</v>
      </c>
      <c r="S351" s="149" t="str">
        <f>IF(SP_NORTE!V361="","*",SP_NORTE!V361)</f>
        <v>*</v>
      </c>
      <c r="T351" s="149" t="str">
        <f>IF(SP_NORTE!W361="","*",SP_NORTE!W361)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>
      <c r="A352" s="150" t="str">
        <f>IF(SP_NORTE!Y362="","*",SP_NORTE!Y362)</f>
        <v>*</v>
      </c>
      <c r="B352" s="150" t="str">
        <f>IF(SP_NORTE!X362="","*",SP_NORTE!X362)</f>
        <v>*</v>
      </c>
      <c r="C352" s="150" t="str">
        <f>IF(SP_NORTE!Z362="","*",SP_NORTE!Z362)</f>
        <v>*</v>
      </c>
      <c r="D352" s="142" t="str">
        <f>IF(SP_NORTE!S362="","*",SP_NORTE!S362)</f>
        <v>-</v>
      </c>
      <c r="E352" s="142" t="str">
        <f>IF(SP_NORTE!T362="","*",SP_NORTE!T362)</f>
        <v>-</v>
      </c>
      <c r="F352" s="149" t="str">
        <f>IF(SP_NORTE!B362="","*",SP_NORTE!B362)</f>
        <v>*</v>
      </c>
      <c r="G352" s="149" t="str">
        <f>IF(SP_NORTE!D362="","*",SP_NORTE!D362)</f>
        <v>*</v>
      </c>
      <c r="H352" s="149" t="str">
        <f>IF(SP_NORTE!F362="","*",SP_NORTE!F362)</f>
        <v>*</v>
      </c>
      <c r="I352" s="149" t="str">
        <f>IF(SP_NORTE!H362="","*",SP_NORTE!H362)</f>
        <v>*</v>
      </c>
      <c r="J352" s="149" t="str">
        <f>IF(SP_NORTE!I362="","*",SP_NORTE!I362)</f>
        <v>*</v>
      </c>
      <c r="K352" s="142" t="str">
        <f>IF(SP_NORTE!M362="","*",SP_NORTE!M362)</f>
        <v>-</v>
      </c>
      <c r="L352" s="142" t="str">
        <f>IF(SP_NORTE!N362="","*",SP_NORTE!N362)</f>
        <v>-</v>
      </c>
      <c r="M352" s="143" t="str">
        <f>IF(SP_NORTE!J362="","*",SP_NORTE!J362)</f>
        <v>*</v>
      </c>
      <c r="N352" s="148" t="str">
        <f>IF(SP_NORTE!K362="","*",SP_NORTE!K362)</f>
        <v>*</v>
      </c>
      <c r="O352" s="148" t="str">
        <f>IF(SP_NORTE!L362="","*",SP_NORTE!L362)</f>
        <v>*</v>
      </c>
      <c r="P352" s="147" t="str">
        <f>IF(SP_NORTE!O362="","*",SP_NORTE!O362)</f>
        <v>*</v>
      </c>
      <c r="Q352" s="147" t="str">
        <f>IF(SP_NORTE!P362="","*",SP_NORTE!P362)</f>
        <v>*</v>
      </c>
      <c r="R352" s="149" t="str">
        <f>IF(SP_NORTE!Q362="","*",CONCATENATE(SP_NORTE!Q362," ",SP_NORTE!R362))</f>
        <v>*</v>
      </c>
      <c r="S352" s="149" t="str">
        <f>IF(SP_NORTE!V362="","*",SP_NORTE!V362)</f>
        <v>*</v>
      </c>
      <c r="T352" s="149" t="str">
        <f>IF(SP_NORTE!W362="","*",SP_NORTE!W362)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>
      <c r="A353" s="150" t="str">
        <f>IF(SP_NORTE!Y363="","*",SP_NORTE!Y363)</f>
        <v>*</v>
      </c>
      <c r="B353" s="150" t="str">
        <f>IF(SP_NORTE!X363="","*",SP_NORTE!X363)</f>
        <v>*</v>
      </c>
      <c r="C353" s="150" t="str">
        <f>IF(SP_NORTE!Z363="","*",SP_NORTE!Z363)</f>
        <v>*</v>
      </c>
      <c r="D353" s="142" t="str">
        <f>IF(SP_NORTE!S363="","*",SP_NORTE!S363)</f>
        <v>-</v>
      </c>
      <c r="E353" s="142" t="str">
        <f>IF(SP_NORTE!T363="","*",SP_NORTE!T363)</f>
        <v>-</v>
      </c>
      <c r="F353" s="149" t="str">
        <f>IF(SP_NORTE!B363="","*",SP_NORTE!B363)</f>
        <v>*</v>
      </c>
      <c r="G353" s="149" t="str">
        <f>IF(SP_NORTE!D363="","*",SP_NORTE!D363)</f>
        <v>*</v>
      </c>
      <c r="H353" s="149" t="str">
        <f>IF(SP_NORTE!F363="","*",SP_NORTE!F363)</f>
        <v>*</v>
      </c>
      <c r="I353" s="149" t="str">
        <f>IF(SP_NORTE!H363="","*",SP_NORTE!H363)</f>
        <v>*</v>
      </c>
      <c r="J353" s="149" t="str">
        <f>IF(SP_NORTE!I363="","*",SP_NORTE!I363)</f>
        <v>*</v>
      </c>
      <c r="K353" s="142" t="str">
        <f>IF(SP_NORTE!M363="","*",SP_NORTE!M363)</f>
        <v>-</v>
      </c>
      <c r="L353" s="142" t="str">
        <f>IF(SP_NORTE!N363="","*",SP_NORTE!N363)</f>
        <v>-</v>
      </c>
      <c r="M353" s="143" t="str">
        <f>IF(SP_NORTE!J363="","*",SP_NORTE!J363)</f>
        <v>*</v>
      </c>
      <c r="N353" s="148" t="str">
        <f>IF(SP_NORTE!K363="","*",SP_NORTE!K363)</f>
        <v>*</v>
      </c>
      <c r="O353" s="148" t="str">
        <f>IF(SP_NORTE!L363="","*",SP_NORTE!L363)</f>
        <v>*</v>
      </c>
      <c r="P353" s="147" t="str">
        <f>IF(SP_NORTE!O363="","*",SP_NORTE!O363)</f>
        <v>*</v>
      </c>
      <c r="Q353" s="147" t="str">
        <f>IF(SP_NORTE!P363="","*",SP_NORTE!P363)</f>
        <v>*</v>
      </c>
      <c r="R353" s="149" t="str">
        <f>IF(SP_NORTE!Q363="","*",CONCATENATE(SP_NORTE!Q363," ",SP_NORTE!R363))</f>
        <v>*</v>
      </c>
      <c r="S353" s="149" t="str">
        <f>IF(SP_NORTE!V363="","*",SP_NORTE!V363)</f>
        <v>*</v>
      </c>
      <c r="T353" s="149" t="str">
        <f>IF(SP_NORTE!W363="","*",SP_NORTE!W363)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>
      <c r="A354" s="150" t="str">
        <f>IF(SP_NORTE!Y364="","*",SP_NORTE!Y364)</f>
        <v>*</v>
      </c>
      <c r="B354" s="150" t="str">
        <f>IF(SP_NORTE!X364="","*",SP_NORTE!X364)</f>
        <v>*</v>
      </c>
      <c r="C354" s="150" t="str">
        <f>IF(SP_NORTE!Z364="","*",SP_NORTE!Z364)</f>
        <v>*</v>
      </c>
      <c r="D354" s="142" t="str">
        <f>IF(SP_NORTE!S364="","*",SP_NORTE!S364)</f>
        <v>-</v>
      </c>
      <c r="E354" s="142" t="str">
        <f>IF(SP_NORTE!T364="","*",SP_NORTE!T364)</f>
        <v>-</v>
      </c>
      <c r="F354" s="149" t="str">
        <f>IF(SP_NORTE!B364="","*",SP_NORTE!B364)</f>
        <v>*</v>
      </c>
      <c r="G354" s="149" t="str">
        <f>IF(SP_NORTE!D364="","*",SP_NORTE!D364)</f>
        <v>*</v>
      </c>
      <c r="H354" s="149" t="str">
        <f>IF(SP_NORTE!F364="","*",SP_NORTE!F364)</f>
        <v>*</v>
      </c>
      <c r="I354" s="149" t="str">
        <f>IF(SP_NORTE!H364="","*",SP_NORTE!H364)</f>
        <v>*</v>
      </c>
      <c r="J354" s="149" t="str">
        <f>IF(SP_NORTE!I364="","*",SP_NORTE!I364)</f>
        <v>*</v>
      </c>
      <c r="K354" s="142" t="str">
        <f>IF(SP_NORTE!M364="","*",SP_NORTE!M364)</f>
        <v>-</v>
      </c>
      <c r="L354" s="142" t="str">
        <f>IF(SP_NORTE!N364="","*",SP_NORTE!N364)</f>
        <v>-</v>
      </c>
      <c r="M354" s="143" t="str">
        <f>IF(SP_NORTE!J364="","*",SP_NORTE!J364)</f>
        <v>*</v>
      </c>
      <c r="N354" s="148" t="str">
        <f>IF(SP_NORTE!K364="","*",SP_NORTE!K364)</f>
        <v>*</v>
      </c>
      <c r="O354" s="148" t="str">
        <f>IF(SP_NORTE!L364="","*",SP_NORTE!L364)</f>
        <v>*</v>
      </c>
      <c r="P354" s="147" t="str">
        <f>IF(SP_NORTE!O364="","*",SP_NORTE!O364)</f>
        <v>*</v>
      </c>
      <c r="Q354" s="147" t="str">
        <f>IF(SP_NORTE!P364="","*",SP_NORTE!P364)</f>
        <v>*</v>
      </c>
      <c r="R354" s="149" t="str">
        <f>IF(SP_NORTE!Q364="","*",CONCATENATE(SP_NORTE!Q364," ",SP_NORTE!R364))</f>
        <v>*</v>
      </c>
      <c r="S354" s="149" t="str">
        <f>IF(SP_NORTE!V364="","*",SP_NORTE!V364)</f>
        <v>*</v>
      </c>
      <c r="T354" s="149" t="str">
        <f>IF(SP_NORTE!W364="","*",SP_NORTE!W364)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>
      <c r="A355" s="150" t="str">
        <f>IF(SP_NORTE!Y365="","*",SP_NORTE!Y365)</f>
        <v>*</v>
      </c>
      <c r="B355" s="150" t="str">
        <f>IF(SP_NORTE!X365="","*",SP_NORTE!X365)</f>
        <v>*</v>
      </c>
      <c r="C355" s="150" t="str">
        <f>IF(SP_NORTE!Z365="","*",SP_NORTE!Z365)</f>
        <v>*</v>
      </c>
      <c r="D355" s="142" t="str">
        <f>IF(SP_NORTE!S365="","*",SP_NORTE!S365)</f>
        <v>-</v>
      </c>
      <c r="E355" s="142" t="str">
        <f>IF(SP_NORTE!T365="","*",SP_NORTE!T365)</f>
        <v>-</v>
      </c>
      <c r="F355" s="149" t="str">
        <f>IF(SP_NORTE!B365="","*",SP_NORTE!B365)</f>
        <v>*</v>
      </c>
      <c r="G355" s="149" t="str">
        <f>IF(SP_NORTE!D365="","*",SP_NORTE!D365)</f>
        <v>*</v>
      </c>
      <c r="H355" s="149" t="str">
        <f>IF(SP_NORTE!F365="","*",SP_NORTE!F365)</f>
        <v>*</v>
      </c>
      <c r="I355" s="149" t="str">
        <f>IF(SP_NORTE!H365="","*",SP_NORTE!H365)</f>
        <v>*</v>
      </c>
      <c r="J355" s="149" t="str">
        <f>IF(SP_NORTE!I365="","*",SP_NORTE!I365)</f>
        <v>*</v>
      </c>
      <c r="K355" s="142" t="str">
        <f>IF(SP_NORTE!M365="","*",SP_NORTE!M365)</f>
        <v>-</v>
      </c>
      <c r="L355" s="142" t="str">
        <f>IF(SP_NORTE!N365="","*",SP_NORTE!N365)</f>
        <v>-</v>
      </c>
      <c r="M355" s="143" t="str">
        <f>IF(SP_NORTE!J365="","*",SP_NORTE!J365)</f>
        <v>*</v>
      </c>
      <c r="N355" s="148" t="str">
        <f>IF(SP_NORTE!K365="","*",SP_NORTE!K365)</f>
        <v>*</v>
      </c>
      <c r="O355" s="148" t="str">
        <f>IF(SP_NORTE!L365="","*",SP_NORTE!L365)</f>
        <v>*</v>
      </c>
      <c r="P355" s="147" t="str">
        <f>IF(SP_NORTE!O365="","*",SP_NORTE!O365)</f>
        <v>*</v>
      </c>
      <c r="Q355" s="147" t="str">
        <f>IF(SP_NORTE!P365="","*",SP_NORTE!P365)</f>
        <v>*</v>
      </c>
      <c r="R355" s="149" t="str">
        <f>IF(SP_NORTE!Q365="","*",CONCATENATE(SP_NORTE!Q365," ",SP_NORTE!R365))</f>
        <v>*</v>
      </c>
      <c r="S355" s="149" t="str">
        <f>IF(SP_NORTE!V365="","*",SP_NORTE!V365)</f>
        <v>*</v>
      </c>
      <c r="T355" s="149" t="str">
        <f>IF(SP_NORTE!W365="","*",SP_NORTE!W365)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>
      <c r="A356" s="150" t="str">
        <f>IF(SP_NORTE!Y366="","*",SP_NORTE!Y366)</f>
        <v>*</v>
      </c>
      <c r="B356" s="150" t="str">
        <f>IF(SP_NORTE!X366="","*",SP_NORTE!X366)</f>
        <v>*</v>
      </c>
      <c r="C356" s="150" t="str">
        <f>IF(SP_NORTE!Z366="","*",SP_NORTE!Z366)</f>
        <v>*</v>
      </c>
      <c r="D356" s="142" t="str">
        <f>IF(SP_NORTE!S366="","*",SP_NORTE!S366)</f>
        <v>-</v>
      </c>
      <c r="E356" s="142" t="str">
        <f>IF(SP_NORTE!T366="","*",SP_NORTE!T366)</f>
        <v>-</v>
      </c>
      <c r="F356" s="149" t="str">
        <f>IF(SP_NORTE!B366="","*",SP_NORTE!B366)</f>
        <v>*</v>
      </c>
      <c r="G356" s="149" t="str">
        <f>IF(SP_NORTE!D366="","*",SP_NORTE!D366)</f>
        <v>*</v>
      </c>
      <c r="H356" s="149" t="str">
        <f>IF(SP_NORTE!F366="","*",SP_NORTE!F366)</f>
        <v>*</v>
      </c>
      <c r="I356" s="149" t="str">
        <f>IF(SP_NORTE!H366="","*",SP_NORTE!H366)</f>
        <v>*</v>
      </c>
      <c r="J356" s="149" t="str">
        <f>IF(SP_NORTE!I366="","*",SP_NORTE!I366)</f>
        <v>*</v>
      </c>
      <c r="K356" s="142" t="str">
        <f>IF(SP_NORTE!M366="","*",SP_NORTE!M366)</f>
        <v>-</v>
      </c>
      <c r="L356" s="142" t="str">
        <f>IF(SP_NORTE!N366="","*",SP_NORTE!N366)</f>
        <v>-</v>
      </c>
      <c r="M356" s="143" t="str">
        <f>IF(SP_NORTE!J366="","*",SP_NORTE!J366)</f>
        <v>*</v>
      </c>
      <c r="N356" s="148" t="str">
        <f>IF(SP_NORTE!K366="","*",SP_NORTE!K366)</f>
        <v>*</v>
      </c>
      <c r="O356" s="148" t="str">
        <f>IF(SP_NORTE!L366="","*",SP_NORTE!L366)</f>
        <v>*</v>
      </c>
      <c r="P356" s="147" t="str">
        <f>IF(SP_NORTE!O366="","*",SP_NORTE!O366)</f>
        <v>*</v>
      </c>
      <c r="Q356" s="147" t="str">
        <f>IF(SP_NORTE!P366="","*",SP_NORTE!P366)</f>
        <v>*</v>
      </c>
      <c r="R356" s="149" t="str">
        <f>IF(SP_NORTE!Q366="","*",CONCATENATE(SP_NORTE!Q366," ",SP_NORTE!R366))</f>
        <v>*</v>
      </c>
      <c r="S356" s="149" t="str">
        <f>IF(SP_NORTE!V366="","*",SP_NORTE!V366)</f>
        <v>*</v>
      </c>
      <c r="T356" s="149" t="str">
        <f>IF(SP_NORTE!W366="","*",SP_NORTE!W366)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>
      <c r="A357" s="150" t="str">
        <f>IF(SP_NORTE!Y367="","*",SP_NORTE!Y367)</f>
        <v>*</v>
      </c>
      <c r="B357" s="150" t="str">
        <f>IF(SP_NORTE!X367="","*",SP_NORTE!X367)</f>
        <v>*</v>
      </c>
      <c r="C357" s="150" t="str">
        <f>IF(SP_NORTE!Z367="","*",SP_NORTE!Z367)</f>
        <v>*</v>
      </c>
      <c r="D357" s="142" t="str">
        <f>IF(SP_NORTE!S367="","*",SP_NORTE!S367)</f>
        <v>-</v>
      </c>
      <c r="E357" s="142" t="str">
        <f>IF(SP_NORTE!T367="","*",SP_NORTE!T367)</f>
        <v>-</v>
      </c>
      <c r="F357" s="149" t="str">
        <f>IF(SP_NORTE!B367="","*",SP_NORTE!B367)</f>
        <v>*</v>
      </c>
      <c r="G357" s="149" t="str">
        <f>IF(SP_NORTE!D367="","*",SP_NORTE!D367)</f>
        <v>*</v>
      </c>
      <c r="H357" s="149" t="str">
        <f>IF(SP_NORTE!F367="","*",SP_NORTE!F367)</f>
        <v>*</v>
      </c>
      <c r="I357" s="149" t="str">
        <f>IF(SP_NORTE!H367="","*",SP_NORTE!H367)</f>
        <v>*</v>
      </c>
      <c r="J357" s="149" t="str">
        <f>IF(SP_NORTE!I367="","*",SP_NORTE!I367)</f>
        <v>*</v>
      </c>
      <c r="K357" s="142" t="str">
        <f>IF(SP_NORTE!M367="","*",SP_NORTE!M367)</f>
        <v>-</v>
      </c>
      <c r="L357" s="142" t="str">
        <f>IF(SP_NORTE!N367="","*",SP_NORTE!N367)</f>
        <v>-</v>
      </c>
      <c r="M357" s="143" t="str">
        <f>IF(SP_NORTE!J367="","*",SP_NORTE!J367)</f>
        <v>*</v>
      </c>
      <c r="N357" s="148" t="str">
        <f>IF(SP_NORTE!K367="","*",SP_NORTE!K367)</f>
        <v>*</v>
      </c>
      <c r="O357" s="148" t="str">
        <f>IF(SP_NORTE!L367="","*",SP_NORTE!L367)</f>
        <v>*</v>
      </c>
      <c r="P357" s="147" t="str">
        <f>IF(SP_NORTE!O367="","*",SP_NORTE!O367)</f>
        <v>*</v>
      </c>
      <c r="Q357" s="147" t="str">
        <f>IF(SP_NORTE!P367="","*",SP_NORTE!P367)</f>
        <v>*</v>
      </c>
      <c r="R357" s="149" t="str">
        <f>IF(SP_NORTE!Q367="","*",CONCATENATE(SP_NORTE!Q367," ",SP_NORTE!R367))</f>
        <v>*</v>
      </c>
      <c r="S357" s="149" t="str">
        <f>IF(SP_NORTE!V367="","*",SP_NORTE!V367)</f>
        <v>*</v>
      </c>
      <c r="T357" s="149" t="str">
        <f>IF(SP_NORTE!W367="","*",SP_NORTE!W367)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>
      <c r="A358" s="150" t="str">
        <f>IF(SP_NORTE!Y368="","*",SP_NORTE!Y368)</f>
        <v>*</v>
      </c>
      <c r="B358" s="150" t="str">
        <f>IF(SP_NORTE!X368="","*",SP_NORTE!X368)</f>
        <v>*</v>
      </c>
      <c r="C358" s="150" t="str">
        <f>IF(SP_NORTE!Z368="","*",SP_NORTE!Z368)</f>
        <v>*</v>
      </c>
      <c r="D358" s="142" t="str">
        <f>IF(SP_NORTE!S368="","*",SP_NORTE!S368)</f>
        <v>-</v>
      </c>
      <c r="E358" s="142" t="str">
        <f>IF(SP_NORTE!T368="","*",SP_NORTE!T368)</f>
        <v>-</v>
      </c>
      <c r="F358" s="149" t="str">
        <f>IF(SP_NORTE!B368="","*",SP_NORTE!B368)</f>
        <v>*</v>
      </c>
      <c r="G358" s="149" t="str">
        <f>IF(SP_NORTE!D368="","*",SP_NORTE!D368)</f>
        <v>*</v>
      </c>
      <c r="H358" s="149" t="str">
        <f>IF(SP_NORTE!F368="","*",SP_NORTE!F368)</f>
        <v>*</v>
      </c>
      <c r="I358" s="149" t="str">
        <f>IF(SP_NORTE!H368="","*",SP_NORTE!H368)</f>
        <v>*</v>
      </c>
      <c r="J358" s="149" t="str">
        <f>IF(SP_NORTE!I368="","*",SP_NORTE!I368)</f>
        <v>*</v>
      </c>
      <c r="K358" s="142" t="str">
        <f>IF(SP_NORTE!M368="","*",SP_NORTE!M368)</f>
        <v>-</v>
      </c>
      <c r="L358" s="142" t="str">
        <f>IF(SP_NORTE!N368="","*",SP_NORTE!N368)</f>
        <v>-</v>
      </c>
      <c r="M358" s="143" t="str">
        <f>IF(SP_NORTE!J368="","*",SP_NORTE!J368)</f>
        <v>*</v>
      </c>
      <c r="N358" s="148" t="str">
        <f>IF(SP_NORTE!K368="","*",SP_NORTE!K368)</f>
        <v>*</v>
      </c>
      <c r="O358" s="148" t="str">
        <f>IF(SP_NORTE!L368="","*",SP_NORTE!L368)</f>
        <v>*</v>
      </c>
      <c r="P358" s="147" t="str">
        <f>IF(SP_NORTE!O368="","*",SP_NORTE!O368)</f>
        <v>*</v>
      </c>
      <c r="Q358" s="147" t="str">
        <f>IF(SP_NORTE!P368="","*",SP_NORTE!P368)</f>
        <v>*</v>
      </c>
      <c r="R358" s="149" t="str">
        <f>IF(SP_NORTE!Q368="","*",CONCATENATE(SP_NORTE!Q368," ",SP_NORTE!R368))</f>
        <v>*</v>
      </c>
      <c r="S358" s="149" t="str">
        <f>IF(SP_NORTE!V368="","*",SP_NORTE!V368)</f>
        <v>*</v>
      </c>
      <c r="T358" s="149" t="str">
        <f>IF(SP_NORTE!W368="","*",SP_NORTE!W368)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>
      <c r="A359" s="150" t="str">
        <f>IF(SP_NORTE!Y369="","*",SP_NORTE!Y369)</f>
        <v>*</v>
      </c>
      <c r="B359" s="150" t="str">
        <f>IF(SP_NORTE!X369="","*",SP_NORTE!X369)</f>
        <v>*</v>
      </c>
      <c r="C359" s="150" t="str">
        <f>IF(SP_NORTE!Z369="","*",SP_NORTE!Z369)</f>
        <v>*</v>
      </c>
      <c r="D359" s="142" t="str">
        <f>IF(SP_NORTE!S369="","*",SP_NORTE!S369)</f>
        <v>-</v>
      </c>
      <c r="E359" s="142" t="str">
        <f>IF(SP_NORTE!T369="","*",SP_NORTE!T369)</f>
        <v>-</v>
      </c>
      <c r="F359" s="149" t="str">
        <f>IF(SP_NORTE!B369="","*",SP_NORTE!B369)</f>
        <v>*</v>
      </c>
      <c r="G359" s="149" t="str">
        <f>IF(SP_NORTE!D369="","*",SP_NORTE!D369)</f>
        <v>*</v>
      </c>
      <c r="H359" s="149" t="str">
        <f>IF(SP_NORTE!F369="","*",SP_NORTE!F369)</f>
        <v>*</v>
      </c>
      <c r="I359" s="149" t="str">
        <f>IF(SP_NORTE!H369="","*",SP_NORTE!H369)</f>
        <v>*</v>
      </c>
      <c r="J359" s="149" t="str">
        <f>IF(SP_NORTE!I369="","*",SP_NORTE!I369)</f>
        <v>*</v>
      </c>
      <c r="K359" s="142" t="str">
        <f>IF(SP_NORTE!M369="","*",SP_NORTE!M369)</f>
        <v>-</v>
      </c>
      <c r="L359" s="142" t="str">
        <f>IF(SP_NORTE!N369="","*",SP_NORTE!N369)</f>
        <v>-</v>
      </c>
      <c r="M359" s="143" t="str">
        <f>IF(SP_NORTE!J369="","*",SP_NORTE!J369)</f>
        <v>*</v>
      </c>
      <c r="N359" s="148" t="str">
        <f>IF(SP_NORTE!K369="","*",SP_NORTE!K369)</f>
        <v>*</v>
      </c>
      <c r="O359" s="148" t="str">
        <f>IF(SP_NORTE!L369="","*",SP_NORTE!L369)</f>
        <v>*</v>
      </c>
      <c r="P359" s="147" t="str">
        <f>IF(SP_NORTE!O369="","*",SP_NORTE!O369)</f>
        <v>*</v>
      </c>
      <c r="Q359" s="147" t="str">
        <f>IF(SP_NORTE!P369="","*",SP_NORTE!P369)</f>
        <v>*</v>
      </c>
      <c r="R359" s="149" t="str">
        <f>IF(SP_NORTE!Q369="","*",CONCATENATE(SP_NORTE!Q369," ",SP_NORTE!R369))</f>
        <v>*</v>
      </c>
      <c r="S359" s="149" t="str">
        <f>IF(SP_NORTE!V369="","*",SP_NORTE!V369)</f>
        <v>*</v>
      </c>
      <c r="T359" s="149" t="str">
        <f>IF(SP_NORTE!W369="","*",SP_NORTE!W369)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>
      <c r="A360" s="150" t="str">
        <f>IF(SP_NORTE!Y370="","*",SP_NORTE!Y370)</f>
        <v>*</v>
      </c>
      <c r="B360" s="150" t="str">
        <f>IF(SP_NORTE!X370="","*",SP_NORTE!X370)</f>
        <v>*</v>
      </c>
      <c r="C360" s="150" t="str">
        <f>IF(SP_NORTE!Z370="","*",SP_NORTE!Z370)</f>
        <v>*</v>
      </c>
      <c r="D360" s="142" t="str">
        <f>IF(SP_NORTE!S370="","*",SP_NORTE!S370)</f>
        <v>-</v>
      </c>
      <c r="E360" s="142" t="str">
        <f>IF(SP_NORTE!T370="","*",SP_NORTE!T370)</f>
        <v>-</v>
      </c>
      <c r="F360" s="149" t="str">
        <f>IF(SP_NORTE!B370="","*",SP_NORTE!B370)</f>
        <v>*</v>
      </c>
      <c r="G360" s="149" t="str">
        <f>IF(SP_NORTE!D370="","*",SP_NORTE!D370)</f>
        <v>*</v>
      </c>
      <c r="H360" s="149" t="str">
        <f>IF(SP_NORTE!F370="","*",SP_NORTE!F370)</f>
        <v>*</v>
      </c>
      <c r="I360" s="149" t="str">
        <f>IF(SP_NORTE!H370="","*",SP_NORTE!H370)</f>
        <v>*</v>
      </c>
      <c r="J360" s="149" t="str">
        <f>IF(SP_NORTE!I370="","*",SP_NORTE!I370)</f>
        <v>*</v>
      </c>
      <c r="K360" s="142" t="str">
        <f>IF(SP_NORTE!M370="","*",SP_NORTE!M370)</f>
        <v>-</v>
      </c>
      <c r="L360" s="142" t="str">
        <f>IF(SP_NORTE!N370="","*",SP_NORTE!N370)</f>
        <v>-</v>
      </c>
      <c r="M360" s="143" t="str">
        <f>IF(SP_NORTE!J370="","*",SP_NORTE!J370)</f>
        <v>*</v>
      </c>
      <c r="N360" s="148" t="str">
        <f>IF(SP_NORTE!K370="","*",SP_NORTE!K370)</f>
        <v>*</v>
      </c>
      <c r="O360" s="148" t="str">
        <f>IF(SP_NORTE!L370="","*",SP_NORTE!L370)</f>
        <v>*</v>
      </c>
      <c r="P360" s="147" t="str">
        <f>IF(SP_NORTE!O370="","*",SP_NORTE!O370)</f>
        <v>*</v>
      </c>
      <c r="Q360" s="147" t="str">
        <f>IF(SP_NORTE!P370="","*",SP_NORTE!P370)</f>
        <v>*</v>
      </c>
      <c r="R360" s="149" t="str">
        <f>IF(SP_NORTE!Q370="","*",CONCATENATE(SP_NORTE!Q370," ",SP_NORTE!R370))</f>
        <v>*</v>
      </c>
      <c r="S360" s="149" t="str">
        <f>IF(SP_NORTE!V370="","*",SP_NORTE!V370)</f>
        <v>*</v>
      </c>
      <c r="T360" s="149" t="str">
        <f>IF(SP_NORTE!W370="","*",SP_NORTE!W370)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>
      <c r="A361" s="150" t="str">
        <f>IF(SP_NORTE!Y371="","*",SP_NORTE!Y371)</f>
        <v>*</v>
      </c>
      <c r="B361" s="150" t="str">
        <f>IF(SP_NORTE!X371="","*",SP_NORTE!X371)</f>
        <v>*</v>
      </c>
      <c r="C361" s="150" t="str">
        <f>IF(SP_NORTE!Z371="","*",SP_NORTE!Z371)</f>
        <v>*</v>
      </c>
      <c r="D361" s="142" t="str">
        <f>IF(SP_NORTE!S371="","*",SP_NORTE!S371)</f>
        <v>-</v>
      </c>
      <c r="E361" s="142" t="str">
        <f>IF(SP_NORTE!T371="","*",SP_NORTE!T371)</f>
        <v>-</v>
      </c>
      <c r="F361" s="149" t="str">
        <f>IF(SP_NORTE!B371="","*",SP_NORTE!B371)</f>
        <v>*</v>
      </c>
      <c r="G361" s="149" t="str">
        <f>IF(SP_NORTE!D371="","*",SP_NORTE!D371)</f>
        <v>*</v>
      </c>
      <c r="H361" s="149" t="str">
        <f>IF(SP_NORTE!F371="","*",SP_NORTE!F371)</f>
        <v>*</v>
      </c>
      <c r="I361" s="149" t="str">
        <f>IF(SP_NORTE!H371="","*",SP_NORTE!H371)</f>
        <v>*</v>
      </c>
      <c r="J361" s="149" t="str">
        <f>IF(SP_NORTE!I371="","*",SP_NORTE!I371)</f>
        <v>*</v>
      </c>
      <c r="K361" s="142" t="str">
        <f>IF(SP_NORTE!M371="","*",SP_NORTE!M371)</f>
        <v>-</v>
      </c>
      <c r="L361" s="142" t="str">
        <f>IF(SP_NORTE!N371="","*",SP_NORTE!N371)</f>
        <v>-</v>
      </c>
      <c r="M361" s="143" t="str">
        <f>IF(SP_NORTE!J371="","*",SP_NORTE!J371)</f>
        <v>*</v>
      </c>
      <c r="N361" s="148" t="str">
        <f>IF(SP_NORTE!K371="","*",SP_NORTE!K371)</f>
        <v>*</v>
      </c>
      <c r="O361" s="148" t="str">
        <f>IF(SP_NORTE!L371="","*",SP_NORTE!L371)</f>
        <v>*</v>
      </c>
      <c r="P361" s="147" t="str">
        <f>IF(SP_NORTE!O371="","*",SP_NORTE!O371)</f>
        <v>*</v>
      </c>
      <c r="Q361" s="147" t="str">
        <f>IF(SP_NORTE!P371="","*",SP_NORTE!P371)</f>
        <v>*</v>
      </c>
      <c r="R361" s="149" t="str">
        <f>IF(SP_NORTE!Q371="","*",CONCATENATE(SP_NORTE!Q371," ",SP_NORTE!R371))</f>
        <v>*</v>
      </c>
      <c r="S361" s="149" t="str">
        <f>IF(SP_NORTE!V371="","*",SP_NORTE!V371)</f>
        <v>*</v>
      </c>
      <c r="T361" s="149" t="str">
        <f>IF(SP_NORTE!W371="","*",SP_NORTE!W371)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>
      <c r="A362" s="150" t="str">
        <f>IF(SP_NORTE!Y372="","*",SP_NORTE!Y372)</f>
        <v>*</v>
      </c>
      <c r="B362" s="150" t="str">
        <f>IF(SP_NORTE!X372="","*",SP_NORTE!X372)</f>
        <v>*</v>
      </c>
      <c r="C362" s="150" t="str">
        <f>IF(SP_NORTE!Z372="","*",SP_NORTE!Z372)</f>
        <v>*</v>
      </c>
      <c r="D362" s="142" t="str">
        <f>IF(SP_NORTE!S372="","*",SP_NORTE!S372)</f>
        <v>-</v>
      </c>
      <c r="E362" s="142" t="str">
        <f>IF(SP_NORTE!T372="","*",SP_NORTE!T372)</f>
        <v>-</v>
      </c>
      <c r="F362" s="149" t="str">
        <f>IF(SP_NORTE!B372="","*",SP_NORTE!B372)</f>
        <v>*</v>
      </c>
      <c r="G362" s="149" t="str">
        <f>IF(SP_NORTE!D372="","*",SP_NORTE!D372)</f>
        <v>*</v>
      </c>
      <c r="H362" s="149" t="str">
        <f>IF(SP_NORTE!F372="","*",SP_NORTE!F372)</f>
        <v>*</v>
      </c>
      <c r="I362" s="149" t="str">
        <f>IF(SP_NORTE!H372="","*",SP_NORTE!H372)</f>
        <v>*</v>
      </c>
      <c r="J362" s="149" t="str">
        <f>IF(SP_NORTE!I372="","*",SP_NORTE!I372)</f>
        <v>*</v>
      </c>
      <c r="K362" s="142" t="str">
        <f>IF(SP_NORTE!M372="","*",SP_NORTE!M372)</f>
        <v>-</v>
      </c>
      <c r="L362" s="142" t="str">
        <f>IF(SP_NORTE!N372="","*",SP_NORTE!N372)</f>
        <v>-</v>
      </c>
      <c r="M362" s="143" t="str">
        <f>IF(SP_NORTE!J372="","*",SP_NORTE!J372)</f>
        <v>*</v>
      </c>
      <c r="N362" s="148" t="str">
        <f>IF(SP_NORTE!K372="","*",SP_NORTE!K372)</f>
        <v>*</v>
      </c>
      <c r="O362" s="148" t="str">
        <f>IF(SP_NORTE!L372="","*",SP_NORTE!L372)</f>
        <v>*</v>
      </c>
      <c r="P362" s="147" t="str">
        <f>IF(SP_NORTE!O372="","*",SP_NORTE!O372)</f>
        <v>*</v>
      </c>
      <c r="Q362" s="147" t="str">
        <f>IF(SP_NORTE!P372="","*",SP_NORTE!P372)</f>
        <v>*</v>
      </c>
      <c r="R362" s="149" t="str">
        <f>IF(SP_NORTE!Q372="","*",CONCATENATE(SP_NORTE!Q372," ",SP_NORTE!R372))</f>
        <v>*</v>
      </c>
      <c r="S362" s="149" t="str">
        <f>IF(SP_NORTE!V372="","*",SP_NORTE!V372)</f>
        <v>*</v>
      </c>
      <c r="T362" s="149" t="str">
        <f>IF(SP_NORTE!W372="","*",SP_NORTE!W372)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>
      <c r="A363" s="150" t="str">
        <f>IF(SP_NORTE!Y373="","*",SP_NORTE!Y373)</f>
        <v>*</v>
      </c>
      <c r="B363" s="150" t="str">
        <f>IF(SP_NORTE!X373="","*",SP_NORTE!X373)</f>
        <v>*</v>
      </c>
      <c r="C363" s="150" t="str">
        <f>IF(SP_NORTE!Z373="","*",SP_NORTE!Z373)</f>
        <v>*</v>
      </c>
      <c r="D363" s="142" t="str">
        <f>IF(SP_NORTE!S373="","*",SP_NORTE!S373)</f>
        <v>-</v>
      </c>
      <c r="E363" s="142" t="str">
        <f>IF(SP_NORTE!T373="","*",SP_NORTE!T373)</f>
        <v>-</v>
      </c>
      <c r="F363" s="149" t="str">
        <f>IF(SP_NORTE!B373="","*",SP_NORTE!B373)</f>
        <v>*</v>
      </c>
      <c r="G363" s="149" t="str">
        <f>IF(SP_NORTE!D373="","*",SP_NORTE!D373)</f>
        <v>*</v>
      </c>
      <c r="H363" s="149" t="str">
        <f>IF(SP_NORTE!F373="","*",SP_NORTE!F373)</f>
        <v>*</v>
      </c>
      <c r="I363" s="149" t="str">
        <f>IF(SP_NORTE!H373="","*",SP_NORTE!H373)</f>
        <v>*</v>
      </c>
      <c r="J363" s="149" t="str">
        <f>IF(SP_NORTE!I373="","*",SP_NORTE!I373)</f>
        <v>*</v>
      </c>
      <c r="K363" s="142" t="str">
        <f>IF(SP_NORTE!M373="","*",SP_NORTE!M373)</f>
        <v>-</v>
      </c>
      <c r="L363" s="142" t="str">
        <f>IF(SP_NORTE!N373="","*",SP_NORTE!N373)</f>
        <v>-</v>
      </c>
      <c r="M363" s="143" t="str">
        <f>IF(SP_NORTE!J373="","*",SP_NORTE!J373)</f>
        <v>*</v>
      </c>
      <c r="N363" s="148" t="str">
        <f>IF(SP_NORTE!K373="","*",SP_NORTE!K373)</f>
        <v>*</v>
      </c>
      <c r="O363" s="148" t="str">
        <f>IF(SP_NORTE!L373="","*",SP_NORTE!L373)</f>
        <v>*</v>
      </c>
      <c r="P363" s="147" t="str">
        <f>IF(SP_NORTE!O373="","*",SP_NORTE!O373)</f>
        <v>*</v>
      </c>
      <c r="Q363" s="147" t="str">
        <f>IF(SP_NORTE!P373="","*",SP_NORTE!P373)</f>
        <v>*</v>
      </c>
      <c r="R363" s="149" t="str">
        <f>IF(SP_NORTE!Q373="","*",CONCATENATE(SP_NORTE!Q373," ",SP_NORTE!R373))</f>
        <v>*</v>
      </c>
      <c r="S363" s="149" t="str">
        <f>IF(SP_NORTE!V373="","*",SP_NORTE!V373)</f>
        <v>*</v>
      </c>
      <c r="T363" s="149" t="str">
        <f>IF(SP_NORTE!W373="","*",SP_NORTE!W373)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>
      <c r="A364" s="150" t="str">
        <f>IF(SP_NORTE!Y374="","*",SP_NORTE!Y374)</f>
        <v>*</v>
      </c>
      <c r="B364" s="150" t="str">
        <f>IF(SP_NORTE!X374="","*",SP_NORTE!X374)</f>
        <v>*</v>
      </c>
      <c r="C364" s="150" t="str">
        <f>IF(SP_NORTE!Z374="","*",SP_NORTE!Z374)</f>
        <v>*</v>
      </c>
      <c r="D364" s="142" t="str">
        <f>IF(SP_NORTE!S374="","*",SP_NORTE!S374)</f>
        <v>-</v>
      </c>
      <c r="E364" s="142" t="str">
        <f>IF(SP_NORTE!T374="","*",SP_NORTE!T374)</f>
        <v>-</v>
      </c>
      <c r="F364" s="149" t="str">
        <f>IF(SP_NORTE!B374="","*",SP_NORTE!B374)</f>
        <v>*</v>
      </c>
      <c r="G364" s="149" t="str">
        <f>IF(SP_NORTE!D374="","*",SP_NORTE!D374)</f>
        <v>*</v>
      </c>
      <c r="H364" s="149" t="str">
        <f>IF(SP_NORTE!F374="","*",SP_NORTE!F374)</f>
        <v>*</v>
      </c>
      <c r="I364" s="149" t="str">
        <f>IF(SP_NORTE!H374="","*",SP_NORTE!H374)</f>
        <v>*</v>
      </c>
      <c r="J364" s="149" t="str">
        <f>IF(SP_NORTE!I374="","*",SP_NORTE!I374)</f>
        <v>*</v>
      </c>
      <c r="K364" s="142" t="str">
        <f>IF(SP_NORTE!M374="","*",SP_NORTE!M374)</f>
        <v>-</v>
      </c>
      <c r="L364" s="142" t="str">
        <f>IF(SP_NORTE!N374="","*",SP_NORTE!N374)</f>
        <v>-</v>
      </c>
      <c r="M364" s="143" t="str">
        <f>IF(SP_NORTE!J374="","*",SP_NORTE!J374)</f>
        <v>*</v>
      </c>
      <c r="N364" s="148" t="str">
        <f>IF(SP_NORTE!K374="","*",SP_NORTE!K374)</f>
        <v>*</v>
      </c>
      <c r="O364" s="148" t="str">
        <f>IF(SP_NORTE!L374="","*",SP_NORTE!L374)</f>
        <v>*</v>
      </c>
      <c r="P364" s="147" t="str">
        <f>IF(SP_NORTE!O374="","*",SP_NORTE!O374)</f>
        <v>*</v>
      </c>
      <c r="Q364" s="147" t="str">
        <f>IF(SP_NORTE!P374="","*",SP_NORTE!P374)</f>
        <v>*</v>
      </c>
      <c r="R364" s="149" t="str">
        <f>IF(SP_NORTE!Q374="","*",CONCATENATE(SP_NORTE!Q374," ",SP_NORTE!R374))</f>
        <v>*</v>
      </c>
      <c r="S364" s="149" t="str">
        <f>IF(SP_NORTE!V374="","*",SP_NORTE!V374)</f>
        <v>*</v>
      </c>
      <c r="T364" s="149" t="str">
        <f>IF(SP_NORTE!W374="","*",SP_NORTE!W374)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>
      <c r="A365" s="150" t="str">
        <f>IF(SP_NORTE!Y375="","*",SP_NORTE!Y375)</f>
        <v>*</v>
      </c>
      <c r="B365" s="150" t="str">
        <f>IF(SP_NORTE!X375="","*",SP_NORTE!X375)</f>
        <v>*</v>
      </c>
      <c r="C365" s="150" t="str">
        <f>IF(SP_NORTE!Z375="","*",SP_NORTE!Z375)</f>
        <v>*</v>
      </c>
      <c r="D365" s="142" t="str">
        <f>IF(SP_NORTE!S375="","*",SP_NORTE!S375)</f>
        <v>-</v>
      </c>
      <c r="E365" s="142" t="str">
        <f>IF(SP_NORTE!T375="","*",SP_NORTE!T375)</f>
        <v>-</v>
      </c>
      <c r="F365" s="149" t="str">
        <f>IF(SP_NORTE!B375="","*",SP_NORTE!B375)</f>
        <v>*</v>
      </c>
      <c r="G365" s="149" t="str">
        <f>IF(SP_NORTE!D375="","*",SP_NORTE!D375)</f>
        <v>*</v>
      </c>
      <c r="H365" s="149" t="str">
        <f>IF(SP_NORTE!F375="","*",SP_NORTE!F375)</f>
        <v>*</v>
      </c>
      <c r="I365" s="149" t="str">
        <f>IF(SP_NORTE!H375="","*",SP_NORTE!H375)</f>
        <v>*</v>
      </c>
      <c r="J365" s="149" t="str">
        <f>IF(SP_NORTE!I375="","*",SP_NORTE!I375)</f>
        <v>*</v>
      </c>
      <c r="K365" s="142" t="str">
        <f>IF(SP_NORTE!M375="","*",SP_NORTE!M375)</f>
        <v>-</v>
      </c>
      <c r="L365" s="142" t="str">
        <f>IF(SP_NORTE!N375="","*",SP_NORTE!N375)</f>
        <v>-</v>
      </c>
      <c r="M365" s="143" t="str">
        <f>IF(SP_NORTE!J375="","*",SP_NORTE!J375)</f>
        <v>*</v>
      </c>
      <c r="N365" s="148" t="str">
        <f>IF(SP_NORTE!K375="","*",SP_NORTE!K375)</f>
        <v>*</v>
      </c>
      <c r="O365" s="148" t="str">
        <f>IF(SP_NORTE!L375="","*",SP_NORTE!L375)</f>
        <v>*</v>
      </c>
      <c r="P365" s="147" t="str">
        <f>IF(SP_NORTE!O375="","*",SP_NORTE!O375)</f>
        <v>*</v>
      </c>
      <c r="Q365" s="147" t="str">
        <f>IF(SP_NORTE!P375="","*",SP_NORTE!P375)</f>
        <v>*</v>
      </c>
      <c r="R365" s="149" t="str">
        <f>IF(SP_NORTE!Q375="","*",CONCATENATE(SP_NORTE!Q375," ",SP_NORTE!R375))</f>
        <v>*</v>
      </c>
      <c r="S365" s="149" t="str">
        <f>IF(SP_NORTE!V375="","*",SP_NORTE!V375)</f>
        <v>*</v>
      </c>
      <c r="T365" s="149" t="str">
        <f>IF(SP_NORTE!W375="","*",SP_NORTE!W375)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>
      <c r="A366" s="150" t="str">
        <f>IF(SP_NORTE!Y376="","*",SP_NORTE!Y376)</f>
        <v>*</v>
      </c>
      <c r="B366" s="150" t="str">
        <f>IF(SP_NORTE!X376="","*",SP_NORTE!X376)</f>
        <v>*</v>
      </c>
      <c r="C366" s="150" t="str">
        <f>IF(SP_NORTE!Z376="","*",SP_NORTE!Z376)</f>
        <v>*</v>
      </c>
      <c r="D366" s="142" t="str">
        <f>IF(SP_NORTE!S376="","*",SP_NORTE!S376)</f>
        <v>-</v>
      </c>
      <c r="E366" s="142" t="str">
        <f>IF(SP_NORTE!T376="","*",SP_NORTE!T376)</f>
        <v>-</v>
      </c>
      <c r="F366" s="149" t="str">
        <f>IF(SP_NORTE!B376="","*",SP_NORTE!B376)</f>
        <v>*</v>
      </c>
      <c r="G366" s="149" t="str">
        <f>IF(SP_NORTE!D376="","*",SP_NORTE!D376)</f>
        <v>*</v>
      </c>
      <c r="H366" s="149" t="str">
        <f>IF(SP_NORTE!F376="","*",SP_NORTE!F376)</f>
        <v>*</v>
      </c>
      <c r="I366" s="149" t="str">
        <f>IF(SP_NORTE!H376="","*",SP_NORTE!H376)</f>
        <v>*</v>
      </c>
      <c r="J366" s="149" t="str">
        <f>IF(SP_NORTE!I376="","*",SP_NORTE!I376)</f>
        <v>*</v>
      </c>
      <c r="K366" s="142" t="str">
        <f>IF(SP_NORTE!M376="","*",SP_NORTE!M376)</f>
        <v>-</v>
      </c>
      <c r="L366" s="142" t="str">
        <f>IF(SP_NORTE!N376="","*",SP_NORTE!N376)</f>
        <v>-</v>
      </c>
      <c r="M366" s="143" t="str">
        <f>IF(SP_NORTE!J376="","*",SP_NORTE!J376)</f>
        <v>*</v>
      </c>
      <c r="N366" s="148" t="str">
        <f>IF(SP_NORTE!K376="","*",SP_NORTE!K376)</f>
        <v>*</v>
      </c>
      <c r="O366" s="148" t="str">
        <f>IF(SP_NORTE!L376="","*",SP_NORTE!L376)</f>
        <v>*</v>
      </c>
      <c r="P366" s="147" t="str">
        <f>IF(SP_NORTE!O376="","*",SP_NORTE!O376)</f>
        <v>*</v>
      </c>
      <c r="Q366" s="147" t="str">
        <f>IF(SP_NORTE!P376="","*",SP_NORTE!P376)</f>
        <v>*</v>
      </c>
      <c r="R366" s="149" t="str">
        <f>IF(SP_NORTE!Q376="","*",CONCATENATE(SP_NORTE!Q376," ",SP_NORTE!R376))</f>
        <v>*</v>
      </c>
      <c r="S366" s="149" t="str">
        <f>IF(SP_NORTE!V376="","*",SP_NORTE!V376)</f>
        <v>*</v>
      </c>
      <c r="T366" s="149" t="str">
        <f>IF(SP_NORTE!W376="","*",SP_NORTE!W376)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>
      <c r="A367" s="150" t="str">
        <f>IF(SP_NORTE!Y377="","*",SP_NORTE!Y377)</f>
        <v>*</v>
      </c>
      <c r="B367" s="150" t="str">
        <f>IF(SP_NORTE!X377="","*",SP_NORTE!X377)</f>
        <v>*</v>
      </c>
      <c r="C367" s="150" t="str">
        <f>IF(SP_NORTE!Z377="","*",SP_NORTE!Z377)</f>
        <v>*</v>
      </c>
      <c r="D367" s="142" t="str">
        <f>IF(SP_NORTE!S377="","*",SP_NORTE!S377)</f>
        <v>-</v>
      </c>
      <c r="E367" s="142" t="str">
        <f>IF(SP_NORTE!T377="","*",SP_NORTE!T377)</f>
        <v>-</v>
      </c>
      <c r="F367" s="149" t="str">
        <f>IF(SP_NORTE!B377="","*",SP_NORTE!B377)</f>
        <v>*</v>
      </c>
      <c r="G367" s="149" t="str">
        <f>IF(SP_NORTE!D377="","*",SP_NORTE!D377)</f>
        <v>*</v>
      </c>
      <c r="H367" s="149" t="str">
        <f>IF(SP_NORTE!F377="","*",SP_NORTE!F377)</f>
        <v>*</v>
      </c>
      <c r="I367" s="149" t="str">
        <f>IF(SP_NORTE!H377="","*",SP_NORTE!H377)</f>
        <v>*</v>
      </c>
      <c r="J367" s="149" t="str">
        <f>IF(SP_NORTE!I377="","*",SP_NORTE!I377)</f>
        <v>*</v>
      </c>
      <c r="K367" s="142" t="str">
        <f>IF(SP_NORTE!M377="","*",SP_NORTE!M377)</f>
        <v>-</v>
      </c>
      <c r="L367" s="142" t="str">
        <f>IF(SP_NORTE!N377="","*",SP_NORTE!N377)</f>
        <v>-</v>
      </c>
      <c r="M367" s="143" t="str">
        <f>IF(SP_NORTE!J377="","*",SP_NORTE!J377)</f>
        <v>*</v>
      </c>
      <c r="N367" s="148" t="str">
        <f>IF(SP_NORTE!K377="","*",SP_NORTE!K377)</f>
        <v>*</v>
      </c>
      <c r="O367" s="148" t="str">
        <f>IF(SP_NORTE!L377="","*",SP_NORTE!L377)</f>
        <v>*</v>
      </c>
      <c r="P367" s="147" t="str">
        <f>IF(SP_NORTE!O377="","*",SP_NORTE!O377)</f>
        <v>*</v>
      </c>
      <c r="Q367" s="147" t="str">
        <f>IF(SP_NORTE!P377="","*",SP_NORTE!P377)</f>
        <v>*</v>
      </c>
      <c r="R367" s="149" t="str">
        <f>IF(SP_NORTE!Q377="","*",CONCATENATE(SP_NORTE!Q377," ",SP_NORTE!R377))</f>
        <v>*</v>
      </c>
      <c r="S367" s="149" t="str">
        <f>IF(SP_NORTE!V377="","*",SP_NORTE!V377)</f>
        <v>*</v>
      </c>
      <c r="T367" s="149" t="str">
        <f>IF(SP_NORTE!W377="","*",SP_NORTE!W377)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>
      <c r="A368" s="150" t="str">
        <f>IF(SP_NORTE!Y378="","*",SP_NORTE!Y378)</f>
        <v>*</v>
      </c>
      <c r="B368" s="150" t="str">
        <f>IF(SP_NORTE!X378="","*",SP_NORTE!X378)</f>
        <v>*</v>
      </c>
      <c r="C368" s="150" t="str">
        <f>IF(SP_NORTE!Z378="","*",SP_NORTE!Z378)</f>
        <v>*</v>
      </c>
      <c r="D368" s="142" t="str">
        <f>IF(SP_NORTE!S378="","*",SP_NORTE!S378)</f>
        <v>-</v>
      </c>
      <c r="E368" s="142" t="str">
        <f>IF(SP_NORTE!T378="","*",SP_NORTE!T378)</f>
        <v>-</v>
      </c>
      <c r="F368" s="149" t="str">
        <f>IF(SP_NORTE!B378="","*",SP_NORTE!B378)</f>
        <v>*</v>
      </c>
      <c r="G368" s="149" t="str">
        <f>IF(SP_NORTE!D378="","*",SP_NORTE!D378)</f>
        <v>*</v>
      </c>
      <c r="H368" s="149" t="str">
        <f>IF(SP_NORTE!F378="","*",SP_NORTE!F378)</f>
        <v>*</v>
      </c>
      <c r="I368" s="149" t="str">
        <f>IF(SP_NORTE!H378="","*",SP_NORTE!H378)</f>
        <v>*</v>
      </c>
      <c r="J368" s="149" t="str">
        <f>IF(SP_NORTE!I378="","*",SP_NORTE!I378)</f>
        <v>*</v>
      </c>
      <c r="K368" s="142" t="str">
        <f>IF(SP_NORTE!M378="","*",SP_NORTE!M378)</f>
        <v>-</v>
      </c>
      <c r="L368" s="142" t="str">
        <f>IF(SP_NORTE!N378="","*",SP_NORTE!N378)</f>
        <v>-</v>
      </c>
      <c r="M368" s="143" t="str">
        <f>IF(SP_NORTE!J378="","*",SP_NORTE!J378)</f>
        <v>*</v>
      </c>
      <c r="N368" s="148" t="str">
        <f>IF(SP_NORTE!K378="","*",SP_NORTE!K378)</f>
        <v>*</v>
      </c>
      <c r="O368" s="148" t="str">
        <f>IF(SP_NORTE!L378="","*",SP_NORTE!L378)</f>
        <v>*</v>
      </c>
      <c r="P368" s="147" t="str">
        <f>IF(SP_NORTE!O378="","*",SP_NORTE!O378)</f>
        <v>*</v>
      </c>
      <c r="Q368" s="147" t="str">
        <f>IF(SP_NORTE!P378="","*",SP_NORTE!P378)</f>
        <v>*</v>
      </c>
      <c r="R368" s="149" t="str">
        <f>IF(SP_NORTE!Q378="","*",CONCATENATE(SP_NORTE!Q378," ",SP_NORTE!R378))</f>
        <v>*</v>
      </c>
      <c r="S368" s="149" t="str">
        <f>IF(SP_NORTE!V378="","*",SP_NORTE!V378)</f>
        <v>*</v>
      </c>
      <c r="T368" s="149" t="str">
        <f>IF(SP_NORTE!W378="","*",SP_NORTE!W378)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>
      <c r="A369" s="150" t="str">
        <f>IF(SP_NORTE!Y379="","*",SP_NORTE!Y379)</f>
        <v>*</v>
      </c>
      <c r="B369" s="150" t="str">
        <f>IF(SP_NORTE!X379="","*",SP_NORTE!X379)</f>
        <v>*</v>
      </c>
      <c r="C369" s="150" t="str">
        <f>IF(SP_NORTE!Z379="","*",SP_NORTE!Z379)</f>
        <v>*</v>
      </c>
      <c r="D369" s="142" t="str">
        <f>IF(SP_NORTE!S379="","*",SP_NORTE!S379)</f>
        <v>-</v>
      </c>
      <c r="E369" s="142" t="str">
        <f>IF(SP_NORTE!T379="","*",SP_NORTE!T379)</f>
        <v>-</v>
      </c>
      <c r="F369" s="149" t="str">
        <f>IF(SP_NORTE!B379="","*",SP_NORTE!B379)</f>
        <v>*</v>
      </c>
      <c r="G369" s="149" t="str">
        <f>IF(SP_NORTE!D379="","*",SP_NORTE!D379)</f>
        <v>*</v>
      </c>
      <c r="H369" s="149" t="str">
        <f>IF(SP_NORTE!F379="","*",SP_NORTE!F379)</f>
        <v>*</v>
      </c>
      <c r="I369" s="149" t="str">
        <f>IF(SP_NORTE!H379="","*",SP_NORTE!H379)</f>
        <v>*</v>
      </c>
      <c r="J369" s="149" t="str">
        <f>IF(SP_NORTE!I379="","*",SP_NORTE!I379)</f>
        <v>*</v>
      </c>
      <c r="K369" s="142" t="str">
        <f>IF(SP_NORTE!M379="","*",SP_NORTE!M379)</f>
        <v>-</v>
      </c>
      <c r="L369" s="142" t="str">
        <f>IF(SP_NORTE!N379="","*",SP_NORTE!N379)</f>
        <v>-</v>
      </c>
      <c r="M369" s="143" t="str">
        <f>IF(SP_NORTE!J379="","*",SP_NORTE!J379)</f>
        <v>*</v>
      </c>
      <c r="N369" s="148" t="str">
        <f>IF(SP_NORTE!K379="","*",SP_NORTE!K379)</f>
        <v>*</v>
      </c>
      <c r="O369" s="148" t="str">
        <f>IF(SP_NORTE!L379="","*",SP_NORTE!L379)</f>
        <v>*</v>
      </c>
      <c r="P369" s="147" t="str">
        <f>IF(SP_NORTE!O379="","*",SP_NORTE!O379)</f>
        <v>*</v>
      </c>
      <c r="Q369" s="147" t="str">
        <f>IF(SP_NORTE!P379="","*",SP_NORTE!P379)</f>
        <v>*</v>
      </c>
      <c r="R369" s="149" t="str">
        <f>IF(SP_NORTE!Q379="","*",CONCATENATE(SP_NORTE!Q379," ",SP_NORTE!R379))</f>
        <v>*</v>
      </c>
      <c r="S369" s="149" t="str">
        <f>IF(SP_NORTE!V379="","*",SP_NORTE!V379)</f>
        <v>*</v>
      </c>
      <c r="T369" s="149" t="str">
        <f>IF(SP_NORTE!W379="","*",SP_NORTE!W379)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>
      <c r="A370" s="150" t="str">
        <f>IF(SP_NORTE!Y380="","*",SP_NORTE!Y380)</f>
        <v>*</v>
      </c>
      <c r="B370" s="150" t="str">
        <f>IF(SP_NORTE!X380="","*",SP_NORTE!X380)</f>
        <v>*</v>
      </c>
      <c r="C370" s="150" t="str">
        <f>IF(SP_NORTE!Z380="","*",SP_NORTE!Z380)</f>
        <v>*</v>
      </c>
      <c r="D370" s="142" t="str">
        <f>IF(SP_NORTE!S380="","*",SP_NORTE!S380)</f>
        <v>-</v>
      </c>
      <c r="E370" s="142" t="str">
        <f>IF(SP_NORTE!T380="","*",SP_NORTE!T380)</f>
        <v>-</v>
      </c>
      <c r="F370" s="149" t="str">
        <f>IF(SP_NORTE!B380="","*",SP_NORTE!B380)</f>
        <v>*</v>
      </c>
      <c r="G370" s="149" t="str">
        <f>IF(SP_NORTE!D380="","*",SP_NORTE!D380)</f>
        <v>*</v>
      </c>
      <c r="H370" s="149" t="str">
        <f>IF(SP_NORTE!F380="","*",SP_NORTE!F380)</f>
        <v>*</v>
      </c>
      <c r="I370" s="149" t="str">
        <f>IF(SP_NORTE!H380="","*",SP_NORTE!H380)</f>
        <v>*</v>
      </c>
      <c r="J370" s="149" t="str">
        <f>IF(SP_NORTE!I380="","*",SP_NORTE!I380)</f>
        <v>*</v>
      </c>
      <c r="K370" s="142" t="str">
        <f>IF(SP_NORTE!M380="","*",SP_NORTE!M380)</f>
        <v>-</v>
      </c>
      <c r="L370" s="142" t="str">
        <f>IF(SP_NORTE!N380="","*",SP_NORTE!N380)</f>
        <v>-</v>
      </c>
      <c r="M370" s="143" t="str">
        <f>IF(SP_NORTE!J380="","*",SP_NORTE!J380)</f>
        <v>*</v>
      </c>
      <c r="N370" s="148" t="str">
        <f>IF(SP_NORTE!K380="","*",SP_NORTE!K380)</f>
        <v>*</v>
      </c>
      <c r="O370" s="148" t="str">
        <f>IF(SP_NORTE!L380="","*",SP_NORTE!L380)</f>
        <v>*</v>
      </c>
      <c r="P370" s="147" t="str">
        <f>IF(SP_NORTE!O380="","*",SP_NORTE!O380)</f>
        <v>*</v>
      </c>
      <c r="Q370" s="147" t="str">
        <f>IF(SP_NORTE!P380="","*",SP_NORTE!P380)</f>
        <v>*</v>
      </c>
      <c r="R370" s="149" t="str">
        <f>IF(SP_NORTE!Q380="","*",CONCATENATE(SP_NORTE!Q380," ",SP_NORTE!R380))</f>
        <v>*</v>
      </c>
      <c r="S370" s="149" t="str">
        <f>IF(SP_NORTE!V380="","*",SP_NORTE!V380)</f>
        <v>*</v>
      </c>
      <c r="T370" s="149" t="str">
        <f>IF(SP_NORTE!W380="","*",SP_NORTE!W380)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>
      <c r="A371" s="150" t="str">
        <f>IF(SP_NORTE!Y381="","*",SP_NORTE!Y381)</f>
        <v>*</v>
      </c>
      <c r="B371" s="150" t="str">
        <f>IF(SP_NORTE!X381="","*",SP_NORTE!X381)</f>
        <v>*</v>
      </c>
      <c r="C371" s="150" t="str">
        <f>IF(SP_NORTE!Z381="","*",SP_NORTE!Z381)</f>
        <v>*</v>
      </c>
      <c r="D371" s="142" t="str">
        <f>IF(SP_NORTE!S381="","*",SP_NORTE!S381)</f>
        <v>-</v>
      </c>
      <c r="E371" s="142" t="str">
        <f>IF(SP_NORTE!T381="","*",SP_NORTE!T381)</f>
        <v>-</v>
      </c>
      <c r="F371" s="149" t="str">
        <f>IF(SP_NORTE!B381="","*",SP_NORTE!B381)</f>
        <v>*</v>
      </c>
      <c r="G371" s="149" t="str">
        <f>IF(SP_NORTE!D381="","*",SP_NORTE!D381)</f>
        <v>*</v>
      </c>
      <c r="H371" s="149" t="str">
        <f>IF(SP_NORTE!F381="","*",SP_NORTE!F381)</f>
        <v>*</v>
      </c>
      <c r="I371" s="149" t="str">
        <f>IF(SP_NORTE!H381="","*",SP_NORTE!H381)</f>
        <v>*</v>
      </c>
      <c r="J371" s="149" t="str">
        <f>IF(SP_NORTE!I381="","*",SP_NORTE!I381)</f>
        <v>*</v>
      </c>
      <c r="K371" s="142" t="str">
        <f>IF(SP_NORTE!M381="","*",SP_NORTE!M381)</f>
        <v>-</v>
      </c>
      <c r="L371" s="142" t="str">
        <f>IF(SP_NORTE!N381="","*",SP_NORTE!N381)</f>
        <v>-</v>
      </c>
      <c r="M371" s="143" t="str">
        <f>IF(SP_NORTE!J381="","*",SP_NORTE!J381)</f>
        <v>*</v>
      </c>
      <c r="N371" s="148" t="str">
        <f>IF(SP_NORTE!K381="","*",SP_NORTE!K381)</f>
        <v>*</v>
      </c>
      <c r="O371" s="148" t="str">
        <f>IF(SP_NORTE!L381="","*",SP_NORTE!L381)</f>
        <v>*</v>
      </c>
      <c r="P371" s="147" t="str">
        <f>IF(SP_NORTE!O381="","*",SP_NORTE!O381)</f>
        <v>*</v>
      </c>
      <c r="Q371" s="147" t="str">
        <f>IF(SP_NORTE!P381="","*",SP_NORTE!P381)</f>
        <v>*</v>
      </c>
      <c r="R371" s="149" t="str">
        <f>IF(SP_NORTE!Q381="","*",CONCATENATE(SP_NORTE!Q381," ",SP_NORTE!R381))</f>
        <v>*</v>
      </c>
      <c r="S371" s="149" t="str">
        <f>IF(SP_NORTE!V381="","*",SP_NORTE!V381)</f>
        <v>*</v>
      </c>
      <c r="T371" s="149" t="str">
        <f>IF(SP_NORTE!W381="","*",SP_NORTE!W381)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>
      <c r="A372" s="150" t="str">
        <f>IF(SP_NORTE!Y382="","*",SP_NORTE!Y382)</f>
        <v>*</v>
      </c>
      <c r="B372" s="150" t="str">
        <f>IF(SP_NORTE!X382="","*",SP_NORTE!X382)</f>
        <v>*</v>
      </c>
      <c r="C372" s="150" t="str">
        <f>IF(SP_NORTE!Z382="","*",SP_NORTE!Z382)</f>
        <v>*</v>
      </c>
      <c r="D372" s="142" t="str">
        <f>IF(SP_NORTE!S382="","*",SP_NORTE!S382)</f>
        <v>-</v>
      </c>
      <c r="E372" s="142" t="str">
        <f>IF(SP_NORTE!T382="","*",SP_NORTE!T382)</f>
        <v>-</v>
      </c>
      <c r="F372" s="149" t="str">
        <f>IF(SP_NORTE!B382="","*",SP_NORTE!B382)</f>
        <v>*</v>
      </c>
      <c r="G372" s="149" t="str">
        <f>IF(SP_NORTE!D382="","*",SP_NORTE!D382)</f>
        <v>*</v>
      </c>
      <c r="H372" s="149" t="str">
        <f>IF(SP_NORTE!F382="","*",SP_NORTE!F382)</f>
        <v>*</v>
      </c>
      <c r="I372" s="149" t="str">
        <f>IF(SP_NORTE!H382="","*",SP_NORTE!H382)</f>
        <v>*</v>
      </c>
      <c r="J372" s="149" t="str">
        <f>IF(SP_NORTE!I382="","*",SP_NORTE!I382)</f>
        <v>*</v>
      </c>
      <c r="K372" s="142" t="str">
        <f>IF(SP_NORTE!M382="","*",SP_NORTE!M382)</f>
        <v>-</v>
      </c>
      <c r="L372" s="142" t="str">
        <f>IF(SP_NORTE!N382="","*",SP_NORTE!N382)</f>
        <v>-</v>
      </c>
      <c r="M372" s="143" t="str">
        <f>IF(SP_NORTE!J382="","*",SP_NORTE!J382)</f>
        <v>*</v>
      </c>
      <c r="N372" s="148" t="str">
        <f>IF(SP_NORTE!K382="","*",SP_NORTE!K382)</f>
        <v>*</v>
      </c>
      <c r="O372" s="148" t="str">
        <f>IF(SP_NORTE!L382="","*",SP_NORTE!L382)</f>
        <v>*</v>
      </c>
      <c r="P372" s="147" t="str">
        <f>IF(SP_NORTE!O382="","*",SP_NORTE!O382)</f>
        <v>*</v>
      </c>
      <c r="Q372" s="147" t="str">
        <f>IF(SP_NORTE!P382="","*",SP_NORTE!P382)</f>
        <v>*</v>
      </c>
      <c r="R372" s="149" t="str">
        <f>IF(SP_NORTE!Q382="","*",CONCATENATE(SP_NORTE!Q382," ",SP_NORTE!R382))</f>
        <v>*</v>
      </c>
      <c r="S372" s="149" t="str">
        <f>IF(SP_NORTE!V382="","*",SP_NORTE!V382)</f>
        <v>*</v>
      </c>
      <c r="T372" s="149" t="str">
        <f>IF(SP_NORTE!W382="","*",SP_NORTE!W382)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>
      <c r="A373" s="150" t="str">
        <f>IF(SP_NORTE!Y383="","*",SP_NORTE!Y383)</f>
        <v>*</v>
      </c>
      <c r="B373" s="150" t="str">
        <f>IF(SP_NORTE!X383="","*",SP_NORTE!X383)</f>
        <v>*</v>
      </c>
      <c r="C373" s="150" t="str">
        <f>IF(SP_NORTE!Z383="","*",SP_NORTE!Z383)</f>
        <v>*</v>
      </c>
      <c r="D373" s="142" t="str">
        <f>IF(SP_NORTE!S383="","*",SP_NORTE!S383)</f>
        <v>-</v>
      </c>
      <c r="E373" s="142" t="str">
        <f>IF(SP_NORTE!T383="","*",SP_NORTE!T383)</f>
        <v>-</v>
      </c>
      <c r="F373" s="149" t="str">
        <f>IF(SP_NORTE!B383="","*",SP_NORTE!B383)</f>
        <v>*</v>
      </c>
      <c r="G373" s="149" t="str">
        <f>IF(SP_NORTE!D383="","*",SP_NORTE!D383)</f>
        <v>*</v>
      </c>
      <c r="H373" s="149" t="str">
        <f>IF(SP_NORTE!F383="","*",SP_NORTE!F383)</f>
        <v>*</v>
      </c>
      <c r="I373" s="149" t="str">
        <f>IF(SP_NORTE!H383="","*",SP_NORTE!H383)</f>
        <v>*</v>
      </c>
      <c r="J373" s="149" t="str">
        <f>IF(SP_NORTE!I383="","*",SP_NORTE!I383)</f>
        <v>*</v>
      </c>
      <c r="K373" s="142" t="str">
        <f>IF(SP_NORTE!M383="","*",SP_NORTE!M383)</f>
        <v>-</v>
      </c>
      <c r="L373" s="142" t="str">
        <f>IF(SP_NORTE!N383="","*",SP_NORTE!N383)</f>
        <v>-</v>
      </c>
      <c r="M373" s="143" t="str">
        <f>IF(SP_NORTE!J383="","*",SP_NORTE!J383)</f>
        <v>*</v>
      </c>
      <c r="N373" s="148" t="str">
        <f>IF(SP_NORTE!K383="","*",SP_NORTE!K383)</f>
        <v>*</v>
      </c>
      <c r="O373" s="148" t="str">
        <f>IF(SP_NORTE!L383="","*",SP_NORTE!L383)</f>
        <v>*</v>
      </c>
      <c r="P373" s="147" t="str">
        <f>IF(SP_NORTE!O383="","*",SP_NORTE!O383)</f>
        <v>*</v>
      </c>
      <c r="Q373" s="147" t="str">
        <f>IF(SP_NORTE!P383="","*",SP_NORTE!P383)</f>
        <v>*</v>
      </c>
      <c r="R373" s="149" t="str">
        <f>IF(SP_NORTE!Q383="","*",CONCATENATE(SP_NORTE!Q383," ",SP_NORTE!R383))</f>
        <v>*</v>
      </c>
      <c r="S373" s="149" t="str">
        <f>IF(SP_NORTE!V383="","*",SP_NORTE!V383)</f>
        <v>*</v>
      </c>
      <c r="T373" s="149" t="str">
        <f>IF(SP_NORTE!W383="","*",SP_NORTE!W383)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>
      <c r="A374" s="150" t="str">
        <f>IF(SP_NORTE!Y384="","*",SP_NORTE!Y384)</f>
        <v>*</v>
      </c>
      <c r="B374" s="150" t="str">
        <f>IF(SP_NORTE!X384="","*",SP_NORTE!X384)</f>
        <v>*</v>
      </c>
      <c r="C374" s="150" t="str">
        <f>IF(SP_NORTE!Z384="","*",SP_NORTE!Z384)</f>
        <v>*</v>
      </c>
      <c r="D374" s="142" t="str">
        <f>IF(SP_NORTE!S384="","*",SP_NORTE!S384)</f>
        <v>-</v>
      </c>
      <c r="E374" s="142" t="str">
        <f>IF(SP_NORTE!T384="","*",SP_NORTE!T384)</f>
        <v>-</v>
      </c>
      <c r="F374" s="149" t="str">
        <f>IF(SP_NORTE!B384="","*",SP_NORTE!B384)</f>
        <v>*</v>
      </c>
      <c r="G374" s="149" t="str">
        <f>IF(SP_NORTE!D384="","*",SP_NORTE!D384)</f>
        <v>*</v>
      </c>
      <c r="H374" s="149" t="str">
        <f>IF(SP_NORTE!F384="","*",SP_NORTE!F384)</f>
        <v>*</v>
      </c>
      <c r="I374" s="149" t="str">
        <f>IF(SP_NORTE!H384="","*",SP_NORTE!H384)</f>
        <v>*</v>
      </c>
      <c r="J374" s="149" t="str">
        <f>IF(SP_NORTE!I384="","*",SP_NORTE!I384)</f>
        <v>*</v>
      </c>
      <c r="K374" s="142" t="str">
        <f>IF(SP_NORTE!M384="","*",SP_NORTE!M384)</f>
        <v>-</v>
      </c>
      <c r="L374" s="142" t="str">
        <f>IF(SP_NORTE!N384="","*",SP_NORTE!N384)</f>
        <v>-</v>
      </c>
      <c r="M374" s="143" t="str">
        <f>IF(SP_NORTE!J384="","*",SP_NORTE!J384)</f>
        <v>*</v>
      </c>
      <c r="N374" s="148" t="str">
        <f>IF(SP_NORTE!K384="","*",SP_NORTE!K384)</f>
        <v>*</v>
      </c>
      <c r="O374" s="148" t="str">
        <f>IF(SP_NORTE!L384="","*",SP_NORTE!L384)</f>
        <v>*</v>
      </c>
      <c r="P374" s="147" t="str">
        <f>IF(SP_NORTE!O384="","*",SP_NORTE!O384)</f>
        <v>*</v>
      </c>
      <c r="Q374" s="147" t="str">
        <f>IF(SP_NORTE!P384="","*",SP_NORTE!P384)</f>
        <v>*</v>
      </c>
      <c r="R374" s="149" t="str">
        <f>IF(SP_NORTE!Q384="","*",CONCATENATE(SP_NORTE!Q384," ",SP_NORTE!R384))</f>
        <v>*</v>
      </c>
      <c r="S374" s="149" t="str">
        <f>IF(SP_NORTE!V384="","*",SP_NORTE!V384)</f>
        <v>*</v>
      </c>
      <c r="T374" s="149" t="str">
        <f>IF(SP_NORTE!W384="","*",SP_NORTE!W384)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>
      <c r="A375" s="150" t="str">
        <f>IF(SP_NORTE!Y385="","*",SP_NORTE!Y385)</f>
        <v>*</v>
      </c>
      <c r="B375" s="150" t="str">
        <f>IF(SP_NORTE!X385="","*",SP_NORTE!X385)</f>
        <v>*</v>
      </c>
      <c r="C375" s="150" t="str">
        <f>IF(SP_NORTE!Z385="","*",SP_NORTE!Z385)</f>
        <v>*</v>
      </c>
      <c r="D375" s="142" t="str">
        <f>IF(SP_NORTE!S385="","*",SP_NORTE!S385)</f>
        <v>-</v>
      </c>
      <c r="E375" s="142" t="str">
        <f>IF(SP_NORTE!T385="","*",SP_NORTE!T385)</f>
        <v>-</v>
      </c>
      <c r="F375" s="149" t="str">
        <f>IF(SP_NORTE!B385="","*",SP_NORTE!B385)</f>
        <v>*</v>
      </c>
      <c r="G375" s="149" t="str">
        <f>IF(SP_NORTE!D385="","*",SP_NORTE!D385)</f>
        <v>*</v>
      </c>
      <c r="H375" s="149" t="str">
        <f>IF(SP_NORTE!F385="","*",SP_NORTE!F385)</f>
        <v>*</v>
      </c>
      <c r="I375" s="149" t="str">
        <f>IF(SP_NORTE!H385="","*",SP_NORTE!H385)</f>
        <v>*</v>
      </c>
      <c r="J375" s="149" t="str">
        <f>IF(SP_NORTE!I385="","*",SP_NORTE!I385)</f>
        <v>*</v>
      </c>
      <c r="K375" s="142" t="str">
        <f>IF(SP_NORTE!M385="","*",SP_NORTE!M385)</f>
        <v>-</v>
      </c>
      <c r="L375" s="142" t="str">
        <f>IF(SP_NORTE!N385="","*",SP_NORTE!N385)</f>
        <v>-</v>
      </c>
      <c r="M375" s="143" t="str">
        <f>IF(SP_NORTE!J385="","*",SP_NORTE!J385)</f>
        <v>*</v>
      </c>
      <c r="N375" s="148" t="str">
        <f>IF(SP_NORTE!K385="","*",SP_NORTE!K385)</f>
        <v>*</v>
      </c>
      <c r="O375" s="148" t="str">
        <f>IF(SP_NORTE!L385="","*",SP_NORTE!L385)</f>
        <v>*</v>
      </c>
      <c r="P375" s="147" t="str">
        <f>IF(SP_NORTE!O385="","*",SP_NORTE!O385)</f>
        <v>*</v>
      </c>
      <c r="Q375" s="147" t="str">
        <f>IF(SP_NORTE!P385="","*",SP_NORTE!P385)</f>
        <v>*</v>
      </c>
      <c r="R375" s="149" t="str">
        <f>IF(SP_NORTE!Q385="","*",CONCATENATE(SP_NORTE!Q385," ",SP_NORTE!R385))</f>
        <v>*</v>
      </c>
      <c r="S375" s="149" t="str">
        <f>IF(SP_NORTE!V385="","*",SP_NORTE!V385)</f>
        <v>*</v>
      </c>
      <c r="T375" s="149" t="str">
        <f>IF(SP_NORTE!W385="","*",SP_NORTE!W385)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>
      <c r="A376" s="150" t="str">
        <f>IF(SP_NORTE!Y386="","*",SP_NORTE!Y386)</f>
        <v>*</v>
      </c>
      <c r="B376" s="150" t="str">
        <f>IF(SP_NORTE!X386="","*",SP_NORTE!X386)</f>
        <v>*</v>
      </c>
      <c r="C376" s="150" t="str">
        <f>IF(SP_NORTE!Z386="","*",SP_NORTE!Z386)</f>
        <v>*</v>
      </c>
      <c r="D376" s="142" t="str">
        <f>IF(SP_NORTE!S386="","*",SP_NORTE!S386)</f>
        <v>-</v>
      </c>
      <c r="E376" s="142" t="str">
        <f>IF(SP_NORTE!T386="","*",SP_NORTE!T386)</f>
        <v>-</v>
      </c>
      <c r="F376" s="149" t="str">
        <f>IF(SP_NORTE!B386="","*",SP_NORTE!B386)</f>
        <v>*</v>
      </c>
      <c r="G376" s="149" t="str">
        <f>IF(SP_NORTE!D386="","*",SP_NORTE!D386)</f>
        <v>*</v>
      </c>
      <c r="H376" s="149" t="str">
        <f>IF(SP_NORTE!F386="","*",SP_NORTE!F386)</f>
        <v>*</v>
      </c>
      <c r="I376" s="149" t="str">
        <f>IF(SP_NORTE!H386="","*",SP_NORTE!H386)</f>
        <v>*</v>
      </c>
      <c r="J376" s="149" t="str">
        <f>IF(SP_NORTE!I386="","*",SP_NORTE!I386)</f>
        <v>*</v>
      </c>
      <c r="K376" s="142" t="str">
        <f>IF(SP_NORTE!M386="","*",SP_NORTE!M386)</f>
        <v>-</v>
      </c>
      <c r="L376" s="142" t="str">
        <f>IF(SP_NORTE!N386="","*",SP_NORTE!N386)</f>
        <v>-</v>
      </c>
      <c r="M376" s="143" t="str">
        <f>IF(SP_NORTE!J386="","*",SP_NORTE!J386)</f>
        <v>*</v>
      </c>
      <c r="N376" s="148" t="str">
        <f>IF(SP_NORTE!K386="","*",SP_NORTE!K386)</f>
        <v>*</v>
      </c>
      <c r="O376" s="148" t="str">
        <f>IF(SP_NORTE!L386="","*",SP_NORTE!L386)</f>
        <v>*</v>
      </c>
      <c r="P376" s="147" t="str">
        <f>IF(SP_NORTE!O386="","*",SP_NORTE!O386)</f>
        <v>*</v>
      </c>
      <c r="Q376" s="147" t="str">
        <f>IF(SP_NORTE!P386="","*",SP_NORTE!P386)</f>
        <v>*</v>
      </c>
      <c r="R376" s="149" t="str">
        <f>IF(SP_NORTE!Q386="","*",CONCATENATE(SP_NORTE!Q386," ",SP_NORTE!R386))</f>
        <v>*</v>
      </c>
      <c r="S376" s="149" t="str">
        <f>IF(SP_NORTE!V386="","*",SP_NORTE!V386)</f>
        <v>*</v>
      </c>
      <c r="T376" s="149" t="str">
        <f>IF(SP_NORTE!W386="","*",SP_NORTE!W386)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>
      <c r="A377" s="150" t="str">
        <f>IF(SP_NORTE!Y387="","*",SP_NORTE!Y387)</f>
        <v>*</v>
      </c>
      <c r="B377" s="150" t="str">
        <f>IF(SP_NORTE!X387="","*",SP_NORTE!X387)</f>
        <v>*</v>
      </c>
      <c r="C377" s="150" t="str">
        <f>IF(SP_NORTE!Z387="","*",SP_NORTE!Z387)</f>
        <v>*</v>
      </c>
      <c r="D377" s="142" t="str">
        <f>IF(SP_NORTE!S387="","*",SP_NORTE!S387)</f>
        <v>-</v>
      </c>
      <c r="E377" s="142" t="str">
        <f>IF(SP_NORTE!T387="","*",SP_NORTE!T387)</f>
        <v>-</v>
      </c>
      <c r="F377" s="149" t="str">
        <f>IF(SP_NORTE!B387="","*",SP_NORTE!B387)</f>
        <v>*</v>
      </c>
      <c r="G377" s="149" t="str">
        <f>IF(SP_NORTE!D387="","*",SP_NORTE!D387)</f>
        <v>*</v>
      </c>
      <c r="H377" s="149" t="str">
        <f>IF(SP_NORTE!F387="","*",SP_NORTE!F387)</f>
        <v>*</v>
      </c>
      <c r="I377" s="149" t="str">
        <f>IF(SP_NORTE!H387="","*",SP_NORTE!H387)</f>
        <v>*</v>
      </c>
      <c r="J377" s="149" t="str">
        <f>IF(SP_NORTE!I387="","*",SP_NORTE!I387)</f>
        <v>*</v>
      </c>
      <c r="K377" s="142" t="str">
        <f>IF(SP_NORTE!M387="","*",SP_NORTE!M387)</f>
        <v>-</v>
      </c>
      <c r="L377" s="142" t="str">
        <f>IF(SP_NORTE!N387="","*",SP_NORTE!N387)</f>
        <v>-</v>
      </c>
      <c r="M377" s="143" t="str">
        <f>IF(SP_NORTE!J387="","*",SP_NORTE!J387)</f>
        <v>*</v>
      </c>
      <c r="N377" s="148" t="str">
        <f>IF(SP_NORTE!K387="","*",SP_NORTE!K387)</f>
        <v>*</v>
      </c>
      <c r="O377" s="148" t="str">
        <f>IF(SP_NORTE!L387="","*",SP_NORTE!L387)</f>
        <v>*</v>
      </c>
      <c r="P377" s="147" t="str">
        <f>IF(SP_NORTE!O387="","*",SP_NORTE!O387)</f>
        <v>*</v>
      </c>
      <c r="Q377" s="147" t="str">
        <f>IF(SP_NORTE!P387="","*",SP_NORTE!P387)</f>
        <v>*</v>
      </c>
      <c r="R377" s="149" t="str">
        <f>IF(SP_NORTE!Q387="","*",CONCATENATE(SP_NORTE!Q387," ",SP_NORTE!R387))</f>
        <v>*</v>
      </c>
      <c r="S377" s="149" t="str">
        <f>IF(SP_NORTE!V387="","*",SP_NORTE!V387)</f>
        <v>*</v>
      </c>
      <c r="T377" s="149" t="str">
        <f>IF(SP_NORTE!W387="","*",SP_NORTE!W387)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>
      <c r="A378" s="150" t="str">
        <f>IF(SP_NORTE!Y388="","*",SP_NORTE!Y388)</f>
        <v>*</v>
      </c>
      <c r="B378" s="150" t="str">
        <f>IF(SP_NORTE!X388="","*",SP_NORTE!X388)</f>
        <v>*</v>
      </c>
      <c r="C378" s="150" t="str">
        <f>IF(SP_NORTE!Z388="","*",SP_NORTE!Z388)</f>
        <v>*</v>
      </c>
      <c r="D378" s="142" t="str">
        <f>IF(SP_NORTE!S388="","*",SP_NORTE!S388)</f>
        <v>-</v>
      </c>
      <c r="E378" s="142" t="str">
        <f>IF(SP_NORTE!T388="","*",SP_NORTE!T388)</f>
        <v>-</v>
      </c>
      <c r="F378" s="149" t="str">
        <f>IF(SP_NORTE!B388="","*",SP_NORTE!B388)</f>
        <v>*</v>
      </c>
      <c r="G378" s="149" t="str">
        <f>IF(SP_NORTE!D388="","*",SP_NORTE!D388)</f>
        <v>*</v>
      </c>
      <c r="H378" s="149" t="str">
        <f>IF(SP_NORTE!F388="","*",SP_NORTE!F388)</f>
        <v>*</v>
      </c>
      <c r="I378" s="149" t="str">
        <f>IF(SP_NORTE!H388="","*",SP_NORTE!H388)</f>
        <v>*</v>
      </c>
      <c r="J378" s="149" t="str">
        <f>IF(SP_NORTE!I388="","*",SP_NORTE!I388)</f>
        <v>*</v>
      </c>
      <c r="K378" s="142" t="str">
        <f>IF(SP_NORTE!M388="","*",SP_NORTE!M388)</f>
        <v>-</v>
      </c>
      <c r="L378" s="142" t="str">
        <f>IF(SP_NORTE!N388="","*",SP_NORTE!N388)</f>
        <v>-</v>
      </c>
      <c r="M378" s="143" t="str">
        <f>IF(SP_NORTE!J388="","*",SP_NORTE!J388)</f>
        <v>*</v>
      </c>
      <c r="N378" s="148" t="str">
        <f>IF(SP_NORTE!K388="","*",SP_NORTE!K388)</f>
        <v>*</v>
      </c>
      <c r="O378" s="148" t="str">
        <f>IF(SP_NORTE!L388="","*",SP_NORTE!L388)</f>
        <v>*</v>
      </c>
      <c r="P378" s="147" t="str">
        <f>IF(SP_NORTE!O388="","*",SP_NORTE!O388)</f>
        <v>*</v>
      </c>
      <c r="Q378" s="147" t="str">
        <f>IF(SP_NORTE!P388="","*",SP_NORTE!P388)</f>
        <v>*</v>
      </c>
      <c r="R378" s="149" t="str">
        <f>IF(SP_NORTE!Q388="","*",CONCATENATE(SP_NORTE!Q388," ",SP_NORTE!R388))</f>
        <v>*</v>
      </c>
      <c r="S378" s="149" t="str">
        <f>IF(SP_NORTE!V388="","*",SP_NORTE!V388)</f>
        <v>*</v>
      </c>
      <c r="T378" s="149" t="str">
        <f>IF(SP_NORTE!W388="","*",SP_NORTE!W388)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>
      <c r="A379" s="150" t="str">
        <f>IF(SP_NORTE!Y389="","*",SP_NORTE!Y389)</f>
        <v>*</v>
      </c>
      <c r="B379" s="150" t="str">
        <f>IF(SP_NORTE!X389="","*",SP_NORTE!X389)</f>
        <v>*</v>
      </c>
      <c r="C379" s="150" t="str">
        <f>IF(SP_NORTE!Z389="","*",SP_NORTE!Z389)</f>
        <v>*</v>
      </c>
      <c r="D379" s="142" t="str">
        <f>IF(SP_NORTE!S389="","*",SP_NORTE!S389)</f>
        <v>-</v>
      </c>
      <c r="E379" s="142" t="str">
        <f>IF(SP_NORTE!T389="","*",SP_NORTE!T389)</f>
        <v>-</v>
      </c>
      <c r="F379" s="149" t="str">
        <f>IF(SP_NORTE!B389="","*",SP_NORTE!B389)</f>
        <v>*</v>
      </c>
      <c r="G379" s="149" t="str">
        <f>IF(SP_NORTE!D389="","*",SP_NORTE!D389)</f>
        <v>*</v>
      </c>
      <c r="H379" s="149" t="str">
        <f>IF(SP_NORTE!F389="","*",SP_NORTE!F389)</f>
        <v>*</v>
      </c>
      <c r="I379" s="149" t="str">
        <f>IF(SP_NORTE!H389="","*",SP_NORTE!H389)</f>
        <v>*</v>
      </c>
      <c r="J379" s="149" t="str">
        <f>IF(SP_NORTE!I389="","*",SP_NORTE!I389)</f>
        <v>*</v>
      </c>
      <c r="K379" s="142" t="str">
        <f>IF(SP_NORTE!M389="","*",SP_NORTE!M389)</f>
        <v>-</v>
      </c>
      <c r="L379" s="142" t="str">
        <f>IF(SP_NORTE!N389="","*",SP_NORTE!N389)</f>
        <v>-</v>
      </c>
      <c r="M379" s="143" t="str">
        <f>IF(SP_NORTE!J389="","*",SP_NORTE!J389)</f>
        <v>*</v>
      </c>
      <c r="N379" s="148" t="str">
        <f>IF(SP_NORTE!K389="","*",SP_NORTE!K389)</f>
        <v>*</v>
      </c>
      <c r="O379" s="148" t="str">
        <f>IF(SP_NORTE!L389="","*",SP_NORTE!L389)</f>
        <v>*</v>
      </c>
      <c r="P379" s="147" t="str">
        <f>IF(SP_NORTE!O389="","*",SP_NORTE!O389)</f>
        <v>*</v>
      </c>
      <c r="Q379" s="147" t="str">
        <f>IF(SP_NORTE!P389="","*",SP_NORTE!P389)</f>
        <v>*</v>
      </c>
      <c r="R379" s="149" t="str">
        <f>IF(SP_NORTE!Q389="","*",CONCATENATE(SP_NORTE!Q389," ",SP_NORTE!R389))</f>
        <v>*</v>
      </c>
      <c r="S379" s="149" t="str">
        <f>IF(SP_NORTE!V389="","*",SP_NORTE!V389)</f>
        <v>*</v>
      </c>
      <c r="T379" s="149" t="str">
        <f>IF(SP_NORTE!W389="","*",SP_NORTE!W389)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>
      <c r="A380" s="150" t="str">
        <f>IF(SP_NORTE!Y390="","*",SP_NORTE!Y390)</f>
        <v>*</v>
      </c>
      <c r="B380" s="150" t="str">
        <f>IF(SP_NORTE!X390="","*",SP_NORTE!X390)</f>
        <v>*</v>
      </c>
      <c r="C380" s="150" t="str">
        <f>IF(SP_NORTE!Z390="","*",SP_NORTE!Z390)</f>
        <v>*</v>
      </c>
      <c r="D380" s="142" t="str">
        <f>IF(SP_NORTE!S390="","*",SP_NORTE!S390)</f>
        <v>-</v>
      </c>
      <c r="E380" s="142" t="str">
        <f>IF(SP_NORTE!T390="","*",SP_NORTE!T390)</f>
        <v>-</v>
      </c>
      <c r="F380" s="149" t="str">
        <f>IF(SP_NORTE!B390="","*",SP_NORTE!B390)</f>
        <v>*</v>
      </c>
      <c r="G380" s="149" t="str">
        <f>IF(SP_NORTE!D390="","*",SP_NORTE!D390)</f>
        <v>*</v>
      </c>
      <c r="H380" s="149" t="str">
        <f>IF(SP_NORTE!F390="","*",SP_NORTE!F390)</f>
        <v>*</v>
      </c>
      <c r="I380" s="149" t="str">
        <f>IF(SP_NORTE!H390="","*",SP_NORTE!H390)</f>
        <v>*</v>
      </c>
      <c r="J380" s="149" t="str">
        <f>IF(SP_NORTE!I390="","*",SP_NORTE!I390)</f>
        <v>*</v>
      </c>
      <c r="K380" s="142" t="str">
        <f>IF(SP_NORTE!M390="","*",SP_NORTE!M390)</f>
        <v>-</v>
      </c>
      <c r="L380" s="142" t="str">
        <f>IF(SP_NORTE!N390="","*",SP_NORTE!N390)</f>
        <v>-</v>
      </c>
      <c r="M380" s="143" t="str">
        <f>IF(SP_NORTE!J390="","*",SP_NORTE!J390)</f>
        <v>*</v>
      </c>
      <c r="N380" s="148" t="str">
        <f>IF(SP_NORTE!K390="","*",SP_NORTE!K390)</f>
        <v>*</v>
      </c>
      <c r="O380" s="148" t="str">
        <f>IF(SP_NORTE!L390="","*",SP_NORTE!L390)</f>
        <v>*</v>
      </c>
      <c r="P380" s="147" t="str">
        <f>IF(SP_NORTE!O390="","*",SP_NORTE!O390)</f>
        <v>*</v>
      </c>
      <c r="Q380" s="147" t="str">
        <f>IF(SP_NORTE!P390="","*",SP_NORTE!P390)</f>
        <v>*</v>
      </c>
      <c r="R380" s="149" t="str">
        <f>IF(SP_NORTE!Q390="","*",CONCATENATE(SP_NORTE!Q390," ",SP_NORTE!R390))</f>
        <v>*</v>
      </c>
      <c r="S380" s="149" t="str">
        <f>IF(SP_NORTE!V390="","*",SP_NORTE!V390)</f>
        <v>*</v>
      </c>
      <c r="T380" s="149" t="str">
        <f>IF(SP_NORTE!W390="","*",SP_NORTE!W390)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>
      <c r="A381" s="150" t="str">
        <f>IF(SP_NORTE!Y391="","*",SP_NORTE!Y391)</f>
        <v>*</v>
      </c>
      <c r="B381" s="150" t="str">
        <f>IF(SP_NORTE!X391="","*",SP_NORTE!X391)</f>
        <v>*</v>
      </c>
      <c r="C381" s="150" t="str">
        <f>IF(SP_NORTE!Z391="","*",SP_NORTE!Z391)</f>
        <v>*</v>
      </c>
      <c r="D381" s="142" t="str">
        <f>IF(SP_NORTE!S391="","*",SP_NORTE!S391)</f>
        <v>-</v>
      </c>
      <c r="E381" s="142" t="str">
        <f>IF(SP_NORTE!T391="","*",SP_NORTE!T391)</f>
        <v>-</v>
      </c>
      <c r="F381" s="149" t="str">
        <f>IF(SP_NORTE!B391="","*",SP_NORTE!B391)</f>
        <v>*</v>
      </c>
      <c r="G381" s="149" t="str">
        <f>IF(SP_NORTE!D391="","*",SP_NORTE!D391)</f>
        <v>*</v>
      </c>
      <c r="H381" s="149" t="str">
        <f>IF(SP_NORTE!F391="","*",SP_NORTE!F391)</f>
        <v>*</v>
      </c>
      <c r="I381" s="149" t="str">
        <f>IF(SP_NORTE!H391="","*",SP_NORTE!H391)</f>
        <v>*</v>
      </c>
      <c r="J381" s="149" t="str">
        <f>IF(SP_NORTE!I391="","*",SP_NORTE!I391)</f>
        <v>*</v>
      </c>
      <c r="K381" s="142" t="str">
        <f>IF(SP_NORTE!M391="","*",SP_NORTE!M391)</f>
        <v>-</v>
      </c>
      <c r="L381" s="142" t="str">
        <f>IF(SP_NORTE!N391="","*",SP_NORTE!N391)</f>
        <v>-</v>
      </c>
      <c r="M381" s="143" t="str">
        <f>IF(SP_NORTE!J391="","*",SP_NORTE!J391)</f>
        <v>*</v>
      </c>
      <c r="N381" s="148" t="str">
        <f>IF(SP_NORTE!K391="","*",SP_NORTE!K391)</f>
        <v>*</v>
      </c>
      <c r="O381" s="148" t="str">
        <f>IF(SP_NORTE!L391="","*",SP_NORTE!L391)</f>
        <v>*</v>
      </c>
      <c r="P381" s="147" t="str">
        <f>IF(SP_NORTE!O391="","*",SP_NORTE!O391)</f>
        <v>*</v>
      </c>
      <c r="Q381" s="147" t="str">
        <f>IF(SP_NORTE!P391="","*",SP_NORTE!P391)</f>
        <v>*</v>
      </c>
      <c r="R381" s="149" t="str">
        <f>IF(SP_NORTE!Q391="","*",CONCATENATE(SP_NORTE!Q391," ",SP_NORTE!R391))</f>
        <v>*</v>
      </c>
      <c r="S381" s="149" t="str">
        <f>IF(SP_NORTE!V391="","*",SP_NORTE!V391)</f>
        <v>*</v>
      </c>
      <c r="T381" s="149" t="str">
        <f>IF(SP_NORTE!W391="","*",SP_NORTE!W391)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>
      <c r="A382" s="150" t="str">
        <f>IF(SP_NORTE!Y392="","*",SP_NORTE!Y392)</f>
        <v>*</v>
      </c>
      <c r="B382" s="150" t="str">
        <f>IF(SP_NORTE!X392="","*",SP_NORTE!X392)</f>
        <v>*</v>
      </c>
      <c r="C382" s="150" t="str">
        <f>IF(SP_NORTE!Z392="","*",SP_NORTE!Z392)</f>
        <v>*</v>
      </c>
      <c r="D382" s="142" t="str">
        <f>IF(SP_NORTE!S392="","*",SP_NORTE!S392)</f>
        <v>-</v>
      </c>
      <c r="E382" s="142" t="str">
        <f>IF(SP_NORTE!T392="","*",SP_NORTE!T392)</f>
        <v>-</v>
      </c>
      <c r="F382" s="149" t="str">
        <f>IF(SP_NORTE!B392="","*",SP_NORTE!B392)</f>
        <v>*</v>
      </c>
      <c r="G382" s="149" t="str">
        <f>IF(SP_NORTE!D392="","*",SP_NORTE!D392)</f>
        <v>*</v>
      </c>
      <c r="H382" s="149" t="str">
        <f>IF(SP_NORTE!F392="","*",SP_NORTE!F392)</f>
        <v>*</v>
      </c>
      <c r="I382" s="149" t="str">
        <f>IF(SP_NORTE!H392="","*",SP_NORTE!H392)</f>
        <v>*</v>
      </c>
      <c r="J382" s="149" t="str">
        <f>IF(SP_NORTE!I392="","*",SP_NORTE!I392)</f>
        <v>*</v>
      </c>
      <c r="K382" s="142" t="str">
        <f>IF(SP_NORTE!M392="","*",SP_NORTE!M392)</f>
        <v>-</v>
      </c>
      <c r="L382" s="142" t="str">
        <f>IF(SP_NORTE!N392="","*",SP_NORTE!N392)</f>
        <v>-</v>
      </c>
      <c r="M382" s="143" t="str">
        <f>IF(SP_NORTE!J392="","*",SP_NORTE!J392)</f>
        <v>*</v>
      </c>
      <c r="N382" s="148" t="str">
        <f>IF(SP_NORTE!K392="","*",SP_NORTE!K392)</f>
        <v>*</v>
      </c>
      <c r="O382" s="148" t="str">
        <f>IF(SP_NORTE!L392="","*",SP_NORTE!L392)</f>
        <v>*</v>
      </c>
      <c r="P382" s="147" t="str">
        <f>IF(SP_NORTE!O392="","*",SP_NORTE!O392)</f>
        <v>*</v>
      </c>
      <c r="Q382" s="147" t="str">
        <f>IF(SP_NORTE!P392="","*",SP_NORTE!P392)</f>
        <v>*</v>
      </c>
      <c r="R382" s="149" t="str">
        <f>IF(SP_NORTE!Q392="","*",CONCATENATE(SP_NORTE!Q392," ",SP_NORTE!R392))</f>
        <v>*</v>
      </c>
      <c r="S382" s="149" t="str">
        <f>IF(SP_NORTE!V392="","*",SP_NORTE!V392)</f>
        <v>*</v>
      </c>
      <c r="T382" s="149" t="str">
        <f>IF(SP_NORTE!W392="","*",SP_NORTE!W392)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>
      <c r="A383" s="150" t="str">
        <f>IF(SP_NORTE!Y393="","*",SP_NORTE!Y393)</f>
        <v>*</v>
      </c>
      <c r="B383" s="150" t="str">
        <f>IF(SP_NORTE!X393="","*",SP_NORTE!X393)</f>
        <v>*</v>
      </c>
      <c r="C383" s="150" t="str">
        <f>IF(SP_NORTE!Z393="","*",SP_NORTE!Z393)</f>
        <v>*</v>
      </c>
      <c r="D383" s="142" t="str">
        <f>IF(SP_NORTE!S393="","*",SP_NORTE!S393)</f>
        <v>-</v>
      </c>
      <c r="E383" s="142" t="str">
        <f>IF(SP_NORTE!T393="","*",SP_NORTE!T393)</f>
        <v>-</v>
      </c>
      <c r="F383" s="149" t="str">
        <f>IF(SP_NORTE!B393="","*",SP_NORTE!B393)</f>
        <v>*</v>
      </c>
      <c r="G383" s="149" t="str">
        <f>IF(SP_NORTE!D393="","*",SP_NORTE!D393)</f>
        <v>*</v>
      </c>
      <c r="H383" s="149" t="str">
        <f>IF(SP_NORTE!F393="","*",SP_NORTE!F393)</f>
        <v>*</v>
      </c>
      <c r="I383" s="149" t="str">
        <f>IF(SP_NORTE!H393="","*",SP_NORTE!H393)</f>
        <v>*</v>
      </c>
      <c r="J383" s="149" t="str">
        <f>IF(SP_NORTE!I393="","*",SP_NORTE!I393)</f>
        <v>*</v>
      </c>
      <c r="K383" s="142" t="str">
        <f>IF(SP_NORTE!M393="","*",SP_NORTE!M393)</f>
        <v>-</v>
      </c>
      <c r="L383" s="142" t="str">
        <f>IF(SP_NORTE!N393="","*",SP_NORTE!N393)</f>
        <v>-</v>
      </c>
      <c r="M383" s="143" t="str">
        <f>IF(SP_NORTE!J393="","*",SP_NORTE!J393)</f>
        <v>*</v>
      </c>
      <c r="N383" s="148" t="str">
        <f>IF(SP_NORTE!K393="","*",SP_NORTE!K393)</f>
        <v>*</v>
      </c>
      <c r="O383" s="148" t="str">
        <f>IF(SP_NORTE!L393="","*",SP_NORTE!L393)</f>
        <v>*</v>
      </c>
      <c r="P383" s="147" t="str">
        <f>IF(SP_NORTE!O393="","*",SP_NORTE!O393)</f>
        <v>*</v>
      </c>
      <c r="Q383" s="147" t="str">
        <f>IF(SP_NORTE!P393="","*",SP_NORTE!P393)</f>
        <v>*</v>
      </c>
      <c r="R383" s="149" t="str">
        <f>IF(SP_NORTE!Q393="","*",CONCATENATE(SP_NORTE!Q393," ",SP_NORTE!R393))</f>
        <v>*</v>
      </c>
      <c r="S383" s="149" t="str">
        <f>IF(SP_NORTE!V393="","*",SP_NORTE!V393)</f>
        <v>*</v>
      </c>
      <c r="T383" s="149" t="str">
        <f>IF(SP_NORTE!W393="","*",SP_NORTE!W393)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>
      <c r="A384" s="150" t="str">
        <f>IF(SP_NORTE!Y394="","*",SP_NORTE!Y394)</f>
        <v>*</v>
      </c>
      <c r="B384" s="150" t="str">
        <f>IF(SP_NORTE!X394="","*",SP_NORTE!X394)</f>
        <v>*</v>
      </c>
      <c r="C384" s="150" t="str">
        <f>IF(SP_NORTE!Z394="","*",SP_NORTE!Z394)</f>
        <v>*</v>
      </c>
      <c r="D384" s="142" t="str">
        <f>IF(SP_NORTE!S394="","*",SP_NORTE!S394)</f>
        <v>-</v>
      </c>
      <c r="E384" s="142" t="str">
        <f>IF(SP_NORTE!T394="","*",SP_NORTE!T394)</f>
        <v>-</v>
      </c>
      <c r="F384" s="149" t="str">
        <f>IF(SP_NORTE!B394="","*",SP_NORTE!B394)</f>
        <v>*</v>
      </c>
      <c r="G384" s="149" t="str">
        <f>IF(SP_NORTE!D394="","*",SP_NORTE!D394)</f>
        <v>*</v>
      </c>
      <c r="H384" s="149" t="str">
        <f>IF(SP_NORTE!F394="","*",SP_NORTE!F394)</f>
        <v>*</v>
      </c>
      <c r="I384" s="149" t="str">
        <f>IF(SP_NORTE!H394="","*",SP_NORTE!H394)</f>
        <v>*</v>
      </c>
      <c r="J384" s="149" t="str">
        <f>IF(SP_NORTE!I394="","*",SP_NORTE!I394)</f>
        <v>*</v>
      </c>
      <c r="K384" s="142" t="str">
        <f>IF(SP_NORTE!M394="","*",SP_NORTE!M394)</f>
        <v>-</v>
      </c>
      <c r="L384" s="142" t="str">
        <f>IF(SP_NORTE!N394="","*",SP_NORTE!N394)</f>
        <v>-</v>
      </c>
      <c r="M384" s="143" t="str">
        <f>IF(SP_NORTE!J394="","*",SP_NORTE!J394)</f>
        <v>*</v>
      </c>
      <c r="N384" s="148" t="str">
        <f>IF(SP_NORTE!K394="","*",SP_NORTE!K394)</f>
        <v>*</v>
      </c>
      <c r="O384" s="148" t="str">
        <f>IF(SP_NORTE!L394="","*",SP_NORTE!L394)</f>
        <v>*</v>
      </c>
      <c r="P384" s="147" t="str">
        <f>IF(SP_NORTE!O394="","*",SP_NORTE!O394)</f>
        <v>*</v>
      </c>
      <c r="Q384" s="147" t="str">
        <f>IF(SP_NORTE!P394="","*",SP_NORTE!P394)</f>
        <v>*</v>
      </c>
      <c r="R384" s="149" t="str">
        <f>IF(SP_NORTE!Q394="","*",CONCATENATE(SP_NORTE!Q394," ",SP_NORTE!R394))</f>
        <v>*</v>
      </c>
      <c r="S384" s="149" t="str">
        <f>IF(SP_NORTE!V394="","*",SP_NORTE!V394)</f>
        <v>*</v>
      </c>
      <c r="T384" s="149" t="str">
        <f>IF(SP_NORTE!W394="","*",SP_NORTE!W394)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>
      <c r="A385" s="150" t="str">
        <f>IF(SP_NORTE!Y395="","*",SP_NORTE!Y395)</f>
        <v>*</v>
      </c>
      <c r="B385" s="150" t="str">
        <f>IF(SP_NORTE!X395="","*",SP_NORTE!X395)</f>
        <v>*</v>
      </c>
      <c r="C385" s="150" t="str">
        <f>IF(SP_NORTE!Z395="","*",SP_NORTE!Z395)</f>
        <v>*</v>
      </c>
      <c r="D385" s="142" t="str">
        <f>IF(SP_NORTE!S395="","*",SP_NORTE!S395)</f>
        <v>-</v>
      </c>
      <c r="E385" s="142" t="str">
        <f>IF(SP_NORTE!T395="","*",SP_NORTE!T395)</f>
        <v>-</v>
      </c>
      <c r="F385" s="149" t="str">
        <f>IF(SP_NORTE!B395="","*",SP_NORTE!B395)</f>
        <v>*</v>
      </c>
      <c r="G385" s="149" t="str">
        <f>IF(SP_NORTE!D395="","*",SP_NORTE!D395)</f>
        <v>*</v>
      </c>
      <c r="H385" s="149" t="str">
        <f>IF(SP_NORTE!F395="","*",SP_NORTE!F395)</f>
        <v>*</v>
      </c>
      <c r="I385" s="149" t="str">
        <f>IF(SP_NORTE!H395="","*",SP_NORTE!H395)</f>
        <v>*</v>
      </c>
      <c r="J385" s="149" t="str">
        <f>IF(SP_NORTE!I395="","*",SP_NORTE!I395)</f>
        <v>*</v>
      </c>
      <c r="K385" s="142" t="str">
        <f>IF(SP_NORTE!M395="","*",SP_NORTE!M395)</f>
        <v>-</v>
      </c>
      <c r="L385" s="142" t="str">
        <f>IF(SP_NORTE!N395="","*",SP_NORTE!N395)</f>
        <v>-</v>
      </c>
      <c r="M385" s="143" t="str">
        <f>IF(SP_NORTE!J395="","*",SP_NORTE!J395)</f>
        <v>*</v>
      </c>
      <c r="N385" s="148" t="str">
        <f>IF(SP_NORTE!K395="","*",SP_NORTE!K395)</f>
        <v>*</v>
      </c>
      <c r="O385" s="148" t="str">
        <f>IF(SP_NORTE!L395="","*",SP_NORTE!L395)</f>
        <v>*</v>
      </c>
      <c r="P385" s="147" t="str">
        <f>IF(SP_NORTE!O395="","*",SP_NORTE!O395)</f>
        <v>*</v>
      </c>
      <c r="Q385" s="147" t="str">
        <f>IF(SP_NORTE!P395="","*",SP_NORTE!P395)</f>
        <v>*</v>
      </c>
      <c r="R385" s="149" t="str">
        <f>IF(SP_NORTE!Q395="","*",CONCATENATE(SP_NORTE!Q395," ",SP_NORTE!R395))</f>
        <v>*</v>
      </c>
      <c r="S385" s="149" t="str">
        <f>IF(SP_NORTE!V395="","*",SP_NORTE!V395)</f>
        <v>*</v>
      </c>
      <c r="T385" s="149" t="str">
        <f>IF(SP_NORTE!W395="","*",SP_NORTE!W395)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>
      <c r="A386" s="150" t="str">
        <f>IF(SP_NORTE!Y396="","*",SP_NORTE!Y396)</f>
        <v>*</v>
      </c>
      <c r="B386" s="150" t="str">
        <f>IF(SP_NORTE!X396="","*",SP_NORTE!X396)</f>
        <v>*</v>
      </c>
      <c r="C386" s="150" t="str">
        <f>IF(SP_NORTE!Z396="","*",SP_NORTE!Z396)</f>
        <v>*</v>
      </c>
      <c r="D386" s="142" t="str">
        <f>IF(SP_NORTE!S396="","*",SP_NORTE!S396)</f>
        <v>-</v>
      </c>
      <c r="E386" s="142" t="str">
        <f>IF(SP_NORTE!T396="","*",SP_NORTE!T396)</f>
        <v>-</v>
      </c>
      <c r="F386" s="149" t="str">
        <f>IF(SP_NORTE!B396="","*",SP_NORTE!B396)</f>
        <v>*</v>
      </c>
      <c r="G386" s="149" t="str">
        <f>IF(SP_NORTE!D396="","*",SP_NORTE!D396)</f>
        <v>*</v>
      </c>
      <c r="H386" s="149" t="str">
        <f>IF(SP_NORTE!F396="","*",SP_NORTE!F396)</f>
        <v>*</v>
      </c>
      <c r="I386" s="149" t="str">
        <f>IF(SP_NORTE!H396="","*",SP_NORTE!H396)</f>
        <v>*</v>
      </c>
      <c r="J386" s="149" t="str">
        <f>IF(SP_NORTE!I396="","*",SP_NORTE!I396)</f>
        <v>*</v>
      </c>
      <c r="K386" s="142" t="str">
        <f>IF(SP_NORTE!M396="","*",SP_NORTE!M396)</f>
        <v>-</v>
      </c>
      <c r="L386" s="142" t="str">
        <f>IF(SP_NORTE!N396="","*",SP_NORTE!N396)</f>
        <v>-</v>
      </c>
      <c r="M386" s="143" t="str">
        <f>IF(SP_NORTE!J396="","*",SP_NORTE!J396)</f>
        <v>*</v>
      </c>
      <c r="N386" s="148" t="str">
        <f>IF(SP_NORTE!K396="","*",SP_NORTE!K396)</f>
        <v>*</v>
      </c>
      <c r="O386" s="148" t="str">
        <f>IF(SP_NORTE!L396="","*",SP_NORTE!L396)</f>
        <v>*</v>
      </c>
      <c r="P386" s="147" t="str">
        <f>IF(SP_NORTE!O396="","*",SP_NORTE!O396)</f>
        <v>*</v>
      </c>
      <c r="Q386" s="147" t="str">
        <f>IF(SP_NORTE!P396="","*",SP_NORTE!P396)</f>
        <v>*</v>
      </c>
      <c r="R386" s="149" t="str">
        <f>IF(SP_NORTE!Q396="","*",CONCATENATE(SP_NORTE!Q396," ",SP_NORTE!R396))</f>
        <v>*</v>
      </c>
      <c r="S386" s="149" t="str">
        <f>IF(SP_NORTE!V396="","*",SP_NORTE!V396)</f>
        <v>*</v>
      </c>
      <c r="T386" s="149" t="str">
        <f>IF(SP_NORTE!W396="","*",SP_NORTE!W396)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>
      <c r="A387" s="150" t="str">
        <f>IF(SP_NORTE!Y397="","*",SP_NORTE!Y397)</f>
        <v>*</v>
      </c>
      <c r="B387" s="150" t="str">
        <f>IF(SP_NORTE!X397="","*",SP_NORTE!X397)</f>
        <v>*</v>
      </c>
      <c r="C387" s="150" t="str">
        <f>IF(SP_NORTE!Z397="","*",SP_NORTE!Z397)</f>
        <v>*</v>
      </c>
      <c r="D387" s="142" t="str">
        <f>IF(SP_NORTE!S397="","*",SP_NORTE!S397)</f>
        <v>-</v>
      </c>
      <c r="E387" s="142" t="str">
        <f>IF(SP_NORTE!T397="","*",SP_NORTE!T397)</f>
        <v>-</v>
      </c>
      <c r="F387" s="149" t="str">
        <f>IF(SP_NORTE!B397="","*",SP_NORTE!B397)</f>
        <v>*</v>
      </c>
      <c r="G387" s="149" t="str">
        <f>IF(SP_NORTE!D397="","*",SP_NORTE!D397)</f>
        <v>*</v>
      </c>
      <c r="H387" s="149" t="str">
        <f>IF(SP_NORTE!F397="","*",SP_NORTE!F397)</f>
        <v>*</v>
      </c>
      <c r="I387" s="149" t="str">
        <f>IF(SP_NORTE!H397="","*",SP_NORTE!H397)</f>
        <v>*</v>
      </c>
      <c r="J387" s="149" t="str">
        <f>IF(SP_NORTE!I397="","*",SP_NORTE!I397)</f>
        <v>*</v>
      </c>
      <c r="K387" s="142" t="str">
        <f>IF(SP_NORTE!M397="","*",SP_NORTE!M397)</f>
        <v>-</v>
      </c>
      <c r="L387" s="142" t="str">
        <f>IF(SP_NORTE!N397="","*",SP_NORTE!N397)</f>
        <v>-</v>
      </c>
      <c r="M387" s="143" t="str">
        <f>IF(SP_NORTE!J397="","*",SP_NORTE!J397)</f>
        <v>*</v>
      </c>
      <c r="N387" s="148" t="str">
        <f>IF(SP_NORTE!K397="","*",SP_NORTE!K397)</f>
        <v>*</v>
      </c>
      <c r="O387" s="148" t="str">
        <f>IF(SP_NORTE!L397="","*",SP_NORTE!L397)</f>
        <v>*</v>
      </c>
      <c r="P387" s="147" t="str">
        <f>IF(SP_NORTE!O397="","*",SP_NORTE!O397)</f>
        <v>*</v>
      </c>
      <c r="Q387" s="147" t="str">
        <f>IF(SP_NORTE!P397="","*",SP_NORTE!P397)</f>
        <v>*</v>
      </c>
      <c r="R387" s="149" t="str">
        <f>IF(SP_NORTE!Q397="","*",CONCATENATE(SP_NORTE!Q397," ",SP_NORTE!R397))</f>
        <v>*</v>
      </c>
      <c r="S387" s="149" t="str">
        <f>IF(SP_NORTE!V397="","*",SP_NORTE!V397)</f>
        <v>*</v>
      </c>
      <c r="T387" s="149" t="str">
        <f>IF(SP_NORTE!W397="","*",SP_NORTE!W397)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>
      <c r="A388" s="150" t="str">
        <f>IF(SP_NORTE!Y398="","*",SP_NORTE!Y398)</f>
        <v>*</v>
      </c>
      <c r="B388" s="150" t="str">
        <f>IF(SP_NORTE!X398="","*",SP_NORTE!X398)</f>
        <v>*</v>
      </c>
      <c r="C388" s="150" t="str">
        <f>IF(SP_NORTE!Z398="","*",SP_NORTE!Z398)</f>
        <v>*</v>
      </c>
      <c r="D388" s="142" t="str">
        <f>IF(SP_NORTE!S398="","*",SP_NORTE!S398)</f>
        <v>-</v>
      </c>
      <c r="E388" s="142" t="str">
        <f>IF(SP_NORTE!T398="","*",SP_NORTE!T398)</f>
        <v>-</v>
      </c>
      <c r="F388" s="149" t="str">
        <f>IF(SP_NORTE!B398="","*",SP_NORTE!B398)</f>
        <v>*</v>
      </c>
      <c r="G388" s="149" t="str">
        <f>IF(SP_NORTE!D398="","*",SP_NORTE!D398)</f>
        <v>*</v>
      </c>
      <c r="H388" s="149" t="str">
        <f>IF(SP_NORTE!F398="","*",SP_NORTE!F398)</f>
        <v>*</v>
      </c>
      <c r="I388" s="149" t="str">
        <f>IF(SP_NORTE!H398="","*",SP_NORTE!H398)</f>
        <v>*</v>
      </c>
      <c r="J388" s="149" t="str">
        <f>IF(SP_NORTE!I398="","*",SP_NORTE!I398)</f>
        <v>*</v>
      </c>
      <c r="K388" s="142" t="str">
        <f>IF(SP_NORTE!M398="","*",SP_NORTE!M398)</f>
        <v>-</v>
      </c>
      <c r="L388" s="142" t="str">
        <f>IF(SP_NORTE!N398="","*",SP_NORTE!N398)</f>
        <v>-</v>
      </c>
      <c r="M388" s="143" t="str">
        <f>IF(SP_NORTE!J398="","*",SP_NORTE!J398)</f>
        <v>*</v>
      </c>
      <c r="N388" s="148" t="str">
        <f>IF(SP_NORTE!K398="","*",SP_NORTE!K398)</f>
        <v>*</v>
      </c>
      <c r="O388" s="148" t="str">
        <f>IF(SP_NORTE!L398="","*",SP_NORTE!L398)</f>
        <v>*</v>
      </c>
      <c r="P388" s="147" t="str">
        <f>IF(SP_NORTE!O398="","*",SP_NORTE!O398)</f>
        <v>*</v>
      </c>
      <c r="Q388" s="147" t="str">
        <f>IF(SP_NORTE!P398="","*",SP_NORTE!P398)</f>
        <v>*</v>
      </c>
      <c r="R388" s="149" t="str">
        <f>IF(SP_NORTE!Q398="","*",CONCATENATE(SP_NORTE!Q398," ",SP_NORTE!R398))</f>
        <v>*</v>
      </c>
      <c r="S388" s="149" t="str">
        <f>IF(SP_NORTE!V398="","*",SP_NORTE!V398)</f>
        <v>*</v>
      </c>
      <c r="T388" s="149" t="str">
        <f>IF(SP_NORTE!W398="","*",SP_NORTE!W398)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>
      <c r="A389" s="150" t="str">
        <f>IF(SP_NORTE!Y399="","*",SP_NORTE!Y399)</f>
        <v>*</v>
      </c>
      <c r="B389" s="150" t="str">
        <f>IF(SP_NORTE!X399="","*",SP_NORTE!X399)</f>
        <v>*</v>
      </c>
      <c r="C389" s="150" t="str">
        <f>IF(SP_NORTE!Z399="","*",SP_NORTE!Z399)</f>
        <v>*</v>
      </c>
      <c r="D389" s="142" t="str">
        <f>IF(SP_NORTE!S399="","*",SP_NORTE!S399)</f>
        <v>-</v>
      </c>
      <c r="E389" s="142" t="str">
        <f>IF(SP_NORTE!T399="","*",SP_NORTE!T399)</f>
        <v>-</v>
      </c>
      <c r="F389" s="149" t="str">
        <f>IF(SP_NORTE!B399="","*",SP_NORTE!B399)</f>
        <v>*</v>
      </c>
      <c r="G389" s="149" t="str">
        <f>IF(SP_NORTE!D399="","*",SP_NORTE!D399)</f>
        <v>*</v>
      </c>
      <c r="H389" s="149" t="str">
        <f>IF(SP_NORTE!F399="","*",SP_NORTE!F399)</f>
        <v>*</v>
      </c>
      <c r="I389" s="149" t="str">
        <f>IF(SP_NORTE!H399="","*",SP_NORTE!H399)</f>
        <v>*</v>
      </c>
      <c r="J389" s="149" t="str">
        <f>IF(SP_NORTE!I399="","*",SP_NORTE!I399)</f>
        <v>*</v>
      </c>
      <c r="K389" s="142" t="str">
        <f>IF(SP_NORTE!M399="","*",SP_NORTE!M399)</f>
        <v>-</v>
      </c>
      <c r="L389" s="142" t="str">
        <f>IF(SP_NORTE!N399="","*",SP_NORTE!N399)</f>
        <v>-</v>
      </c>
      <c r="M389" s="143" t="str">
        <f>IF(SP_NORTE!J399="","*",SP_NORTE!J399)</f>
        <v>*</v>
      </c>
      <c r="N389" s="148" t="str">
        <f>IF(SP_NORTE!K399="","*",SP_NORTE!K399)</f>
        <v>*</v>
      </c>
      <c r="O389" s="148" t="str">
        <f>IF(SP_NORTE!L399="","*",SP_NORTE!L399)</f>
        <v>*</v>
      </c>
      <c r="P389" s="147" t="str">
        <f>IF(SP_NORTE!O399="","*",SP_NORTE!O399)</f>
        <v>*</v>
      </c>
      <c r="Q389" s="147" t="str">
        <f>IF(SP_NORTE!P399="","*",SP_NORTE!P399)</f>
        <v>*</v>
      </c>
      <c r="R389" s="149" t="str">
        <f>IF(SP_NORTE!Q399="","*",CONCATENATE(SP_NORTE!Q399," ",SP_NORTE!R399))</f>
        <v>*</v>
      </c>
      <c r="S389" s="149" t="str">
        <f>IF(SP_NORTE!V399="","*",SP_NORTE!V399)</f>
        <v>*</v>
      </c>
      <c r="T389" s="149" t="str">
        <f>IF(SP_NORTE!W399="","*",SP_NORTE!W399)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>
      <c r="A390" s="150" t="str">
        <f>IF(SP_NORTE!Y400="","*",SP_NORTE!Y400)</f>
        <v>*</v>
      </c>
      <c r="B390" s="150" t="str">
        <f>IF(SP_NORTE!X400="","*",SP_NORTE!X400)</f>
        <v>*</v>
      </c>
      <c r="C390" s="150" t="str">
        <f>IF(SP_NORTE!Z400="","*",SP_NORTE!Z400)</f>
        <v>*</v>
      </c>
      <c r="D390" s="142" t="str">
        <f>IF(SP_NORTE!S400="","*",SP_NORTE!S400)</f>
        <v>-</v>
      </c>
      <c r="E390" s="142" t="str">
        <f>IF(SP_NORTE!T400="","*",SP_NORTE!T400)</f>
        <v>-</v>
      </c>
      <c r="F390" s="149" t="str">
        <f>IF(SP_NORTE!B400="","*",SP_NORTE!B400)</f>
        <v>*</v>
      </c>
      <c r="G390" s="149" t="str">
        <f>IF(SP_NORTE!D400="","*",SP_NORTE!D400)</f>
        <v>*</v>
      </c>
      <c r="H390" s="149" t="str">
        <f>IF(SP_NORTE!F400="","*",SP_NORTE!F400)</f>
        <v>*</v>
      </c>
      <c r="I390" s="149" t="str">
        <f>IF(SP_NORTE!H400="","*",SP_NORTE!H400)</f>
        <v>*</v>
      </c>
      <c r="J390" s="149" t="str">
        <f>IF(SP_NORTE!I400="","*",SP_NORTE!I400)</f>
        <v>*</v>
      </c>
      <c r="K390" s="142" t="str">
        <f>IF(SP_NORTE!M400="","*",SP_NORTE!M400)</f>
        <v>-</v>
      </c>
      <c r="L390" s="142" t="str">
        <f>IF(SP_NORTE!N400="","*",SP_NORTE!N400)</f>
        <v>-</v>
      </c>
      <c r="M390" s="143" t="str">
        <f>IF(SP_NORTE!J400="","*",SP_NORTE!J400)</f>
        <v>*</v>
      </c>
      <c r="N390" s="148" t="str">
        <f>IF(SP_NORTE!K400="","*",SP_NORTE!K400)</f>
        <v>*</v>
      </c>
      <c r="O390" s="148" t="str">
        <f>IF(SP_NORTE!L400="","*",SP_NORTE!L400)</f>
        <v>*</v>
      </c>
      <c r="P390" s="147" t="str">
        <f>IF(SP_NORTE!O400="","*",SP_NORTE!O400)</f>
        <v>*</v>
      </c>
      <c r="Q390" s="147" t="str">
        <f>IF(SP_NORTE!P400="","*",SP_NORTE!P400)</f>
        <v>*</v>
      </c>
      <c r="R390" s="149" t="str">
        <f>IF(SP_NORTE!Q400="","*",CONCATENATE(SP_NORTE!Q400," ",SP_NORTE!R400))</f>
        <v>*</v>
      </c>
      <c r="S390" s="149" t="str">
        <f>IF(SP_NORTE!V400="","*",SP_NORTE!V400)</f>
        <v>*</v>
      </c>
      <c r="T390" s="149" t="str">
        <f>IF(SP_NORTE!W400="","*",SP_NORTE!W400)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>
      <c r="A391" s="150" t="str">
        <f>IF(SP_NORTE!Y401="","*",SP_NORTE!Y401)</f>
        <v>*</v>
      </c>
      <c r="B391" s="150" t="str">
        <f>IF(SP_NORTE!X401="","*",SP_NORTE!X401)</f>
        <v>*</v>
      </c>
      <c r="C391" s="150" t="str">
        <f>IF(SP_NORTE!Z401="","*",SP_NORTE!Z401)</f>
        <v>*</v>
      </c>
      <c r="D391" s="142" t="str">
        <f>IF(SP_NORTE!S401="","*",SP_NORTE!S401)</f>
        <v>-</v>
      </c>
      <c r="E391" s="142" t="str">
        <f>IF(SP_NORTE!T401="","*",SP_NORTE!T401)</f>
        <v>-</v>
      </c>
      <c r="F391" s="149" t="str">
        <f>IF(SP_NORTE!B401="","*",SP_NORTE!B401)</f>
        <v>*</v>
      </c>
      <c r="G391" s="149" t="str">
        <f>IF(SP_NORTE!D401="","*",SP_NORTE!D401)</f>
        <v>*</v>
      </c>
      <c r="H391" s="149" t="str">
        <f>IF(SP_NORTE!F401="","*",SP_NORTE!F401)</f>
        <v>*</v>
      </c>
      <c r="I391" s="149" t="str">
        <f>IF(SP_NORTE!H401="","*",SP_NORTE!H401)</f>
        <v>*</v>
      </c>
      <c r="J391" s="149" t="str">
        <f>IF(SP_NORTE!I401="","*",SP_NORTE!I401)</f>
        <v>*</v>
      </c>
      <c r="K391" s="142" t="str">
        <f>IF(SP_NORTE!M401="","*",SP_NORTE!M401)</f>
        <v>-</v>
      </c>
      <c r="L391" s="142" t="str">
        <f>IF(SP_NORTE!N401="","*",SP_NORTE!N401)</f>
        <v>-</v>
      </c>
      <c r="M391" s="143" t="str">
        <f>IF(SP_NORTE!J401="","*",SP_NORTE!J401)</f>
        <v>*</v>
      </c>
      <c r="N391" s="148" t="str">
        <f>IF(SP_NORTE!K401="","*",SP_NORTE!K401)</f>
        <v>*</v>
      </c>
      <c r="O391" s="148" t="str">
        <f>IF(SP_NORTE!L401="","*",SP_NORTE!L401)</f>
        <v>*</v>
      </c>
      <c r="P391" s="147" t="str">
        <f>IF(SP_NORTE!O401="","*",SP_NORTE!O401)</f>
        <v>*</v>
      </c>
      <c r="Q391" s="147" t="str">
        <f>IF(SP_NORTE!P401="","*",SP_NORTE!P401)</f>
        <v>*</v>
      </c>
      <c r="R391" s="149" t="str">
        <f>IF(SP_NORTE!Q401="","*",CONCATENATE(SP_NORTE!Q401," ",SP_NORTE!R401))</f>
        <v>*</v>
      </c>
      <c r="S391" s="149" t="str">
        <f>IF(SP_NORTE!V401="","*",SP_NORTE!V401)</f>
        <v>*</v>
      </c>
      <c r="T391" s="149" t="str">
        <f>IF(SP_NORTE!W401="","*",SP_NORTE!W401)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>
      <c r="A392" s="150" t="str">
        <f>IF(SP_NORTE!Y402="","*",SP_NORTE!Y402)</f>
        <v>*</v>
      </c>
      <c r="B392" s="150" t="str">
        <f>IF(SP_NORTE!X402="","*",SP_NORTE!X402)</f>
        <v>*</v>
      </c>
      <c r="C392" s="150" t="str">
        <f>IF(SP_NORTE!Z402="","*",SP_NORTE!Z402)</f>
        <v>*</v>
      </c>
      <c r="D392" s="142" t="str">
        <f>IF(SP_NORTE!S402="","*",SP_NORTE!S402)</f>
        <v>-</v>
      </c>
      <c r="E392" s="142" t="str">
        <f>IF(SP_NORTE!T402="","*",SP_NORTE!T402)</f>
        <v>-</v>
      </c>
      <c r="F392" s="149" t="str">
        <f>IF(SP_NORTE!B402="","*",SP_NORTE!B402)</f>
        <v>*</v>
      </c>
      <c r="G392" s="149" t="str">
        <f>IF(SP_NORTE!D402="","*",SP_NORTE!D402)</f>
        <v>*</v>
      </c>
      <c r="H392" s="149" t="str">
        <f>IF(SP_NORTE!F402="","*",SP_NORTE!F402)</f>
        <v>*</v>
      </c>
      <c r="I392" s="149" t="str">
        <f>IF(SP_NORTE!H402="","*",SP_NORTE!H402)</f>
        <v>*</v>
      </c>
      <c r="J392" s="149" t="str">
        <f>IF(SP_NORTE!I402="","*",SP_NORTE!I402)</f>
        <v>*</v>
      </c>
      <c r="K392" s="142" t="str">
        <f>IF(SP_NORTE!M402="","*",SP_NORTE!M402)</f>
        <v>-</v>
      </c>
      <c r="L392" s="142" t="str">
        <f>IF(SP_NORTE!N402="","*",SP_NORTE!N402)</f>
        <v>-</v>
      </c>
      <c r="M392" s="143" t="str">
        <f>IF(SP_NORTE!J402="","*",SP_NORTE!J402)</f>
        <v>*</v>
      </c>
      <c r="N392" s="148" t="str">
        <f>IF(SP_NORTE!K402="","*",SP_NORTE!K402)</f>
        <v>*</v>
      </c>
      <c r="O392" s="148" t="str">
        <f>IF(SP_NORTE!L402="","*",SP_NORTE!L402)</f>
        <v>*</v>
      </c>
      <c r="P392" s="147" t="str">
        <f>IF(SP_NORTE!O402="","*",SP_NORTE!O402)</f>
        <v>*</v>
      </c>
      <c r="Q392" s="147" t="str">
        <f>IF(SP_NORTE!P402="","*",SP_NORTE!P402)</f>
        <v>*</v>
      </c>
      <c r="R392" s="149" t="str">
        <f>IF(SP_NORTE!Q402="","*",CONCATENATE(SP_NORTE!Q402," ",SP_NORTE!R402))</f>
        <v>*</v>
      </c>
      <c r="S392" s="149" t="str">
        <f>IF(SP_NORTE!V402="","*",SP_NORTE!V402)</f>
        <v>*</v>
      </c>
      <c r="T392" s="149" t="str">
        <f>IF(SP_NORTE!W402="","*",SP_NORTE!W402)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>
      <c r="A393" s="150" t="str">
        <f>IF(SP_NORTE!Y403="","*",SP_NORTE!Y403)</f>
        <v>*</v>
      </c>
      <c r="B393" s="150" t="str">
        <f>IF(SP_NORTE!X403="","*",SP_NORTE!X403)</f>
        <v>*</v>
      </c>
      <c r="C393" s="150" t="str">
        <f>IF(SP_NORTE!Z403="","*",SP_NORTE!Z403)</f>
        <v>*</v>
      </c>
      <c r="D393" s="142" t="str">
        <f>IF(SP_NORTE!S403="","*",SP_NORTE!S403)</f>
        <v>-</v>
      </c>
      <c r="E393" s="142" t="str">
        <f>IF(SP_NORTE!T403="","*",SP_NORTE!T403)</f>
        <v>-</v>
      </c>
      <c r="F393" s="149" t="str">
        <f>IF(SP_NORTE!B403="","*",SP_NORTE!B403)</f>
        <v>*</v>
      </c>
      <c r="G393" s="149" t="str">
        <f>IF(SP_NORTE!D403="","*",SP_NORTE!D403)</f>
        <v>*</v>
      </c>
      <c r="H393" s="149" t="str">
        <f>IF(SP_NORTE!F403="","*",SP_NORTE!F403)</f>
        <v>*</v>
      </c>
      <c r="I393" s="149" t="str">
        <f>IF(SP_NORTE!H403="","*",SP_NORTE!H403)</f>
        <v>*</v>
      </c>
      <c r="J393" s="149" t="str">
        <f>IF(SP_NORTE!I403="","*",SP_NORTE!I403)</f>
        <v>*</v>
      </c>
      <c r="K393" s="142" t="str">
        <f>IF(SP_NORTE!M403="","*",SP_NORTE!M403)</f>
        <v>-</v>
      </c>
      <c r="L393" s="142" t="str">
        <f>IF(SP_NORTE!N403="","*",SP_NORTE!N403)</f>
        <v>-</v>
      </c>
      <c r="M393" s="143" t="str">
        <f>IF(SP_NORTE!J403="","*",SP_NORTE!J403)</f>
        <v>*</v>
      </c>
      <c r="N393" s="148" t="str">
        <f>IF(SP_NORTE!K403="","*",SP_NORTE!K403)</f>
        <v>*</v>
      </c>
      <c r="O393" s="148" t="str">
        <f>IF(SP_NORTE!L403="","*",SP_NORTE!L403)</f>
        <v>*</v>
      </c>
      <c r="P393" s="147" t="str">
        <f>IF(SP_NORTE!O403="","*",SP_NORTE!O403)</f>
        <v>*</v>
      </c>
      <c r="Q393" s="147" t="str">
        <f>IF(SP_NORTE!P403="","*",SP_NORTE!P403)</f>
        <v>*</v>
      </c>
      <c r="R393" s="149" t="str">
        <f>IF(SP_NORTE!Q403="","*",CONCATENATE(SP_NORTE!Q403," ",SP_NORTE!R403))</f>
        <v>*</v>
      </c>
      <c r="S393" s="149" t="str">
        <f>IF(SP_NORTE!V403="","*",SP_NORTE!V403)</f>
        <v>*</v>
      </c>
      <c r="T393" s="149" t="str">
        <f>IF(SP_NORTE!W403="","*",SP_NORTE!W403)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>
      <c r="A394" s="150" t="str">
        <f>IF(SP_NORTE!Y404="","*",SP_NORTE!Y404)</f>
        <v>*</v>
      </c>
      <c r="B394" s="150" t="str">
        <f>IF(SP_NORTE!X404="","*",SP_NORTE!X404)</f>
        <v>*</v>
      </c>
      <c r="C394" s="150" t="str">
        <f>IF(SP_NORTE!Z404="","*",SP_NORTE!Z404)</f>
        <v>*</v>
      </c>
      <c r="D394" s="142" t="str">
        <f>IF(SP_NORTE!S404="","*",SP_NORTE!S404)</f>
        <v>-</v>
      </c>
      <c r="E394" s="142" t="str">
        <f>IF(SP_NORTE!T404="","*",SP_NORTE!T404)</f>
        <v>-</v>
      </c>
      <c r="F394" s="149" t="str">
        <f>IF(SP_NORTE!B404="","*",SP_NORTE!B404)</f>
        <v>*</v>
      </c>
      <c r="G394" s="149" t="str">
        <f>IF(SP_NORTE!D404="","*",SP_NORTE!D404)</f>
        <v>*</v>
      </c>
      <c r="H394" s="149" t="str">
        <f>IF(SP_NORTE!F404="","*",SP_NORTE!F404)</f>
        <v>*</v>
      </c>
      <c r="I394" s="149" t="str">
        <f>IF(SP_NORTE!H404="","*",SP_NORTE!H404)</f>
        <v>*</v>
      </c>
      <c r="J394" s="149" t="str">
        <f>IF(SP_NORTE!I404="","*",SP_NORTE!I404)</f>
        <v>*</v>
      </c>
      <c r="K394" s="142" t="str">
        <f>IF(SP_NORTE!M404="","*",SP_NORTE!M404)</f>
        <v>-</v>
      </c>
      <c r="L394" s="142" t="str">
        <f>IF(SP_NORTE!N404="","*",SP_NORTE!N404)</f>
        <v>-</v>
      </c>
      <c r="M394" s="143" t="str">
        <f>IF(SP_NORTE!J404="","*",SP_NORTE!J404)</f>
        <v>*</v>
      </c>
      <c r="N394" s="148" t="str">
        <f>IF(SP_NORTE!K404="","*",SP_NORTE!K404)</f>
        <v>*</v>
      </c>
      <c r="O394" s="148" t="str">
        <f>IF(SP_NORTE!L404="","*",SP_NORTE!L404)</f>
        <v>*</v>
      </c>
      <c r="P394" s="147" t="str">
        <f>IF(SP_NORTE!O404="","*",SP_NORTE!O404)</f>
        <v>*</v>
      </c>
      <c r="Q394" s="147" t="str">
        <f>IF(SP_NORTE!P404="","*",SP_NORTE!P404)</f>
        <v>*</v>
      </c>
      <c r="R394" s="149" t="str">
        <f>IF(SP_NORTE!Q404="","*",CONCATENATE(SP_NORTE!Q404," ",SP_NORTE!R404))</f>
        <v>*</v>
      </c>
      <c r="S394" s="149" t="str">
        <f>IF(SP_NORTE!V404="","*",SP_NORTE!V404)</f>
        <v>*</v>
      </c>
      <c r="T394" s="149" t="str">
        <f>IF(SP_NORTE!W404="","*",SP_NORTE!W404)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>
      <c r="A395" s="150" t="str">
        <f>IF(SP_NORTE!Y405="","*",SP_NORTE!Y405)</f>
        <v>*</v>
      </c>
      <c r="B395" s="150" t="str">
        <f>IF(SP_NORTE!X405="","*",SP_NORTE!X405)</f>
        <v>*</v>
      </c>
      <c r="C395" s="150" t="str">
        <f>IF(SP_NORTE!Z405="","*",SP_NORTE!Z405)</f>
        <v>*</v>
      </c>
      <c r="D395" s="142" t="str">
        <f>IF(SP_NORTE!S405="","*",SP_NORTE!S405)</f>
        <v>-</v>
      </c>
      <c r="E395" s="142" t="str">
        <f>IF(SP_NORTE!T405="","*",SP_NORTE!T405)</f>
        <v>-</v>
      </c>
      <c r="F395" s="149" t="str">
        <f>IF(SP_NORTE!B405="","*",SP_NORTE!B405)</f>
        <v>*</v>
      </c>
      <c r="G395" s="149" t="str">
        <f>IF(SP_NORTE!D405="","*",SP_NORTE!D405)</f>
        <v>*</v>
      </c>
      <c r="H395" s="149" t="str">
        <f>IF(SP_NORTE!F405="","*",SP_NORTE!F405)</f>
        <v>*</v>
      </c>
      <c r="I395" s="149" t="str">
        <f>IF(SP_NORTE!H405="","*",SP_NORTE!H405)</f>
        <v>*</v>
      </c>
      <c r="J395" s="149" t="str">
        <f>IF(SP_NORTE!I405="","*",SP_NORTE!I405)</f>
        <v>*</v>
      </c>
      <c r="K395" s="142" t="str">
        <f>IF(SP_NORTE!M405="","*",SP_NORTE!M405)</f>
        <v>-</v>
      </c>
      <c r="L395" s="142" t="str">
        <f>IF(SP_NORTE!N405="","*",SP_NORTE!N405)</f>
        <v>-</v>
      </c>
      <c r="M395" s="143" t="str">
        <f>IF(SP_NORTE!J405="","*",SP_NORTE!J405)</f>
        <v>*</v>
      </c>
      <c r="N395" s="148" t="str">
        <f>IF(SP_NORTE!K405="","*",SP_NORTE!K405)</f>
        <v>*</v>
      </c>
      <c r="O395" s="148" t="str">
        <f>IF(SP_NORTE!L405="","*",SP_NORTE!L405)</f>
        <v>*</v>
      </c>
      <c r="P395" s="147" t="str">
        <f>IF(SP_NORTE!O405="","*",SP_NORTE!O405)</f>
        <v>*</v>
      </c>
      <c r="Q395" s="147" t="str">
        <f>IF(SP_NORTE!P405="","*",SP_NORTE!P405)</f>
        <v>*</v>
      </c>
      <c r="R395" s="149" t="str">
        <f>IF(SP_NORTE!Q405="","*",CONCATENATE(SP_NORTE!Q405," ",SP_NORTE!R405))</f>
        <v>*</v>
      </c>
      <c r="S395" s="149" t="str">
        <f>IF(SP_NORTE!V405="","*",SP_NORTE!V405)</f>
        <v>*</v>
      </c>
      <c r="T395" s="149" t="str">
        <f>IF(SP_NORTE!W405="","*",SP_NORTE!W405)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>
      <c r="A396" s="150" t="str">
        <f>IF(SP_NORTE!Y406="","*",SP_NORTE!Y406)</f>
        <v>*</v>
      </c>
      <c r="B396" s="150" t="str">
        <f>IF(SP_NORTE!X406="","*",SP_NORTE!X406)</f>
        <v>*</v>
      </c>
      <c r="C396" s="150" t="str">
        <f>IF(SP_NORTE!Z406="","*",SP_NORTE!Z406)</f>
        <v>*</v>
      </c>
      <c r="D396" s="142" t="str">
        <f>IF(SP_NORTE!S406="","*",SP_NORTE!S406)</f>
        <v>-</v>
      </c>
      <c r="E396" s="142" t="str">
        <f>IF(SP_NORTE!T406="","*",SP_NORTE!T406)</f>
        <v>-</v>
      </c>
      <c r="F396" s="149" t="str">
        <f>IF(SP_NORTE!B406="","*",SP_NORTE!B406)</f>
        <v>*</v>
      </c>
      <c r="G396" s="149" t="str">
        <f>IF(SP_NORTE!D406="","*",SP_NORTE!D406)</f>
        <v>*</v>
      </c>
      <c r="H396" s="149" t="str">
        <f>IF(SP_NORTE!F406="","*",SP_NORTE!F406)</f>
        <v>*</v>
      </c>
      <c r="I396" s="149" t="str">
        <f>IF(SP_NORTE!H406="","*",SP_NORTE!H406)</f>
        <v>*</v>
      </c>
      <c r="J396" s="149" t="str">
        <f>IF(SP_NORTE!I406="","*",SP_NORTE!I406)</f>
        <v>*</v>
      </c>
      <c r="K396" s="142" t="str">
        <f>IF(SP_NORTE!M406="","*",SP_NORTE!M406)</f>
        <v>-</v>
      </c>
      <c r="L396" s="142" t="str">
        <f>IF(SP_NORTE!N406="","*",SP_NORTE!N406)</f>
        <v>-</v>
      </c>
      <c r="M396" s="143" t="str">
        <f>IF(SP_NORTE!J406="","*",SP_NORTE!J406)</f>
        <v>*</v>
      </c>
      <c r="N396" s="148" t="str">
        <f>IF(SP_NORTE!K406="","*",SP_NORTE!K406)</f>
        <v>*</v>
      </c>
      <c r="O396" s="148" t="str">
        <f>IF(SP_NORTE!L406="","*",SP_NORTE!L406)</f>
        <v>*</v>
      </c>
      <c r="P396" s="147" t="str">
        <f>IF(SP_NORTE!O406="","*",SP_NORTE!O406)</f>
        <v>*</v>
      </c>
      <c r="Q396" s="147" t="str">
        <f>IF(SP_NORTE!P406="","*",SP_NORTE!P406)</f>
        <v>*</v>
      </c>
      <c r="R396" s="149" t="str">
        <f>IF(SP_NORTE!Q406="","*",CONCATENATE(SP_NORTE!Q406," ",SP_NORTE!R406))</f>
        <v>*</v>
      </c>
      <c r="S396" s="149" t="str">
        <f>IF(SP_NORTE!V406="","*",SP_NORTE!V406)</f>
        <v>*</v>
      </c>
      <c r="T396" s="149" t="str">
        <f>IF(SP_NORTE!W406="","*",SP_NORTE!W406)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>
      <c r="A397" s="150" t="str">
        <f>IF(SP_NORTE!Y407="","*",SP_NORTE!Y407)</f>
        <v>*</v>
      </c>
      <c r="B397" s="150" t="str">
        <f>IF(SP_NORTE!X407="","*",SP_NORTE!X407)</f>
        <v>*</v>
      </c>
      <c r="C397" s="150" t="str">
        <f>IF(SP_NORTE!Z407="","*",SP_NORTE!Z407)</f>
        <v>*</v>
      </c>
      <c r="D397" s="142" t="str">
        <f>IF(SP_NORTE!S407="","*",SP_NORTE!S407)</f>
        <v>-</v>
      </c>
      <c r="E397" s="142" t="str">
        <f>IF(SP_NORTE!T407="","*",SP_NORTE!T407)</f>
        <v>-</v>
      </c>
      <c r="F397" s="149" t="str">
        <f>IF(SP_NORTE!B407="","*",SP_NORTE!B407)</f>
        <v>*</v>
      </c>
      <c r="G397" s="149" t="str">
        <f>IF(SP_NORTE!D407="","*",SP_NORTE!D407)</f>
        <v>*</v>
      </c>
      <c r="H397" s="149" t="str">
        <f>IF(SP_NORTE!F407="","*",SP_NORTE!F407)</f>
        <v>*</v>
      </c>
      <c r="I397" s="149" t="str">
        <f>IF(SP_NORTE!H407="","*",SP_NORTE!H407)</f>
        <v>*</v>
      </c>
      <c r="J397" s="149" t="str">
        <f>IF(SP_NORTE!I407="","*",SP_NORTE!I407)</f>
        <v>*</v>
      </c>
      <c r="K397" s="142" t="str">
        <f>IF(SP_NORTE!M407="","*",SP_NORTE!M407)</f>
        <v>-</v>
      </c>
      <c r="L397" s="142" t="str">
        <f>IF(SP_NORTE!N407="","*",SP_NORTE!N407)</f>
        <v>-</v>
      </c>
      <c r="M397" s="143" t="str">
        <f>IF(SP_NORTE!J407="","*",SP_NORTE!J407)</f>
        <v>*</v>
      </c>
      <c r="N397" s="148" t="str">
        <f>IF(SP_NORTE!K407="","*",SP_NORTE!K407)</f>
        <v>*</v>
      </c>
      <c r="O397" s="148" t="str">
        <f>IF(SP_NORTE!L407="","*",SP_NORTE!L407)</f>
        <v>*</v>
      </c>
      <c r="P397" s="147" t="str">
        <f>IF(SP_NORTE!O407="","*",SP_NORTE!O407)</f>
        <v>*</v>
      </c>
      <c r="Q397" s="147" t="str">
        <f>IF(SP_NORTE!P407="","*",SP_NORTE!P407)</f>
        <v>*</v>
      </c>
      <c r="R397" s="149" t="str">
        <f>IF(SP_NORTE!Q407="","*",CONCATENATE(SP_NORTE!Q407," ",SP_NORTE!R407))</f>
        <v>*</v>
      </c>
      <c r="S397" s="149" t="str">
        <f>IF(SP_NORTE!V407="","*",SP_NORTE!V407)</f>
        <v>*</v>
      </c>
      <c r="T397" s="149" t="str">
        <f>IF(SP_NORTE!W407="","*",SP_NORTE!W407)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>
      <c r="A398" s="150" t="str">
        <f>IF(SP_NORTE!Y408="","*",SP_NORTE!Y408)</f>
        <v>*</v>
      </c>
      <c r="B398" s="150" t="str">
        <f>IF(SP_NORTE!X408="","*",SP_NORTE!X408)</f>
        <v>*</v>
      </c>
      <c r="C398" s="150" t="str">
        <f>IF(SP_NORTE!Z408="","*",SP_NORTE!Z408)</f>
        <v>*</v>
      </c>
      <c r="D398" s="142" t="str">
        <f>IF(SP_NORTE!S408="","*",SP_NORTE!S408)</f>
        <v>-</v>
      </c>
      <c r="E398" s="142" t="str">
        <f>IF(SP_NORTE!T408="","*",SP_NORTE!T408)</f>
        <v>-</v>
      </c>
      <c r="F398" s="149" t="str">
        <f>IF(SP_NORTE!B408="","*",SP_NORTE!B408)</f>
        <v>*</v>
      </c>
      <c r="G398" s="149" t="str">
        <f>IF(SP_NORTE!D408="","*",SP_NORTE!D408)</f>
        <v>*</v>
      </c>
      <c r="H398" s="149" t="str">
        <f>IF(SP_NORTE!F408="","*",SP_NORTE!F408)</f>
        <v>*</v>
      </c>
      <c r="I398" s="149" t="str">
        <f>IF(SP_NORTE!H408="","*",SP_NORTE!H408)</f>
        <v>*</v>
      </c>
      <c r="J398" s="149" t="str">
        <f>IF(SP_NORTE!I408="","*",SP_NORTE!I408)</f>
        <v>*</v>
      </c>
      <c r="K398" s="142" t="str">
        <f>IF(SP_NORTE!M408="","*",SP_NORTE!M408)</f>
        <v>-</v>
      </c>
      <c r="L398" s="142" t="str">
        <f>IF(SP_NORTE!N408="","*",SP_NORTE!N408)</f>
        <v>-</v>
      </c>
      <c r="M398" s="143" t="str">
        <f>IF(SP_NORTE!J408="","*",SP_NORTE!J408)</f>
        <v>*</v>
      </c>
      <c r="N398" s="148" t="str">
        <f>IF(SP_NORTE!K408="","*",SP_NORTE!K408)</f>
        <v>*</v>
      </c>
      <c r="O398" s="148" t="str">
        <f>IF(SP_NORTE!L408="","*",SP_NORTE!L408)</f>
        <v>*</v>
      </c>
      <c r="P398" s="147" t="str">
        <f>IF(SP_NORTE!O408="","*",SP_NORTE!O408)</f>
        <v>*</v>
      </c>
      <c r="Q398" s="147" t="str">
        <f>IF(SP_NORTE!P408="","*",SP_NORTE!P408)</f>
        <v>*</v>
      </c>
      <c r="R398" s="149" t="str">
        <f>IF(SP_NORTE!Q408="","*",CONCATENATE(SP_NORTE!Q408," ",SP_NORTE!R408))</f>
        <v>*</v>
      </c>
      <c r="S398" s="149" t="str">
        <f>IF(SP_NORTE!V408="","*",SP_NORTE!V408)</f>
        <v>*</v>
      </c>
      <c r="T398" s="149" t="str">
        <f>IF(SP_NORTE!W408="","*",SP_NORTE!W408)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>
      <c r="A399" s="150" t="str">
        <f>IF(SP_NORTE!Y409="","*",SP_NORTE!Y409)</f>
        <v>*</v>
      </c>
      <c r="B399" s="150" t="str">
        <f>IF(SP_NORTE!X409="","*",SP_NORTE!X409)</f>
        <v>*</v>
      </c>
      <c r="C399" s="150" t="str">
        <f>IF(SP_NORTE!Z409="","*",SP_NORTE!Z409)</f>
        <v>*</v>
      </c>
      <c r="D399" s="142" t="str">
        <f>IF(SP_NORTE!S409="","*",SP_NORTE!S409)</f>
        <v>-</v>
      </c>
      <c r="E399" s="142" t="str">
        <f>IF(SP_NORTE!T409="","*",SP_NORTE!T409)</f>
        <v>-</v>
      </c>
      <c r="F399" s="149" t="str">
        <f>IF(SP_NORTE!B409="","*",SP_NORTE!B409)</f>
        <v>*</v>
      </c>
      <c r="G399" s="149" t="str">
        <f>IF(SP_NORTE!D409="","*",SP_NORTE!D409)</f>
        <v>*</v>
      </c>
      <c r="H399" s="149" t="str">
        <f>IF(SP_NORTE!F409="","*",SP_NORTE!F409)</f>
        <v>*</v>
      </c>
      <c r="I399" s="149" t="str">
        <f>IF(SP_NORTE!H409="","*",SP_NORTE!H409)</f>
        <v>*</v>
      </c>
      <c r="J399" s="149" t="str">
        <f>IF(SP_NORTE!I409="","*",SP_NORTE!I409)</f>
        <v>*</v>
      </c>
      <c r="K399" s="142" t="str">
        <f>IF(SP_NORTE!M409="","*",SP_NORTE!M409)</f>
        <v>-</v>
      </c>
      <c r="L399" s="142" t="str">
        <f>IF(SP_NORTE!N409="","*",SP_NORTE!N409)</f>
        <v>-</v>
      </c>
      <c r="M399" s="143" t="str">
        <f>IF(SP_NORTE!J409="","*",SP_NORTE!J409)</f>
        <v>*</v>
      </c>
      <c r="N399" s="148" t="str">
        <f>IF(SP_NORTE!K409="","*",SP_NORTE!K409)</f>
        <v>*</v>
      </c>
      <c r="O399" s="148" t="str">
        <f>IF(SP_NORTE!L409="","*",SP_NORTE!L409)</f>
        <v>*</v>
      </c>
      <c r="P399" s="147" t="str">
        <f>IF(SP_NORTE!O409="","*",SP_NORTE!O409)</f>
        <v>*</v>
      </c>
      <c r="Q399" s="147" t="str">
        <f>IF(SP_NORTE!P409="","*",SP_NORTE!P409)</f>
        <v>*</v>
      </c>
      <c r="R399" s="149" t="str">
        <f>IF(SP_NORTE!Q409="","*",CONCATENATE(SP_NORTE!Q409," ",SP_NORTE!R409))</f>
        <v>*</v>
      </c>
      <c r="S399" s="149" t="str">
        <f>IF(SP_NORTE!V409="","*",SP_NORTE!V409)</f>
        <v>*</v>
      </c>
      <c r="T399" s="149" t="str">
        <f>IF(SP_NORTE!W409="","*",SP_NORTE!W409)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>
      <c r="A400" s="150" t="str">
        <f>IF(SP_NORTE!Y410="","*",SP_NORTE!Y410)</f>
        <v>*</v>
      </c>
      <c r="B400" s="150" t="str">
        <f>IF(SP_NORTE!X410="","*",SP_NORTE!X410)</f>
        <v>*</v>
      </c>
      <c r="C400" s="150" t="str">
        <f>IF(SP_NORTE!Z410="","*",SP_NORTE!Z410)</f>
        <v>*</v>
      </c>
      <c r="D400" s="142" t="str">
        <f>IF(SP_NORTE!S410="","*",SP_NORTE!S410)</f>
        <v>-</v>
      </c>
      <c r="E400" s="142" t="str">
        <f>IF(SP_NORTE!T410="","*",SP_NORTE!T410)</f>
        <v>-</v>
      </c>
      <c r="F400" s="149" t="str">
        <f>IF(SP_NORTE!B410="","*",SP_NORTE!B410)</f>
        <v>*</v>
      </c>
      <c r="G400" s="149" t="str">
        <f>IF(SP_NORTE!D410="","*",SP_NORTE!D410)</f>
        <v>*</v>
      </c>
      <c r="H400" s="149" t="str">
        <f>IF(SP_NORTE!F410="","*",SP_NORTE!F410)</f>
        <v>*</v>
      </c>
      <c r="I400" s="149" t="str">
        <f>IF(SP_NORTE!H410="","*",SP_NORTE!H410)</f>
        <v>*</v>
      </c>
      <c r="J400" s="149" t="str">
        <f>IF(SP_NORTE!I410="","*",SP_NORTE!I410)</f>
        <v>*</v>
      </c>
      <c r="K400" s="142" t="str">
        <f>IF(SP_NORTE!M410="","*",SP_NORTE!M410)</f>
        <v>-</v>
      </c>
      <c r="L400" s="142" t="str">
        <f>IF(SP_NORTE!N410="","*",SP_NORTE!N410)</f>
        <v>-</v>
      </c>
      <c r="M400" s="143" t="str">
        <f>IF(SP_NORTE!J410="","*",SP_NORTE!J410)</f>
        <v>*</v>
      </c>
      <c r="N400" s="148" t="str">
        <f>IF(SP_NORTE!K410="","*",SP_NORTE!K410)</f>
        <v>*</v>
      </c>
      <c r="O400" s="148" t="str">
        <f>IF(SP_NORTE!L410="","*",SP_NORTE!L410)</f>
        <v>*</v>
      </c>
      <c r="P400" s="147" t="str">
        <f>IF(SP_NORTE!O410="","*",SP_NORTE!O410)</f>
        <v>*</v>
      </c>
      <c r="Q400" s="147" t="str">
        <f>IF(SP_NORTE!P410="","*",SP_NORTE!P410)</f>
        <v>*</v>
      </c>
      <c r="R400" s="149" t="str">
        <f>IF(SP_NORTE!Q410="","*",CONCATENATE(SP_NORTE!Q410," ",SP_NORTE!R410))</f>
        <v>*</v>
      </c>
      <c r="S400" s="149" t="str">
        <f>IF(SP_NORTE!V410="","*",SP_NORTE!V410)</f>
        <v>*</v>
      </c>
      <c r="T400" s="149" t="str">
        <f>IF(SP_NORTE!W410="","*",SP_NORTE!W410)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>
      <c r="A401" s="150" t="str">
        <f>IF(SP_NORTE!Y411="","*",SP_NORTE!Y411)</f>
        <v>*</v>
      </c>
      <c r="B401" s="150" t="str">
        <f>IF(SP_NORTE!X411="","*",SP_NORTE!X411)</f>
        <v>*</v>
      </c>
      <c r="C401" s="150" t="str">
        <f>IF(SP_NORTE!Z411="","*",SP_NORTE!Z411)</f>
        <v>*</v>
      </c>
      <c r="D401" s="142" t="str">
        <f>IF(SP_NORTE!S411="","*",SP_NORTE!S411)</f>
        <v>-</v>
      </c>
      <c r="E401" s="142" t="str">
        <f>IF(SP_NORTE!T411="","*",SP_NORTE!T411)</f>
        <v>-</v>
      </c>
      <c r="F401" s="149" t="str">
        <f>IF(SP_NORTE!B411="","*",SP_NORTE!B411)</f>
        <v>*</v>
      </c>
      <c r="G401" s="149" t="str">
        <f>IF(SP_NORTE!D411="","*",SP_NORTE!D411)</f>
        <v>*</v>
      </c>
      <c r="H401" s="149" t="str">
        <f>IF(SP_NORTE!F411="","*",SP_NORTE!F411)</f>
        <v>*</v>
      </c>
      <c r="I401" s="149" t="str">
        <f>IF(SP_NORTE!H411="","*",SP_NORTE!H411)</f>
        <v>*</v>
      </c>
      <c r="J401" s="149" t="str">
        <f>IF(SP_NORTE!I411="","*",SP_NORTE!I411)</f>
        <v>*</v>
      </c>
      <c r="K401" s="142" t="str">
        <f>IF(SP_NORTE!M411="","*",SP_NORTE!M411)</f>
        <v>-</v>
      </c>
      <c r="L401" s="142" t="str">
        <f>IF(SP_NORTE!N411="","*",SP_NORTE!N411)</f>
        <v>-</v>
      </c>
      <c r="M401" s="143" t="str">
        <f>IF(SP_NORTE!J411="","*",SP_NORTE!J411)</f>
        <v>*</v>
      </c>
      <c r="N401" s="148" t="str">
        <f>IF(SP_NORTE!K411="","*",SP_NORTE!K411)</f>
        <v>*</v>
      </c>
      <c r="O401" s="148" t="str">
        <f>IF(SP_NORTE!L411="","*",SP_NORTE!L411)</f>
        <v>*</v>
      </c>
      <c r="P401" s="147" t="str">
        <f>IF(SP_NORTE!O411="","*",SP_NORTE!O411)</f>
        <v>*</v>
      </c>
      <c r="Q401" s="147" t="str">
        <f>IF(SP_NORTE!P411="","*",SP_NORTE!P411)</f>
        <v>*</v>
      </c>
      <c r="R401" s="149" t="str">
        <f>IF(SP_NORTE!Q411="","*",CONCATENATE(SP_NORTE!Q411," ",SP_NORTE!R411))</f>
        <v>*</v>
      </c>
      <c r="S401" s="149" t="str">
        <f>IF(SP_NORTE!V411="","*",SP_NORTE!V411)</f>
        <v>*</v>
      </c>
      <c r="T401" s="149" t="str">
        <f>IF(SP_NORTE!W411="","*",SP_NORTE!W411)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>
      <c r="A402" s="150" t="str">
        <f>IF(SP_NORTE!Y412="","*",SP_NORTE!Y412)</f>
        <v>*</v>
      </c>
      <c r="B402" s="150" t="str">
        <f>IF(SP_NORTE!X412="","*",SP_NORTE!X412)</f>
        <v>*</v>
      </c>
      <c r="C402" s="150" t="str">
        <f>IF(SP_NORTE!Z412="","*",SP_NORTE!Z412)</f>
        <v>*</v>
      </c>
      <c r="D402" s="142" t="str">
        <f>IF(SP_NORTE!S412="","*",SP_NORTE!S412)</f>
        <v>-</v>
      </c>
      <c r="E402" s="142" t="str">
        <f>IF(SP_NORTE!T412="","*",SP_NORTE!T412)</f>
        <v>-</v>
      </c>
      <c r="F402" s="149" t="str">
        <f>IF(SP_NORTE!B412="","*",SP_NORTE!B412)</f>
        <v>*</v>
      </c>
      <c r="G402" s="149" t="str">
        <f>IF(SP_NORTE!D412="","*",SP_NORTE!D412)</f>
        <v>*</v>
      </c>
      <c r="H402" s="149" t="str">
        <f>IF(SP_NORTE!F412="","*",SP_NORTE!F412)</f>
        <v>*</v>
      </c>
      <c r="I402" s="149" t="str">
        <f>IF(SP_NORTE!H412="","*",SP_NORTE!H412)</f>
        <v>*</v>
      </c>
      <c r="J402" s="149" t="str">
        <f>IF(SP_NORTE!I412="","*",SP_NORTE!I412)</f>
        <v>*</v>
      </c>
      <c r="K402" s="142" t="str">
        <f>IF(SP_NORTE!M412="","*",SP_NORTE!M412)</f>
        <v>-</v>
      </c>
      <c r="L402" s="142" t="str">
        <f>IF(SP_NORTE!N412="","*",SP_NORTE!N412)</f>
        <v>-</v>
      </c>
      <c r="M402" s="143" t="str">
        <f>IF(SP_NORTE!J412="","*",SP_NORTE!J412)</f>
        <v>*</v>
      </c>
      <c r="N402" s="148" t="str">
        <f>IF(SP_NORTE!K412="","*",SP_NORTE!K412)</f>
        <v>*</v>
      </c>
      <c r="O402" s="148" t="str">
        <f>IF(SP_NORTE!L412="","*",SP_NORTE!L412)</f>
        <v>*</v>
      </c>
      <c r="P402" s="147" t="str">
        <f>IF(SP_NORTE!O412="","*",SP_NORTE!O412)</f>
        <v>*</v>
      </c>
      <c r="Q402" s="147" t="str">
        <f>IF(SP_NORTE!P412="","*",SP_NORTE!P412)</f>
        <v>*</v>
      </c>
      <c r="R402" s="149" t="str">
        <f>IF(SP_NORTE!Q412="","*",CONCATENATE(SP_NORTE!Q412," ",SP_NORTE!R412))</f>
        <v>*</v>
      </c>
      <c r="S402" s="149" t="str">
        <f>IF(SP_NORTE!V412="","*",SP_NORTE!V412)</f>
        <v>*</v>
      </c>
      <c r="T402" s="149" t="str">
        <f>IF(SP_NORTE!W412="","*",SP_NORTE!W412)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>
      <c r="A403" s="150" t="str">
        <f>IF(SP_NORTE!Y413="","*",SP_NORTE!Y413)</f>
        <v>*</v>
      </c>
      <c r="B403" s="150" t="str">
        <f>IF(SP_NORTE!X413="","*",SP_NORTE!X413)</f>
        <v>*</v>
      </c>
      <c r="C403" s="150" t="str">
        <f>IF(SP_NORTE!Z413="","*",SP_NORTE!Z413)</f>
        <v>*</v>
      </c>
      <c r="D403" s="142" t="str">
        <f>IF(SP_NORTE!S413="","*",SP_NORTE!S413)</f>
        <v>-</v>
      </c>
      <c r="E403" s="142" t="str">
        <f>IF(SP_NORTE!T413="","*",SP_NORTE!T413)</f>
        <v>-</v>
      </c>
      <c r="F403" s="149" t="str">
        <f>IF(SP_NORTE!B413="","*",SP_NORTE!B413)</f>
        <v>*</v>
      </c>
      <c r="G403" s="149" t="str">
        <f>IF(SP_NORTE!D413="","*",SP_NORTE!D413)</f>
        <v>*</v>
      </c>
      <c r="H403" s="149" t="str">
        <f>IF(SP_NORTE!F413="","*",SP_NORTE!F413)</f>
        <v>*</v>
      </c>
      <c r="I403" s="149" t="str">
        <f>IF(SP_NORTE!H413="","*",SP_NORTE!H413)</f>
        <v>*</v>
      </c>
      <c r="J403" s="149" t="str">
        <f>IF(SP_NORTE!I413="","*",SP_NORTE!I413)</f>
        <v>*</v>
      </c>
      <c r="K403" s="142" t="str">
        <f>IF(SP_NORTE!M413="","*",SP_NORTE!M413)</f>
        <v>-</v>
      </c>
      <c r="L403" s="142" t="str">
        <f>IF(SP_NORTE!N413="","*",SP_NORTE!N413)</f>
        <v>-</v>
      </c>
      <c r="M403" s="143" t="str">
        <f>IF(SP_NORTE!J413="","*",SP_NORTE!J413)</f>
        <v>*</v>
      </c>
      <c r="N403" s="148" t="str">
        <f>IF(SP_NORTE!K413="","*",SP_NORTE!K413)</f>
        <v>*</v>
      </c>
      <c r="O403" s="148" t="str">
        <f>IF(SP_NORTE!L413="","*",SP_NORTE!L413)</f>
        <v>*</v>
      </c>
      <c r="P403" s="147" t="str">
        <f>IF(SP_NORTE!O413="","*",SP_NORTE!O413)</f>
        <v>*</v>
      </c>
      <c r="Q403" s="147" t="str">
        <f>IF(SP_NORTE!P413="","*",SP_NORTE!P413)</f>
        <v>*</v>
      </c>
      <c r="R403" s="149" t="str">
        <f>IF(SP_NORTE!Q413="","*",CONCATENATE(SP_NORTE!Q413," ",SP_NORTE!R413))</f>
        <v>*</v>
      </c>
      <c r="S403" s="149" t="str">
        <f>IF(SP_NORTE!V413="","*",SP_NORTE!V413)</f>
        <v>*</v>
      </c>
      <c r="T403" s="149" t="str">
        <f>IF(SP_NORTE!W413="","*",SP_NORTE!W413)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>
      <c r="A404" s="150" t="str">
        <f>IF(SP_NORTE!Y414="","*",SP_NORTE!Y414)</f>
        <v>*</v>
      </c>
      <c r="B404" s="150" t="str">
        <f>IF(SP_NORTE!X414="","*",SP_NORTE!X414)</f>
        <v>*</v>
      </c>
      <c r="C404" s="150" t="str">
        <f>IF(SP_NORTE!Z414="","*",SP_NORTE!Z414)</f>
        <v>*</v>
      </c>
      <c r="D404" s="142" t="str">
        <f>IF(SP_NORTE!S414="","*",SP_NORTE!S414)</f>
        <v>-</v>
      </c>
      <c r="E404" s="142" t="str">
        <f>IF(SP_NORTE!T414="","*",SP_NORTE!T414)</f>
        <v>-</v>
      </c>
      <c r="F404" s="149" t="str">
        <f>IF(SP_NORTE!B414="","*",SP_NORTE!B414)</f>
        <v>*</v>
      </c>
      <c r="G404" s="149" t="str">
        <f>IF(SP_NORTE!D414="","*",SP_NORTE!D414)</f>
        <v>*</v>
      </c>
      <c r="H404" s="149" t="str">
        <f>IF(SP_NORTE!F414="","*",SP_NORTE!F414)</f>
        <v>*</v>
      </c>
      <c r="I404" s="149" t="str">
        <f>IF(SP_NORTE!H414="","*",SP_NORTE!H414)</f>
        <v>*</v>
      </c>
      <c r="J404" s="149" t="str">
        <f>IF(SP_NORTE!I414="","*",SP_NORTE!I414)</f>
        <v>*</v>
      </c>
      <c r="K404" s="142" t="str">
        <f>IF(SP_NORTE!M414="","*",SP_NORTE!M414)</f>
        <v>-</v>
      </c>
      <c r="L404" s="142" t="str">
        <f>IF(SP_NORTE!N414="","*",SP_NORTE!N414)</f>
        <v>-</v>
      </c>
      <c r="M404" s="143" t="str">
        <f>IF(SP_NORTE!J414="","*",SP_NORTE!J414)</f>
        <v>*</v>
      </c>
      <c r="N404" s="148" t="str">
        <f>IF(SP_NORTE!K414="","*",SP_NORTE!K414)</f>
        <v>*</v>
      </c>
      <c r="O404" s="148" t="str">
        <f>IF(SP_NORTE!L414="","*",SP_NORTE!L414)</f>
        <v>*</v>
      </c>
      <c r="P404" s="147" t="str">
        <f>IF(SP_NORTE!O414="","*",SP_NORTE!O414)</f>
        <v>*</v>
      </c>
      <c r="Q404" s="147" t="str">
        <f>IF(SP_NORTE!P414="","*",SP_NORTE!P414)</f>
        <v>*</v>
      </c>
      <c r="R404" s="149" t="str">
        <f>IF(SP_NORTE!Q414="","*",CONCATENATE(SP_NORTE!Q414," ",SP_NORTE!R414))</f>
        <v>*</v>
      </c>
      <c r="S404" s="149" t="str">
        <f>IF(SP_NORTE!V414="","*",SP_NORTE!V414)</f>
        <v>*</v>
      </c>
      <c r="T404" s="149" t="str">
        <f>IF(SP_NORTE!W414="","*",SP_NORTE!W414)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>
      <c r="A405" s="150" t="str">
        <f>IF(SP_NORTE!Y415="","*",SP_NORTE!Y415)</f>
        <v>*</v>
      </c>
      <c r="B405" s="150" t="str">
        <f>IF(SP_NORTE!X415="","*",SP_NORTE!X415)</f>
        <v>*</v>
      </c>
      <c r="C405" s="150" t="str">
        <f>IF(SP_NORTE!Z415="","*",SP_NORTE!Z415)</f>
        <v>*</v>
      </c>
      <c r="D405" s="142" t="str">
        <f>IF(SP_NORTE!S415="","*",SP_NORTE!S415)</f>
        <v>-</v>
      </c>
      <c r="E405" s="142" t="str">
        <f>IF(SP_NORTE!T415="","*",SP_NORTE!T415)</f>
        <v>-</v>
      </c>
      <c r="F405" s="149" t="str">
        <f>IF(SP_NORTE!B415="","*",SP_NORTE!B415)</f>
        <v>*</v>
      </c>
      <c r="G405" s="149" t="str">
        <f>IF(SP_NORTE!D415="","*",SP_NORTE!D415)</f>
        <v>*</v>
      </c>
      <c r="H405" s="149" t="str">
        <f>IF(SP_NORTE!F415="","*",SP_NORTE!F415)</f>
        <v>*</v>
      </c>
      <c r="I405" s="149" t="str">
        <f>IF(SP_NORTE!H415="","*",SP_NORTE!H415)</f>
        <v>*</v>
      </c>
      <c r="J405" s="149" t="str">
        <f>IF(SP_NORTE!I415="","*",SP_NORTE!I415)</f>
        <v>*</v>
      </c>
      <c r="K405" s="142" t="str">
        <f>IF(SP_NORTE!M415="","*",SP_NORTE!M415)</f>
        <v>-</v>
      </c>
      <c r="L405" s="142" t="str">
        <f>IF(SP_NORTE!N415="","*",SP_NORTE!N415)</f>
        <v>-</v>
      </c>
      <c r="M405" s="143" t="str">
        <f>IF(SP_NORTE!J415="","*",SP_NORTE!J415)</f>
        <v>*</v>
      </c>
      <c r="N405" s="148" t="str">
        <f>IF(SP_NORTE!K415="","*",SP_NORTE!K415)</f>
        <v>*</v>
      </c>
      <c r="O405" s="148" t="str">
        <f>IF(SP_NORTE!L415="","*",SP_NORTE!L415)</f>
        <v>*</v>
      </c>
      <c r="P405" s="147" t="str">
        <f>IF(SP_NORTE!O415="","*",SP_NORTE!O415)</f>
        <v>*</v>
      </c>
      <c r="Q405" s="147" t="str">
        <f>IF(SP_NORTE!P415="","*",SP_NORTE!P415)</f>
        <v>*</v>
      </c>
      <c r="R405" s="149" t="str">
        <f>IF(SP_NORTE!Q415="","*",CONCATENATE(SP_NORTE!Q415," ",SP_NORTE!R415))</f>
        <v>*</v>
      </c>
      <c r="S405" s="149" t="str">
        <f>IF(SP_NORTE!V415="","*",SP_NORTE!V415)</f>
        <v>*</v>
      </c>
      <c r="T405" s="149" t="str">
        <f>IF(SP_NORTE!W415="","*",SP_NORTE!W415)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>
      <c r="A406" s="150" t="str">
        <f>IF(SP_NORTE!Y416="","*",SP_NORTE!Y416)</f>
        <v>*</v>
      </c>
      <c r="B406" s="150" t="str">
        <f>IF(SP_NORTE!X416="","*",SP_NORTE!X416)</f>
        <v>*</v>
      </c>
      <c r="C406" s="150" t="str">
        <f>IF(SP_NORTE!Z416="","*",SP_NORTE!Z416)</f>
        <v>*</v>
      </c>
      <c r="D406" s="142" t="str">
        <f>IF(SP_NORTE!S416="","*",SP_NORTE!S416)</f>
        <v>-</v>
      </c>
      <c r="E406" s="142" t="str">
        <f>IF(SP_NORTE!T416="","*",SP_NORTE!T416)</f>
        <v>-</v>
      </c>
      <c r="F406" s="149" t="str">
        <f>IF(SP_NORTE!B416="","*",SP_NORTE!B416)</f>
        <v>*</v>
      </c>
      <c r="G406" s="149" t="str">
        <f>IF(SP_NORTE!D416="","*",SP_NORTE!D416)</f>
        <v>*</v>
      </c>
      <c r="H406" s="149" t="str">
        <f>IF(SP_NORTE!F416="","*",SP_NORTE!F416)</f>
        <v>*</v>
      </c>
      <c r="I406" s="149" t="str">
        <f>IF(SP_NORTE!H416="","*",SP_NORTE!H416)</f>
        <v>*</v>
      </c>
      <c r="J406" s="149" t="str">
        <f>IF(SP_NORTE!I416="","*",SP_NORTE!I416)</f>
        <v>*</v>
      </c>
      <c r="K406" s="142" t="str">
        <f>IF(SP_NORTE!M416="","*",SP_NORTE!M416)</f>
        <v>-</v>
      </c>
      <c r="L406" s="142" t="str">
        <f>IF(SP_NORTE!N416="","*",SP_NORTE!N416)</f>
        <v>-</v>
      </c>
      <c r="M406" s="143" t="str">
        <f>IF(SP_NORTE!J416="","*",SP_NORTE!J416)</f>
        <v>*</v>
      </c>
      <c r="N406" s="148" t="str">
        <f>IF(SP_NORTE!K416="","*",SP_NORTE!K416)</f>
        <v>*</v>
      </c>
      <c r="O406" s="148" t="str">
        <f>IF(SP_NORTE!L416="","*",SP_NORTE!L416)</f>
        <v>*</v>
      </c>
      <c r="P406" s="147" t="str">
        <f>IF(SP_NORTE!O416="","*",SP_NORTE!O416)</f>
        <v>*</v>
      </c>
      <c r="Q406" s="147" t="str">
        <f>IF(SP_NORTE!P416="","*",SP_NORTE!P416)</f>
        <v>*</v>
      </c>
      <c r="R406" s="149" t="str">
        <f>IF(SP_NORTE!Q416="","*",CONCATENATE(SP_NORTE!Q416," ",SP_NORTE!R416))</f>
        <v>*</v>
      </c>
      <c r="S406" s="149" t="str">
        <f>IF(SP_NORTE!V416="","*",SP_NORTE!V416)</f>
        <v>*</v>
      </c>
      <c r="T406" s="149" t="str">
        <f>IF(SP_NORTE!W416="","*",SP_NORTE!W416)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>
      <c r="A407" s="150" t="str">
        <f>IF(SP_NORTE!Y417="","*",SP_NORTE!Y417)</f>
        <v>*</v>
      </c>
      <c r="B407" s="150" t="str">
        <f>IF(SP_NORTE!X417="","*",SP_NORTE!X417)</f>
        <v>*</v>
      </c>
      <c r="C407" s="150" t="str">
        <f>IF(SP_NORTE!Z417="","*",SP_NORTE!Z417)</f>
        <v>*</v>
      </c>
      <c r="D407" s="142" t="str">
        <f>IF(SP_NORTE!S417="","*",SP_NORTE!S417)</f>
        <v>-</v>
      </c>
      <c r="E407" s="142" t="str">
        <f>IF(SP_NORTE!T417="","*",SP_NORTE!T417)</f>
        <v>-</v>
      </c>
      <c r="F407" s="149" t="str">
        <f>IF(SP_NORTE!B417="","*",SP_NORTE!B417)</f>
        <v>*</v>
      </c>
      <c r="G407" s="149" t="str">
        <f>IF(SP_NORTE!D417="","*",SP_NORTE!D417)</f>
        <v>*</v>
      </c>
      <c r="H407" s="149" t="str">
        <f>IF(SP_NORTE!F417="","*",SP_NORTE!F417)</f>
        <v>*</v>
      </c>
      <c r="I407" s="149" t="str">
        <f>IF(SP_NORTE!H417="","*",SP_NORTE!H417)</f>
        <v>*</v>
      </c>
      <c r="J407" s="149" t="str">
        <f>IF(SP_NORTE!I417="","*",SP_NORTE!I417)</f>
        <v>*</v>
      </c>
      <c r="K407" s="142" t="str">
        <f>IF(SP_NORTE!M417="","*",SP_NORTE!M417)</f>
        <v>-</v>
      </c>
      <c r="L407" s="142" t="str">
        <f>IF(SP_NORTE!N417="","*",SP_NORTE!N417)</f>
        <v>-</v>
      </c>
      <c r="M407" s="143" t="str">
        <f>IF(SP_NORTE!J417="","*",SP_NORTE!J417)</f>
        <v>*</v>
      </c>
      <c r="N407" s="148" t="str">
        <f>IF(SP_NORTE!K417="","*",SP_NORTE!K417)</f>
        <v>*</v>
      </c>
      <c r="O407" s="148" t="str">
        <f>IF(SP_NORTE!L417="","*",SP_NORTE!L417)</f>
        <v>*</v>
      </c>
      <c r="P407" s="147" t="str">
        <f>IF(SP_NORTE!O417="","*",SP_NORTE!O417)</f>
        <v>*</v>
      </c>
      <c r="Q407" s="147" t="str">
        <f>IF(SP_NORTE!P417="","*",SP_NORTE!P417)</f>
        <v>*</v>
      </c>
      <c r="R407" s="149" t="str">
        <f>IF(SP_NORTE!Q417="","*",CONCATENATE(SP_NORTE!Q417," ",SP_NORTE!R417))</f>
        <v>*</v>
      </c>
      <c r="S407" s="149" t="str">
        <f>IF(SP_NORTE!V417="","*",SP_NORTE!V417)</f>
        <v>*</v>
      </c>
      <c r="T407" s="149" t="str">
        <f>IF(SP_NORTE!W417="","*",SP_NORTE!W417)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>
      <c r="A408" s="150" t="str">
        <f>IF(SP_NORTE!Y418="","*",SP_NORTE!Y418)</f>
        <v>*</v>
      </c>
      <c r="B408" s="150" t="str">
        <f>IF(SP_NORTE!X418="","*",SP_NORTE!X418)</f>
        <v>*</v>
      </c>
      <c r="C408" s="150" t="str">
        <f>IF(SP_NORTE!Z418="","*",SP_NORTE!Z418)</f>
        <v>*</v>
      </c>
      <c r="D408" s="142" t="str">
        <f>IF(SP_NORTE!S418="","*",SP_NORTE!S418)</f>
        <v>-</v>
      </c>
      <c r="E408" s="142" t="str">
        <f>IF(SP_NORTE!T418="","*",SP_NORTE!T418)</f>
        <v>-</v>
      </c>
      <c r="F408" s="149" t="str">
        <f>IF(SP_NORTE!B418="","*",SP_NORTE!B418)</f>
        <v>*</v>
      </c>
      <c r="G408" s="149" t="str">
        <f>IF(SP_NORTE!D418="","*",SP_NORTE!D418)</f>
        <v>*</v>
      </c>
      <c r="H408" s="149" t="str">
        <f>IF(SP_NORTE!F418="","*",SP_NORTE!F418)</f>
        <v>*</v>
      </c>
      <c r="I408" s="149" t="str">
        <f>IF(SP_NORTE!H418="","*",SP_NORTE!H418)</f>
        <v>*</v>
      </c>
      <c r="J408" s="149" t="str">
        <f>IF(SP_NORTE!I418="","*",SP_NORTE!I418)</f>
        <v>*</v>
      </c>
      <c r="K408" s="142" t="str">
        <f>IF(SP_NORTE!M418="","*",SP_NORTE!M418)</f>
        <v>-</v>
      </c>
      <c r="L408" s="142" t="str">
        <f>IF(SP_NORTE!N418="","*",SP_NORTE!N418)</f>
        <v>-</v>
      </c>
      <c r="M408" s="143" t="str">
        <f>IF(SP_NORTE!J418="","*",SP_NORTE!J418)</f>
        <v>*</v>
      </c>
      <c r="N408" s="148" t="str">
        <f>IF(SP_NORTE!K418="","*",SP_NORTE!K418)</f>
        <v>*</v>
      </c>
      <c r="O408" s="148" t="str">
        <f>IF(SP_NORTE!L418="","*",SP_NORTE!L418)</f>
        <v>*</v>
      </c>
      <c r="P408" s="147" t="str">
        <f>IF(SP_NORTE!O418="","*",SP_NORTE!O418)</f>
        <v>*</v>
      </c>
      <c r="Q408" s="147" t="str">
        <f>IF(SP_NORTE!P418="","*",SP_NORTE!P418)</f>
        <v>*</v>
      </c>
      <c r="R408" s="149" t="str">
        <f>IF(SP_NORTE!Q418="","*",CONCATENATE(SP_NORTE!Q418," ",SP_NORTE!R418))</f>
        <v>*</v>
      </c>
      <c r="S408" s="149" t="str">
        <f>IF(SP_NORTE!V418="","*",SP_NORTE!V418)</f>
        <v>*</v>
      </c>
      <c r="T408" s="149" t="str">
        <f>IF(SP_NORTE!W418="","*",SP_NORTE!W418)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>
      <c r="A409" s="150" t="str">
        <f>IF(SP_NORTE!Y419="","*",SP_NORTE!Y419)</f>
        <v>*</v>
      </c>
      <c r="B409" s="150" t="str">
        <f>IF(SP_NORTE!X419="","*",SP_NORTE!X419)</f>
        <v>*</v>
      </c>
      <c r="C409" s="150" t="str">
        <f>IF(SP_NORTE!Z419="","*",SP_NORTE!Z419)</f>
        <v>*</v>
      </c>
      <c r="D409" s="142" t="str">
        <f>IF(SP_NORTE!S419="","*",SP_NORTE!S419)</f>
        <v>-</v>
      </c>
      <c r="E409" s="142" t="str">
        <f>IF(SP_NORTE!T419="","*",SP_NORTE!T419)</f>
        <v>-</v>
      </c>
      <c r="F409" s="149" t="str">
        <f>IF(SP_NORTE!B419="","*",SP_NORTE!B419)</f>
        <v>*</v>
      </c>
      <c r="G409" s="149" t="str">
        <f>IF(SP_NORTE!D419="","*",SP_NORTE!D419)</f>
        <v>*</v>
      </c>
      <c r="H409" s="149" t="str">
        <f>IF(SP_NORTE!F419="","*",SP_NORTE!F419)</f>
        <v>*</v>
      </c>
      <c r="I409" s="149" t="str">
        <f>IF(SP_NORTE!H419="","*",SP_NORTE!H419)</f>
        <v>*</v>
      </c>
      <c r="J409" s="149" t="str">
        <f>IF(SP_NORTE!I419="","*",SP_NORTE!I419)</f>
        <v>*</v>
      </c>
      <c r="K409" s="142" t="str">
        <f>IF(SP_NORTE!M419="","*",SP_NORTE!M419)</f>
        <v>-</v>
      </c>
      <c r="L409" s="142" t="str">
        <f>IF(SP_NORTE!N419="","*",SP_NORTE!N419)</f>
        <v>-</v>
      </c>
      <c r="M409" s="143" t="str">
        <f>IF(SP_NORTE!J419="","*",SP_NORTE!J419)</f>
        <v>*</v>
      </c>
      <c r="N409" s="148" t="str">
        <f>IF(SP_NORTE!K419="","*",SP_NORTE!K419)</f>
        <v>*</v>
      </c>
      <c r="O409" s="148" t="str">
        <f>IF(SP_NORTE!L419="","*",SP_NORTE!L419)</f>
        <v>*</v>
      </c>
      <c r="P409" s="147" t="str">
        <f>IF(SP_NORTE!O419="","*",SP_NORTE!O419)</f>
        <v>*</v>
      </c>
      <c r="Q409" s="147" t="str">
        <f>IF(SP_NORTE!P419="","*",SP_NORTE!P419)</f>
        <v>*</v>
      </c>
      <c r="R409" s="149" t="str">
        <f>IF(SP_NORTE!Q419="","*",CONCATENATE(SP_NORTE!Q419," ",SP_NORTE!R419))</f>
        <v>*</v>
      </c>
      <c r="S409" s="149" t="str">
        <f>IF(SP_NORTE!V419="","*",SP_NORTE!V419)</f>
        <v>*</v>
      </c>
      <c r="T409" s="149" t="str">
        <f>IF(SP_NORTE!W419="","*",SP_NORTE!W419)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>
      <c r="A410" s="150" t="str">
        <f>IF(SP_NORTE!Y420="","*",SP_NORTE!Y420)</f>
        <v>*</v>
      </c>
      <c r="B410" s="150" t="str">
        <f>IF(SP_NORTE!X420="","*",SP_NORTE!X420)</f>
        <v>*</v>
      </c>
      <c r="C410" s="150" t="str">
        <f>IF(SP_NORTE!Z420="","*",SP_NORTE!Z420)</f>
        <v>*</v>
      </c>
      <c r="D410" s="142" t="str">
        <f>IF(SP_NORTE!S420="","*",SP_NORTE!S420)</f>
        <v>-</v>
      </c>
      <c r="E410" s="142" t="str">
        <f>IF(SP_NORTE!T420="","*",SP_NORTE!T420)</f>
        <v>-</v>
      </c>
      <c r="F410" s="149" t="str">
        <f>IF(SP_NORTE!B420="","*",SP_NORTE!B420)</f>
        <v>*</v>
      </c>
      <c r="G410" s="149" t="str">
        <f>IF(SP_NORTE!D420="","*",SP_NORTE!D420)</f>
        <v>*</v>
      </c>
      <c r="H410" s="149" t="str">
        <f>IF(SP_NORTE!F420="","*",SP_NORTE!F420)</f>
        <v>*</v>
      </c>
      <c r="I410" s="149" t="str">
        <f>IF(SP_NORTE!H420="","*",SP_NORTE!H420)</f>
        <v>*</v>
      </c>
      <c r="J410" s="149" t="str">
        <f>IF(SP_NORTE!I420="","*",SP_NORTE!I420)</f>
        <v>*</v>
      </c>
      <c r="K410" s="142" t="str">
        <f>IF(SP_NORTE!M420="","*",SP_NORTE!M420)</f>
        <v>-</v>
      </c>
      <c r="L410" s="142" t="str">
        <f>IF(SP_NORTE!N420="","*",SP_NORTE!N420)</f>
        <v>-</v>
      </c>
      <c r="M410" s="143" t="str">
        <f>IF(SP_NORTE!J420="","*",SP_NORTE!J420)</f>
        <v>*</v>
      </c>
      <c r="N410" s="148" t="str">
        <f>IF(SP_NORTE!K420="","*",SP_NORTE!K420)</f>
        <v>*</v>
      </c>
      <c r="O410" s="148" t="str">
        <f>IF(SP_NORTE!L420="","*",SP_NORTE!L420)</f>
        <v>*</v>
      </c>
      <c r="P410" s="147" t="str">
        <f>IF(SP_NORTE!O420="","*",SP_NORTE!O420)</f>
        <v>*</v>
      </c>
      <c r="Q410" s="147" t="str">
        <f>IF(SP_NORTE!P420="","*",SP_NORTE!P420)</f>
        <v>*</v>
      </c>
      <c r="R410" s="149" t="str">
        <f>IF(SP_NORTE!Q420="","*",CONCATENATE(SP_NORTE!Q420," ",SP_NORTE!R420))</f>
        <v>*</v>
      </c>
      <c r="S410" s="149" t="str">
        <f>IF(SP_NORTE!V420="","*",SP_NORTE!V420)</f>
        <v>*</v>
      </c>
      <c r="T410" s="149" t="str">
        <f>IF(SP_NORTE!W420="","*",SP_NORTE!W420)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>
      <c r="A411" s="150" t="str">
        <f>IF(SP_NORTE!Y421="","*",SP_NORTE!Y421)</f>
        <v>*</v>
      </c>
      <c r="B411" s="150" t="str">
        <f>IF(SP_NORTE!X421="","*",SP_NORTE!X421)</f>
        <v>*</v>
      </c>
      <c r="C411" s="150" t="str">
        <f>IF(SP_NORTE!Z421="","*",SP_NORTE!Z421)</f>
        <v>*</v>
      </c>
      <c r="D411" s="142" t="str">
        <f>IF(SP_NORTE!S421="","*",SP_NORTE!S421)</f>
        <v>-</v>
      </c>
      <c r="E411" s="142" t="str">
        <f>IF(SP_NORTE!T421="","*",SP_NORTE!T421)</f>
        <v>-</v>
      </c>
      <c r="F411" s="149" t="str">
        <f>IF(SP_NORTE!B421="","*",SP_NORTE!B421)</f>
        <v>*</v>
      </c>
      <c r="G411" s="149" t="str">
        <f>IF(SP_NORTE!D421="","*",SP_NORTE!D421)</f>
        <v>*</v>
      </c>
      <c r="H411" s="149" t="str">
        <f>IF(SP_NORTE!F421="","*",SP_NORTE!F421)</f>
        <v>*</v>
      </c>
      <c r="I411" s="149" t="str">
        <f>IF(SP_NORTE!H421="","*",SP_NORTE!H421)</f>
        <v>*</v>
      </c>
      <c r="J411" s="149" t="str">
        <f>IF(SP_NORTE!I421="","*",SP_NORTE!I421)</f>
        <v>*</v>
      </c>
      <c r="K411" s="142" t="str">
        <f>IF(SP_NORTE!M421="","*",SP_NORTE!M421)</f>
        <v>-</v>
      </c>
      <c r="L411" s="142" t="str">
        <f>IF(SP_NORTE!N421="","*",SP_NORTE!N421)</f>
        <v>-</v>
      </c>
      <c r="M411" s="143" t="str">
        <f>IF(SP_NORTE!J421="","*",SP_NORTE!J421)</f>
        <v>*</v>
      </c>
      <c r="N411" s="148" t="str">
        <f>IF(SP_NORTE!K421="","*",SP_NORTE!K421)</f>
        <v>*</v>
      </c>
      <c r="O411" s="148" t="str">
        <f>IF(SP_NORTE!L421="","*",SP_NORTE!L421)</f>
        <v>*</v>
      </c>
      <c r="P411" s="147" t="str">
        <f>IF(SP_NORTE!O421="","*",SP_NORTE!O421)</f>
        <v>*</v>
      </c>
      <c r="Q411" s="147" t="str">
        <f>IF(SP_NORTE!P421="","*",SP_NORTE!P421)</f>
        <v>*</v>
      </c>
      <c r="R411" s="149" t="str">
        <f>IF(SP_NORTE!Q421="","*",CONCATENATE(SP_NORTE!Q421," ",SP_NORTE!R421))</f>
        <v>*</v>
      </c>
      <c r="S411" s="149" t="str">
        <f>IF(SP_NORTE!V421="","*",SP_NORTE!V421)</f>
        <v>*</v>
      </c>
      <c r="T411" s="149" t="str">
        <f>IF(SP_NORTE!W421="","*",SP_NORTE!W421)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>
      <c r="A412" s="150" t="str">
        <f>IF(SP_NORTE!Y422="","*",SP_NORTE!Y422)</f>
        <v>*</v>
      </c>
      <c r="B412" s="150" t="str">
        <f>IF(SP_NORTE!X422="","*",SP_NORTE!X422)</f>
        <v>*</v>
      </c>
      <c r="C412" s="150" t="str">
        <f>IF(SP_NORTE!Z422="","*",SP_NORTE!Z422)</f>
        <v>*</v>
      </c>
      <c r="D412" s="142" t="str">
        <f>IF(SP_NORTE!S422="","*",SP_NORTE!S422)</f>
        <v>-</v>
      </c>
      <c r="E412" s="142" t="str">
        <f>IF(SP_NORTE!T422="","*",SP_NORTE!T422)</f>
        <v>-</v>
      </c>
      <c r="F412" s="149" t="str">
        <f>IF(SP_NORTE!B422="","*",SP_NORTE!B422)</f>
        <v>*</v>
      </c>
      <c r="G412" s="149" t="str">
        <f>IF(SP_NORTE!D422="","*",SP_NORTE!D422)</f>
        <v>*</v>
      </c>
      <c r="H412" s="149" t="str">
        <f>IF(SP_NORTE!F422="","*",SP_NORTE!F422)</f>
        <v>*</v>
      </c>
      <c r="I412" s="149" t="str">
        <f>IF(SP_NORTE!H422="","*",SP_NORTE!H422)</f>
        <v>*</v>
      </c>
      <c r="J412" s="149" t="str">
        <f>IF(SP_NORTE!I422="","*",SP_NORTE!I422)</f>
        <v>*</v>
      </c>
      <c r="K412" s="142" t="str">
        <f>IF(SP_NORTE!M422="","*",SP_NORTE!M422)</f>
        <v>-</v>
      </c>
      <c r="L412" s="142" t="str">
        <f>IF(SP_NORTE!N422="","*",SP_NORTE!N422)</f>
        <v>-</v>
      </c>
      <c r="M412" s="143" t="str">
        <f>IF(SP_NORTE!J422="","*",SP_NORTE!J422)</f>
        <v>*</v>
      </c>
      <c r="N412" s="148" t="str">
        <f>IF(SP_NORTE!K422="","*",SP_NORTE!K422)</f>
        <v>*</v>
      </c>
      <c r="O412" s="148" t="str">
        <f>IF(SP_NORTE!L422="","*",SP_NORTE!L422)</f>
        <v>*</v>
      </c>
      <c r="P412" s="147" t="str">
        <f>IF(SP_NORTE!O422="","*",SP_NORTE!O422)</f>
        <v>*</v>
      </c>
      <c r="Q412" s="147" t="str">
        <f>IF(SP_NORTE!P422="","*",SP_NORTE!P422)</f>
        <v>*</v>
      </c>
      <c r="R412" s="149" t="str">
        <f>IF(SP_NORTE!Q422="","*",CONCATENATE(SP_NORTE!Q422," ",SP_NORTE!R422))</f>
        <v>*</v>
      </c>
      <c r="S412" s="149" t="str">
        <f>IF(SP_NORTE!V422="","*",SP_NORTE!V422)</f>
        <v>*</v>
      </c>
      <c r="T412" s="149" t="str">
        <f>IF(SP_NORTE!W422="","*",SP_NORTE!W422)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>
      <c r="A413" s="150" t="str">
        <f>IF(SP_NORTE!Y423="","*",SP_NORTE!Y423)</f>
        <v>*</v>
      </c>
      <c r="B413" s="150" t="str">
        <f>IF(SP_NORTE!X423="","*",SP_NORTE!X423)</f>
        <v>*</v>
      </c>
      <c r="C413" s="150" t="str">
        <f>IF(SP_NORTE!Z423="","*",SP_NORTE!Z423)</f>
        <v>*</v>
      </c>
      <c r="D413" s="142" t="str">
        <f>IF(SP_NORTE!S423="","*",SP_NORTE!S423)</f>
        <v>-</v>
      </c>
      <c r="E413" s="142" t="str">
        <f>IF(SP_NORTE!T423="","*",SP_NORTE!T423)</f>
        <v>-</v>
      </c>
      <c r="F413" s="149" t="str">
        <f>IF(SP_NORTE!B423="","*",SP_NORTE!B423)</f>
        <v>*</v>
      </c>
      <c r="G413" s="149" t="str">
        <f>IF(SP_NORTE!D423="","*",SP_NORTE!D423)</f>
        <v>*</v>
      </c>
      <c r="H413" s="149" t="str">
        <f>IF(SP_NORTE!F423="","*",SP_NORTE!F423)</f>
        <v>*</v>
      </c>
      <c r="I413" s="149" t="str">
        <f>IF(SP_NORTE!H423="","*",SP_NORTE!H423)</f>
        <v>*</v>
      </c>
      <c r="J413" s="149" t="str">
        <f>IF(SP_NORTE!I423="","*",SP_NORTE!I423)</f>
        <v>*</v>
      </c>
      <c r="K413" s="142" t="str">
        <f>IF(SP_NORTE!M423="","*",SP_NORTE!M423)</f>
        <v>-</v>
      </c>
      <c r="L413" s="142" t="str">
        <f>IF(SP_NORTE!N423="","*",SP_NORTE!N423)</f>
        <v>-</v>
      </c>
      <c r="M413" s="143" t="str">
        <f>IF(SP_NORTE!J423="","*",SP_NORTE!J423)</f>
        <v>*</v>
      </c>
      <c r="N413" s="148" t="str">
        <f>IF(SP_NORTE!K423="","*",SP_NORTE!K423)</f>
        <v>*</v>
      </c>
      <c r="O413" s="148" t="str">
        <f>IF(SP_NORTE!L423="","*",SP_NORTE!L423)</f>
        <v>*</v>
      </c>
      <c r="P413" s="147" t="str">
        <f>IF(SP_NORTE!O423="","*",SP_NORTE!O423)</f>
        <v>*</v>
      </c>
      <c r="Q413" s="147" t="str">
        <f>IF(SP_NORTE!P423="","*",SP_NORTE!P423)</f>
        <v>*</v>
      </c>
      <c r="R413" s="149" t="str">
        <f>IF(SP_NORTE!Q423="","*",CONCATENATE(SP_NORTE!Q423," ",SP_NORTE!R423))</f>
        <v>*</v>
      </c>
      <c r="S413" s="149" t="str">
        <f>IF(SP_NORTE!V423="","*",SP_NORTE!V423)</f>
        <v>*</v>
      </c>
      <c r="T413" s="149" t="str">
        <f>IF(SP_NORTE!W423="","*",SP_NORTE!W423)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>
      <c r="A414" s="150" t="str">
        <f>IF(SP_NORTE!Y424="","*",SP_NORTE!Y424)</f>
        <v>*</v>
      </c>
      <c r="B414" s="150" t="str">
        <f>IF(SP_NORTE!X424="","*",SP_NORTE!X424)</f>
        <v>*</v>
      </c>
      <c r="C414" s="150" t="str">
        <f>IF(SP_NORTE!Z424="","*",SP_NORTE!Z424)</f>
        <v>*</v>
      </c>
      <c r="D414" s="142" t="str">
        <f>IF(SP_NORTE!S424="","*",SP_NORTE!S424)</f>
        <v>-</v>
      </c>
      <c r="E414" s="142" t="str">
        <f>IF(SP_NORTE!T424="","*",SP_NORTE!T424)</f>
        <v>-</v>
      </c>
      <c r="F414" s="149" t="str">
        <f>IF(SP_NORTE!B424="","*",SP_NORTE!B424)</f>
        <v>*</v>
      </c>
      <c r="G414" s="149" t="str">
        <f>IF(SP_NORTE!D424="","*",SP_NORTE!D424)</f>
        <v>*</v>
      </c>
      <c r="H414" s="149" t="str">
        <f>IF(SP_NORTE!F424="","*",SP_NORTE!F424)</f>
        <v>*</v>
      </c>
      <c r="I414" s="149" t="str">
        <f>IF(SP_NORTE!H424="","*",SP_NORTE!H424)</f>
        <v>*</v>
      </c>
      <c r="J414" s="149" t="str">
        <f>IF(SP_NORTE!I424="","*",SP_NORTE!I424)</f>
        <v>*</v>
      </c>
      <c r="K414" s="142" t="str">
        <f>IF(SP_NORTE!M424="","*",SP_NORTE!M424)</f>
        <v>-</v>
      </c>
      <c r="L414" s="142" t="str">
        <f>IF(SP_NORTE!N424="","*",SP_NORTE!N424)</f>
        <v>-</v>
      </c>
      <c r="M414" s="143" t="str">
        <f>IF(SP_NORTE!J424="","*",SP_NORTE!J424)</f>
        <v>*</v>
      </c>
      <c r="N414" s="148" t="str">
        <f>IF(SP_NORTE!K424="","*",SP_NORTE!K424)</f>
        <v>*</v>
      </c>
      <c r="O414" s="148" t="str">
        <f>IF(SP_NORTE!L424="","*",SP_NORTE!L424)</f>
        <v>*</v>
      </c>
      <c r="P414" s="147" t="str">
        <f>IF(SP_NORTE!O424="","*",SP_NORTE!O424)</f>
        <v>*</v>
      </c>
      <c r="Q414" s="147" t="str">
        <f>IF(SP_NORTE!P424="","*",SP_NORTE!P424)</f>
        <v>*</v>
      </c>
      <c r="R414" s="149" t="str">
        <f>IF(SP_NORTE!Q424="","*",CONCATENATE(SP_NORTE!Q424," ",SP_NORTE!R424))</f>
        <v>*</v>
      </c>
      <c r="S414" s="149" t="str">
        <f>IF(SP_NORTE!V424="","*",SP_NORTE!V424)</f>
        <v>*</v>
      </c>
      <c r="T414" s="149" t="str">
        <f>IF(SP_NORTE!W424="","*",SP_NORTE!W424)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>
      <c r="A415" s="150" t="str">
        <f>IF(SP_NORTE!Y425="","*",SP_NORTE!Y425)</f>
        <v>*</v>
      </c>
      <c r="B415" s="150" t="str">
        <f>IF(SP_NORTE!X425="","*",SP_NORTE!X425)</f>
        <v>*</v>
      </c>
      <c r="C415" s="150" t="str">
        <f>IF(SP_NORTE!Z425="","*",SP_NORTE!Z425)</f>
        <v>*</v>
      </c>
      <c r="D415" s="142" t="str">
        <f>IF(SP_NORTE!S425="","*",SP_NORTE!S425)</f>
        <v>-</v>
      </c>
      <c r="E415" s="142" t="str">
        <f>IF(SP_NORTE!T425="","*",SP_NORTE!T425)</f>
        <v>-</v>
      </c>
      <c r="F415" s="149" t="str">
        <f>IF(SP_NORTE!B425="","*",SP_NORTE!B425)</f>
        <v>*</v>
      </c>
      <c r="G415" s="149" t="str">
        <f>IF(SP_NORTE!D425="","*",SP_NORTE!D425)</f>
        <v>*</v>
      </c>
      <c r="H415" s="149" t="str">
        <f>IF(SP_NORTE!F425="","*",SP_NORTE!F425)</f>
        <v>*</v>
      </c>
      <c r="I415" s="149" t="str">
        <f>IF(SP_NORTE!H425="","*",SP_NORTE!H425)</f>
        <v>*</v>
      </c>
      <c r="J415" s="149" t="str">
        <f>IF(SP_NORTE!I425="","*",SP_NORTE!I425)</f>
        <v>*</v>
      </c>
      <c r="K415" s="142" t="str">
        <f>IF(SP_NORTE!M425="","*",SP_NORTE!M425)</f>
        <v>-</v>
      </c>
      <c r="L415" s="142" t="str">
        <f>IF(SP_NORTE!N425="","*",SP_NORTE!N425)</f>
        <v>-</v>
      </c>
      <c r="M415" s="143" t="str">
        <f>IF(SP_NORTE!J425="","*",SP_NORTE!J425)</f>
        <v>*</v>
      </c>
      <c r="N415" s="148" t="str">
        <f>IF(SP_NORTE!K425="","*",SP_NORTE!K425)</f>
        <v>*</v>
      </c>
      <c r="O415" s="148" t="str">
        <f>IF(SP_NORTE!L425="","*",SP_NORTE!L425)</f>
        <v>*</v>
      </c>
      <c r="P415" s="147" t="str">
        <f>IF(SP_NORTE!O425="","*",SP_NORTE!O425)</f>
        <v>*</v>
      </c>
      <c r="Q415" s="147" t="str">
        <f>IF(SP_NORTE!P425="","*",SP_NORTE!P425)</f>
        <v>*</v>
      </c>
      <c r="R415" s="149" t="str">
        <f>IF(SP_NORTE!Q425="","*",CONCATENATE(SP_NORTE!Q425," ",SP_NORTE!R425))</f>
        <v>*</v>
      </c>
      <c r="S415" s="149" t="str">
        <f>IF(SP_NORTE!V425="","*",SP_NORTE!V425)</f>
        <v>*</v>
      </c>
      <c r="T415" s="149" t="str">
        <f>IF(SP_NORTE!W425="","*",SP_NORTE!W425)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>
      <c r="A416" s="150" t="str">
        <f>IF(SP_NORTE!Y426="","*",SP_NORTE!Y426)</f>
        <v>*</v>
      </c>
      <c r="B416" s="150" t="str">
        <f>IF(SP_NORTE!X426="","*",SP_NORTE!X426)</f>
        <v>*</v>
      </c>
      <c r="C416" s="150" t="str">
        <f>IF(SP_NORTE!Z426="","*",SP_NORTE!Z426)</f>
        <v>*</v>
      </c>
      <c r="D416" s="142" t="str">
        <f>IF(SP_NORTE!S426="","*",SP_NORTE!S426)</f>
        <v>-</v>
      </c>
      <c r="E416" s="142" t="str">
        <f>IF(SP_NORTE!T426="","*",SP_NORTE!T426)</f>
        <v>-</v>
      </c>
      <c r="F416" s="149" t="str">
        <f>IF(SP_NORTE!B426="","*",SP_NORTE!B426)</f>
        <v>*</v>
      </c>
      <c r="G416" s="149" t="str">
        <f>IF(SP_NORTE!D426="","*",SP_NORTE!D426)</f>
        <v>*</v>
      </c>
      <c r="H416" s="149" t="str">
        <f>IF(SP_NORTE!F426="","*",SP_NORTE!F426)</f>
        <v>*</v>
      </c>
      <c r="I416" s="149" t="str">
        <f>IF(SP_NORTE!H426="","*",SP_NORTE!H426)</f>
        <v>*</v>
      </c>
      <c r="J416" s="149" t="str">
        <f>IF(SP_NORTE!I426="","*",SP_NORTE!I426)</f>
        <v>*</v>
      </c>
      <c r="K416" s="142" t="str">
        <f>IF(SP_NORTE!M426="","*",SP_NORTE!M426)</f>
        <v>-</v>
      </c>
      <c r="L416" s="142" t="str">
        <f>IF(SP_NORTE!N426="","*",SP_NORTE!N426)</f>
        <v>-</v>
      </c>
      <c r="M416" s="143" t="str">
        <f>IF(SP_NORTE!J426="","*",SP_NORTE!J426)</f>
        <v>*</v>
      </c>
      <c r="N416" s="148" t="str">
        <f>IF(SP_NORTE!K426="","*",SP_NORTE!K426)</f>
        <v>*</v>
      </c>
      <c r="O416" s="148" t="str">
        <f>IF(SP_NORTE!L426="","*",SP_NORTE!L426)</f>
        <v>*</v>
      </c>
      <c r="P416" s="147" t="str">
        <f>IF(SP_NORTE!O426="","*",SP_NORTE!O426)</f>
        <v>*</v>
      </c>
      <c r="Q416" s="147" t="str">
        <f>IF(SP_NORTE!P426="","*",SP_NORTE!P426)</f>
        <v>*</v>
      </c>
      <c r="R416" s="149" t="str">
        <f>IF(SP_NORTE!Q426="","*",CONCATENATE(SP_NORTE!Q426," ",SP_NORTE!R426))</f>
        <v>*</v>
      </c>
      <c r="S416" s="149" t="str">
        <f>IF(SP_NORTE!V426="","*",SP_NORTE!V426)</f>
        <v>*</v>
      </c>
      <c r="T416" s="149" t="str">
        <f>IF(SP_NORTE!W426="","*",SP_NORTE!W426)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>
      <c r="A417" s="150" t="str">
        <f>IF(SP_NORTE!Y427="","*",SP_NORTE!Y427)</f>
        <v>*</v>
      </c>
      <c r="B417" s="150" t="str">
        <f>IF(SP_NORTE!X427="","*",SP_NORTE!X427)</f>
        <v>*</v>
      </c>
      <c r="C417" s="150" t="str">
        <f>IF(SP_NORTE!Z427="","*",SP_NORTE!Z427)</f>
        <v>*</v>
      </c>
      <c r="D417" s="142" t="str">
        <f>IF(SP_NORTE!S427="","*",SP_NORTE!S427)</f>
        <v>-</v>
      </c>
      <c r="E417" s="142" t="str">
        <f>IF(SP_NORTE!T427="","*",SP_NORTE!T427)</f>
        <v>-</v>
      </c>
      <c r="F417" s="149" t="str">
        <f>IF(SP_NORTE!B427="","*",SP_NORTE!B427)</f>
        <v>*</v>
      </c>
      <c r="G417" s="149" t="str">
        <f>IF(SP_NORTE!D427="","*",SP_NORTE!D427)</f>
        <v>*</v>
      </c>
      <c r="H417" s="149" t="str">
        <f>IF(SP_NORTE!F427="","*",SP_NORTE!F427)</f>
        <v>*</v>
      </c>
      <c r="I417" s="149" t="str">
        <f>IF(SP_NORTE!H427="","*",SP_NORTE!H427)</f>
        <v>*</v>
      </c>
      <c r="J417" s="149" t="str">
        <f>IF(SP_NORTE!I427="","*",SP_NORTE!I427)</f>
        <v>*</v>
      </c>
      <c r="K417" s="142" t="str">
        <f>IF(SP_NORTE!M427="","*",SP_NORTE!M427)</f>
        <v>-</v>
      </c>
      <c r="L417" s="142" t="str">
        <f>IF(SP_NORTE!N427="","*",SP_NORTE!N427)</f>
        <v>-</v>
      </c>
      <c r="M417" s="143" t="str">
        <f>IF(SP_NORTE!J427="","*",SP_NORTE!J427)</f>
        <v>*</v>
      </c>
      <c r="N417" s="148" t="str">
        <f>IF(SP_NORTE!K427="","*",SP_NORTE!K427)</f>
        <v>*</v>
      </c>
      <c r="O417" s="148" t="str">
        <f>IF(SP_NORTE!L427="","*",SP_NORTE!L427)</f>
        <v>*</v>
      </c>
      <c r="P417" s="147" t="str">
        <f>IF(SP_NORTE!O427="","*",SP_NORTE!O427)</f>
        <v>*</v>
      </c>
      <c r="Q417" s="147" t="str">
        <f>IF(SP_NORTE!P427="","*",SP_NORTE!P427)</f>
        <v>*</v>
      </c>
      <c r="R417" s="149" t="str">
        <f>IF(SP_NORTE!Q427="","*",CONCATENATE(SP_NORTE!Q427," ",SP_NORTE!R427))</f>
        <v>*</v>
      </c>
      <c r="S417" s="149" t="str">
        <f>IF(SP_NORTE!V427="","*",SP_NORTE!V427)</f>
        <v>*</v>
      </c>
      <c r="T417" s="149" t="str">
        <f>IF(SP_NORTE!W427="","*",SP_NORTE!W427)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>
      <c r="A418" s="150" t="str">
        <f>IF(SP_NORTE!Y428="","*",SP_NORTE!Y428)</f>
        <v>*</v>
      </c>
      <c r="B418" s="150" t="str">
        <f>IF(SP_NORTE!X428="","*",SP_NORTE!X428)</f>
        <v>*</v>
      </c>
      <c r="C418" s="150" t="str">
        <f>IF(SP_NORTE!Z428="","*",SP_NORTE!Z428)</f>
        <v>*</v>
      </c>
      <c r="D418" s="142" t="str">
        <f>IF(SP_NORTE!S428="","*",SP_NORTE!S428)</f>
        <v>-</v>
      </c>
      <c r="E418" s="142" t="str">
        <f>IF(SP_NORTE!T428="","*",SP_NORTE!T428)</f>
        <v>-</v>
      </c>
      <c r="F418" s="149" t="str">
        <f>IF(SP_NORTE!B428="","*",SP_NORTE!B428)</f>
        <v>*</v>
      </c>
      <c r="G418" s="149" t="str">
        <f>IF(SP_NORTE!D428="","*",SP_NORTE!D428)</f>
        <v>*</v>
      </c>
      <c r="H418" s="149" t="str">
        <f>IF(SP_NORTE!F428="","*",SP_NORTE!F428)</f>
        <v>*</v>
      </c>
      <c r="I418" s="149" t="str">
        <f>IF(SP_NORTE!H428="","*",SP_NORTE!H428)</f>
        <v>*</v>
      </c>
      <c r="J418" s="149" t="str">
        <f>IF(SP_NORTE!I428="","*",SP_NORTE!I428)</f>
        <v>*</v>
      </c>
      <c r="K418" s="142" t="str">
        <f>IF(SP_NORTE!M428="","*",SP_NORTE!M428)</f>
        <v>-</v>
      </c>
      <c r="L418" s="142" t="str">
        <f>IF(SP_NORTE!N428="","*",SP_NORTE!N428)</f>
        <v>-</v>
      </c>
      <c r="M418" s="143" t="str">
        <f>IF(SP_NORTE!J428="","*",SP_NORTE!J428)</f>
        <v>*</v>
      </c>
      <c r="N418" s="148" t="str">
        <f>IF(SP_NORTE!K428="","*",SP_NORTE!K428)</f>
        <v>*</v>
      </c>
      <c r="O418" s="148" t="str">
        <f>IF(SP_NORTE!L428="","*",SP_NORTE!L428)</f>
        <v>*</v>
      </c>
      <c r="P418" s="147" t="str">
        <f>IF(SP_NORTE!O428="","*",SP_NORTE!O428)</f>
        <v>*</v>
      </c>
      <c r="Q418" s="147" t="str">
        <f>IF(SP_NORTE!P428="","*",SP_NORTE!P428)</f>
        <v>*</v>
      </c>
      <c r="R418" s="149" t="str">
        <f>IF(SP_NORTE!Q428="","*",CONCATENATE(SP_NORTE!Q428," ",SP_NORTE!R428))</f>
        <v>*</v>
      </c>
      <c r="S418" s="149" t="str">
        <f>IF(SP_NORTE!V428="","*",SP_NORTE!V428)</f>
        <v>*</v>
      </c>
      <c r="T418" s="149" t="str">
        <f>IF(SP_NORTE!W428="","*",SP_NORTE!W428)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>
      <c r="A419" s="150" t="str">
        <f>IF(SP_NORTE!Y429="","*",SP_NORTE!Y429)</f>
        <v>*</v>
      </c>
      <c r="B419" s="150" t="str">
        <f>IF(SP_NORTE!X429="","*",SP_NORTE!X429)</f>
        <v>*</v>
      </c>
      <c r="C419" s="150" t="str">
        <f>IF(SP_NORTE!Z429="","*",SP_NORTE!Z429)</f>
        <v>*</v>
      </c>
      <c r="D419" s="142" t="str">
        <f>IF(SP_NORTE!S429="","*",SP_NORTE!S429)</f>
        <v>-</v>
      </c>
      <c r="E419" s="142" t="str">
        <f>IF(SP_NORTE!T429="","*",SP_NORTE!T429)</f>
        <v>-</v>
      </c>
      <c r="F419" s="149" t="str">
        <f>IF(SP_NORTE!B429="","*",SP_NORTE!B429)</f>
        <v>*</v>
      </c>
      <c r="G419" s="149" t="str">
        <f>IF(SP_NORTE!D429="","*",SP_NORTE!D429)</f>
        <v>*</v>
      </c>
      <c r="H419" s="149" t="str">
        <f>IF(SP_NORTE!F429="","*",SP_NORTE!F429)</f>
        <v>*</v>
      </c>
      <c r="I419" s="149" t="str">
        <f>IF(SP_NORTE!H429="","*",SP_NORTE!H429)</f>
        <v>*</v>
      </c>
      <c r="J419" s="149" t="str">
        <f>IF(SP_NORTE!I429="","*",SP_NORTE!I429)</f>
        <v>*</v>
      </c>
      <c r="K419" s="142" t="str">
        <f>IF(SP_NORTE!M429="","*",SP_NORTE!M429)</f>
        <v>-</v>
      </c>
      <c r="L419" s="142" t="str">
        <f>IF(SP_NORTE!N429="","*",SP_NORTE!N429)</f>
        <v>-</v>
      </c>
      <c r="M419" s="143" t="str">
        <f>IF(SP_NORTE!J429="","*",SP_NORTE!J429)</f>
        <v>*</v>
      </c>
      <c r="N419" s="148" t="str">
        <f>IF(SP_NORTE!K429="","*",SP_NORTE!K429)</f>
        <v>*</v>
      </c>
      <c r="O419" s="148" t="str">
        <f>IF(SP_NORTE!L429="","*",SP_NORTE!L429)</f>
        <v>*</v>
      </c>
      <c r="P419" s="147" t="str">
        <f>IF(SP_NORTE!O429="","*",SP_NORTE!O429)</f>
        <v>*</v>
      </c>
      <c r="Q419" s="147" t="str">
        <f>IF(SP_NORTE!P429="","*",SP_NORTE!P429)</f>
        <v>*</v>
      </c>
      <c r="R419" s="149" t="str">
        <f>IF(SP_NORTE!Q429="","*",CONCATENATE(SP_NORTE!Q429," ",SP_NORTE!R429))</f>
        <v>*</v>
      </c>
      <c r="S419" s="149" t="str">
        <f>IF(SP_NORTE!V429="","*",SP_NORTE!V429)</f>
        <v>*</v>
      </c>
      <c r="T419" s="149" t="str">
        <f>IF(SP_NORTE!W429="","*",SP_NORTE!W429)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>
      <c r="A420" s="150" t="str">
        <f>IF(SP_NORTE!Y430="","*",SP_NORTE!Y430)</f>
        <v>*</v>
      </c>
      <c r="B420" s="150" t="str">
        <f>IF(SP_NORTE!X430="","*",SP_NORTE!X430)</f>
        <v>*</v>
      </c>
      <c r="C420" s="150" t="str">
        <f>IF(SP_NORTE!Z430="","*",SP_NORTE!Z430)</f>
        <v>*</v>
      </c>
      <c r="D420" s="142" t="str">
        <f>IF(SP_NORTE!S430="","*",SP_NORTE!S430)</f>
        <v>-</v>
      </c>
      <c r="E420" s="142" t="str">
        <f>IF(SP_NORTE!T430="","*",SP_NORTE!T430)</f>
        <v>-</v>
      </c>
      <c r="F420" s="149" t="str">
        <f>IF(SP_NORTE!B430="","*",SP_NORTE!B430)</f>
        <v>*</v>
      </c>
      <c r="G420" s="149" t="str">
        <f>IF(SP_NORTE!D430="","*",SP_NORTE!D430)</f>
        <v>*</v>
      </c>
      <c r="H420" s="149" t="str">
        <f>IF(SP_NORTE!F430="","*",SP_NORTE!F430)</f>
        <v>*</v>
      </c>
      <c r="I420" s="149" t="str">
        <f>IF(SP_NORTE!H430="","*",SP_NORTE!H430)</f>
        <v>*</v>
      </c>
      <c r="J420" s="149" t="str">
        <f>IF(SP_NORTE!I430="","*",SP_NORTE!I430)</f>
        <v>*</v>
      </c>
      <c r="K420" s="142" t="str">
        <f>IF(SP_NORTE!M430="","*",SP_NORTE!M430)</f>
        <v>-</v>
      </c>
      <c r="L420" s="142" t="str">
        <f>IF(SP_NORTE!N430="","*",SP_NORTE!N430)</f>
        <v>-</v>
      </c>
      <c r="M420" s="143" t="str">
        <f>IF(SP_NORTE!J430="","*",SP_NORTE!J430)</f>
        <v>*</v>
      </c>
      <c r="N420" s="148" t="str">
        <f>IF(SP_NORTE!K430="","*",SP_NORTE!K430)</f>
        <v>*</v>
      </c>
      <c r="O420" s="148" t="str">
        <f>IF(SP_NORTE!L430="","*",SP_NORTE!L430)</f>
        <v>*</v>
      </c>
      <c r="P420" s="147" t="str">
        <f>IF(SP_NORTE!O430="","*",SP_NORTE!O430)</f>
        <v>*</v>
      </c>
      <c r="Q420" s="147" t="str">
        <f>IF(SP_NORTE!P430="","*",SP_NORTE!P430)</f>
        <v>*</v>
      </c>
      <c r="R420" s="149" t="str">
        <f>IF(SP_NORTE!Q430="","*",CONCATENATE(SP_NORTE!Q430," ",SP_NORTE!R430))</f>
        <v>*</v>
      </c>
      <c r="S420" s="149" t="str">
        <f>IF(SP_NORTE!V430="","*",SP_NORTE!V430)</f>
        <v>*</v>
      </c>
      <c r="T420" s="149" t="str">
        <f>IF(SP_NORTE!W430="","*",SP_NORTE!W430)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>
      <c r="A421" s="150" t="str">
        <f>IF(SP_NORTE!Y431="","*",SP_NORTE!Y431)</f>
        <v>*</v>
      </c>
      <c r="B421" s="150" t="str">
        <f>IF(SP_NORTE!X431="","*",SP_NORTE!X431)</f>
        <v>*</v>
      </c>
      <c r="C421" s="150" t="str">
        <f>IF(SP_NORTE!Z431="","*",SP_NORTE!Z431)</f>
        <v>*</v>
      </c>
      <c r="D421" s="142" t="str">
        <f>IF(SP_NORTE!S431="","*",SP_NORTE!S431)</f>
        <v>-</v>
      </c>
      <c r="E421" s="142" t="str">
        <f>IF(SP_NORTE!T431="","*",SP_NORTE!T431)</f>
        <v>-</v>
      </c>
      <c r="F421" s="149" t="str">
        <f>IF(SP_NORTE!B431="","*",SP_NORTE!B431)</f>
        <v>*</v>
      </c>
      <c r="G421" s="149" t="str">
        <f>IF(SP_NORTE!D431="","*",SP_NORTE!D431)</f>
        <v>*</v>
      </c>
      <c r="H421" s="149" t="str">
        <f>IF(SP_NORTE!F431="","*",SP_NORTE!F431)</f>
        <v>*</v>
      </c>
      <c r="I421" s="149" t="str">
        <f>IF(SP_NORTE!H431="","*",SP_NORTE!H431)</f>
        <v>*</v>
      </c>
      <c r="J421" s="149" t="str">
        <f>IF(SP_NORTE!I431="","*",SP_NORTE!I431)</f>
        <v>*</v>
      </c>
      <c r="K421" s="142" t="str">
        <f>IF(SP_NORTE!M431="","*",SP_NORTE!M431)</f>
        <v>-</v>
      </c>
      <c r="L421" s="142" t="str">
        <f>IF(SP_NORTE!N431="","*",SP_NORTE!N431)</f>
        <v>-</v>
      </c>
      <c r="M421" s="143" t="str">
        <f>IF(SP_NORTE!J431="","*",SP_NORTE!J431)</f>
        <v>*</v>
      </c>
      <c r="N421" s="148" t="str">
        <f>IF(SP_NORTE!K431="","*",SP_NORTE!K431)</f>
        <v>*</v>
      </c>
      <c r="O421" s="148" t="str">
        <f>IF(SP_NORTE!L431="","*",SP_NORTE!L431)</f>
        <v>*</v>
      </c>
      <c r="P421" s="147" t="str">
        <f>IF(SP_NORTE!O431="","*",SP_NORTE!O431)</f>
        <v>*</v>
      </c>
      <c r="Q421" s="147" t="str">
        <f>IF(SP_NORTE!P431="","*",SP_NORTE!P431)</f>
        <v>*</v>
      </c>
      <c r="R421" s="149" t="str">
        <f>IF(SP_NORTE!Q431="","*",CONCATENATE(SP_NORTE!Q431," ",SP_NORTE!R431))</f>
        <v>*</v>
      </c>
      <c r="S421" s="149" t="str">
        <f>IF(SP_NORTE!V431="","*",SP_NORTE!V431)</f>
        <v>*</v>
      </c>
      <c r="T421" s="149" t="str">
        <f>IF(SP_NORTE!W431="","*",SP_NORTE!W431)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>
      <c r="A422" s="150" t="str">
        <f>IF(SP_NORTE!Y432="","*",SP_NORTE!Y432)</f>
        <v>*</v>
      </c>
      <c r="B422" s="150" t="str">
        <f>IF(SP_NORTE!X432="","*",SP_NORTE!X432)</f>
        <v>*</v>
      </c>
      <c r="C422" s="150" t="str">
        <f>IF(SP_NORTE!Z432="","*",SP_NORTE!Z432)</f>
        <v>*</v>
      </c>
      <c r="D422" s="142" t="str">
        <f>IF(SP_NORTE!S432="","*",SP_NORTE!S432)</f>
        <v>-</v>
      </c>
      <c r="E422" s="142" t="str">
        <f>IF(SP_NORTE!T432="","*",SP_NORTE!T432)</f>
        <v>-</v>
      </c>
      <c r="F422" s="149" t="str">
        <f>IF(SP_NORTE!B432="","*",SP_NORTE!B432)</f>
        <v>*</v>
      </c>
      <c r="G422" s="149" t="str">
        <f>IF(SP_NORTE!D432="","*",SP_NORTE!D432)</f>
        <v>*</v>
      </c>
      <c r="H422" s="149" t="str">
        <f>IF(SP_NORTE!F432="","*",SP_NORTE!F432)</f>
        <v>*</v>
      </c>
      <c r="I422" s="149" t="str">
        <f>IF(SP_NORTE!H432="","*",SP_NORTE!H432)</f>
        <v>*</v>
      </c>
      <c r="J422" s="149" t="str">
        <f>IF(SP_NORTE!I432="","*",SP_NORTE!I432)</f>
        <v>*</v>
      </c>
      <c r="K422" s="142" t="str">
        <f>IF(SP_NORTE!M432="","*",SP_NORTE!M432)</f>
        <v>-</v>
      </c>
      <c r="L422" s="142" t="str">
        <f>IF(SP_NORTE!N432="","*",SP_NORTE!N432)</f>
        <v>-</v>
      </c>
      <c r="M422" s="143" t="str">
        <f>IF(SP_NORTE!J432="","*",SP_NORTE!J432)</f>
        <v>*</v>
      </c>
      <c r="N422" s="148" t="str">
        <f>IF(SP_NORTE!K432="","*",SP_NORTE!K432)</f>
        <v>*</v>
      </c>
      <c r="O422" s="148" t="str">
        <f>IF(SP_NORTE!L432="","*",SP_NORTE!L432)</f>
        <v>*</v>
      </c>
      <c r="P422" s="147" t="str">
        <f>IF(SP_NORTE!O432="","*",SP_NORTE!O432)</f>
        <v>*</v>
      </c>
      <c r="Q422" s="147" t="str">
        <f>IF(SP_NORTE!P432="","*",SP_NORTE!P432)</f>
        <v>*</v>
      </c>
      <c r="R422" s="149" t="str">
        <f>IF(SP_NORTE!Q432="","*",CONCATENATE(SP_NORTE!Q432," ",SP_NORTE!R432))</f>
        <v>*</v>
      </c>
      <c r="S422" s="149" t="str">
        <f>IF(SP_NORTE!V432="","*",SP_NORTE!V432)</f>
        <v>*</v>
      </c>
      <c r="T422" s="149" t="str">
        <f>IF(SP_NORTE!W432="","*",SP_NORTE!W432)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>
      <c r="A423" s="150" t="str">
        <f>IF(SP_NORTE!Y433="","*",SP_NORTE!Y433)</f>
        <v>*</v>
      </c>
      <c r="B423" s="150" t="str">
        <f>IF(SP_NORTE!X433="","*",SP_NORTE!X433)</f>
        <v>*</v>
      </c>
      <c r="C423" s="150" t="str">
        <f>IF(SP_NORTE!Z433="","*",SP_NORTE!Z433)</f>
        <v>*</v>
      </c>
      <c r="D423" s="142" t="str">
        <f>IF(SP_NORTE!S433="","*",SP_NORTE!S433)</f>
        <v>-</v>
      </c>
      <c r="E423" s="142" t="str">
        <f>IF(SP_NORTE!T433="","*",SP_NORTE!T433)</f>
        <v>-</v>
      </c>
      <c r="F423" s="149" t="str">
        <f>IF(SP_NORTE!B433="","*",SP_NORTE!B433)</f>
        <v>*</v>
      </c>
      <c r="G423" s="149" t="str">
        <f>IF(SP_NORTE!D433="","*",SP_NORTE!D433)</f>
        <v>*</v>
      </c>
      <c r="H423" s="149" t="str">
        <f>IF(SP_NORTE!F433="","*",SP_NORTE!F433)</f>
        <v>*</v>
      </c>
      <c r="I423" s="149" t="str">
        <f>IF(SP_NORTE!H433="","*",SP_NORTE!H433)</f>
        <v>*</v>
      </c>
      <c r="J423" s="149" t="str">
        <f>IF(SP_NORTE!I433="","*",SP_NORTE!I433)</f>
        <v>*</v>
      </c>
      <c r="K423" s="142" t="str">
        <f>IF(SP_NORTE!M433="","*",SP_NORTE!M433)</f>
        <v>-</v>
      </c>
      <c r="L423" s="142" t="str">
        <f>IF(SP_NORTE!N433="","*",SP_NORTE!N433)</f>
        <v>-</v>
      </c>
      <c r="M423" s="143" t="str">
        <f>IF(SP_NORTE!J433="","*",SP_NORTE!J433)</f>
        <v>*</v>
      </c>
      <c r="N423" s="148" t="str">
        <f>IF(SP_NORTE!K433="","*",SP_NORTE!K433)</f>
        <v>*</v>
      </c>
      <c r="O423" s="148" t="str">
        <f>IF(SP_NORTE!L433="","*",SP_NORTE!L433)</f>
        <v>*</v>
      </c>
      <c r="P423" s="147" t="str">
        <f>IF(SP_NORTE!O433="","*",SP_NORTE!O433)</f>
        <v>*</v>
      </c>
      <c r="Q423" s="147" t="str">
        <f>IF(SP_NORTE!P433="","*",SP_NORTE!P433)</f>
        <v>*</v>
      </c>
      <c r="R423" s="149" t="str">
        <f>IF(SP_NORTE!Q433="","*",CONCATENATE(SP_NORTE!Q433," ",SP_NORTE!R433))</f>
        <v>*</v>
      </c>
      <c r="S423" s="149" t="str">
        <f>IF(SP_NORTE!V433="","*",SP_NORTE!V433)</f>
        <v>*</v>
      </c>
      <c r="T423" s="149" t="str">
        <f>IF(SP_NORTE!W433="","*",SP_NORTE!W433)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>
      <c r="A424" s="150" t="str">
        <f>IF(SP_NORTE!Y434="","*",SP_NORTE!Y434)</f>
        <v>*</v>
      </c>
      <c r="B424" s="150" t="str">
        <f>IF(SP_NORTE!X434="","*",SP_NORTE!X434)</f>
        <v>*</v>
      </c>
      <c r="C424" s="150" t="str">
        <f>IF(SP_NORTE!Z434="","*",SP_NORTE!Z434)</f>
        <v>*</v>
      </c>
      <c r="D424" s="142" t="str">
        <f>IF(SP_NORTE!S434="","*",SP_NORTE!S434)</f>
        <v>-</v>
      </c>
      <c r="E424" s="142" t="str">
        <f>IF(SP_NORTE!T434="","*",SP_NORTE!T434)</f>
        <v>-</v>
      </c>
      <c r="F424" s="149" t="str">
        <f>IF(SP_NORTE!B434="","*",SP_NORTE!B434)</f>
        <v>*</v>
      </c>
      <c r="G424" s="149" t="str">
        <f>IF(SP_NORTE!D434="","*",SP_NORTE!D434)</f>
        <v>*</v>
      </c>
      <c r="H424" s="149" t="str">
        <f>IF(SP_NORTE!F434="","*",SP_NORTE!F434)</f>
        <v>*</v>
      </c>
      <c r="I424" s="149" t="str">
        <f>IF(SP_NORTE!H434="","*",SP_NORTE!H434)</f>
        <v>*</v>
      </c>
      <c r="J424" s="149" t="str">
        <f>IF(SP_NORTE!I434="","*",SP_NORTE!I434)</f>
        <v>*</v>
      </c>
      <c r="K424" s="142" t="str">
        <f>IF(SP_NORTE!M434="","*",SP_NORTE!M434)</f>
        <v>-</v>
      </c>
      <c r="L424" s="142" t="str">
        <f>IF(SP_NORTE!N434="","*",SP_NORTE!N434)</f>
        <v>-</v>
      </c>
      <c r="M424" s="143" t="str">
        <f>IF(SP_NORTE!J434="","*",SP_NORTE!J434)</f>
        <v>*</v>
      </c>
      <c r="N424" s="148" t="str">
        <f>IF(SP_NORTE!K434="","*",SP_NORTE!K434)</f>
        <v>*</v>
      </c>
      <c r="O424" s="148" t="str">
        <f>IF(SP_NORTE!L434="","*",SP_NORTE!L434)</f>
        <v>*</v>
      </c>
      <c r="P424" s="147" t="str">
        <f>IF(SP_NORTE!O434="","*",SP_NORTE!O434)</f>
        <v>*</v>
      </c>
      <c r="Q424" s="147" t="str">
        <f>IF(SP_NORTE!P434="","*",SP_NORTE!P434)</f>
        <v>*</v>
      </c>
      <c r="R424" s="149" t="str">
        <f>IF(SP_NORTE!Q434="","*",CONCATENATE(SP_NORTE!Q434," ",SP_NORTE!R434))</f>
        <v>*</v>
      </c>
      <c r="S424" s="149" t="str">
        <f>IF(SP_NORTE!V434="","*",SP_NORTE!V434)</f>
        <v>*</v>
      </c>
      <c r="T424" s="149" t="str">
        <f>IF(SP_NORTE!W434="","*",SP_NORTE!W434)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>
      <c r="A425" s="150" t="str">
        <f>IF(SP_NORTE!Y435="","*",SP_NORTE!Y435)</f>
        <v>*</v>
      </c>
      <c r="B425" s="150" t="str">
        <f>IF(SP_NORTE!X435="","*",SP_NORTE!X435)</f>
        <v>*</v>
      </c>
      <c r="C425" s="150" t="str">
        <f>IF(SP_NORTE!Z435="","*",SP_NORTE!Z435)</f>
        <v>*</v>
      </c>
      <c r="D425" s="142" t="str">
        <f>IF(SP_NORTE!S435="","*",SP_NORTE!S435)</f>
        <v>-</v>
      </c>
      <c r="E425" s="142" t="str">
        <f>IF(SP_NORTE!T435="","*",SP_NORTE!T435)</f>
        <v>-</v>
      </c>
      <c r="F425" s="149" t="str">
        <f>IF(SP_NORTE!B435="","*",SP_NORTE!B435)</f>
        <v>*</v>
      </c>
      <c r="G425" s="149" t="str">
        <f>IF(SP_NORTE!D435="","*",SP_NORTE!D435)</f>
        <v>*</v>
      </c>
      <c r="H425" s="149" t="str">
        <f>IF(SP_NORTE!F435="","*",SP_NORTE!F435)</f>
        <v>*</v>
      </c>
      <c r="I425" s="149" t="str">
        <f>IF(SP_NORTE!H435="","*",SP_NORTE!H435)</f>
        <v>*</v>
      </c>
      <c r="J425" s="149" t="str">
        <f>IF(SP_NORTE!I435="","*",SP_NORTE!I435)</f>
        <v>*</v>
      </c>
      <c r="K425" s="142" t="str">
        <f>IF(SP_NORTE!M435="","*",SP_NORTE!M435)</f>
        <v>-</v>
      </c>
      <c r="L425" s="142" t="str">
        <f>IF(SP_NORTE!N435="","*",SP_NORTE!N435)</f>
        <v>-</v>
      </c>
      <c r="M425" s="143" t="str">
        <f>IF(SP_NORTE!J435="","*",SP_NORTE!J435)</f>
        <v>*</v>
      </c>
      <c r="N425" s="148" t="str">
        <f>IF(SP_NORTE!K435="","*",SP_NORTE!K435)</f>
        <v>*</v>
      </c>
      <c r="O425" s="148" t="str">
        <f>IF(SP_NORTE!L435="","*",SP_NORTE!L435)</f>
        <v>*</v>
      </c>
      <c r="P425" s="147" t="str">
        <f>IF(SP_NORTE!O435="","*",SP_NORTE!O435)</f>
        <v>*</v>
      </c>
      <c r="Q425" s="147" t="str">
        <f>IF(SP_NORTE!P435="","*",SP_NORTE!P435)</f>
        <v>*</v>
      </c>
      <c r="R425" s="149" t="str">
        <f>IF(SP_NORTE!Q435="","*",CONCATENATE(SP_NORTE!Q435," ",SP_NORTE!R435))</f>
        <v>*</v>
      </c>
      <c r="S425" s="149" t="str">
        <f>IF(SP_NORTE!V435="","*",SP_NORTE!V435)</f>
        <v>*</v>
      </c>
      <c r="T425" s="149" t="str">
        <f>IF(SP_NORTE!W435="","*",SP_NORTE!W435)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>
      <c r="A426" s="150" t="str">
        <f>IF(SP_NORTE!Y436="","*",SP_NORTE!Y436)</f>
        <v>*</v>
      </c>
      <c r="B426" s="150" t="str">
        <f>IF(SP_NORTE!X436="","*",SP_NORTE!X436)</f>
        <v>*</v>
      </c>
      <c r="C426" s="150" t="str">
        <f>IF(SP_NORTE!Z436="","*",SP_NORTE!Z436)</f>
        <v>*</v>
      </c>
      <c r="D426" s="142" t="str">
        <f>IF(SP_NORTE!S436="","*",SP_NORTE!S436)</f>
        <v>-</v>
      </c>
      <c r="E426" s="142" t="str">
        <f>IF(SP_NORTE!T436="","*",SP_NORTE!T436)</f>
        <v>-</v>
      </c>
      <c r="F426" s="149" t="str">
        <f>IF(SP_NORTE!B436="","*",SP_NORTE!B436)</f>
        <v>*</v>
      </c>
      <c r="G426" s="149" t="str">
        <f>IF(SP_NORTE!D436="","*",SP_NORTE!D436)</f>
        <v>*</v>
      </c>
      <c r="H426" s="149" t="str">
        <f>IF(SP_NORTE!F436="","*",SP_NORTE!F436)</f>
        <v>*</v>
      </c>
      <c r="I426" s="149" t="str">
        <f>IF(SP_NORTE!H436="","*",SP_NORTE!H436)</f>
        <v>*</v>
      </c>
      <c r="J426" s="149" t="str">
        <f>IF(SP_NORTE!I436="","*",SP_NORTE!I436)</f>
        <v>*</v>
      </c>
      <c r="K426" s="142" t="str">
        <f>IF(SP_NORTE!M436="","*",SP_NORTE!M436)</f>
        <v>-</v>
      </c>
      <c r="L426" s="142" t="str">
        <f>IF(SP_NORTE!N436="","*",SP_NORTE!N436)</f>
        <v>-</v>
      </c>
      <c r="M426" s="143" t="str">
        <f>IF(SP_NORTE!J436="","*",SP_NORTE!J436)</f>
        <v>*</v>
      </c>
      <c r="N426" s="148" t="str">
        <f>IF(SP_NORTE!K436="","*",SP_NORTE!K436)</f>
        <v>*</v>
      </c>
      <c r="O426" s="148" t="str">
        <f>IF(SP_NORTE!L436="","*",SP_NORTE!L436)</f>
        <v>*</v>
      </c>
      <c r="P426" s="147" t="str">
        <f>IF(SP_NORTE!O436="","*",SP_NORTE!O436)</f>
        <v>*</v>
      </c>
      <c r="Q426" s="147" t="str">
        <f>IF(SP_NORTE!P436="","*",SP_NORTE!P436)</f>
        <v>*</v>
      </c>
      <c r="R426" s="149" t="str">
        <f>IF(SP_NORTE!Q436="","*",CONCATENATE(SP_NORTE!Q436," ",SP_NORTE!R436))</f>
        <v>*</v>
      </c>
      <c r="S426" s="149" t="str">
        <f>IF(SP_NORTE!V436="","*",SP_NORTE!V436)</f>
        <v>*</v>
      </c>
      <c r="T426" s="149" t="str">
        <f>IF(SP_NORTE!W436="","*",SP_NORTE!W436)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>
      <c r="A427" s="150" t="str">
        <f>IF(SP_NORTE!Y437="","*",SP_NORTE!Y437)</f>
        <v>*</v>
      </c>
      <c r="B427" s="150" t="str">
        <f>IF(SP_NORTE!X437="","*",SP_NORTE!X437)</f>
        <v>*</v>
      </c>
      <c r="C427" s="150" t="str">
        <f>IF(SP_NORTE!Z437="","*",SP_NORTE!Z437)</f>
        <v>*</v>
      </c>
      <c r="D427" s="142" t="str">
        <f>IF(SP_NORTE!S437="","*",SP_NORTE!S437)</f>
        <v>-</v>
      </c>
      <c r="E427" s="142" t="str">
        <f>IF(SP_NORTE!T437="","*",SP_NORTE!T437)</f>
        <v>-</v>
      </c>
      <c r="F427" s="149" t="str">
        <f>IF(SP_NORTE!B437="","*",SP_NORTE!B437)</f>
        <v>*</v>
      </c>
      <c r="G427" s="149" t="str">
        <f>IF(SP_NORTE!D437="","*",SP_NORTE!D437)</f>
        <v>*</v>
      </c>
      <c r="H427" s="149" t="str">
        <f>IF(SP_NORTE!F437="","*",SP_NORTE!F437)</f>
        <v>*</v>
      </c>
      <c r="I427" s="149" t="str">
        <f>IF(SP_NORTE!H437="","*",SP_NORTE!H437)</f>
        <v>*</v>
      </c>
      <c r="J427" s="149" t="str">
        <f>IF(SP_NORTE!I437="","*",SP_NORTE!I437)</f>
        <v>*</v>
      </c>
      <c r="K427" s="142" t="str">
        <f>IF(SP_NORTE!M437="","*",SP_NORTE!M437)</f>
        <v>-</v>
      </c>
      <c r="L427" s="142" t="str">
        <f>IF(SP_NORTE!N437="","*",SP_NORTE!N437)</f>
        <v>-</v>
      </c>
      <c r="M427" s="143" t="str">
        <f>IF(SP_NORTE!J437="","*",SP_NORTE!J437)</f>
        <v>*</v>
      </c>
      <c r="N427" s="148" t="str">
        <f>IF(SP_NORTE!K437="","*",SP_NORTE!K437)</f>
        <v>*</v>
      </c>
      <c r="O427" s="148" t="str">
        <f>IF(SP_NORTE!L437="","*",SP_NORTE!L437)</f>
        <v>*</v>
      </c>
      <c r="P427" s="147" t="str">
        <f>IF(SP_NORTE!O437="","*",SP_NORTE!O437)</f>
        <v>*</v>
      </c>
      <c r="Q427" s="147" t="str">
        <f>IF(SP_NORTE!P437="","*",SP_NORTE!P437)</f>
        <v>*</v>
      </c>
      <c r="R427" s="149" t="str">
        <f>IF(SP_NORTE!Q437="","*",CONCATENATE(SP_NORTE!Q437," ",SP_NORTE!R437))</f>
        <v>*</v>
      </c>
      <c r="S427" s="149" t="str">
        <f>IF(SP_NORTE!V437="","*",SP_NORTE!V437)</f>
        <v>*</v>
      </c>
      <c r="T427" s="149" t="str">
        <f>IF(SP_NORTE!W437="","*",SP_NORTE!W437)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>
      <c r="A428" s="150" t="str">
        <f>IF(SP_NORTE!Y438="","*",SP_NORTE!Y438)</f>
        <v>*</v>
      </c>
      <c r="B428" s="150" t="str">
        <f>IF(SP_NORTE!X438="","*",SP_NORTE!X438)</f>
        <v>*</v>
      </c>
      <c r="C428" s="150" t="str">
        <f>IF(SP_NORTE!Z438="","*",SP_NORTE!Z438)</f>
        <v>*</v>
      </c>
      <c r="D428" s="142" t="str">
        <f>IF(SP_NORTE!S438="","*",SP_NORTE!S438)</f>
        <v>-</v>
      </c>
      <c r="E428" s="142" t="str">
        <f>IF(SP_NORTE!T438="","*",SP_NORTE!T438)</f>
        <v>-</v>
      </c>
      <c r="F428" s="149" t="str">
        <f>IF(SP_NORTE!B438="","*",SP_NORTE!B438)</f>
        <v>*</v>
      </c>
      <c r="G428" s="149" t="str">
        <f>IF(SP_NORTE!D438="","*",SP_NORTE!D438)</f>
        <v>*</v>
      </c>
      <c r="H428" s="149" t="str">
        <f>IF(SP_NORTE!F438="","*",SP_NORTE!F438)</f>
        <v>*</v>
      </c>
      <c r="I428" s="149" t="str">
        <f>IF(SP_NORTE!H438="","*",SP_NORTE!H438)</f>
        <v>*</v>
      </c>
      <c r="J428" s="149" t="str">
        <f>IF(SP_NORTE!I438="","*",SP_NORTE!I438)</f>
        <v>*</v>
      </c>
      <c r="K428" s="142" t="str">
        <f>IF(SP_NORTE!M438="","*",SP_NORTE!M438)</f>
        <v>-</v>
      </c>
      <c r="L428" s="142" t="str">
        <f>IF(SP_NORTE!N438="","*",SP_NORTE!N438)</f>
        <v>-</v>
      </c>
      <c r="M428" s="143" t="str">
        <f>IF(SP_NORTE!J438="","*",SP_NORTE!J438)</f>
        <v>*</v>
      </c>
      <c r="N428" s="148" t="str">
        <f>IF(SP_NORTE!K438="","*",SP_NORTE!K438)</f>
        <v>*</v>
      </c>
      <c r="O428" s="148" t="str">
        <f>IF(SP_NORTE!L438="","*",SP_NORTE!L438)</f>
        <v>*</v>
      </c>
      <c r="P428" s="147" t="str">
        <f>IF(SP_NORTE!O438="","*",SP_NORTE!O438)</f>
        <v>*</v>
      </c>
      <c r="Q428" s="147" t="str">
        <f>IF(SP_NORTE!P438="","*",SP_NORTE!P438)</f>
        <v>*</v>
      </c>
      <c r="R428" s="149" t="str">
        <f>IF(SP_NORTE!Q438="","*",CONCATENATE(SP_NORTE!Q438," ",SP_NORTE!R438))</f>
        <v>*</v>
      </c>
      <c r="S428" s="149" t="str">
        <f>IF(SP_NORTE!V438="","*",SP_NORTE!V438)</f>
        <v>*</v>
      </c>
      <c r="T428" s="149" t="str">
        <f>IF(SP_NORTE!W438="","*",SP_NORTE!W438)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>
      <c r="A429" s="150" t="str">
        <f>IF(SP_NORTE!Y439="","*",SP_NORTE!Y439)</f>
        <v>*</v>
      </c>
      <c r="B429" s="150" t="str">
        <f>IF(SP_NORTE!X439="","*",SP_NORTE!X439)</f>
        <v>*</v>
      </c>
      <c r="C429" s="150" t="str">
        <f>IF(SP_NORTE!Z439="","*",SP_NORTE!Z439)</f>
        <v>*</v>
      </c>
      <c r="D429" s="142" t="str">
        <f>IF(SP_NORTE!S439="","*",SP_NORTE!S439)</f>
        <v>-</v>
      </c>
      <c r="E429" s="142" t="str">
        <f>IF(SP_NORTE!T439="","*",SP_NORTE!T439)</f>
        <v>-</v>
      </c>
      <c r="F429" s="149" t="str">
        <f>IF(SP_NORTE!B439="","*",SP_NORTE!B439)</f>
        <v>*</v>
      </c>
      <c r="G429" s="149" t="str">
        <f>IF(SP_NORTE!D439="","*",SP_NORTE!D439)</f>
        <v>*</v>
      </c>
      <c r="H429" s="149" t="str">
        <f>IF(SP_NORTE!F439="","*",SP_NORTE!F439)</f>
        <v>*</v>
      </c>
      <c r="I429" s="149" t="str">
        <f>IF(SP_NORTE!H439="","*",SP_NORTE!H439)</f>
        <v>*</v>
      </c>
      <c r="J429" s="149" t="str">
        <f>IF(SP_NORTE!I439="","*",SP_NORTE!I439)</f>
        <v>*</v>
      </c>
      <c r="K429" s="142" t="str">
        <f>IF(SP_NORTE!M439="","*",SP_NORTE!M439)</f>
        <v>-</v>
      </c>
      <c r="L429" s="142" t="str">
        <f>IF(SP_NORTE!N439="","*",SP_NORTE!N439)</f>
        <v>-</v>
      </c>
      <c r="M429" s="143" t="str">
        <f>IF(SP_NORTE!J439="","*",SP_NORTE!J439)</f>
        <v>*</v>
      </c>
      <c r="N429" s="148" t="str">
        <f>IF(SP_NORTE!K439="","*",SP_NORTE!K439)</f>
        <v>*</v>
      </c>
      <c r="O429" s="148" t="str">
        <f>IF(SP_NORTE!L439="","*",SP_NORTE!L439)</f>
        <v>*</v>
      </c>
      <c r="P429" s="147" t="str">
        <f>IF(SP_NORTE!O439="","*",SP_NORTE!O439)</f>
        <v>*</v>
      </c>
      <c r="Q429" s="147" t="str">
        <f>IF(SP_NORTE!P439="","*",SP_NORTE!P439)</f>
        <v>*</v>
      </c>
      <c r="R429" s="149" t="str">
        <f>IF(SP_NORTE!Q439="","*",CONCATENATE(SP_NORTE!Q439," ",SP_NORTE!R439))</f>
        <v>*</v>
      </c>
      <c r="S429" s="149" t="str">
        <f>IF(SP_NORTE!V439="","*",SP_NORTE!V439)</f>
        <v>*</v>
      </c>
      <c r="T429" s="149" t="str">
        <f>IF(SP_NORTE!W439="","*",SP_NORTE!W439)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>
      <c r="A430" s="150" t="str">
        <f>IF(SP_NORTE!Y440="","*",SP_NORTE!Y440)</f>
        <v>*</v>
      </c>
      <c r="B430" s="150" t="str">
        <f>IF(SP_NORTE!X440="","*",SP_NORTE!X440)</f>
        <v>*</v>
      </c>
      <c r="C430" s="150" t="str">
        <f>IF(SP_NORTE!Z440="","*",SP_NORTE!Z440)</f>
        <v>*</v>
      </c>
      <c r="D430" s="142" t="str">
        <f>IF(SP_NORTE!S440="","*",SP_NORTE!S440)</f>
        <v>-</v>
      </c>
      <c r="E430" s="142" t="str">
        <f>IF(SP_NORTE!T440="","*",SP_NORTE!T440)</f>
        <v>-</v>
      </c>
      <c r="F430" s="149" t="str">
        <f>IF(SP_NORTE!B440="","*",SP_NORTE!B440)</f>
        <v>*</v>
      </c>
      <c r="G430" s="149" t="str">
        <f>IF(SP_NORTE!D440="","*",SP_NORTE!D440)</f>
        <v>*</v>
      </c>
      <c r="H430" s="149" t="str">
        <f>IF(SP_NORTE!F440="","*",SP_NORTE!F440)</f>
        <v>*</v>
      </c>
      <c r="I430" s="149" t="str">
        <f>IF(SP_NORTE!H440="","*",SP_NORTE!H440)</f>
        <v>*</v>
      </c>
      <c r="J430" s="149" t="str">
        <f>IF(SP_NORTE!I440="","*",SP_NORTE!I440)</f>
        <v>*</v>
      </c>
      <c r="K430" s="142" t="str">
        <f>IF(SP_NORTE!M440="","*",SP_NORTE!M440)</f>
        <v>-</v>
      </c>
      <c r="L430" s="142" t="str">
        <f>IF(SP_NORTE!N440="","*",SP_NORTE!N440)</f>
        <v>-</v>
      </c>
      <c r="M430" s="143" t="str">
        <f>IF(SP_NORTE!J440="","*",SP_NORTE!J440)</f>
        <v>*</v>
      </c>
      <c r="N430" s="148" t="str">
        <f>IF(SP_NORTE!K440="","*",SP_NORTE!K440)</f>
        <v>*</v>
      </c>
      <c r="O430" s="148" t="str">
        <f>IF(SP_NORTE!L440="","*",SP_NORTE!L440)</f>
        <v>*</v>
      </c>
      <c r="P430" s="147" t="str">
        <f>IF(SP_NORTE!O440="","*",SP_NORTE!O440)</f>
        <v>*</v>
      </c>
      <c r="Q430" s="147" t="str">
        <f>IF(SP_NORTE!P440="","*",SP_NORTE!P440)</f>
        <v>*</v>
      </c>
      <c r="R430" s="149" t="str">
        <f>IF(SP_NORTE!Q440="","*",CONCATENATE(SP_NORTE!Q440," ",SP_NORTE!R440))</f>
        <v>*</v>
      </c>
      <c r="S430" s="149" t="str">
        <f>IF(SP_NORTE!V440="","*",SP_NORTE!V440)</f>
        <v>*</v>
      </c>
      <c r="T430" s="149" t="str">
        <f>IF(SP_NORTE!W440="","*",SP_NORTE!W440)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>
      <c r="A431" s="150" t="str">
        <f>IF(SP_NORTE!Y441="","*",SP_NORTE!Y441)</f>
        <v>*</v>
      </c>
      <c r="B431" s="150" t="str">
        <f>IF(SP_NORTE!X441="","*",SP_NORTE!X441)</f>
        <v>*</v>
      </c>
      <c r="C431" s="150" t="str">
        <f>IF(SP_NORTE!Z441="","*",SP_NORTE!Z441)</f>
        <v>*</v>
      </c>
      <c r="D431" s="142" t="str">
        <f>IF(SP_NORTE!S441="","*",SP_NORTE!S441)</f>
        <v>-</v>
      </c>
      <c r="E431" s="142" t="str">
        <f>IF(SP_NORTE!T441="","*",SP_NORTE!T441)</f>
        <v>-</v>
      </c>
      <c r="F431" s="149" t="str">
        <f>IF(SP_NORTE!B441="","*",SP_NORTE!B441)</f>
        <v>*</v>
      </c>
      <c r="G431" s="149" t="str">
        <f>IF(SP_NORTE!D441="","*",SP_NORTE!D441)</f>
        <v>*</v>
      </c>
      <c r="H431" s="149" t="str">
        <f>IF(SP_NORTE!F441="","*",SP_NORTE!F441)</f>
        <v>*</v>
      </c>
      <c r="I431" s="149" t="str">
        <f>IF(SP_NORTE!H441="","*",SP_NORTE!H441)</f>
        <v>*</v>
      </c>
      <c r="J431" s="149" t="str">
        <f>IF(SP_NORTE!I441="","*",SP_NORTE!I441)</f>
        <v>*</v>
      </c>
      <c r="K431" s="142" t="str">
        <f>IF(SP_NORTE!M441="","*",SP_NORTE!M441)</f>
        <v>-</v>
      </c>
      <c r="L431" s="142" t="str">
        <f>IF(SP_NORTE!N441="","*",SP_NORTE!N441)</f>
        <v>-</v>
      </c>
      <c r="M431" s="143" t="str">
        <f>IF(SP_NORTE!J441="","*",SP_NORTE!J441)</f>
        <v>*</v>
      </c>
      <c r="N431" s="148" t="str">
        <f>IF(SP_NORTE!K441="","*",SP_NORTE!K441)</f>
        <v>*</v>
      </c>
      <c r="O431" s="148" t="str">
        <f>IF(SP_NORTE!L441="","*",SP_NORTE!L441)</f>
        <v>*</v>
      </c>
      <c r="P431" s="147" t="str">
        <f>IF(SP_NORTE!O441="","*",SP_NORTE!O441)</f>
        <v>*</v>
      </c>
      <c r="Q431" s="147" t="str">
        <f>IF(SP_NORTE!P441="","*",SP_NORTE!P441)</f>
        <v>*</v>
      </c>
      <c r="R431" s="149" t="str">
        <f>IF(SP_NORTE!Q441="","*",CONCATENATE(SP_NORTE!Q441," ",SP_NORTE!R441))</f>
        <v>*</v>
      </c>
      <c r="S431" s="149" t="str">
        <f>IF(SP_NORTE!V441="","*",SP_NORTE!V441)</f>
        <v>*</v>
      </c>
      <c r="T431" s="149" t="str">
        <f>IF(SP_NORTE!W441="","*",SP_NORTE!W441)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>
      <c r="A432" s="150" t="str">
        <f>IF(SP_NORTE!Y442="","*",SP_NORTE!Y442)</f>
        <v>*</v>
      </c>
      <c r="B432" s="150" t="str">
        <f>IF(SP_NORTE!X442="","*",SP_NORTE!X442)</f>
        <v>*</v>
      </c>
      <c r="C432" s="150" t="str">
        <f>IF(SP_NORTE!Z442="","*",SP_NORTE!Z442)</f>
        <v>*</v>
      </c>
      <c r="D432" s="142" t="str">
        <f>IF(SP_NORTE!S442="","*",SP_NORTE!S442)</f>
        <v>-</v>
      </c>
      <c r="E432" s="142" t="str">
        <f>IF(SP_NORTE!T442="","*",SP_NORTE!T442)</f>
        <v>-</v>
      </c>
      <c r="F432" s="149" t="str">
        <f>IF(SP_NORTE!B442="","*",SP_NORTE!B442)</f>
        <v>*</v>
      </c>
      <c r="G432" s="149" t="str">
        <f>IF(SP_NORTE!D442="","*",SP_NORTE!D442)</f>
        <v>*</v>
      </c>
      <c r="H432" s="149" t="str">
        <f>IF(SP_NORTE!F442="","*",SP_NORTE!F442)</f>
        <v>*</v>
      </c>
      <c r="I432" s="149" t="str">
        <f>IF(SP_NORTE!H442="","*",SP_NORTE!H442)</f>
        <v>*</v>
      </c>
      <c r="J432" s="149" t="str">
        <f>IF(SP_NORTE!I442="","*",SP_NORTE!I442)</f>
        <v>*</v>
      </c>
      <c r="K432" s="142" t="str">
        <f>IF(SP_NORTE!M442="","*",SP_NORTE!M442)</f>
        <v>-</v>
      </c>
      <c r="L432" s="142" t="str">
        <f>IF(SP_NORTE!N442="","*",SP_NORTE!N442)</f>
        <v>-</v>
      </c>
      <c r="M432" s="143" t="str">
        <f>IF(SP_NORTE!J442="","*",SP_NORTE!J442)</f>
        <v>*</v>
      </c>
      <c r="N432" s="148" t="str">
        <f>IF(SP_NORTE!K442="","*",SP_NORTE!K442)</f>
        <v>*</v>
      </c>
      <c r="O432" s="148" t="str">
        <f>IF(SP_NORTE!L442="","*",SP_NORTE!L442)</f>
        <v>*</v>
      </c>
      <c r="P432" s="147" t="str">
        <f>IF(SP_NORTE!O442="","*",SP_NORTE!O442)</f>
        <v>*</v>
      </c>
      <c r="Q432" s="147" t="str">
        <f>IF(SP_NORTE!P442="","*",SP_NORTE!P442)</f>
        <v>*</v>
      </c>
      <c r="R432" s="149" t="str">
        <f>IF(SP_NORTE!Q442="","*",CONCATENATE(SP_NORTE!Q442," ",SP_NORTE!R442))</f>
        <v>*</v>
      </c>
      <c r="S432" s="149" t="str">
        <f>IF(SP_NORTE!V442="","*",SP_NORTE!V442)</f>
        <v>*</v>
      </c>
      <c r="T432" s="149" t="str">
        <f>IF(SP_NORTE!W442="","*",SP_NORTE!W442)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>
      <c r="A433" s="150" t="str">
        <f>IF(SP_NORTE!Y443="","*",SP_NORTE!Y443)</f>
        <v>*</v>
      </c>
      <c r="B433" s="150" t="str">
        <f>IF(SP_NORTE!X443="","*",SP_NORTE!X443)</f>
        <v>*</v>
      </c>
      <c r="C433" s="150" t="str">
        <f>IF(SP_NORTE!Z443="","*",SP_NORTE!Z443)</f>
        <v>*</v>
      </c>
      <c r="D433" s="142" t="str">
        <f>IF(SP_NORTE!S443="","*",SP_NORTE!S443)</f>
        <v>-</v>
      </c>
      <c r="E433" s="142" t="str">
        <f>IF(SP_NORTE!T443="","*",SP_NORTE!T443)</f>
        <v>-</v>
      </c>
      <c r="F433" s="149" t="str">
        <f>IF(SP_NORTE!B443="","*",SP_NORTE!B443)</f>
        <v>*</v>
      </c>
      <c r="G433" s="149" t="str">
        <f>IF(SP_NORTE!D443="","*",SP_NORTE!D443)</f>
        <v>*</v>
      </c>
      <c r="H433" s="149" t="str">
        <f>IF(SP_NORTE!F443="","*",SP_NORTE!F443)</f>
        <v>*</v>
      </c>
      <c r="I433" s="149" t="str">
        <f>IF(SP_NORTE!H443="","*",SP_NORTE!H443)</f>
        <v>*</v>
      </c>
      <c r="J433" s="149" t="str">
        <f>IF(SP_NORTE!I443="","*",SP_NORTE!I443)</f>
        <v>*</v>
      </c>
      <c r="K433" s="142" t="str">
        <f>IF(SP_NORTE!M443="","*",SP_NORTE!M443)</f>
        <v>-</v>
      </c>
      <c r="L433" s="142" t="str">
        <f>IF(SP_NORTE!N443="","*",SP_NORTE!N443)</f>
        <v>-</v>
      </c>
      <c r="M433" s="143" t="str">
        <f>IF(SP_NORTE!J443="","*",SP_NORTE!J443)</f>
        <v>*</v>
      </c>
      <c r="N433" s="148" t="str">
        <f>IF(SP_NORTE!K443="","*",SP_NORTE!K443)</f>
        <v>*</v>
      </c>
      <c r="O433" s="148" t="str">
        <f>IF(SP_NORTE!L443="","*",SP_NORTE!L443)</f>
        <v>*</v>
      </c>
      <c r="P433" s="147" t="str">
        <f>IF(SP_NORTE!O443="","*",SP_NORTE!O443)</f>
        <v>*</v>
      </c>
      <c r="Q433" s="147" t="str">
        <f>IF(SP_NORTE!P443="","*",SP_NORTE!P443)</f>
        <v>*</v>
      </c>
      <c r="R433" s="149" t="str">
        <f>IF(SP_NORTE!Q443="","*",CONCATENATE(SP_NORTE!Q443," ",SP_NORTE!R443))</f>
        <v>*</v>
      </c>
      <c r="S433" s="149" t="str">
        <f>IF(SP_NORTE!V443="","*",SP_NORTE!V443)</f>
        <v>*</v>
      </c>
      <c r="T433" s="149" t="str">
        <f>IF(SP_NORTE!W443="","*",SP_NORTE!W443)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>
      <c r="A434" s="150" t="str">
        <f>IF(SP_NORTE!Y444="","*",SP_NORTE!Y444)</f>
        <v>*</v>
      </c>
      <c r="B434" s="150" t="str">
        <f>IF(SP_NORTE!X444="","*",SP_NORTE!X444)</f>
        <v>*</v>
      </c>
      <c r="C434" s="150" t="str">
        <f>IF(SP_NORTE!Z444="","*",SP_NORTE!Z444)</f>
        <v>*</v>
      </c>
      <c r="D434" s="142" t="str">
        <f>IF(SP_NORTE!S444="","*",SP_NORTE!S444)</f>
        <v>-</v>
      </c>
      <c r="E434" s="142" t="str">
        <f>IF(SP_NORTE!T444="","*",SP_NORTE!T444)</f>
        <v>-</v>
      </c>
      <c r="F434" s="149" t="str">
        <f>IF(SP_NORTE!B444="","*",SP_NORTE!B444)</f>
        <v>*</v>
      </c>
      <c r="G434" s="149" t="str">
        <f>IF(SP_NORTE!D444="","*",SP_NORTE!D444)</f>
        <v>*</v>
      </c>
      <c r="H434" s="149" t="str">
        <f>IF(SP_NORTE!F444="","*",SP_NORTE!F444)</f>
        <v>*</v>
      </c>
      <c r="I434" s="149" t="str">
        <f>IF(SP_NORTE!H444="","*",SP_NORTE!H444)</f>
        <v>*</v>
      </c>
      <c r="J434" s="149" t="str">
        <f>IF(SP_NORTE!I444="","*",SP_NORTE!I444)</f>
        <v>*</v>
      </c>
      <c r="K434" s="142" t="str">
        <f>IF(SP_NORTE!M444="","*",SP_NORTE!M444)</f>
        <v>-</v>
      </c>
      <c r="L434" s="142" t="str">
        <f>IF(SP_NORTE!N444="","*",SP_NORTE!N444)</f>
        <v>-</v>
      </c>
      <c r="M434" s="143" t="str">
        <f>IF(SP_NORTE!J444="","*",SP_NORTE!J444)</f>
        <v>*</v>
      </c>
      <c r="N434" s="148" t="str">
        <f>IF(SP_NORTE!K444="","*",SP_NORTE!K444)</f>
        <v>*</v>
      </c>
      <c r="O434" s="148" t="str">
        <f>IF(SP_NORTE!L444="","*",SP_NORTE!L444)</f>
        <v>*</v>
      </c>
      <c r="P434" s="147" t="str">
        <f>IF(SP_NORTE!O444="","*",SP_NORTE!O444)</f>
        <v>*</v>
      </c>
      <c r="Q434" s="147" t="str">
        <f>IF(SP_NORTE!P444="","*",SP_NORTE!P444)</f>
        <v>*</v>
      </c>
      <c r="R434" s="149" t="str">
        <f>IF(SP_NORTE!Q444="","*",CONCATENATE(SP_NORTE!Q444," ",SP_NORTE!R444))</f>
        <v>*</v>
      </c>
      <c r="S434" s="149" t="str">
        <f>IF(SP_NORTE!V444="","*",SP_NORTE!V444)</f>
        <v>*</v>
      </c>
      <c r="T434" s="149" t="str">
        <f>IF(SP_NORTE!W444="","*",SP_NORTE!W444)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>
      <c r="A435" s="150" t="str">
        <f>IF(SP_NORTE!Y445="","*",SP_NORTE!Y445)</f>
        <v>*</v>
      </c>
      <c r="B435" s="150" t="str">
        <f>IF(SP_NORTE!X445="","*",SP_NORTE!X445)</f>
        <v>*</v>
      </c>
      <c r="C435" s="150" t="str">
        <f>IF(SP_NORTE!Z445="","*",SP_NORTE!Z445)</f>
        <v>*</v>
      </c>
      <c r="D435" s="142" t="str">
        <f>IF(SP_NORTE!S445="","*",SP_NORTE!S445)</f>
        <v>-</v>
      </c>
      <c r="E435" s="142" t="str">
        <f>IF(SP_NORTE!T445="","*",SP_NORTE!T445)</f>
        <v>-</v>
      </c>
      <c r="F435" s="149" t="str">
        <f>IF(SP_NORTE!B445="","*",SP_NORTE!B445)</f>
        <v>*</v>
      </c>
      <c r="G435" s="149" t="str">
        <f>IF(SP_NORTE!D445="","*",SP_NORTE!D445)</f>
        <v>*</v>
      </c>
      <c r="H435" s="149" t="str">
        <f>IF(SP_NORTE!F445="","*",SP_NORTE!F445)</f>
        <v>*</v>
      </c>
      <c r="I435" s="149" t="str">
        <f>IF(SP_NORTE!H445="","*",SP_NORTE!H445)</f>
        <v>*</v>
      </c>
      <c r="J435" s="149" t="str">
        <f>IF(SP_NORTE!I445="","*",SP_NORTE!I445)</f>
        <v>*</v>
      </c>
      <c r="K435" s="142" t="str">
        <f>IF(SP_NORTE!M445="","*",SP_NORTE!M445)</f>
        <v>-</v>
      </c>
      <c r="L435" s="142" t="str">
        <f>IF(SP_NORTE!N445="","*",SP_NORTE!N445)</f>
        <v>-</v>
      </c>
      <c r="M435" s="143" t="str">
        <f>IF(SP_NORTE!J445="","*",SP_NORTE!J445)</f>
        <v>*</v>
      </c>
      <c r="N435" s="148" t="str">
        <f>IF(SP_NORTE!K445="","*",SP_NORTE!K445)</f>
        <v>*</v>
      </c>
      <c r="O435" s="148" t="str">
        <f>IF(SP_NORTE!L445="","*",SP_NORTE!L445)</f>
        <v>*</v>
      </c>
      <c r="P435" s="147" t="str">
        <f>IF(SP_NORTE!O445="","*",SP_NORTE!O445)</f>
        <v>*</v>
      </c>
      <c r="Q435" s="147" t="str">
        <f>IF(SP_NORTE!P445="","*",SP_NORTE!P445)</f>
        <v>*</v>
      </c>
      <c r="R435" s="149" t="str">
        <f>IF(SP_NORTE!Q445="","*",CONCATENATE(SP_NORTE!Q445," ",SP_NORTE!R445))</f>
        <v>*</v>
      </c>
      <c r="S435" s="149" t="str">
        <f>IF(SP_NORTE!V445="","*",SP_NORTE!V445)</f>
        <v>*</v>
      </c>
      <c r="T435" s="149" t="str">
        <f>IF(SP_NORTE!W445="","*",SP_NORTE!W445)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>
      <c r="A436" s="150" t="str">
        <f>IF(SP_NORTE!Y446="","*",SP_NORTE!Y446)</f>
        <v>*</v>
      </c>
      <c r="B436" s="150" t="str">
        <f>IF(SP_NORTE!X446="","*",SP_NORTE!X446)</f>
        <v>*</v>
      </c>
      <c r="C436" s="150" t="str">
        <f>IF(SP_NORTE!Z446="","*",SP_NORTE!Z446)</f>
        <v>*</v>
      </c>
      <c r="D436" s="142" t="str">
        <f>IF(SP_NORTE!S446="","*",SP_NORTE!S446)</f>
        <v>-</v>
      </c>
      <c r="E436" s="142" t="str">
        <f>IF(SP_NORTE!T446="","*",SP_NORTE!T446)</f>
        <v>-</v>
      </c>
      <c r="F436" s="149" t="str">
        <f>IF(SP_NORTE!B446="","*",SP_NORTE!B446)</f>
        <v>*</v>
      </c>
      <c r="G436" s="149" t="str">
        <f>IF(SP_NORTE!D446="","*",SP_NORTE!D446)</f>
        <v>*</v>
      </c>
      <c r="H436" s="149" t="str">
        <f>IF(SP_NORTE!F446="","*",SP_NORTE!F446)</f>
        <v>*</v>
      </c>
      <c r="I436" s="149" t="str">
        <f>IF(SP_NORTE!H446="","*",SP_NORTE!H446)</f>
        <v>*</v>
      </c>
      <c r="J436" s="149" t="str">
        <f>IF(SP_NORTE!I446="","*",SP_NORTE!I446)</f>
        <v>*</v>
      </c>
      <c r="K436" s="142" t="str">
        <f>IF(SP_NORTE!M446="","*",SP_NORTE!M446)</f>
        <v>-</v>
      </c>
      <c r="L436" s="142" t="str">
        <f>IF(SP_NORTE!N446="","*",SP_NORTE!N446)</f>
        <v>-</v>
      </c>
      <c r="M436" s="143" t="str">
        <f>IF(SP_NORTE!J446="","*",SP_NORTE!J446)</f>
        <v>*</v>
      </c>
      <c r="N436" s="148" t="str">
        <f>IF(SP_NORTE!K446="","*",SP_NORTE!K446)</f>
        <v>*</v>
      </c>
      <c r="O436" s="148" t="str">
        <f>IF(SP_NORTE!L446="","*",SP_NORTE!L446)</f>
        <v>*</v>
      </c>
      <c r="P436" s="147" t="str">
        <f>IF(SP_NORTE!O446="","*",SP_NORTE!O446)</f>
        <v>*</v>
      </c>
      <c r="Q436" s="147" t="str">
        <f>IF(SP_NORTE!P446="","*",SP_NORTE!P446)</f>
        <v>*</v>
      </c>
      <c r="R436" s="149" t="str">
        <f>IF(SP_NORTE!Q446="","*",CONCATENATE(SP_NORTE!Q446," ",SP_NORTE!R446))</f>
        <v>*</v>
      </c>
      <c r="S436" s="149" t="str">
        <f>IF(SP_NORTE!V446="","*",SP_NORTE!V446)</f>
        <v>*</v>
      </c>
      <c r="T436" s="149" t="str">
        <f>IF(SP_NORTE!W446="","*",SP_NORTE!W446)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>
      <c r="A437" s="150" t="str">
        <f>IF(SP_NORTE!Y447="","*",SP_NORTE!Y447)</f>
        <v>*</v>
      </c>
      <c r="B437" s="150" t="str">
        <f>IF(SP_NORTE!X447="","*",SP_NORTE!X447)</f>
        <v>*</v>
      </c>
      <c r="C437" s="150" t="str">
        <f>IF(SP_NORTE!Z447="","*",SP_NORTE!Z447)</f>
        <v>*</v>
      </c>
      <c r="D437" s="142" t="str">
        <f>IF(SP_NORTE!S447="","*",SP_NORTE!S447)</f>
        <v>-</v>
      </c>
      <c r="E437" s="142" t="str">
        <f>IF(SP_NORTE!T447="","*",SP_NORTE!T447)</f>
        <v>-</v>
      </c>
      <c r="F437" s="149" t="str">
        <f>IF(SP_NORTE!B447="","*",SP_NORTE!B447)</f>
        <v>*</v>
      </c>
      <c r="G437" s="149" t="str">
        <f>IF(SP_NORTE!D447="","*",SP_NORTE!D447)</f>
        <v>*</v>
      </c>
      <c r="H437" s="149" t="str">
        <f>IF(SP_NORTE!F447="","*",SP_NORTE!F447)</f>
        <v>*</v>
      </c>
      <c r="I437" s="149" t="str">
        <f>IF(SP_NORTE!H447="","*",SP_NORTE!H447)</f>
        <v>*</v>
      </c>
      <c r="J437" s="149" t="str">
        <f>IF(SP_NORTE!I447="","*",SP_NORTE!I447)</f>
        <v>*</v>
      </c>
      <c r="K437" s="142" t="str">
        <f>IF(SP_NORTE!M447="","*",SP_NORTE!M447)</f>
        <v>-</v>
      </c>
      <c r="L437" s="142" t="str">
        <f>IF(SP_NORTE!N447="","*",SP_NORTE!N447)</f>
        <v>-</v>
      </c>
      <c r="M437" s="143" t="str">
        <f>IF(SP_NORTE!J447="","*",SP_NORTE!J447)</f>
        <v>*</v>
      </c>
      <c r="N437" s="148" t="str">
        <f>IF(SP_NORTE!K447="","*",SP_NORTE!K447)</f>
        <v>*</v>
      </c>
      <c r="O437" s="148" t="str">
        <f>IF(SP_NORTE!L447="","*",SP_NORTE!L447)</f>
        <v>*</v>
      </c>
      <c r="P437" s="147" t="str">
        <f>IF(SP_NORTE!O447="","*",SP_NORTE!O447)</f>
        <v>*</v>
      </c>
      <c r="Q437" s="147" t="str">
        <f>IF(SP_NORTE!P447="","*",SP_NORTE!P447)</f>
        <v>*</v>
      </c>
      <c r="R437" s="149" t="str">
        <f>IF(SP_NORTE!Q447="","*",CONCATENATE(SP_NORTE!Q447," ",SP_NORTE!R447))</f>
        <v>*</v>
      </c>
      <c r="S437" s="149" t="str">
        <f>IF(SP_NORTE!V447="","*",SP_NORTE!V447)</f>
        <v>*</v>
      </c>
      <c r="T437" s="149" t="str">
        <f>IF(SP_NORTE!W447="","*",SP_NORTE!W447)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>
      <c r="A438" s="150" t="str">
        <f>IF(SP_NORTE!Y448="","*",SP_NORTE!Y448)</f>
        <v>*</v>
      </c>
      <c r="B438" s="150" t="str">
        <f>IF(SP_NORTE!X448="","*",SP_NORTE!X448)</f>
        <v>*</v>
      </c>
      <c r="C438" s="150" t="str">
        <f>IF(SP_NORTE!Z448="","*",SP_NORTE!Z448)</f>
        <v>*</v>
      </c>
      <c r="D438" s="142" t="str">
        <f>IF(SP_NORTE!S448="","*",SP_NORTE!S448)</f>
        <v>-</v>
      </c>
      <c r="E438" s="142" t="str">
        <f>IF(SP_NORTE!T448="","*",SP_NORTE!T448)</f>
        <v>-</v>
      </c>
      <c r="F438" s="149" t="str">
        <f>IF(SP_NORTE!B448="","*",SP_NORTE!B448)</f>
        <v>*</v>
      </c>
      <c r="G438" s="149" t="str">
        <f>IF(SP_NORTE!D448="","*",SP_NORTE!D448)</f>
        <v>*</v>
      </c>
      <c r="H438" s="149" t="str">
        <f>IF(SP_NORTE!F448="","*",SP_NORTE!F448)</f>
        <v>*</v>
      </c>
      <c r="I438" s="149" t="str">
        <f>IF(SP_NORTE!H448="","*",SP_NORTE!H448)</f>
        <v>*</v>
      </c>
      <c r="J438" s="149" t="str">
        <f>IF(SP_NORTE!I448="","*",SP_NORTE!I448)</f>
        <v>*</v>
      </c>
      <c r="K438" s="142" t="str">
        <f>IF(SP_NORTE!M448="","*",SP_NORTE!M448)</f>
        <v>-</v>
      </c>
      <c r="L438" s="142" t="str">
        <f>IF(SP_NORTE!N448="","*",SP_NORTE!N448)</f>
        <v>-</v>
      </c>
      <c r="M438" s="143" t="str">
        <f>IF(SP_NORTE!J448="","*",SP_NORTE!J448)</f>
        <v>*</v>
      </c>
      <c r="N438" s="148" t="str">
        <f>IF(SP_NORTE!K448="","*",SP_NORTE!K448)</f>
        <v>*</v>
      </c>
      <c r="O438" s="148" t="str">
        <f>IF(SP_NORTE!L448="","*",SP_NORTE!L448)</f>
        <v>*</v>
      </c>
      <c r="P438" s="147" t="str">
        <f>IF(SP_NORTE!O448="","*",SP_NORTE!O448)</f>
        <v>*</v>
      </c>
      <c r="Q438" s="147" t="str">
        <f>IF(SP_NORTE!P448="","*",SP_NORTE!P448)</f>
        <v>*</v>
      </c>
      <c r="R438" s="149" t="str">
        <f>IF(SP_NORTE!Q448="","*",CONCATENATE(SP_NORTE!Q448," ",SP_NORTE!R448))</f>
        <v>*</v>
      </c>
      <c r="S438" s="149" t="str">
        <f>IF(SP_NORTE!V448="","*",SP_NORTE!V448)</f>
        <v>*</v>
      </c>
      <c r="T438" s="149" t="str">
        <f>IF(SP_NORTE!W448="","*",SP_NORTE!W448)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>
      <c r="A439" s="150" t="str">
        <f>IF(SP_NORTE!Y449="","*",SP_NORTE!Y449)</f>
        <v>*</v>
      </c>
      <c r="B439" s="150" t="str">
        <f>IF(SP_NORTE!X449="","*",SP_NORTE!X449)</f>
        <v>*</v>
      </c>
      <c r="C439" s="150" t="str">
        <f>IF(SP_NORTE!Z449="","*",SP_NORTE!Z449)</f>
        <v>*</v>
      </c>
      <c r="D439" s="142" t="str">
        <f>IF(SP_NORTE!S449="","*",SP_NORTE!S449)</f>
        <v>-</v>
      </c>
      <c r="E439" s="142" t="str">
        <f>IF(SP_NORTE!T449="","*",SP_NORTE!T449)</f>
        <v>-</v>
      </c>
      <c r="F439" s="149" t="str">
        <f>IF(SP_NORTE!B449="","*",SP_NORTE!B449)</f>
        <v>*</v>
      </c>
      <c r="G439" s="149" t="str">
        <f>IF(SP_NORTE!D449="","*",SP_NORTE!D449)</f>
        <v>*</v>
      </c>
      <c r="H439" s="149" t="str">
        <f>IF(SP_NORTE!F449="","*",SP_NORTE!F449)</f>
        <v>*</v>
      </c>
      <c r="I439" s="149" t="str">
        <f>IF(SP_NORTE!H449="","*",SP_NORTE!H449)</f>
        <v>*</v>
      </c>
      <c r="J439" s="149" t="str">
        <f>IF(SP_NORTE!I449="","*",SP_NORTE!I449)</f>
        <v>*</v>
      </c>
      <c r="K439" s="142" t="str">
        <f>IF(SP_NORTE!M449="","*",SP_NORTE!M449)</f>
        <v>-</v>
      </c>
      <c r="L439" s="142" t="str">
        <f>IF(SP_NORTE!N449="","*",SP_NORTE!N449)</f>
        <v>-</v>
      </c>
      <c r="M439" s="143" t="str">
        <f>IF(SP_NORTE!J449="","*",SP_NORTE!J449)</f>
        <v>*</v>
      </c>
      <c r="N439" s="148" t="str">
        <f>IF(SP_NORTE!K449="","*",SP_NORTE!K449)</f>
        <v>*</v>
      </c>
      <c r="O439" s="148" t="str">
        <f>IF(SP_NORTE!L449="","*",SP_NORTE!L449)</f>
        <v>*</v>
      </c>
      <c r="P439" s="147" t="str">
        <f>IF(SP_NORTE!O449="","*",SP_NORTE!O449)</f>
        <v>*</v>
      </c>
      <c r="Q439" s="147" t="str">
        <f>IF(SP_NORTE!P449="","*",SP_NORTE!P449)</f>
        <v>*</v>
      </c>
      <c r="R439" s="149" t="str">
        <f>IF(SP_NORTE!Q449="","*",CONCATENATE(SP_NORTE!Q449," ",SP_NORTE!R449))</f>
        <v>*</v>
      </c>
      <c r="S439" s="149" t="str">
        <f>IF(SP_NORTE!V449="","*",SP_NORTE!V449)</f>
        <v>*</v>
      </c>
      <c r="T439" s="149" t="str">
        <f>IF(SP_NORTE!W449="","*",SP_NORTE!W449)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>
      <c r="A440" s="150" t="str">
        <f>IF(SP_NORTE!Y450="","*",SP_NORTE!Y450)</f>
        <v>*</v>
      </c>
      <c r="B440" s="150" t="str">
        <f>IF(SP_NORTE!X450="","*",SP_NORTE!X450)</f>
        <v>*</v>
      </c>
      <c r="C440" s="150" t="str">
        <f>IF(SP_NORTE!Z450="","*",SP_NORTE!Z450)</f>
        <v>*</v>
      </c>
      <c r="D440" s="142" t="str">
        <f>IF(SP_NORTE!S450="","*",SP_NORTE!S450)</f>
        <v>-</v>
      </c>
      <c r="E440" s="142" t="str">
        <f>IF(SP_NORTE!T450="","*",SP_NORTE!T450)</f>
        <v>-</v>
      </c>
      <c r="F440" s="149" t="str">
        <f>IF(SP_NORTE!B450="","*",SP_NORTE!B450)</f>
        <v>*</v>
      </c>
      <c r="G440" s="149" t="str">
        <f>IF(SP_NORTE!D450="","*",SP_NORTE!D450)</f>
        <v>*</v>
      </c>
      <c r="H440" s="149" t="str">
        <f>IF(SP_NORTE!F450="","*",SP_NORTE!F450)</f>
        <v>*</v>
      </c>
      <c r="I440" s="149" t="str">
        <f>IF(SP_NORTE!H450="","*",SP_NORTE!H450)</f>
        <v>*</v>
      </c>
      <c r="J440" s="149" t="str">
        <f>IF(SP_NORTE!I450="","*",SP_NORTE!I450)</f>
        <v>*</v>
      </c>
      <c r="K440" s="142" t="str">
        <f>IF(SP_NORTE!M450="","*",SP_NORTE!M450)</f>
        <v>-</v>
      </c>
      <c r="L440" s="142" t="str">
        <f>IF(SP_NORTE!N450="","*",SP_NORTE!N450)</f>
        <v>-</v>
      </c>
      <c r="M440" s="143" t="str">
        <f>IF(SP_NORTE!J450="","*",SP_NORTE!J450)</f>
        <v>*</v>
      </c>
      <c r="N440" s="148" t="str">
        <f>IF(SP_NORTE!K450="","*",SP_NORTE!K450)</f>
        <v>*</v>
      </c>
      <c r="O440" s="148" t="str">
        <f>IF(SP_NORTE!L450="","*",SP_NORTE!L450)</f>
        <v>*</v>
      </c>
      <c r="P440" s="147" t="str">
        <f>IF(SP_NORTE!O450="","*",SP_NORTE!O450)</f>
        <v>*</v>
      </c>
      <c r="Q440" s="147" t="str">
        <f>IF(SP_NORTE!P450="","*",SP_NORTE!P450)</f>
        <v>*</v>
      </c>
      <c r="R440" s="149" t="str">
        <f>IF(SP_NORTE!Q450="","*",CONCATENATE(SP_NORTE!Q450," ",SP_NORTE!R450))</f>
        <v>*</v>
      </c>
      <c r="S440" s="149" t="str">
        <f>IF(SP_NORTE!V450="","*",SP_NORTE!V450)</f>
        <v>*</v>
      </c>
      <c r="T440" s="149" t="str">
        <f>IF(SP_NORTE!W450="","*",SP_NORTE!W450)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>
      <c r="A441" s="150" t="str">
        <f>IF(SP_NORTE!Y451="","*",SP_NORTE!Y451)</f>
        <v>*</v>
      </c>
      <c r="B441" s="150" t="str">
        <f>IF(SP_NORTE!X451="","*",SP_NORTE!X451)</f>
        <v>*</v>
      </c>
      <c r="C441" s="150" t="str">
        <f>IF(SP_NORTE!Z451="","*",SP_NORTE!Z451)</f>
        <v>*</v>
      </c>
      <c r="D441" s="142" t="str">
        <f>IF(SP_NORTE!S451="","*",SP_NORTE!S451)</f>
        <v>-</v>
      </c>
      <c r="E441" s="142" t="str">
        <f>IF(SP_NORTE!T451="","*",SP_NORTE!T451)</f>
        <v>-</v>
      </c>
      <c r="F441" s="149" t="str">
        <f>IF(SP_NORTE!B451="","*",SP_NORTE!B451)</f>
        <v>*</v>
      </c>
      <c r="G441" s="149" t="str">
        <f>IF(SP_NORTE!D451="","*",SP_NORTE!D451)</f>
        <v>*</v>
      </c>
      <c r="H441" s="149" t="str">
        <f>IF(SP_NORTE!F451="","*",SP_NORTE!F451)</f>
        <v>*</v>
      </c>
      <c r="I441" s="149" t="str">
        <f>IF(SP_NORTE!H451="","*",SP_NORTE!H451)</f>
        <v>*</v>
      </c>
      <c r="J441" s="149" t="str">
        <f>IF(SP_NORTE!I451="","*",SP_NORTE!I451)</f>
        <v>*</v>
      </c>
      <c r="K441" s="142" t="str">
        <f>IF(SP_NORTE!M451="","*",SP_NORTE!M451)</f>
        <v>-</v>
      </c>
      <c r="L441" s="142" t="str">
        <f>IF(SP_NORTE!N451="","*",SP_NORTE!N451)</f>
        <v>-</v>
      </c>
      <c r="M441" s="143" t="str">
        <f>IF(SP_NORTE!J451="","*",SP_NORTE!J451)</f>
        <v>*</v>
      </c>
      <c r="N441" s="148" t="str">
        <f>IF(SP_NORTE!K451="","*",SP_NORTE!K451)</f>
        <v>*</v>
      </c>
      <c r="O441" s="148" t="str">
        <f>IF(SP_NORTE!L451="","*",SP_NORTE!L451)</f>
        <v>*</v>
      </c>
      <c r="P441" s="147" t="str">
        <f>IF(SP_NORTE!O451="","*",SP_NORTE!O451)</f>
        <v>*</v>
      </c>
      <c r="Q441" s="147" t="str">
        <f>IF(SP_NORTE!P451="","*",SP_NORTE!P451)</f>
        <v>*</v>
      </c>
      <c r="R441" s="149" t="str">
        <f>IF(SP_NORTE!Q451="","*",CONCATENATE(SP_NORTE!Q451," ",SP_NORTE!R451))</f>
        <v>*</v>
      </c>
      <c r="S441" s="149" t="str">
        <f>IF(SP_NORTE!V451="","*",SP_NORTE!V451)</f>
        <v>*</v>
      </c>
      <c r="T441" s="149" t="str">
        <f>IF(SP_NORTE!W451="","*",SP_NORTE!W451)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>
      <c r="A442" s="150" t="str">
        <f>IF(SP_NORTE!Y452="","*",SP_NORTE!Y452)</f>
        <v>*</v>
      </c>
      <c r="B442" s="150" t="str">
        <f>IF(SP_NORTE!X452="","*",SP_NORTE!X452)</f>
        <v>*</v>
      </c>
      <c r="C442" s="150" t="str">
        <f>IF(SP_NORTE!Z452="","*",SP_NORTE!Z452)</f>
        <v>*</v>
      </c>
      <c r="D442" s="142" t="str">
        <f>IF(SP_NORTE!S452="","*",SP_NORTE!S452)</f>
        <v>-</v>
      </c>
      <c r="E442" s="142" t="str">
        <f>IF(SP_NORTE!T452="","*",SP_NORTE!T452)</f>
        <v>-</v>
      </c>
      <c r="F442" s="149" t="str">
        <f>IF(SP_NORTE!B452="","*",SP_NORTE!B452)</f>
        <v>*</v>
      </c>
      <c r="G442" s="149" t="str">
        <f>IF(SP_NORTE!D452="","*",SP_NORTE!D452)</f>
        <v>*</v>
      </c>
      <c r="H442" s="149" t="str">
        <f>IF(SP_NORTE!F452="","*",SP_NORTE!F452)</f>
        <v>*</v>
      </c>
      <c r="I442" s="149" t="str">
        <f>IF(SP_NORTE!H452="","*",SP_NORTE!H452)</f>
        <v>*</v>
      </c>
      <c r="J442" s="149" t="str">
        <f>IF(SP_NORTE!I452="","*",SP_NORTE!I452)</f>
        <v>*</v>
      </c>
      <c r="K442" s="142" t="str">
        <f>IF(SP_NORTE!M452="","*",SP_NORTE!M452)</f>
        <v>-</v>
      </c>
      <c r="L442" s="142" t="str">
        <f>IF(SP_NORTE!N452="","*",SP_NORTE!N452)</f>
        <v>-</v>
      </c>
      <c r="M442" s="143" t="str">
        <f>IF(SP_NORTE!J452="","*",SP_NORTE!J452)</f>
        <v>*</v>
      </c>
      <c r="N442" s="148" t="str">
        <f>IF(SP_NORTE!K452="","*",SP_NORTE!K452)</f>
        <v>*</v>
      </c>
      <c r="O442" s="148" t="str">
        <f>IF(SP_NORTE!L452="","*",SP_NORTE!L452)</f>
        <v>*</v>
      </c>
      <c r="P442" s="147" t="str">
        <f>IF(SP_NORTE!O452="","*",SP_NORTE!O452)</f>
        <v>*</v>
      </c>
      <c r="Q442" s="147" t="str">
        <f>IF(SP_NORTE!P452="","*",SP_NORTE!P452)</f>
        <v>*</v>
      </c>
      <c r="R442" s="149" t="str">
        <f>IF(SP_NORTE!Q452="","*",CONCATENATE(SP_NORTE!Q452," ",SP_NORTE!R452))</f>
        <v>*</v>
      </c>
      <c r="S442" s="149" t="str">
        <f>IF(SP_NORTE!V452="","*",SP_NORTE!V452)</f>
        <v>*</v>
      </c>
      <c r="T442" s="149" t="str">
        <f>IF(SP_NORTE!W452="","*",SP_NORTE!W452)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>
      <c r="A443" s="150" t="str">
        <f>IF(SP_NORTE!Y453="","*",SP_NORTE!Y453)</f>
        <v>*</v>
      </c>
      <c r="B443" s="150" t="str">
        <f>IF(SP_NORTE!X453="","*",SP_NORTE!X453)</f>
        <v>*</v>
      </c>
      <c r="C443" s="150" t="str">
        <f>IF(SP_NORTE!Z453="","*",SP_NORTE!Z453)</f>
        <v>*</v>
      </c>
      <c r="D443" s="142" t="str">
        <f>IF(SP_NORTE!S453="","*",SP_NORTE!S453)</f>
        <v>-</v>
      </c>
      <c r="E443" s="142" t="str">
        <f>IF(SP_NORTE!T453="","*",SP_NORTE!T453)</f>
        <v>-</v>
      </c>
      <c r="F443" s="149" t="str">
        <f>IF(SP_NORTE!B453="","*",SP_NORTE!B453)</f>
        <v>*</v>
      </c>
      <c r="G443" s="149" t="str">
        <f>IF(SP_NORTE!D453="","*",SP_NORTE!D453)</f>
        <v>*</v>
      </c>
      <c r="H443" s="149" t="str">
        <f>IF(SP_NORTE!F453="","*",SP_NORTE!F453)</f>
        <v>*</v>
      </c>
      <c r="I443" s="149" t="str">
        <f>IF(SP_NORTE!H453="","*",SP_NORTE!H453)</f>
        <v>*</v>
      </c>
      <c r="J443" s="149" t="str">
        <f>IF(SP_NORTE!I453="","*",SP_NORTE!I453)</f>
        <v>*</v>
      </c>
      <c r="K443" s="142" t="str">
        <f>IF(SP_NORTE!M453="","*",SP_NORTE!M453)</f>
        <v>-</v>
      </c>
      <c r="L443" s="142" t="str">
        <f>IF(SP_NORTE!N453="","*",SP_NORTE!N453)</f>
        <v>-</v>
      </c>
      <c r="M443" s="143" t="str">
        <f>IF(SP_NORTE!J453="","*",SP_NORTE!J453)</f>
        <v>*</v>
      </c>
      <c r="N443" s="148" t="str">
        <f>IF(SP_NORTE!K453="","*",SP_NORTE!K453)</f>
        <v>*</v>
      </c>
      <c r="O443" s="148" t="str">
        <f>IF(SP_NORTE!L453="","*",SP_NORTE!L453)</f>
        <v>*</v>
      </c>
      <c r="P443" s="147" t="str">
        <f>IF(SP_NORTE!O453="","*",SP_NORTE!O453)</f>
        <v>*</v>
      </c>
      <c r="Q443" s="147" t="str">
        <f>IF(SP_NORTE!P453="","*",SP_NORTE!P453)</f>
        <v>*</v>
      </c>
      <c r="R443" s="149" t="str">
        <f>IF(SP_NORTE!Q453="","*",CONCATENATE(SP_NORTE!Q453," ",SP_NORTE!R453))</f>
        <v>*</v>
      </c>
      <c r="S443" s="149" t="str">
        <f>IF(SP_NORTE!V453="","*",SP_NORTE!V453)</f>
        <v>*</v>
      </c>
      <c r="T443" s="149" t="str">
        <f>IF(SP_NORTE!W453="","*",SP_NORTE!W453)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>
      <c r="A444" s="150" t="str">
        <f>IF(SP_NORTE!Y454="","*",SP_NORTE!Y454)</f>
        <v>*</v>
      </c>
      <c r="B444" s="150" t="str">
        <f>IF(SP_NORTE!X454="","*",SP_NORTE!X454)</f>
        <v>*</v>
      </c>
      <c r="C444" s="150" t="str">
        <f>IF(SP_NORTE!Z454="","*",SP_NORTE!Z454)</f>
        <v>*</v>
      </c>
      <c r="D444" s="142" t="str">
        <f>IF(SP_NORTE!S454="","*",SP_NORTE!S454)</f>
        <v>-</v>
      </c>
      <c r="E444" s="142" t="str">
        <f>IF(SP_NORTE!T454="","*",SP_NORTE!T454)</f>
        <v>-</v>
      </c>
      <c r="F444" s="149" t="str">
        <f>IF(SP_NORTE!B454="","*",SP_NORTE!B454)</f>
        <v>*</v>
      </c>
      <c r="G444" s="149" t="str">
        <f>IF(SP_NORTE!D454="","*",SP_NORTE!D454)</f>
        <v>*</v>
      </c>
      <c r="H444" s="149" t="str">
        <f>IF(SP_NORTE!F454="","*",SP_NORTE!F454)</f>
        <v>*</v>
      </c>
      <c r="I444" s="149" t="str">
        <f>IF(SP_NORTE!H454="","*",SP_NORTE!H454)</f>
        <v>*</v>
      </c>
      <c r="J444" s="149" t="str">
        <f>IF(SP_NORTE!I454="","*",SP_NORTE!I454)</f>
        <v>*</v>
      </c>
      <c r="K444" s="142" t="str">
        <f>IF(SP_NORTE!M454="","*",SP_NORTE!M454)</f>
        <v>-</v>
      </c>
      <c r="L444" s="142" t="str">
        <f>IF(SP_NORTE!N454="","*",SP_NORTE!N454)</f>
        <v>-</v>
      </c>
      <c r="M444" s="143" t="str">
        <f>IF(SP_NORTE!J454="","*",SP_NORTE!J454)</f>
        <v>*</v>
      </c>
      <c r="N444" s="148" t="str">
        <f>IF(SP_NORTE!K454="","*",SP_NORTE!K454)</f>
        <v>*</v>
      </c>
      <c r="O444" s="148" t="str">
        <f>IF(SP_NORTE!L454="","*",SP_NORTE!L454)</f>
        <v>*</v>
      </c>
      <c r="P444" s="147" t="str">
        <f>IF(SP_NORTE!O454="","*",SP_NORTE!O454)</f>
        <v>*</v>
      </c>
      <c r="Q444" s="147" t="str">
        <f>IF(SP_NORTE!P454="","*",SP_NORTE!P454)</f>
        <v>*</v>
      </c>
      <c r="R444" s="149" t="str">
        <f>IF(SP_NORTE!Q454="","*",CONCATENATE(SP_NORTE!Q454," ",SP_NORTE!R454))</f>
        <v>*</v>
      </c>
      <c r="S444" s="149" t="str">
        <f>IF(SP_NORTE!V454="","*",SP_NORTE!V454)</f>
        <v>*</v>
      </c>
      <c r="T444" s="149" t="str">
        <f>IF(SP_NORTE!W454="","*",SP_NORTE!W454)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>
      <c r="A445" s="150" t="str">
        <f>IF(SP_NORTE!Y455="","*",SP_NORTE!Y455)</f>
        <v>*</v>
      </c>
      <c r="B445" s="150" t="str">
        <f>IF(SP_NORTE!X455="","*",SP_NORTE!X455)</f>
        <v>*</v>
      </c>
      <c r="C445" s="150" t="str">
        <f>IF(SP_NORTE!Z455="","*",SP_NORTE!Z455)</f>
        <v>*</v>
      </c>
      <c r="D445" s="142" t="str">
        <f>IF(SP_NORTE!S455="","*",SP_NORTE!S455)</f>
        <v>-</v>
      </c>
      <c r="E445" s="142" t="str">
        <f>IF(SP_NORTE!T455="","*",SP_NORTE!T455)</f>
        <v>-</v>
      </c>
      <c r="F445" s="149" t="str">
        <f>IF(SP_NORTE!B455="","*",SP_NORTE!B455)</f>
        <v>*</v>
      </c>
      <c r="G445" s="149" t="str">
        <f>IF(SP_NORTE!D455="","*",SP_NORTE!D455)</f>
        <v>*</v>
      </c>
      <c r="H445" s="149" t="str">
        <f>IF(SP_NORTE!F455="","*",SP_NORTE!F455)</f>
        <v>*</v>
      </c>
      <c r="I445" s="149" t="str">
        <f>IF(SP_NORTE!H455="","*",SP_NORTE!H455)</f>
        <v>*</v>
      </c>
      <c r="J445" s="149" t="str">
        <f>IF(SP_NORTE!I455="","*",SP_NORTE!I455)</f>
        <v>*</v>
      </c>
      <c r="K445" s="142" t="str">
        <f>IF(SP_NORTE!M455="","*",SP_NORTE!M455)</f>
        <v>-</v>
      </c>
      <c r="L445" s="142" t="str">
        <f>IF(SP_NORTE!N455="","*",SP_NORTE!N455)</f>
        <v>-</v>
      </c>
      <c r="M445" s="143" t="str">
        <f>IF(SP_NORTE!J455="","*",SP_NORTE!J455)</f>
        <v>*</v>
      </c>
      <c r="N445" s="148" t="str">
        <f>IF(SP_NORTE!K455="","*",SP_NORTE!K455)</f>
        <v>*</v>
      </c>
      <c r="O445" s="148" t="str">
        <f>IF(SP_NORTE!L455="","*",SP_NORTE!L455)</f>
        <v>*</v>
      </c>
      <c r="P445" s="147" t="str">
        <f>IF(SP_NORTE!O455="","*",SP_NORTE!O455)</f>
        <v>*</v>
      </c>
      <c r="Q445" s="147" t="str">
        <f>IF(SP_NORTE!P455="","*",SP_NORTE!P455)</f>
        <v>*</v>
      </c>
      <c r="R445" s="149" t="str">
        <f>IF(SP_NORTE!Q455="","*",CONCATENATE(SP_NORTE!Q455," ",SP_NORTE!R455))</f>
        <v>*</v>
      </c>
      <c r="S445" s="149" t="str">
        <f>IF(SP_NORTE!V455="","*",SP_NORTE!V455)</f>
        <v>*</v>
      </c>
      <c r="T445" s="149" t="str">
        <f>IF(SP_NORTE!W455="","*",SP_NORTE!W455)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>
      <c r="A446" s="150" t="str">
        <f>IF(SP_NORTE!Y456="","*",SP_NORTE!Y456)</f>
        <v>*</v>
      </c>
      <c r="B446" s="150" t="str">
        <f>IF(SP_NORTE!X456="","*",SP_NORTE!X456)</f>
        <v>*</v>
      </c>
      <c r="C446" s="150" t="str">
        <f>IF(SP_NORTE!Z456="","*",SP_NORTE!Z456)</f>
        <v>*</v>
      </c>
      <c r="D446" s="142" t="str">
        <f>IF(SP_NORTE!S456="","*",SP_NORTE!S456)</f>
        <v>-</v>
      </c>
      <c r="E446" s="142" t="str">
        <f>IF(SP_NORTE!T456="","*",SP_NORTE!T456)</f>
        <v>-</v>
      </c>
      <c r="F446" s="149" t="str">
        <f>IF(SP_NORTE!B456="","*",SP_NORTE!B456)</f>
        <v>*</v>
      </c>
      <c r="G446" s="149" t="str">
        <f>IF(SP_NORTE!D456="","*",SP_NORTE!D456)</f>
        <v>*</v>
      </c>
      <c r="H446" s="149" t="str">
        <f>IF(SP_NORTE!F456="","*",SP_NORTE!F456)</f>
        <v>*</v>
      </c>
      <c r="I446" s="149" t="str">
        <f>IF(SP_NORTE!H456="","*",SP_NORTE!H456)</f>
        <v>*</v>
      </c>
      <c r="J446" s="149" t="str">
        <f>IF(SP_NORTE!I456="","*",SP_NORTE!I456)</f>
        <v>*</v>
      </c>
      <c r="K446" s="142" t="str">
        <f>IF(SP_NORTE!M456="","*",SP_NORTE!M456)</f>
        <v>-</v>
      </c>
      <c r="L446" s="142" t="str">
        <f>IF(SP_NORTE!N456="","*",SP_NORTE!N456)</f>
        <v>-</v>
      </c>
      <c r="M446" s="143" t="str">
        <f>IF(SP_NORTE!J456="","*",SP_NORTE!J456)</f>
        <v>*</v>
      </c>
      <c r="N446" s="148" t="str">
        <f>IF(SP_NORTE!K456="","*",SP_NORTE!K456)</f>
        <v>*</v>
      </c>
      <c r="O446" s="148" t="str">
        <f>IF(SP_NORTE!L456="","*",SP_NORTE!L456)</f>
        <v>*</v>
      </c>
      <c r="P446" s="147" t="str">
        <f>IF(SP_NORTE!O456="","*",SP_NORTE!O456)</f>
        <v>*</v>
      </c>
      <c r="Q446" s="147" t="str">
        <f>IF(SP_NORTE!P456="","*",SP_NORTE!P456)</f>
        <v>*</v>
      </c>
      <c r="R446" s="149" t="str">
        <f>IF(SP_NORTE!Q456="","*",CONCATENATE(SP_NORTE!Q456," ",SP_NORTE!R456))</f>
        <v>*</v>
      </c>
      <c r="S446" s="149" t="str">
        <f>IF(SP_NORTE!V456="","*",SP_NORTE!V456)</f>
        <v>*</v>
      </c>
      <c r="T446" s="149" t="str">
        <f>IF(SP_NORTE!W456="","*",SP_NORTE!W456)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>
      <c r="A447" s="150" t="str">
        <f>IF(SP_NORTE!Y457="","*",SP_NORTE!Y457)</f>
        <v>*</v>
      </c>
      <c r="B447" s="150" t="str">
        <f>IF(SP_NORTE!X457="","*",SP_NORTE!X457)</f>
        <v>*</v>
      </c>
      <c r="C447" s="150" t="str">
        <f>IF(SP_NORTE!Z457="","*",SP_NORTE!Z457)</f>
        <v>*</v>
      </c>
      <c r="D447" s="142" t="str">
        <f>IF(SP_NORTE!S457="","*",SP_NORTE!S457)</f>
        <v>-</v>
      </c>
      <c r="E447" s="142" t="str">
        <f>IF(SP_NORTE!T457="","*",SP_NORTE!T457)</f>
        <v>-</v>
      </c>
      <c r="F447" s="149" t="str">
        <f>IF(SP_NORTE!B457="","*",SP_NORTE!B457)</f>
        <v>*</v>
      </c>
      <c r="G447" s="149" t="str">
        <f>IF(SP_NORTE!D457="","*",SP_NORTE!D457)</f>
        <v>*</v>
      </c>
      <c r="H447" s="149" t="str">
        <f>IF(SP_NORTE!F457="","*",SP_NORTE!F457)</f>
        <v>*</v>
      </c>
      <c r="I447" s="149" t="str">
        <f>IF(SP_NORTE!H457="","*",SP_NORTE!H457)</f>
        <v>*</v>
      </c>
      <c r="J447" s="149" t="str">
        <f>IF(SP_NORTE!I457="","*",SP_NORTE!I457)</f>
        <v>*</v>
      </c>
      <c r="K447" s="142" t="str">
        <f>IF(SP_NORTE!M457="","*",SP_NORTE!M457)</f>
        <v>-</v>
      </c>
      <c r="L447" s="142" t="str">
        <f>IF(SP_NORTE!N457="","*",SP_NORTE!N457)</f>
        <v>-</v>
      </c>
      <c r="M447" s="143" t="str">
        <f>IF(SP_NORTE!J457="","*",SP_NORTE!J457)</f>
        <v>*</v>
      </c>
      <c r="N447" s="148" t="str">
        <f>IF(SP_NORTE!K457="","*",SP_NORTE!K457)</f>
        <v>*</v>
      </c>
      <c r="O447" s="148" t="str">
        <f>IF(SP_NORTE!L457="","*",SP_NORTE!L457)</f>
        <v>*</v>
      </c>
      <c r="P447" s="147" t="str">
        <f>IF(SP_NORTE!O457="","*",SP_NORTE!O457)</f>
        <v>*</v>
      </c>
      <c r="Q447" s="147" t="str">
        <f>IF(SP_NORTE!P457="","*",SP_NORTE!P457)</f>
        <v>*</v>
      </c>
      <c r="R447" s="149" t="str">
        <f>IF(SP_NORTE!Q457="","*",CONCATENATE(SP_NORTE!Q457," ",SP_NORTE!R457))</f>
        <v>*</v>
      </c>
      <c r="S447" s="149" t="str">
        <f>IF(SP_NORTE!V457="","*",SP_NORTE!V457)</f>
        <v>*</v>
      </c>
      <c r="T447" s="149" t="str">
        <f>IF(SP_NORTE!W457="","*",SP_NORTE!W457)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>
      <c r="A448" s="150" t="str">
        <f>IF(SP_NORTE!Y458="","*",SP_NORTE!Y458)</f>
        <v>*</v>
      </c>
      <c r="B448" s="150" t="str">
        <f>IF(SP_NORTE!X458="","*",SP_NORTE!X458)</f>
        <v>*</v>
      </c>
      <c r="C448" s="150" t="str">
        <f>IF(SP_NORTE!Z458="","*",SP_NORTE!Z458)</f>
        <v>*</v>
      </c>
      <c r="D448" s="142" t="str">
        <f>IF(SP_NORTE!S458="","*",SP_NORTE!S458)</f>
        <v>-</v>
      </c>
      <c r="E448" s="142" t="str">
        <f>IF(SP_NORTE!T458="","*",SP_NORTE!T458)</f>
        <v>-</v>
      </c>
      <c r="F448" s="149" t="str">
        <f>IF(SP_NORTE!B458="","*",SP_NORTE!B458)</f>
        <v>*</v>
      </c>
      <c r="G448" s="149" t="str">
        <f>IF(SP_NORTE!D458="","*",SP_NORTE!D458)</f>
        <v>*</v>
      </c>
      <c r="H448" s="149" t="str">
        <f>IF(SP_NORTE!F458="","*",SP_NORTE!F458)</f>
        <v>*</v>
      </c>
      <c r="I448" s="149" t="str">
        <f>IF(SP_NORTE!H458="","*",SP_NORTE!H458)</f>
        <v>*</v>
      </c>
      <c r="J448" s="149" t="str">
        <f>IF(SP_NORTE!I458="","*",SP_NORTE!I458)</f>
        <v>*</v>
      </c>
      <c r="K448" s="142" t="str">
        <f>IF(SP_NORTE!M458="","*",SP_NORTE!M458)</f>
        <v>-</v>
      </c>
      <c r="L448" s="142" t="str">
        <f>IF(SP_NORTE!N458="","*",SP_NORTE!N458)</f>
        <v>-</v>
      </c>
      <c r="M448" s="143" t="str">
        <f>IF(SP_NORTE!J458="","*",SP_NORTE!J458)</f>
        <v>*</v>
      </c>
      <c r="N448" s="148" t="str">
        <f>IF(SP_NORTE!K458="","*",SP_NORTE!K458)</f>
        <v>*</v>
      </c>
      <c r="O448" s="148" t="str">
        <f>IF(SP_NORTE!L458="","*",SP_NORTE!L458)</f>
        <v>*</v>
      </c>
      <c r="P448" s="147" t="str">
        <f>IF(SP_NORTE!O458="","*",SP_NORTE!O458)</f>
        <v>*</v>
      </c>
      <c r="Q448" s="147" t="str">
        <f>IF(SP_NORTE!P458="","*",SP_NORTE!P458)</f>
        <v>*</v>
      </c>
      <c r="R448" s="149" t="str">
        <f>IF(SP_NORTE!Q458="","*",CONCATENATE(SP_NORTE!Q458," ",SP_NORTE!R458))</f>
        <v>*</v>
      </c>
      <c r="S448" s="149" t="str">
        <f>IF(SP_NORTE!V458="","*",SP_NORTE!V458)</f>
        <v>*</v>
      </c>
      <c r="T448" s="149" t="str">
        <f>IF(SP_NORTE!W458="","*",SP_NORTE!W458)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>
      <c r="A449" s="150" t="str">
        <f>IF(SP_NORTE!Y459="","*",SP_NORTE!Y459)</f>
        <v>*</v>
      </c>
      <c r="B449" s="150" t="str">
        <f>IF(SP_NORTE!X459="","*",SP_NORTE!X459)</f>
        <v>*</v>
      </c>
      <c r="C449" s="150" t="str">
        <f>IF(SP_NORTE!Z459="","*",SP_NORTE!Z459)</f>
        <v>*</v>
      </c>
      <c r="D449" s="142" t="str">
        <f>IF(SP_NORTE!S459="","*",SP_NORTE!S459)</f>
        <v>-</v>
      </c>
      <c r="E449" s="142" t="str">
        <f>IF(SP_NORTE!T459="","*",SP_NORTE!T459)</f>
        <v>-</v>
      </c>
      <c r="F449" s="149" t="str">
        <f>IF(SP_NORTE!B459="","*",SP_NORTE!B459)</f>
        <v>*</v>
      </c>
      <c r="G449" s="149" t="str">
        <f>IF(SP_NORTE!D459="","*",SP_NORTE!D459)</f>
        <v>*</v>
      </c>
      <c r="H449" s="149" t="str">
        <f>IF(SP_NORTE!F459="","*",SP_NORTE!F459)</f>
        <v>*</v>
      </c>
      <c r="I449" s="149" t="str">
        <f>IF(SP_NORTE!H459="","*",SP_NORTE!H459)</f>
        <v>*</v>
      </c>
      <c r="J449" s="149" t="str">
        <f>IF(SP_NORTE!I459="","*",SP_NORTE!I459)</f>
        <v>*</v>
      </c>
      <c r="K449" s="142" t="str">
        <f>IF(SP_NORTE!M459="","*",SP_NORTE!M459)</f>
        <v>-</v>
      </c>
      <c r="L449" s="142" t="str">
        <f>IF(SP_NORTE!N459="","*",SP_NORTE!N459)</f>
        <v>-</v>
      </c>
      <c r="M449" s="143" t="str">
        <f>IF(SP_NORTE!J459="","*",SP_NORTE!J459)</f>
        <v>*</v>
      </c>
      <c r="N449" s="148" t="str">
        <f>IF(SP_NORTE!K459="","*",SP_NORTE!K459)</f>
        <v>*</v>
      </c>
      <c r="O449" s="148" t="str">
        <f>IF(SP_NORTE!L459="","*",SP_NORTE!L459)</f>
        <v>*</v>
      </c>
      <c r="P449" s="147" t="str">
        <f>IF(SP_NORTE!O459="","*",SP_NORTE!O459)</f>
        <v>*</v>
      </c>
      <c r="Q449" s="147" t="str">
        <f>IF(SP_NORTE!P459="","*",SP_NORTE!P459)</f>
        <v>*</v>
      </c>
      <c r="R449" s="149" t="str">
        <f>IF(SP_NORTE!Q459="","*",CONCATENATE(SP_NORTE!Q459," ",SP_NORTE!R459))</f>
        <v>*</v>
      </c>
      <c r="S449" s="149" t="str">
        <f>IF(SP_NORTE!V459="","*",SP_NORTE!V459)</f>
        <v>*</v>
      </c>
      <c r="T449" s="149" t="str">
        <f>IF(SP_NORTE!W459="","*",SP_NORTE!W459)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>
      <c r="A450" s="150" t="str">
        <f>IF(SP_NORTE!Y460="","*",SP_NORTE!Y460)</f>
        <v>*</v>
      </c>
      <c r="B450" s="150" t="str">
        <f>IF(SP_NORTE!X460="","*",SP_NORTE!X460)</f>
        <v>*</v>
      </c>
      <c r="C450" s="150" t="str">
        <f>IF(SP_NORTE!Z460="","*",SP_NORTE!Z460)</f>
        <v>*</v>
      </c>
      <c r="D450" s="142" t="str">
        <f>IF(SP_NORTE!S460="","*",SP_NORTE!S460)</f>
        <v>-</v>
      </c>
      <c r="E450" s="142" t="str">
        <f>IF(SP_NORTE!T460="","*",SP_NORTE!T460)</f>
        <v>-</v>
      </c>
      <c r="F450" s="149" t="str">
        <f>IF(SP_NORTE!B460="","*",SP_NORTE!B460)</f>
        <v>*</v>
      </c>
      <c r="G450" s="149" t="str">
        <f>IF(SP_NORTE!D460="","*",SP_NORTE!D460)</f>
        <v>*</v>
      </c>
      <c r="H450" s="149" t="str">
        <f>IF(SP_NORTE!F460="","*",SP_NORTE!F460)</f>
        <v>*</v>
      </c>
      <c r="I450" s="149" t="str">
        <f>IF(SP_NORTE!H460="","*",SP_NORTE!H460)</f>
        <v>*</v>
      </c>
      <c r="J450" s="149" t="str">
        <f>IF(SP_NORTE!I460="","*",SP_NORTE!I460)</f>
        <v>*</v>
      </c>
      <c r="K450" s="142" t="str">
        <f>IF(SP_NORTE!M460="","*",SP_NORTE!M460)</f>
        <v>-</v>
      </c>
      <c r="L450" s="142" t="str">
        <f>IF(SP_NORTE!N460="","*",SP_NORTE!N460)</f>
        <v>-</v>
      </c>
      <c r="M450" s="143" t="str">
        <f>IF(SP_NORTE!J460="","*",SP_NORTE!J460)</f>
        <v>*</v>
      </c>
      <c r="N450" s="148" t="str">
        <f>IF(SP_NORTE!K460="","*",SP_NORTE!K460)</f>
        <v>*</v>
      </c>
      <c r="O450" s="148" t="str">
        <f>IF(SP_NORTE!L460="","*",SP_NORTE!L460)</f>
        <v>*</v>
      </c>
      <c r="P450" s="147" t="str">
        <f>IF(SP_NORTE!O460="","*",SP_NORTE!O460)</f>
        <v>*</v>
      </c>
      <c r="Q450" s="147" t="str">
        <f>IF(SP_NORTE!P460="","*",SP_NORTE!P460)</f>
        <v>*</v>
      </c>
      <c r="R450" s="149" t="str">
        <f>IF(SP_NORTE!Q460="","*",CONCATENATE(SP_NORTE!Q460," ",SP_NORTE!R460))</f>
        <v>*</v>
      </c>
      <c r="S450" s="149" t="str">
        <f>IF(SP_NORTE!V460="","*",SP_NORTE!V460)</f>
        <v>*</v>
      </c>
      <c r="T450" s="149" t="str">
        <f>IF(SP_NORTE!W460="","*",SP_NORTE!W460)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>
      <c r="A451" s="150" t="str">
        <f>IF(SP_NORTE!Y461="","*",SP_NORTE!Y461)</f>
        <v>*</v>
      </c>
      <c r="B451" s="150" t="str">
        <f>IF(SP_NORTE!X461="","*",SP_NORTE!X461)</f>
        <v>*</v>
      </c>
      <c r="C451" s="150" t="str">
        <f>IF(SP_NORTE!Z461="","*",SP_NORTE!Z461)</f>
        <v>*</v>
      </c>
      <c r="D451" s="142" t="str">
        <f>IF(SP_NORTE!S461="","*",SP_NORTE!S461)</f>
        <v>-</v>
      </c>
      <c r="E451" s="142" t="str">
        <f>IF(SP_NORTE!T461="","*",SP_NORTE!T461)</f>
        <v>-</v>
      </c>
      <c r="F451" s="149" t="str">
        <f>IF(SP_NORTE!B461="","*",SP_NORTE!B461)</f>
        <v>*</v>
      </c>
      <c r="G451" s="149" t="str">
        <f>IF(SP_NORTE!D461="","*",SP_NORTE!D461)</f>
        <v>*</v>
      </c>
      <c r="H451" s="149" t="str">
        <f>IF(SP_NORTE!F461="","*",SP_NORTE!F461)</f>
        <v>*</v>
      </c>
      <c r="I451" s="149" t="str">
        <f>IF(SP_NORTE!H461="","*",SP_NORTE!H461)</f>
        <v>*</v>
      </c>
      <c r="J451" s="149" t="str">
        <f>IF(SP_NORTE!I461="","*",SP_NORTE!I461)</f>
        <v>*</v>
      </c>
      <c r="K451" s="142" t="str">
        <f>IF(SP_NORTE!M461="","*",SP_NORTE!M461)</f>
        <v>-</v>
      </c>
      <c r="L451" s="142" t="str">
        <f>IF(SP_NORTE!N461="","*",SP_NORTE!N461)</f>
        <v>-</v>
      </c>
      <c r="M451" s="143" t="str">
        <f>IF(SP_NORTE!J461="","*",SP_NORTE!J461)</f>
        <v>*</v>
      </c>
      <c r="N451" s="148" t="str">
        <f>IF(SP_NORTE!K461="","*",SP_NORTE!K461)</f>
        <v>*</v>
      </c>
      <c r="O451" s="148" t="str">
        <f>IF(SP_NORTE!L461="","*",SP_NORTE!L461)</f>
        <v>*</v>
      </c>
      <c r="P451" s="147" t="str">
        <f>IF(SP_NORTE!O461="","*",SP_NORTE!O461)</f>
        <v>*</v>
      </c>
      <c r="Q451" s="147" t="str">
        <f>IF(SP_NORTE!P461="","*",SP_NORTE!P461)</f>
        <v>*</v>
      </c>
      <c r="R451" s="149" t="str">
        <f>IF(SP_NORTE!Q461="","*",CONCATENATE(SP_NORTE!Q461," ",SP_NORTE!R461))</f>
        <v>*</v>
      </c>
      <c r="S451" s="149" t="str">
        <f>IF(SP_NORTE!V461="","*",SP_NORTE!V461)</f>
        <v>*</v>
      </c>
      <c r="T451" s="149" t="str">
        <f>IF(SP_NORTE!W461="","*",SP_NORTE!W461)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>
      <c r="A452" s="150" t="str">
        <f>IF(SP_NORTE!Y462="","*",SP_NORTE!Y462)</f>
        <v>*</v>
      </c>
      <c r="B452" s="150" t="str">
        <f>IF(SP_NORTE!X462="","*",SP_NORTE!X462)</f>
        <v>*</v>
      </c>
      <c r="C452" s="150" t="str">
        <f>IF(SP_NORTE!Z462="","*",SP_NORTE!Z462)</f>
        <v>*</v>
      </c>
      <c r="D452" s="142" t="str">
        <f>IF(SP_NORTE!S462="","*",SP_NORTE!S462)</f>
        <v>-</v>
      </c>
      <c r="E452" s="142" t="str">
        <f>IF(SP_NORTE!T462="","*",SP_NORTE!T462)</f>
        <v>-</v>
      </c>
      <c r="F452" s="149" t="str">
        <f>IF(SP_NORTE!B462="","*",SP_NORTE!B462)</f>
        <v>*</v>
      </c>
      <c r="G452" s="149" t="str">
        <f>IF(SP_NORTE!D462="","*",SP_NORTE!D462)</f>
        <v>*</v>
      </c>
      <c r="H452" s="149" t="str">
        <f>IF(SP_NORTE!F462="","*",SP_NORTE!F462)</f>
        <v>*</v>
      </c>
      <c r="I452" s="149" t="str">
        <f>IF(SP_NORTE!H462="","*",SP_NORTE!H462)</f>
        <v>*</v>
      </c>
      <c r="J452" s="149" t="str">
        <f>IF(SP_NORTE!I462="","*",SP_NORTE!I462)</f>
        <v>*</v>
      </c>
      <c r="K452" s="142" t="str">
        <f>IF(SP_NORTE!M462="","*",SP_NORTE!M462)</f>
        <v>-</v>
      </c>
      <c r="L452" s="142" t="str">
        <f>IF(SP_NORTE!N462="","*",SP_NORTE!N462)</f>
        <v>-</v>
      </c>
      <c r="M452" s="143" t="str">
        <f>IF(SP_NORTE!J462="","*",SP_NORTE!J462)</f>
        <v>*</v>
      </c>
      <c r="N452" s="148" t="str">
        <f>IF(SP_NORTE!K462="","*",SP_NORTE!K462)</f>
        <v>*</v>
      </c>
      <c r="O452" s="148" t="str">
        <f>IF(SP_NORTE!L462="","*",SP_NORTE!L462)</f>
        <v>*</v>
      </c>
      <c r="P452" s="147" t="str">
        <f>IF(SP_NORTE!O462="","*",SP_NORTE!O462)</f>
        <v>*</v>
      </c>
      <c r="Q452" s="147" t="str">
        <f>IF(SP_NORTE!P462="","*",SP_NORTE!P462)</f>
        <v>*</v>
      </c>
      <c r="R452" s="149" t="str">
        <f>IF(SP_NORTE!Q462="","*",CONCATENATE(SP_NORTE!Q462," ",SP_NORTE!R462))</f>
        <v>*</v>
      </c>
      <c r="S452" s="149" t="str">
        <f>IF(SP_NORTE!V462="","*",SP_NORTE!V462)</f>
        <v>*</v>
      </c>
      <c r="T452" s="149" t="str">
        <f>IF(SP_NORTE!W462="","*",SP_NORTE!W462)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>
      <c r="A453" s="150" t="str">
        <f>IF(SP_NORTE!Y463="","*",SP_NORTE!Y463)</f>
        <v>*</v>
      </c>
      <c r="B453" s="150" t="str">
        <f>IF(SP_NORTE!X463="","*",SP_NORTE!X463)</f>
        <v>*</v>
      </c>
      <c r="C453" s="150" t="str">
        <f>IF(SP_NORTE!Z463="","*",SP_NORTE!Z463)</f>
        <v>*</v>
      </c>
      <c r="D453" s="142" t="str">
        <f>IF(SP_NORTE!S463="","*",SP_NORTE!S463)</f>
        <v>-</v>
      </c>
      <c r="E453" s="142" t="str">
        <f>IF(SP_NORTE!T463="","*",SP_NORTE!T463)</f>
        <v>-</v>
      </c>
      <c r="F453" s="149" t="str">
        <f>IF(SP_NORTE!B463="","*",SP_NORTE!B463)</f>
        <v>*</v>
      </c>
      <c r="G453" s="149" t="str">
        <f>IF(SP_NORTE!D463="","*",SP_NORTE!D463)</f>
        <v>*</v>
      </c>
      <c r="H453" s="149" t="str">
        <f>IF(SP_NORTE!F463="","*",SP_NORTE!F463)</f>
        <v>*</v>
      </c>
      <c r="I453" s="149" t="str">
        <f>IF(SP_NORTE!H463="","*",SP_NORTE!H463)</f>
        <v>*</v>
      </c>
      <c r="J453" s="149" t="str">
        <f>IF(SP_NORTE!I463="","*",SP_NORTE!I463)</f>
        <v>*</v>
      </c>
      <c r="K453" s="142" t="str">
        <f>IF(SP_NORTE!M463="","*",SP_NORTE!M463)</f>
        <v>-</v>
      </c>
      <c r="L453" s="142" t="str">
        <f>IF(SP_NORTE!N463="","*",SP_NORTE!N463)</f>
        <v>-</v>
      </c>
      <c r="M453" s="143" t="str">
        <f>IF(SP_NORTE!J463="","*",SP_NORTE!J463)</f>
        <v>*</v>
      </c>
      <c r="N453" s="148" t="str">
        <f>IF(SP_NORTE!K463="","*",SP_NORTE!K463)</f>
        <v>*</v>
      </c>
      <c r="O453" s="148" t="str">
        <f>IF(SP_NORTE!L463="","*",SP_NORTE!L463)</f>
        <v>*</v>
      </c>
      <c r="P453" s="147" t="str">
        <f>IF(SP_NORTE!O463="","*",SP_NORTE!O463)</f>
        <v>*</v>
      </c>
      <c r="Q453" s="147" t="str">
        <f>IF(SP_NORTE!P463="","*",SP_NORTE!P463)</f>
        <v>*</v>
      </c>
      <c r="R453" s="149" t="str">
        <f>IF(SP_NORTE!Q463="","*",CONCATENATE(SP_NORTE!Q463," ",SP_NORTE!R463))</f>
        <v>*</v>
      </c>
      <c r="S453" s="149" t="str">
        <f>IF(SP_NORTE!V463="","*",SP_NORTE!V463)</f>
        <v>*</v>
      </c>
      <c r="T453" s="149" t="str">
        <f>IF(SP_NORTE!W463="","*",SP_NORTE!W463)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>
      <c r="A454" s="150" t="str">
        <f>IF(SP_NORTE!Y464="","*",SP_NORTE!Y464)</f>
        <v>*</v>
      </c>
      <c r="B454" s="150" t="str">
        <f>IF(SP_NORTE!X464="","*",SP_NORTE!X464)</f>
        <v>*</v>
      </c>
      <c r="C454" s="150" t="str">
        <f>IF(SP_NORTE!Z464="","*",SP_NORTE!Z464)</f>
        <v>*</v>
      </c>
      <c r="D454" s="142" t="str">
        <f>IF(SP_NORTE!S464="","*",SP_NORTE!S464)</f>
        <v>-</v>
      </c>
      <c r="E454" s="142" t="str">
        <f>IF(SP_NORTE!T464="","*",SP_NORTE!T464)</f>
        <v>-</v>
      </c>
      <c r="F454" s="149" t="str">
        <f>IF(SP_NORTE!B464="","*",SP_NORTE!B464)</f>
        <v>*</v>
      </c>
      <c r="G454" s="149" t="str">
        <f>IF(SP_NORTE!D464="","*",SP_NORTE!D464)</f>
        <v>*</v>
      </c>
      <c r="H454" s="149" t="str">
        <f>IF(SP_NORTE!F464="","*",SP_NORTE!F464)</f>
        <v>*</v>
      </c>
      <c r="I454" s="149" t="str">
        <f>IF(SP_NORTE!H464="","*",SP_NORTE!H464)</f>
        <v>*</v>
      </c>
      <c r="J454" s="149" t="str">
        <f>IF(SP_NORTE!I464="","*",SP_NORTE!I464)</f>
        <v>*</v>
      </c>
      <c r="K454" s="142" t="str">
        <f>IF(SP_NORTE!M464="","*",SP_NORTE!M464)</f>
        <v>-</v>
      </c>
      <c r="L454" s="142" t="str">
        <f>IF(SP_NORTE!N464="","*",SP_NORTE!N464)</f>
        <v>-</v>
      </c>
      <c r="M454" s="143" t="str">
        <f>IF(SP_NORTE!J464="","*",SP_NORTE!J464)</f>
        <v>*</v>
      </c>
      <c r="N454" s="148" t="str">
        <f>IF(SP_NORTE!K464="","*",SP_NORTE!K464)</f>
        <v>*</v>
      </c>
      <c r="O454" s="148" t="str">
        <f>IF(SP_NORTE!L464="","*",SP_NORTE!L464)</f>
        <v>*</v>
      </c>
      <c r="P454" s="147" t="str">
        <f>IF(SP_NORTE!O464="","*",SP_NORTE!O464)</f>
        <v>*</v>
      </c>
      <c r="Q454" s="147" t="str">
        <f>IF(SP_NORTE!P464="","*",SP_NORTE!P464)</f>
        <v>*</v>
      </c>
      <c r="R454" s="149" t="str">
        <f>IF(SP_NORTE!Q464="","*",CONCATENATE(SP_NORTE!Q464," ",SP_NORTE!R464))</f>
        <v>*</v>
      </c>
      <c r="S454" s="149" t="str">
        <f>IF(SP_NORTE!V464="","*",SP_NORTE!V464)</f>
        <v>*</v>
      </c>
      <c r="T454" s="149" t="str">
        <f>IF(SP_NORTE!W464="","*",SP_NORTE!W464)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>
      <c r="A455" s="150" t="str">
        <f>IF(SP_NORTE!Y465="","*",SP_NORTE!Y465)</f>
        <v>*</v>
      </c>
      <c r="B455" s="150" t="str">
        <f>IF(SP_NORTE!X465="","*",SP_NORTE!X465)</f>
        <v>*</v>
      </c>
      <c r="C455" s="150" t="str">
        <f>IF(SP_NORTE!Z465="","*",SP_NORTE!Z465)</f>
        <v>*</v>
      </c>
      <c r="D455" s="142" t="str">
        <f>IF(SP_NORTE!S465="","*",SP_NORTE!S465)</f>
        <v>-</v>
      </c>
      <c r="E455" s="142" t="str">
        <f>IF(SP_NORTE!T465="","*",SP_NORTE!T465)</f>
        <v>-</v>
      </c>
      <c r="F455" s="149" t="str">
        <f>IF(SP_NORTE!B465="","*",SP_NORTE!B465)</f>
        <v>*</v>
      </c>
      <c r="G455" s="149" t="str">
        <f>IF(SP_NORTE!D465="","*",SP_NORTE!D465)</f>
        <v>*</v>
      </c>
      <c r="H455" s="149" t="str">
        <f>IF(SP_NORTE!F465="","*",SP_NORTE!F465)</f>
        <v>*</v>
      </c>
      <c r="I455" s="149" t="str">
        <f>IF(SP_NORTE!H465="","*",SP_NORTE!H465)</f>
        <v>*</v>
      </c>
      <c r="J455" s="149" t="str">
        <f>IF(SP_NORTE!I465="","*",SP_NORTE!I465)</f>
        <v>*</v>
      </c>
      <c r="K455" s="142" t="str">
        <f>IF(SP_NORTE!M465="","*",SP_NORTE!M465)</f>
        <v>-</v>
      </c>
      <c r="L455" s="142" t="str">
        <f>IF(SP_NORTE!N465="","*",SP_NORTE!N465)</f>
        <v>-</v>
      </c>
      <c r="M455" s="143" t="str">
        <f>IF(SP_NORTE!J465="","*",SP_NORTE!J465)</f>
        <v>*</v>
      </c>
      <c r="N455" s="148" t="str">
        <f>IF(SP_NORTE!K465="","*",SP_NORTE!K465)</f>
        <v>*</v>
      </c>
      <c r="O455" s="148" t="str">
        <f>IF(SP_NORTE!L465="","*",SP_NORTE!L465)</f>
        <v>*</v>
      </c>
      <c r="P455" s="147" t="str">
        <f>IF(SP_NORTE!O465="","*",SP_NORTE!O465)</f>
        <v>*</v>
      </c>
      <c r="Q455" s="147" t="str">
        <f>IF(SP_NORTE!P465="","*",SP_NORTE!P465)</f>
        <v>*</v>
      </c>
      <c r="R455" s="149" t="str">
        <f>IF(SP_NORTE!Q465="","*",CONCATENATE(SP_NORTE!Q465," ",SP_NORTE!R465))</f>
        <v>*</v>
      </c>
      <c r="S455" s="149" t="str">
        <f>IF(SP_NORTE!V465="","*",SP_NORTE!V465)</f>
        <v>*</v>
      </c>
      <c r="T455" s="149" t="str">
        <f>IF(SP_NORTE!W465="","*",SP_NORTE!W465)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>
      <c r="A456" s="150" t="str">
        <f>IF(SP_NORTE!Y466="","*",SP_NORTE!Y466)</f>
        <v>*</v>
      </c>
      <c r="B456" s="150" t="str">
        <f>IF(SP_NORTE!X466="","*",SP_NORTE!X466)</f>
        <v>*</v>
      </c>
      <c r="C456" s="150" t="str">
        <f>IF(SP_NORTE!Z466="","*",SP_NORTE!Z466)</f>
        <v>*</v>
      </c>
      <c r="D456" s="142" t="str">
        <f>IF(SP_NORTE!S466="","*",SP_NORTE!S466)</f>
        <v>-</v>
      </c>
      <c r="E456" s="142" t="str">
        <f>IF(SP_NORTE!T466="","*",SP_NORTE!T466)</f>
        <v>-</v>
      </c>
      <c r="F456" s="149" t="str">
        <f>IF(SP_NORTE!B466="","*",SP_NORTE!B466)</f>
        <v>*</v>
      </c>
      <c r="G456" s="149" t="str">
        <f>IF(SP_NORTE!D466="","*",SP_NORTE!D466)</f>
        <v>*</v>
      </c>
      <c r="H456" s="149" t="str">
        <f>IF(SP_NORTE!F466="","*",SP_NORTE!F466)</f>
        <v>*</v>
      </c>
      <c r="I456" s="149" t="str">
        <f>IF(SP_NORTE!H466="","*",SP_NORTE!H466)</f>
        <v>*</v>
      </c>
      <c r="J456" s="149" t="str">
        <f>IF(SP_NORTE!I466="","*",SP_NORTE!I466)</f>
        <v>*</v>
      </c>
      <c r="K456" s="142" t="str">
        <f>IF(SP_NORTE!M466="","*",SP_NORTE!M466)</f>
        <v>-</v>
      </c>
      <c r="L456" s="142" t="str">
        <f>IF(SP_NORTE!N466="","*",SP_NORTE!N466)</f>
        <v>-</v>
      </c>
      <c r="M456" s="143" t="str">
        <f>IF(SP_NORTE!J466="","*",SP_NORTE!J466)</f>
        <v>*</v>
      </c>
      <c r="N456" s="148" t="str">
        <f>IF(SP_NORTE!K466="","*",SP_NORTE!K466)</f>
        <v>*</v>
      </c>
      <c r="O456" s="148" t="str">
        <f>IF(SP_NORTE!L466="","*",SP_NORTE!L466)</f>
        <v>*</v>
      </c>
      <c r="P456" s="147" t="str">
        <f>IF(SP_NORTE!O466="","*",SP_NORTE!O466)</f>
        <v>*</v>
      </c>
      <c r="Q456" s="147" t="str">
        <f>IF(SP_NORTE!P466="","*",SP_NORTE!P466)</f>
        <v>*</v>
      </c>
      <c r="R456" s="149" t="str">
        <f>IF(SP_NORTE!Q466="","*",CONCATENATE(SP_NORTE!Q466," ",SP_NORTE!R466))</f>
        <v>*</v>
      </c>
      <c r="S456" s="149" t="str">
        <f>IF(SP_NORTE!V466="","*",SP_NORTE!V466)</f>
        <v>*</v>
      </c>
      <c r="T456" s="149" t="str">
        <f>IF(SP_NORTE!W466="","*",SP_NORTE!W466)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>
      <c r="A457" s="150" t="str">
        <f>IF(SP_NORTE!Y467="","*",SP_NORTE!Y467)</f>
        <v>*</v>
      </c>
      <c r="B457" s="150" t="str">
        <f>IF(SP_NORTE!X467="","*",SP_NORTE!X467)</f>
        <v>*</v>
      </c>
      <c r="C457" s="150" t="str">
        <f>IF(SP_NORTE!Z467="","*",SP_NORTE!Z467)</f>
        <v>*</v>
      </c>
      <c r="D457" s="142" t="str">
        <f>IF(SP_NORTE!S467="","*",SP_NORTE!S467)</f>
        <v>-</v>
      </c>
      <c r="E457" s="142" t="str">
        <f>IF(SP_NORTE!T467="","*",SP_NORTE!T467)</f>
        <v>-</v>
      </c>
      <c r="F457" s="149" t="str">
        <f>IF(SP_NORTE!B467="","*",SP_NORTE!B467)</f>
        <v>*</v>
      </c>
      <c r="G457" s="149" t="str">
        <f>IF(SP_NORTE!D467="","*",SP_NORTE!D467)</f>
        <v>*</v>
      </c>
      <c r="H457" s="149" t="str">
        <f>IF(SP_NORTE!F467="","*",SP_NORTE!F467)</f>
        <v>*</v>
      </c>
      <c r="I457" s="149" t="str">
        <f>IF(SP_NORTE!H467="","*",SP_NORTE!H467)</f>
        <v>*</v>
      </c>
      <c r="J457" s="149" t="str">
        <f>IF(SP_NORTE!I467="","*",SP_NORTE!I467)</f>
        <v>*</v>
      </c>
      <c r="K457" s="142" t="str">
        <f>IF(SP_NORTE!M467="","*",SP_NORTE!M467)</f>
        <v>-</v>
      </c>
      <c r="L457" s="142" t="str">
        <f>IF(SP_NORTE!N467="","*",SP_NORTE!N467)</f>
        <v>-</v>
      </c>
      <c r="M457" s="143" t="str">
        <f>IF(SP_NORTE!J467="","*",SP_NORTE!J467)</f>
        <v>*</v>
      </c>
      <c r="N457" s="148" t="str">
        <f>IF(SP_NORTE!K467="","*",SP_NORTE!K467)</f>
        <v>*</v>
      </c>
      <c r="O457" s="148" t="str">
        <f>IF(SP_NORTE!L467="","*",SP_NORTE!L467)</f>
        <v>*</v>
      </c>
      <c r="P457" s="147" t="str">
        <f>IF(SP_NORTE!O467="","*",SP_NORTE!O467)</f>
        <v>*</v>
      </c>
      <c r="Q457" s="147" t="str">
        <f>IF(SP_NORTE!P467="","*",SP_NORTE!P467)</f>
        <v>*</v>
      </c>
      <c r="R457" s="149" t="str">
        <f>IF(SP_NORTE!Q467="","*",CONCATENATE(SP_NORTE!Q467," ",SP_NORTE!R467))</f>
        <v>*</v>
      </c>
      <c r="S457" s="149" t="str">
        <f>IF(SP_NORTE!V467="","*",SP_NORTE!V467)</f>
        <v>*</v>
      </c>
      <c r="T457" s="149" t="str">
        <f>IF(SP_NORTE!W467="","*",SP_NORTE!W467)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>
      <c r="A458" s="150" t="str">
        <f>IF(SP_NORTE!Y468="","*",SP_NORTE!Y468)</f>
        <v>*</v>
      </c>
      <c r="B458" s="150" t="str">
        <f>IF(SP_NORTE!X468="","*",SP_NORTE!X468)</f>
        <v>*</v>
      </c>
      <c r="C458" s="150" t="str">
        <f>IF(SP_NORTE!Z468="","*",SP_NORTE!Z468)</f>
        <v>*</v>
      </c>
      <c r="D458" s="142" t="str">
        <f>IF(SP_NORTE!S468="","*",SP_NORTE!S468)</f>
        <v>-</v>
      </c>
      <c r="E458" s="142" t="str">
        <f>IF(SP_NORTE!T468="","*",SP_NORTE!T468)</f>
        <v>-</v>
      </c>
      <c r="F458" s="149" t="str">
        <f>IF(SP_NORTE!B468="","*",SP_NORTE!B468)</f>
        <v>*</v>
      </c>
      <c r="G458" s="149" t="str">
        <f>IF(SP_NORTE!D468="","*",SP_NORTE!D468)</f>
        <v>*</v>
      </c>
      <c r="H458" s="149" t="str">
        <f>IF(SP_NORTE!F468="","*",SP_NORTE!F468)</f>
        <v>*</v>
      </c>
      <c r="I458" s="149" t="str">
        <f>IF(SP_NORTE!H468="","*",SP_NORTE!H468)</f>
        <v>*</v>
      </c>
      <c r="J458" s="149" t="str">
        <f>IF(SP_NORTE!I468="","*",SP_NORTE!I468)</f>
        <v>*</v>
      </c>
      <c r="K458" s="142" t="str">
        <f>IF(SP_NORTE!M468="","*",SP_NORTE!M468)</f>
        <v>-</v>
      </c>
      <c r="L458" s="142" t="str">
        <f>IF(SP_NORTE!N468="","*",SP_NORTE!N468)</f>
        <v>-</v>
      </c>
      <c r="M458" s="143" t="str">
        <f>IF(SP_NORTE!J468="","*",SP_NORTE!J468)</f>
        <v>*</v>
      </c>
      <c r="N458" s="148" t="str">
        <f>IF(SP_NORTE!K468="","*",SP_NORTE!K468)</f>
        <v>*</v>
      </c>
      <c r="O458" s="148" t="str">
        <f>IF(SP_NORTE!L468="","*",SP_NORTE!L468)</f>
        <v>*</v>
      </c>
      <c r="P458" s="147" t="str">
        <f>IF(SP_NORTE!O468="","*",SP_NORTE!O468)</f>
        <v>*</v>
      </c>
      <c r="Q458" s="147" t="str">
        <f>IF(SP_NORTE!P468="","*",SP_NORTE!P468)</f>
        <v>*</v>
      </c>
      <c r="R458" s="149" t="str">
        <f>IF(SP_NORTE!Q468="","*",CONCATENATE(SP_NORTE!Q468," ",SP_NORTE!R468))</f>
        <v>*</v>
      </c>
      <c r="S458" s="149" t="str">
        <f>IF(SP_NORTE!V468="","*",SP_NORTE!V468)</f>
        <v>*</v>
      </c>
      <c r="T458" s="149" t="str">
        <f>IF(SP_NORTE!W468="","*",SP_NORTE!W468)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>
      <c r="A459" s="150" t="str">
        <f>IF(SP_NORTE!Y469="","*",SP_NORTE!Y469)</f>
        <v>*</v>
      </c>
      <c r="B459" s="150" t="str">
        <f>IF(SP_NORTE!X469="","*",SP_NORTE!X469)</f>
        <v>*</v>
      </c>
      <c r="C459" s="150" t="str">
        <f>IF(SP_NORTE!Z469="","*",SP_NORTE!Z469)</f>
        <v>*</v>
      </c>
      <c r="D459" s="142" t="str">
        <f>IF(SP_NORTE!S469="","*",SP_NORTE!S469)</f>
        <v>-</v>
      </c>
      <c r="E459" s="142" t="str">
        <f>IF(SP_NORTE!T469="","*",SP_NORTE!T469)</f>
        <v>-</v>
      </c>
      <c r="F459" s="149" t="str">
        <f>IF(SP_NORTE!B469="","*",SP_NORTE!B469)</f>
        <v>*</v>
      </c>
      <c r="G459" s="149" t="str">
        <f>IF(SP_NORTE!D469="","*",SP_NORTE!D469)</f>
        <v>*</v>
      </c>
      <c r="H459" s="149" t="str">
        <f>IF(SP_NORTE!F469="","*",SP_NORTE!F469)</f>
        <v>*</v>
      </c>
      <c r="I459" s="149" t="str">
        <f>IF(SP_NORTE!H469="","*",SP_NORTE!H469)</f>
        <v>*</v>
      </c>
      <c r="J459" s="149" t="str">
        <f>IF(SP_NORTE!I469="","*",SP_NORTE!I469)</f>
        <v>*</v>
      </c>
      <c r="K459" s="142" t="str">
        <f>IF(SP_NORTE!M469="","*",SP_NORTE!M469)</f>
        <v>-</v>
      </c>
      <c r="L459" s="142" t="str">
        <f>IF(SP_NORTE!N469="","*",SP_NORTE!N469)</f>
        <v>-</v>
      </c>
      <c r="M459" s="143" t="str">
        <f>IF(SP_NORTE!J469="","*",SP_NORTE!J469)</f>
        <v>*</v>
      </c>
      <c r="N459" s="148" t="str">
        <f>IF(SP_NORTE!K469="","*",SP_NORTE!K469)</f>
        <v>*</v>
      </c>
      <c r="O459" s="148" t="str">
        <f>IF(SP_NORTE!L469="","*",SP_NORTE!L469)</f>
        <v>*</v>
      </c>
      <c r="P459" s="147" t="str">
        <f>IF(SP_NORTE!O469="","*",SP_NORTE!O469)</f>
        <v>*</v>
      </c>
      <c r="Q459" s="147" t="str">
        <f>IF(SP_NORTE!P469="","*",SP_NORTE!P469)</f>
        <v>*</v>
      </c>
      <c r="R459" s="149" t="str">
        <f>IF(SP_NORTE!Q469="","*",CONCATENATE(SP_NORTE!Q469," ",SP_NORTE!R469))</f>
        <v>*</v>
      </c>
      <c r="S459" s="149" t="str">
        <f>IF(SP_NORTE!V469="","*",SP_NORTE!V469)</f>
        <v>*</v>
      </c>
      <c r="T459" s="149" t="str">
        <f>IF(SP_NORTE!W469="","*",SP_NORTE!W469)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>
      <c r="A460" s="150" t="str">
        <f>IF(SP_NORTE!Y470="","*",SP_NORTE!Y470)</f>
        <v>*</v>
      </c>
      <c r="B460" s="150" t="str">
        <f>IF(SP_NORTE!X470="","*",SP_NORTE!X470)</f>
        <v>*</v>
      </c>
      <c r="C460" s="150" t="str">
        <f>IF(SP_NORTE!Z470="","*",SP_NORTE!Z470)</f>
        <v>*</v>
      </c>
      <c r="D460" s="142" t="str">
        <f>IF(SP_NORTE!S470="","*",SP_NORTE!S470)</f>
        <v>-</v>
      </c>
      <c r="E460" s="142" t="str">
        <f>IF(SP_NORTE!T470="","*",SP_NORTE!T470)</f>
        <v>-</v>
      </c>
      <c r="F460" s="149" t="str">
        <f>IF(SP_NORTE!B470="","*",SP_NORTE!B470)</f>
        <v>*</v>
      </c>
      <c r="G460" s="149" t="str">
        <f>IF(SP_NORTE!D470="","*",SP_NORTE!D470)</f>
        <v>*</v>
      </c>
      <c r="H460" s="149" t="str">
        <f>IF(SP_NORTE!F470="","*",SP_NORTE!F470)</f>
        <v>*</v>
      </c>
      <c r="I460" s="149" t="str">
        <f>IF(SP_NORTE!H470="","*",SP_NORTE!H470)</f>
        <v>*</v>
      </c>
      <c r="J460" s="149" t="str">
        <f>IF(SP_NORTE!I470="","*",SP_NORTE!I470)</f>
        <v>*</v>
      </c>
      <c r="K460" s="142" t="str">
        <f>IF(SP_NORTE!M470="","*",SP_NORTE!M470)</f>
        <v>-</v>
      </c>
      <c r="L460" s="142" t="str">
        <f>IF(SP_NORTE!N470="","*",SP_NORTE!N470)</f>
        <v>-</v>
      </c>
      <c r="M460" s="143" t="str">
        <f>IF(SP_NORTE!J470="","*",SP_NORTE!J470)</f>
        <v>*</v>
      </c>
      <c r="N460" s="148" t="str">
        <f>IF(SP_NORTE!K470="","*",SP_NORTE!K470)</f>
        <v>*</v>
      </c>
      <c r="O460" s="148" t="str">
        <f>IF(SP_NORTE!L470="","*",SP_NORTE!L470)</f>
        <v>*</v>
      </c>
      <c r="P460" s="147" t="str">
        <f>IF(SP_NORTE!O470="","*",SP_NORTE!O470)</f>
        <v>*</v>
      </c>
      <c r="Q460" s="147" t="str">
        <f>IF(SP_NORTE!P470="","*",SP_NORTE!P470)</f>
        <v>*</v>
      </c>
      <c r="R460" s="149" t="str">
        <f>IF(SP_NORTE!Q470="","*",CONCATENATE(SP_NORTE!Q470," ",SP_NORTE!R470))</f>
        <v>*</v>
      </c>
      <c r="S460" s="149" t="str">
        <f>IF(SP_NORTE!V470="","*",SP_NORTE!V470)</f>
        <v>*</v>
      </c>
      <c r="T460" s="149" t="str">
        <f>IF(SP_NORTE!W470="","*",SP_NORTE!W470)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>
      <c r="A461" s="150" t="str">
        <f>IF(SP_NORTE!Y471="","*",SP_NORTE!Y471)</f>
        <v>*</v>
      </c>
      <c r="B461" s="150" t="str">
        <f>IF(SP_NORTE!X471="","*",SP_NORTE!X471)</f>
        <v>*</v>
      </c>
      <c r="C461" s="150" t="str">
        <f>IF(SP_NORTE!Z471="","*",SP_NORTE!Z471)</f>
        <v>*</v>
      </c>
      <c r="D461" s="142" t="str">
        <f>IF(SP_NORTE!S471="","*",SP_NORTE!S471)</f>
        <v>-</v>
      </c>
      <c r="E461" s="142" t="str">
        <f>IF(SP_NORTE!T471="","*",SP_NORTE!T471)</f>
        <v>-</v>
      </c>
      <c r="F461" s="149" t="str">
        <f>IF(SP_NORTE!B471="","*",SP_NORTE!B471)</f>
        <v>*</v>
      </c>
      <c r="G461" s="149" t="str">
        <f>IF(SP_NORTE!D471="","*",SP_NORTE!D471)</f>
        <v>*</v>
      </c>
      <c r="H461" s="149" t="str">
        <f>IF(SP_NORTE!F471="","*",SP_NORTE!F471)</f>
        <v>*</v>
      </c>
      <c r="I461" s="149" t="str">
        <f>IF(SP_NORTE!H471="","*",SP_NORTE!H471)</f>
        <v>*</v>
      </c>
      <c r="J461" s="149" t="str">
        <f>IF(SP_NORTE!I471="","*",SP_NORTE!I471)</f>
        <v>*</v>
      </c>
      <c r="K461" s="142" t="str">
        <f>IF(SP_NORTE!M471="","*",SP_NORTE!M471)</f>
        <v>-</v>
      </c>
      <c r="L461" s="142" t="str">
        <f>IF(SP_NORTE!N471="","*",SP_NORTE!N471)</f>
        <v>-</v>
      </c>
      <c r="M461" s="143" t="str">
        <f>IF(SP_NORTE!J471="","*",SP_NORTE!J471)</f>
        <v>*</v>
      </c>
      <c r="N461" s="148" t="str">
        <f>IF(SP_NORTE!K471="","*",SP_NORTE!K471)</f>
        <v>*</v>
      </c>
      <c r="O461" s="148" t="str">
        <f>IF(SP_NORTE!L471="","*",SP_NORTE!L471)</f>
        <v>*</v>
      </c>
      <c r="P461" s="147" t="str">
        <f>IF(SP_NORTE!O471="","*",SP_NORTE!O471)</f>
        <v>*</v>
      </c>
      <c r="Q461" s="147" t="str">
        <f>IF(SP_NORTE!P471="","*",SP_NORTE!P471)</f>
        <v>*</v>
      </c>
      <c r="R461" s="149" t="str">
        <f>IF(SP_NORTE!Q471="","*",CONCATENATE(SP_NORTE!Q471," ",SP_NORTE!R471))</f>
        <v>*</v>
      </c>
      <c r="S461" s="149" t="str">
        <f>IF(SP_NORTE!V471="","*",SP_NORTE!V471)</f>
        <v>*</v>
      </c>
      <c r="T461" s="149" t="str">
        <f>IF(SP_NORTE!W471="","*",SP_NORTE!W471)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>
      <c r="A462" s="150" t="str">
        <f>IF(SP_NORTE!Y472="","*",SP_NORTE!Y472)</f>
        <v>*</v>
      </c>
      <c r="B462" s="150" t="str">
        <f>IF(SP_NORTE!X472="","*",SP_NORTE!X472)</f>
        <v>*</v>
      </c>
      <c r="C462" s="150" t="str">
        <f>IF(SP_NORTE!Z472="","*",SP_NORTE!Z472)</f>
        <v>*</v>
      </c>
      <c r="D462" s="142" t="str">
        <f>IF(SP_NORTE!S472="","*",SP_NORTE!S472)</f>
        <v>-</v>
      </c>
      <c r="E462" s="142" t="str">
        <f>IF(SP_NORTE!T472="","*",SP_NORTE!T472)</f>
        <v>-</v>
      </c>
      <c r="F462" s="149" t="str">
        <f>IF(SP_NORTE!B472="","*",SP_NORTE!B472)</f>
        <v>*</v>
      </c>
      <c r="G462" s="149" t="str">
        <f>IF(SP_NORTE!D472="","*",SP_NORTE!D472)</f>
        <v>*</v>
      </c>
      <c r="H462" s="149" t="str">
        <f>IF(SP_NORTE!F472="","*",SP_NORTE!F472)</f>
        <v>*</v>
      </c>
      <c r="I462" s="149" t="str">
        <f>IF(SP_NORTE!H472="","*",SP_NORTE!H472)</f>
        <v>*</v>
      </c>
      <c r="J462" s="149" t="str">
        <f>IF(SP_NORTE!I472="","*",SP_NORTE!I472)</f>
        <v>*</v>
      </c>
      <c r="K462" s="142" t="str">
        <f>IF(SP_NORTE!M472="","*",SP_NORTE!M472)</f>
        <v>-</v>
      </c>
      <c r="L462" s="142" t="str">
        <f>IF(SP_NORTE!N472="","*",SP_NORTE!N472)</f>
        <v>-</v>
      </c>
      <c r="M462" s="143" t="str">
        <f>IF(SP_NORTE!J472="","*",SP_NORTE!J472)</f>
        <v>*</v>
      </c>
      <c r="N462" s="148" t="str">
        <f>IF(SP_NORTE!K472="","*",SP_NORTE!K472)</f>
        <v>*</v>
      </c>
      <c r="O462" s="148" t="str">
        <f>IF(SP_NORTE!L472="","*",SP_NORTE!L472)</f>
        <v>*</v>
      </c>
      <c r="P462" s="147" t="str">
        <f>IF(SP_NORTE!O472="","*",SP_NORTE!O472)</f>
        <v>*</v>
      </c>
      <c r="Q462" s="147" t="str">
        <f>IF(SP_NORTE!P472="","*",SP_NORTE!P472)</f>
        <v>*</v>
      </c>
      <c r="R462" s="149" t="str">
        <f>IF(SP_NORTE!Q472="","*",CONCATENATE(SP_NORTE!Q472," ",SP_NORTE!R472))</f>
        <v>*</v>
      </c>
      <c r="S462" s="149" t="str">
        <f>IF(SP_NORTE!V472="","*",SP_NORTE!V472)</f>
        <v>*</v>
      </c>
      <c r="T462" s="149" t="str">
        <f>IF(SP_NORTE!W472="","*",SP_NORTE!W472)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>
      <c r="A463" s="150" t="str">
        <f>IF(SP_NORTE!Y473="","*",SP_NORTE!Y473)</f>
        <v>*</v>
      </c>
      <c r="B463" s="150" t="str">
        <f>IF(SP_NORTE!X473="","*",SP_NORTE!X473)</f>
        <v>*</v>
      </c>
      <c r="C463" s="150" t="str">
        <f>IF(SP_NORTE!Z473="","*",SP_NORTE!Z473)</f>
        <v>*</v>
      </c>
      <c r="D463" s="142" t="str">
        <f>IF(SP_NORTE!S473="","*",SP_NORTE!S473)</f>
        <v>-</v>
      </c>
      <c r="E463" s="142" t="str">
        <f>IF(SP_NORTE!T473="","*",SP_NORTE!T473)</f>
        <v>-</v>
      </c>
      <c r="F463" s="149" t="str">
        <f>IF(SP_NORTE!B473="","*",SP_NORTE!B473)</f>
        <v>*</v>
      </c>
      <c r="G463" s="149" t="str">
        <f>IF(SP_NORTE!D473="","*",SP_NORTE!D473)</f>
        <v>*</v>
      </c>
      <c r="H463" s="149" t="str">
        <f>IF(SP_NORTE!F473="","*",SP_NORTE!F473)</f>
        <v>*</v>
      </c>
      <c r="I463" s="149" t="str">
        <f>IF(SP_NORTE!H473="","*",SP_NORTE!H473)</f>
        <v>*</v>
      </c>
      <c r="J463" s="149" t="str">
        <f>IF(SP_NORTE!I473="","*",SP_NORTE!I473)</f>
        <v>*</v>
      </c>
      <c r="K463" s="142" t="str">
        <f>IF(SP_NORTE!M473="","*",SP_NORTE!M473)</f>
        <v>-</v>
      </c>
      <c r="L463" s="142" t="str">
        <f>IF(SP_NORTE!N473="","*",SP_NORTE!N473)</f>
        <v>-</v>
      </c>
      <c r="M463" s="143" t="str">
        <f>IF(SP_NORTE!J473="","*",SP_NORTE!J473)</f>
        <v>*</v>
      </c>
      <c r="N463" s="148" t="str">
        <f>IF(SP_NORTE!K473="","*",SP_NORTE!K473)</f>
        <v>*</v>
      </c>
      <c r="O463" s="148" t="str">
        <f>IF(SP_NORTE!L473="","*",SP_NORTE!L473)</f>
        <v>*</v>
      </c>
      <c r="P463" s="147" t="str">
        <f>IF(SP_NORTE!O473="","*",SP_NORTE!O473)</f>
        <v>*</v>
      </c>
      <c r="Q463" s="147" t="str">
        <f>IF(SP_NORTE!P473="","*",SP_NORTE!P473)</f>
        <v>*</v>
      </c>
      <c r="R463" s="149" t="str">
        <f>IF(SP_NORTE!Q473="","*",CONCATENATE(SP_NORTE!Q473," ",SP_NORTE!R473))</f>
        <v>*</v>
      </c>
      <c r="S463" s="149" t="str">
        <f>IF(SP_NORTE!V473="","*",SP_NORTE!V473)</f>
        <v>*</v>
      </c>
      <c r="T463" s="149" t="str">
        <f>IF(SP_NORTE!W473="","*",SP_NORTE!W473)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>
      <c r="A464" s="150" t="str">
        <f>IF(SP_NORTE!Y474="","*",SP_NORTE!Y474)</f>
        <v>*</v>
      </c>
      <c r="B464" s="150" t="str">
        <f>IF(SP_NORTE!X474="","*",SP_NORTE!X474)</f>
        <v>*</v>
      </c>
      <c r="C464" s="150" t="str">
        <f>IF(SP_NORTE!Z474="","*",SP_NORTE!Z474)</f>
        <v>*</v>
      </c>
      <c r="D464" s="142" t="str">
        <f>IF(SP_NORTE!S474="","*",SP_NORTE!S474)</f>
        <v>-</v>
      </c>
      <c r="E464" s="142" t="str">
        <f>IF(SP_NORTE!T474="","*",SP_NORTE!T474)</f>
        <v>-</v>
      </c>
      <c r="F464" s="149" t="str">
        <f>IF(SP_NORTE!B474="","*",SP_NORTE!B474)</f>
        <v>*</v>
      </c>
      <c r="G464" s="149" t="str">
        <f>IF(SP_NORTE!D474="","*",SP_NORTE!D474)</f>
        <v>*</v>
      </c>
      <c r="H464" s="149" t="str">
        <f>IF(SP_NORTE!F474="","*",SP_NORTE!F474)</f>
        <v>*</v>
      </c>
      <c r="I464" s="149" t="str">
        <f>IF(SP_NORTE!H474="","*",SP_NORTE!H474)</f>
        <v>*</v>
      </c>
      <c r="J464" s="149" t="str">
        <f>IF(SP_NORTE!I474="","*",SP_NORTE!I474)</f>
        <v>*</v>
      </c>
      <c r="K464" s="142" t="str">
        <f>IF(SP_NORTE!M474="","*",SP_NORTE!M474)</f>
        <v>-</v>
      </c>
      <c r="L464" s="142" t="str">
        <f>IF(SP_NORTE!N474="","*",SP_NORTE!N474)</f>
        <v>-</v>
      </c>
      <c r="M464" s="143" t="str">
        <f>IF(SP_NORTE!J474="","*",SP_NORTE!J474)</f>
        <v>*</v>
      </c>
      <c r="N464" s="148" t="str">
        <f>IF(SP_NORTE!K474="","*",SP_NORTE!K474)</f>
        <v>*</v>
      </c>
      <c r="O464" s="148" t="str">
        <f>IF(SP_NORTE!L474="","*",SP_NORTE!L474)</f>
        <v>*</v>
      </c>
      <c r="P464" s="147" t="str">
        <f>IF(SP_NORTE!O474="","*",SP_NORTE!O474)</f>
        <v>*</v>
      </c>
      <c r="Q464" s="147" t="str">
        <f>IF(SP_NORTE!P474="","*",SP_NORTE!P474)</f>
        <v>*</v>
      </c>
      <c r="R464" s="149" t="str">
        <f>IF(SP_NORTE!Q474="","*",CONCATENATE(SP_NORTE!Q474," ",SP_NORTE!R474))</f>
        <v>*</v>
      </c>
      <c r="S464" s="149" t="str">
        <f>IF(SP_NORTE!V474="","*",SP_NORTE!V474)</f>
        <v>*</v>
      </c>
      <c r="T464" s="149" t="str">
        <f>IF(SP_NORTE!W474="","*",SP_NORTE!W474)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>
      <c r="A465" s="150" t="str">
        <f>IF(SP_NORTE!Y475="","*",SP_NORTE!Y475)</f>
        <v>*</v>
      </c>
      <c r="B465" s="150" t="str">
        <f>IF(SP_NORTE!X475="","*",SP_NORTE!X475)</f>
        <v>*</v>
      </c>
      <c r="C465" s="150" t="str">
        <f>IF(SP_NORTE!Z475="","*",SP_NORTE!Z475)</f>
        <v>*</v>
      </c>
      <c r="D465" s="142" t="str">
        <f>IF(SP_NORTE!S475="","*",SP_NORTE!S475)</f>
        <v>-</v>
      </c>
      <c r="E465" s="142" t="str">
        <f>IF(SP_NORTE!T475="","*",SP_NORTE!T475)</f>
        <v>-</v>
      </c>
      <c r="F465" s="149" t="str">
        <f>IF(SP_NORTE!B475="","*",SP_NORTE!B475)</f>
        <v>*</v>
      </c>
      <c r="G465" s="149" t="str">
        <f>IF(SP_NORTE!D475="","*",SP_NORTE!D475)</f>
        <v>*</v>
      </c>
      <c r="H465" s="149" t="str">
        <f>IF(SP_NORTE!F475="","*",SP_NORTE!F475)</f>
        <v>*</v>
      </c>
      <c r="I465" s="149" t="str">
        <f>IF(SP_NORTE!H475="","*",SP_NORTE!H475)</f>
        <v>*</v>
      </c>
      <c r="J465" s="149" t="str">
        <f>IF(SP_NORTE!I475="","*",SP_NORTE!I475)</f>
        <v>*</v>
      </c>
      <c r="K465" s="142" t="str">
        <f>IF(SP_NORTE!M475="","*",SP_NORTE!M475)</f>
        <v>-</v>
      </c>
      <c r="L465" s="142" t="str">
        <f>IF(SP_NORTE!N475="","*",SP_NORTE!N475)</f>
        <v>-</v>
      </c>
      <c r="M465" s="143" t="str">
        <f>IF(SP_NORTE!J475="","*",SP_NORTE!J475)</f>
        <v>*</v>
      </c>
      <c r="N465" s="148" t="str">
        <f>IF(SP_NORTE!K475="","*",SP_NORTE!K475)</f>
        <v>*</v>
      </c>
      <c r="O465" s="148" t="str">
        <f>IF(SP_NORTE!L475="","*",SP_NORTE!L475)</f>
        <v>*</v>
      </c>
      <c r="P465" s="147" t="str">
        <f>IF(SP_NORTE!O475="","*",SP_NORTE!O475)</f>
        <v>*</v>
      </c>
      <c r="Q465" s="147" t="str">
        <f>IF(SP_NORTE!P475="","*",SP_NORTE!P475)</f>
        <v>*</v>
      </c>
      <c r="R465" s="149" t="str">
        <f>IF(SP_NORTE!Q475="","*",CONCATENATE(SP_NORTE!Q475," ",SP_NORTE!R475))</f>
        <v>*</v>
      </c>
      <c r="S465" s="149" t="str">
        <f>IF(SP_NORTE!V475="","*",SP_NORTE!V475)</f>
        <v>*</v>
      </c>
      <c r="T465" s="149" t="str">
        <f>IF(SP_NORTE!W475="","*",SP_NORTE!W475)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>
      <c r="A466" s="150" t="str">
        <f>IF(SP_NORTE!Y476="","*",SP_NORTE!Y476)</f>
        <v>*</v>
      </c>
      <c r="B466" s="150" t="str">
        <f>IF(SP_NORTE!X476="","*",SP_NORTE!X476)</f>
        <v>*</v>
      </c>
      <c r="C466" s="150" t="str">
        <f>IF(SP_NORTE!Z476="","*",SP_NORTE!Z476)</f>
        <v>*</v>
      </c>
      <c r="D466" s="142" t="str">
        <f>IF(SP_NORTE!S476="","*",SP_NORTE!S476)</f>
        <v>-</v>
      </c>
      <c r="E466" s="142" t="str">
        <f>IF(SP_NORTE!T476="","*",SP_NORTE!T476)</f>
        <v>-</v>
      </c>
      <c r="F466" s="149" t="str">
        <f>IF(SP_NORTE!B476="","*",SP_NORTE!B476)</f>
        <v>*</v>
      </c>
      <c r="G466" s="149" t="str">
        <f>IF(SP_NORTE!D476="","*",SP_NORTE!D476)</f>
        <v>*</v>
      </c>
      <c r="H466" s="149" t="str">
        <f>IF(SP_NORTE!F476="","*",SP_NORTE!F476)</f>
        <v>*</v>
      </c>
      <c r="I466" s="149" t="str">
        <f>IF(SP_NORTE!H476="","*",SP_NORTE!H476)</f>
        <v>*</v>
      </c>
      <c r="J466" s="149" t="str">
        <f>IF(SP_NORTE!I476="","*",SP_NORTE!I476)</f>
        <v>*</v>
      </c>
      <c r="K466" s="142" t="str">
        <f>IF(SP_NORTE!M476="","*",SP_NORTE!M476)</f>
        <v>-</v>
      </c>
      <c r="L466" s="142" t="str">
        <f>IF(SP_NORTE!N476="","*",SP_NORTE!N476)</f>
        <v>-</v>
      </c>
      <c r="M466" s="143" t="str">
        <f>IF(SP_NORTE!J476="","*",SP_NORTE!J476)</f>
        <v>*</v>
      </c>
      <c r="N466" s="148" t="str">
        <f>IF(SP_NORTE!K476="","*",SP_NORTE!K476)</f>
        <v>*</v>
      </c>
      <c r="O466" s="148" t="str">
        <f>IF(SP_NORTE!L476="","*",SP_NORTE!L476)</f>
        <v>*</v>
      </c>
      <c r="P466" s="147" t="str">
        <f>IF(SP_NORTE!O476="","*",SP_NORTE!O476)</f>
        <v>*</v>
      </c>
      <c r="Q466" s="147" t="str">
        <f>IF(SP_NORTE!P476="","*",SP_NORTE!P476)</f>
        <v>*</v>
      </c>
      <c r="R466" s="149" t="str">
        <f>IF(SP_NORTE!Q476="","*",CONCATENATE(SP_NORTE!Q476," ",SP_NORTE!R476))</f>
        <v>*</v>
      </c>
      <c r="S466" s="149" t="str">
        <f>IF(SP_NORTE!V476="","*",SP_NORTE!V476)</f>
        <v>*</v>
      </c>
      <c r="T466" s="149" t="str">
        <f>IF(SP_NORTE!W476="","*",SP_NORTE!W476)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>
      <c r="A467" s="150" t="str">
        <f>IF(SP_NORTE!Y477="","*",SP_NORTE!Y477)</f>
        <v>*</v>
      </c>
      <c r="B467" s="150" t="str">
        <f>IF(SP_NORTE!X477="","*",SP_NORTE!X477)</f>
        <v>*</v>
      </c>
      <c r="C467" s="150" t="str">
        <f>IF(SP_NORTE!Z477="","*",SP_NORTE!Z477)</f>
        <v>*</v>
      </c>
      <c r="D467" s="142" t="str">
        <f>IF(SP_NORTE!S477="","*",SP_NORTE!S477)</f>
        <v>-</v>
      </c>
      <c r="E467" s="142" t="str">
        <f>IF(SP_NORTE!T477="","*",SP_NORTE!T477)</f>
        <v>-</v>
      </c>
      <c r="F467" s="149" t="str">
        <f>IF(SP_NORTE!B477="","*",SP_NORTE!B477)</f>
        <v>*</v>
      </c>
      <c r="G467" s="149" t="str">
        <f>IF(SP_NORTE!D477="","*",SP_NORTE!D477)</f>
        <v>*</v>
      </c>
      <c r="H467" s="149" t="str">
        <f>IF(SP_NORTE!F477="","*",SP_NORTE!F477)</f>
        <v>*</v>
      </c>
      <c r="I467" s="149" t="str">
        <f>IF(SP_NORTE!H477="","*",SP_NORTE!H477)</f>
        <v>*</v>
      </c>
      <c r="J467" s="149" t="str">
        <f>IF(SP_NORTE!I477="","*",SP_NORTE!I477)</f>
        <v>*</v>
      </c>
      <c r="K467" s="142" t="str">
        <f>IF(SP_NORTE!M477="","*",SP_NORTE!M477)</f>
        <v>-</v>
      </c>
      <c r="L467" s="142" t="str">
        <f>IF(SP_NORTE!N477="","*",SP_NORTE!N477)</f>
        <v>-</v>
      </c>
      <c r="M467" s="143" t="str">
        <f>IF(SP_NORTE!J477="","*",SP_NORTE!J477)</f>
        <v>*</v>
      </c>
      <c r="N467" s="148" t="str">
        <f>IF(SP_NORTE!K477="","*",SP_NORTE!K477)</f>
        <v>*</v>
      </c>
      <c r="O467" s="148" t="str">
        <f>IF(SP_NORTE!L477="","*",SP_NORTE!L477)</f>
        <v>*</v>
      </c>
      <c r="P467" s="147" t="str">
        <f>IF(SP_NORTE!O477="","*",SP_NORTE!O477)</f>
        <v>*</v>
      </c>
      <c r="Q467" s="147" t="str">
        <f>IF(SP_NORTE!P477="","*",SP_NORTE!P477)</f>
        <v>*</v>
      </c>
      <c r="R467" s="149" t="str">
        <f>IF(SP_NORTE!Q477="","*",CONCATENATE(SP_NORTE!Q477," ",SP_NORTE!R477))</f>
        <v>*</v>
      </c>
      <c r="S467" s="149" t="str">
        <f>IF(SP_NORTE!V477="","*",SP_NORTE!V477)</f>
        <v>*</v>
      </c>
      <c r="T467" s="149" t="str">
        <f>IF(SP_NORTE!W477="","*",SP_NORTE!W477)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>
      <c r="A468" s="150" t="str">
        <f>IF(SP_NORTE!Y478="","*",SP_NORTE!Y478)</f>
        <v>*</v>
      </c>
      <c r="B468" s="150" t="str">
        <f>IF(SP_NORTE!X478="","*",SP_NORTE!X478)</f>
        <v>*</v>
      </c>
      <c r="C468" s="150" t="str">
        <f>IF(SP_NORTE!Z478="","*",SP_NORTE!Z478)</f>
        <v>*</v>
      </c>
      <c r="D468" s="142" t="str">
        <f>IF(SP_NORTE!S478="","*",SP_NORTE!S478)</f>
        <v>-</v>
      </c>
      <c r="E468" s="142" t="str">
        <f>IF(SP_NORTE!T478="","*",SP_NORTE!T478)</f>
        <v>-</v>
      </c>
      <c r="F468" s="149" t="str">
        <f>IF(SP_NORTE!B478="","*",SP_NORTE!B478)</f>
        <v>*</v>
      </c>
      <c r="G468" s="149" t="str">
        <f>IF(SP_NORTE!D478="","*",SP_NORTE!D478)</f>
        <v>*</v>
      </c>
      <c r="H468" s="149" t="str">
        <f>IF(SP_NORTE!F478="","*",SP_NORTE!F478)</f>
        <v>*</v>
      </c>
      <c r="I468" s="149" t="str">
        <f>IF(SP_NORTE!H478="","*",SP_NORTE!H478)</f>
        <v>*</v>
      </c>
      <c r="J468" s="149" t="str">
        <f>IF(SP_NORTE!I478="","*",SP_NORTE!I478)</f>
        <v>*</v>
      </c>
      <c r="K468" s="142" t="str">
        <f>IF(SP_NORTE!M478="","*",SP_NORTE!M478)</f>
        <v>-</v>
      </c>
      <c r="L468" s="142" t="str">
        <f>IF(SP_NORTE!N478="","*",SP_NORTE!N478)</f>
        <v>-</v>
      </c>
      <c r="M468" s="143" t="str">
        <f>IF(SP_NORTE!J478="","*",SP_NORTE!J478)</f>
        <v>*</v>
      </c>
      <c r="N468" s="148" t="str">
        <f>IF(SP_NORTE!K478="","*",SP_NORTE!K478)</f>
        <v>*</v>
      </c>
      <c r="O468" s="148" t="str">
        <f>IF(SP_NORTE!L478="","*",SP_NORTE!L478)</f>
        <v>*</v>
      </c>
      <c r="P468" s="147" t="str">
        <f>IF(SP_NORTE!O478="","*",SP_NORTE!O478)</f>
        <v>*</v>
      </c>
      <c r="Q468" s="147" t="str">
        <f>IF(SP_NORTE!P478="","*",SP_NORTE!P478)</f>
        <v>*</v>
      </c>
      <c r="R468" s="149" t="str">
        <f>IF(SP_NORTE!Q478="","*",CONCATENATE(SP_NORTE!Q478," ",SP_NORTE!R478))</f>
        <v>*</v>
      </c>
      <c r="S468" s="149" t="str">
        <f>IF(SP_NORTE!V478="","*",SP_NORTE!V478)</f>
        <v>*</v>
      </c>
      <c r="T468" s="149" t="str">
        <f>IF(SP_NORTE!W478="","*",SP_NORTE!W478)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>
      <c r="A469" s="150" t="str">
        <f>IF(SP_NORTE!Y479="","*",SP_NORTE!Y479)</f>
        <v>*</v>
      </c>
      <c r="B469" s="150" t="str">
        <f>IF(SP_NORTE!X479="","*",SP_NORTE!X479)</f>
        <v>*</v>
      </c>
      <c r="C469" s="150" t="str">
        <f>IF(SP_NORTE!Z479="","*",SP_NORTE!Z479)</f>
        <v>*</v>
      </c>
      <c r="D469" s="142" t="str">
        <f>IF(SP_NORTE!S479="","*",SP_NORTE!S479)</f>
        <v>-</v>
      </c>
      <c r="E469" s="142" t="str">
        <f>IF(SP_NORTE!T479="","*",SP_NORTE!T479)</f>
        <v>-</v>
      </c>
      <c r="F469" s="149" t="str">
        <f>IF(SP_NORTE!B479="","*",SP_NORTE!B479)</f>
        <v>*</v>
      </c>
      <c r="G469" s="149" t="str">
        <f>IF(SP_NORTE!D479="","*",SP_NORTE!D479)</f>
        <v>*</v>
      </c>
      <c r="H469" s="149" t="str">
        <f>IF(SP_NORTE!F479="","*",SP_NORTE!F479)</f>
        <v>*</v>
      </c>
      <c r="I469" s="149" t="str">
        <f>IF(SP_NORTE!H479="","*",SP_NORTE!H479)</f>
        <v>*</v>
      </c>
      <c r="J469" s="149" t="str">
        <f>IF(SP_NORTE!I479="","*",SP_NORTE!I479)</f>
        <v>*</v>
      </c>
      <c r="K469" s="142" t="str">
        <f>IF(SP_NORTE!M479="","*",SP_NORTE!M479)</f>
        <v>-</v>
      </c>
      <c r="L469" s="142" t="str">
        <f>IF(SP_NORTE!N479="","*",SP_NORTE!N479)</f>
        <v>-</v>
      </c>
      <c r="M469" s="143" t="str">
        <f>IF(SP_NORTE!J479="","*",SP_NORTE!J479)</f>
        <v>*</v>
      </c>
      <c r="N469" s="148" t="str">
        <f>IF(SP_NORTE!K479="","*",SP_NORTE!K479)</f>
        <v>*</v>
      </c>
      <c r="O469" s="148" t="str">
        <f>IF(SP_NORTE!L479="","*",SP_NORTE!L479)</f>
        <v>*</v>
      </c>
      <c r="P469" s="147" t="str">
        <f>IF(SP_NORTE!O479="","*",SP_NORTE!O479)</f>
        <v>*</v>
      </c>
      <c r="Q469" s="147" t="str">
        <f>IF(SP_NORTE!P479="","*",SP_NORTE!P479)</f>
        <v>*</v>
      </c>
      <c r="R469" s="149" t="str">
        <f>IF(SP_NORTE!Q479="","*",CONCATENATE(SP_NORTE!Q479," ",SP_NORTE!R479))</f>
        <v>*</v>
      </c>
      <c r="S469" s="149" t="str">
        <f>IF(SP_NORTE!V479="","*",SP_NORTE!V479)</f>
        <v>*</v>
      </c>
      <c r="T469" s="149" t="str">
        <f>IF(SP_NORTE!W479="","*",SP_NORTE!W479)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>
      <c r="A470" s="150" t="str">
        <f>IF(SP_NORTE!Y480="","*",SP_NORTE!Y480)</f>
        <v>*</v>
      </c>
      <c r="B470" s="150" t="str">
        <f>IF(SP_NORTE!X480="","*",SP_NORTE!X480)</f>
        <v>*</v>
      </c>
      <c r="C470" s="150" t="str">
        <f>IF(SP_NORTE!Z480="","*",SP_NORTE!Z480)</f>
        <v>*</v>
      </c>
      <c r="D470" s="142" t="str">
        <f>IF(SP_NORTE!S480="","*",SP_NORTE!S480)</f>
        <v>-</v>
      </c>
      <c r="E470" s="142" t="str">
        <f>IF(SP_NORTE!T480="","*",SP_NORTE!T480)</f>
        <v>-</v>
      </c>
      <c r="F470" s="149" t="str">
        <f>IF(SP_NORTE!B480="","*",SP_NORTE!B480)</f>
        <v>*</v>
      </c>
      <c r="G470" s="149" t="str">
        <f>IF(SP_NORTE!D480="","*",SP_NORTE!D480)</f>
        <v>*</v>
      </c>
      <c r="H470" s="149" t="str">
        <f>IF(SP_NORTE!F480="","*",SP_NORTE!F480)</f>
        <v>*</v>
      </c>
      <c r="I470" s="149" t="str">
        <f>IF(SP_NORTE!H480="","*",SP_NORTE!H480)</f>
        <v>*</v>
      </c>
      <c r="J470" s="149" t="str">
        <f>IF(SP_NORTE!I480="","*",SP_NORTE!I480)</f>
        <v>*</v>
      </c>
      <c r="K470" s="142" t="str">
        <f>IF(SP_NORTE!M480="","*",SP_NORTE!M480)</f>
        <v>-</v>
      </c>
      <c r="L470" s="142" t="str">
        <f>IF(SP_NORTE!N480="","*",SP_NORTE!N480)</f>
        <v>-</v>
      </c>
      <c r="M470" s="143" t="str">
        <f>IF(SP_NORTE!J480="","*",SP_NORTE!J480)</f>
        <v>*</v>
      </c>
      <c r="N470" s="148" t="str">
        <f>IF(SP_NORTE!K480="","*",SP_NORTE!K480)</f>
        <v>*</v>
      </c>
      <c r="O470" s="148" t="str">
        <f>IF(SP_NORTE!L480="","*",SP_NORTE!L480)</f>
        <v>*</v>
      </c>
      <c r="P470" s="147" t="str">
        <f>IF(SP_NORTE!O480="","*",SP_NORTE!O480)</f>
        <v>*</v>
      </c>
      <c r="Q470" s="147" t="str">
        <f>IF(SP_NORTE!P480="","*",SP_NORTE!P480)</f>
        <v>*</v>
      </c>
      <c r="R470" s="149" t="str">
        <f>IF(SP_NORTE!Q480="","*",CONCATENATE(SP_NORTE!Q480," ",SP_NORTE!R480))</f>
        <v>*</v>
      </c>
      <c r="S470" s="149" t="str">
        <f>IF(SP_NORTE!V480="","*",SP_NORTE!V480)</f>
        <v>*</v>
      </c>
      <c r="T470" s="149" t="str">
        <f>IF(SP_NORTE!W480="","*",SP_NORTE!W480)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>
      <c r="A471" s="150" t="str">
        <f>IF(SP_NORTE!Y481="","*",SP_NORTE!Y481)</f>
        <v>*</v>
      </c>
      <c r="B471" s="150" t="str">
        <f>IF(SP_NORTE!X481="","*",SP_NORTE!X481)</f>
        <v>*</v>
      </c>
      <c r="C471" s="150" t="str">
        <f>IF(SP_NORTE!Z481="","*",SP_NORTE!Z481)</f>
        <v>*</v>
      </c>
      <c r="D471" s="142" t="str">
        <f>IF(SP_NORTE!S481="","*",SP_NORTE!S481)</f>
        <v>-</v>
      </c>
      <c r="E471" s="142" t="str">
        <f>IF(SP_NORTE!T481="","*",SP_NORTE!T481)</f>
        <v>-</v>
      </c>
      <c r="F471" s="149" t="str">
        <f>IF(SP_NORTE!B481="","*",SP_NORTE!B481)</f>
        <v>*</v>
      </c>
      <c r="G471" s="149" t="str">
        <f>IF(SP_NORTE!D481="","*",SP_NORTE!D481)</f>
        <v>*</v>
      </c>
      <c r="H471" s="149" t="str">
        <f>IF(SP_NORTE!F481="","*",SP_NORTE!F481)</f>
        <v>*</v>
      </c>
      <c r="I471" s="149" t="str">
        <f>IF(SP_NORTE!H481="","*",SP_NORTE!H481)</f>
        <v>*</v>
      </c>
      <c r="J471" s="149" t="str">
        <f>IF(SP_NORTE!I481="","*",SP_NORTE!I481)</f>
        <v>*</v>
      </c>
      <c r="K471" s="142" t="str">
        <f>IF(SP_NORTE!M481="","*",SP_NORTE!M481)</f>
        <v>-</v>
      </c>
      <c r="L471" s="142" t="str">
        <f>IF(SP_NORTE!N481="","*",SP_NORTE!N481)</f>
        <v>-</v>
      </c>
      <c r="M471" s="143" t="str">
        <f>IF(SP_NORTE!J481="","*",SP_NORTE!J481)</f>
        <v>*</v>
      </c>
      <c r="N471" s="148" t="str">
        <f>IF(SP_NORTE!K481="","*",SP_NORTE!K481)</f>
        <v>*</v>
      </c>
      <c r="O471" s="148" t="str">
        <f>IF(SP_NORTE!L481="","*",SP_NORTE!L481)</f>
        <v>*</v>
      </c>
      <c r="P471" s="147" t="str">
        <f>IF(SP_NORTE!O481="","*",SP_NORTE!O481)</f>
        <v>*</v>
      </c>
      <c r="Q471" s="147" t="str">
        <f>IF(SP_NORTE!P481="","*",SP_NORTE!P481)</f>
        <v>*</v>
      </c>
      <c r="R471" s="149" t="str">
        <f>IF(SP_NORTE!Q481="","*",CONCATENATE(SP_NORTE!Q481," ",SP_NORTE!R481))</f>
        <v>*</v>
      </c>
      <c r="S471" s="149" t="str">
        <f>IF(SP_NORTE!V481="","*",SP_NORTE!V481)</f>
        <v>*</v>
      </c>
      <c r="T471" s="149" t="str">
        <f>IF(SP_NORTE!W481="","*",SP_NORTE!W481)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>
      <c r="A472" s="150" t="str">
        <f>IF(SP_NORTE!Y482="","*",SP_NORTE!Y482)</f>
        <v>*</v>
      </c>
      <c r="B472" s="150" t="str">
        <f>IF(SP_NORTE!X482="","*",SP_NORTE!X482)</f>
        <v>*</v>
      </c>
      <c r="C472" s="150" t="str">
        <f>IF(SP_NORTE!Z482="","*",SP_NORTE!Z482)</f>
        <v>*</v>
      </c>
      <c r="D472" s="142" t="str">
        <f>IF(SP_NORTE!S482="","*",SP_NORTE!S482)</f>
        <v>-</v>
      </c>
      <c r="E472" s="142" t="str">
        <f>IF(SP_NORTE!T482="","*",SP_NORTE!T482)</f>
        <v>-</v>
      </c>
      <c r="F472" s="149" t="str">
        <f>IF(SP_NORTE!B482="","*",SP_NORTE!B482)</f>
        <v>*</v>
      </c>
      <c r="G472" s="149" t="str">
        <f>IF(SP_NORTE!D482="","*",SP_NORTE!D482)</f>
        <v>*</v>
      </c>
      <c r="H472" s="149" t="str">
        <f>IF(SP_NORTE!F482="","*",SP_NORTE!F482)</f>
        <v>*</v>
      </c>
      <c r="I472" s="149" t="str">
        <f>IF(SP_NORTE!H482="","*",SP_NORTE!H482)</f>
        <v>*</v>
      </c>
      <c r="J472" s="149" t="str">
        <f>IF(SP_NORTE!I482="","*",SP_NORTE!I482)</f>
        <v>*</v>
      </c>
      <c r="K472" s="142" t="str">
        <f>IF(SP_NORTE!M482="","*",SP_NORTE!M482)</f>
        <v>-</v>
      </c>
      <c r="L472" s="142" t="str">
        <f>IF(SP_NORTE!N482="","*",SP_NORTE!N482)</f>
        <v>-</v>
      </c>
      <c r="M472" s="143" t="str">
        <f>IF(SP_NORTE!J482="","*",SP_NORTE!J482)</f>
        <v>*</v>
      </c>
      <c r="N472" s="148" t="str">
        <f>IF(SP_NORTE!K482="","*",SP_NORTE!K482)</f>
        <v>*</v>
      </c>
      <c r="O472" s="148" t="str">
        <f>IF(SP_NORTE!L482="","*",SP_NORTE!L482)</f>
        <v>*</v>
      </c>
      <c r="P472" s="147" t="str">
        <f>IF(SP_NORTE!O482="","*",SP_NORTE!O482)</f>
        <v>*</v>
      </c>
      <c r="Q472" s="147" t="str">
        <f>IF(SP_NORTE!P482="","*",SP_NORTE!P482)</f>
        <v>*</v>
      </c>
      <c r="R472" s="149" t="str">
        <f>IF(SP_NORTE!Q482="","*",CONCATENATE(SP_NORTE!Q482," ",SP_NORTE!R482))</f>
        <v>*</v>
      </c>
      <c r="S472" s="149" t="str">
        <f>IF(SP_NORTE!V482="","*",SP_NORTE!V482)</f>
        <v>*</v>
      </c>
      <c r="T472" s="149" t="str">
        <f>IF(SP_NORTE!W482="","*",SP_NORTE!W482)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>
      <c r="A473" s="150" t="str">
        <f>IF(SP_NORTE!Y483="","*",SP_NORTE!Y483)</f>
        <v>*</v>
      </c>
      <c r="B473" s="150" t="str">
        <f>IF(SP_NORTE!X483="","*",SP_NORTE!X483)</f>
        <v>*</v>
      </c>
      <c r="C473" s="150" t="str">
        <f>IF(SP_NORTE!Z483="","*",SP_NORTE!Z483)</f>
        <v>*</v>
      </c>
      <c r="D473" s="142" t="str">
        <f>IF(SP_NORTE!S483="","*",SP_NORTE!S483)</f>
        <v>-</v>
      </c>
      <c r="E473" s="142" t="str">
        <f>IF(SP_NORTE!T483="","*",SP_NORTE!T483)</f>
        <v>-</v>
      </c>
      <c r="F473" s="149" t="str">
        <f>IF(SP_NORTE!B483="","*",SP_NORTE!B483)</f>
        <v>*</v>
      </c>
      <c r="G473" s="149" t="str">
        <f>IF(SP_NORTE!D483="","*",SP_NORTE!D483)</f>
        <v>*</v>
      </c>
      <c r="H473" s="149" t="str">
        <f>IF(SP_NORTE!F483="","*",SP_NORTE!F483)</f>
        <v>*</v>
      </c>
      <c r="I473" s="149" t="str">
        <f>IF(SP_NORTE!H483="","*",SP_NORTE!H483)</f>
        <v>*</v>
      </c>
      <c r="J473" s="149" t="str">
        <f>IF(SP_NORTE!I483="","*",SP_NORTE!I483)</f>
        <v>*</v>
      </c>
      <c r="K473" s="142" t="str">
        <f>IF(SP_NORTE!M483="","*",SP_NORTE!M483)</f>
        <v>-</v>
      </c>
      <c r="L473" s="142" t="str">
        <f>IF(SP_NORTE!N483="","*",SP_NORTE!N483)</f>
        <v>-</v>
      </c>
      <c r="M473" s="143" t="str">
        <f>IF(SP_NORTE!J483="","*",SP_NORTE!J483)</f>
        <v>*</v>
      </c>
      <c r="N473" s="148" t="str">
        <f>IF(SP_NORTE!K483="","*",SP_NORTE!K483)</f>
        <v>*</v>
      </c>
      <c r="O473" s="148" t="str">
        <f>IF(SP_NORTE!L483="","*",SP_NORTE!L483)</f>
        <v>*</v>
      </c>
      <c r="P473" s="147" t="str">
        <f>IF(SP_NORTE!O483="","*",SP_NORTE!O483)</f>
        <v>*</v>
      </c>
      <c r="Q473" s="147" t="str">
        <f>IF(SP_NORTE!P483="","*",SP_NORTE!P483)</f>
        <v>*</v>
      </c>
      <c r="R473" s="149" t="str">
        <f>IF(SP_NORTE!Q483="","*",CONCATENATE(SP_NORTE!Q483," ",SP_NORTE!R483))</f>
        <v>*</v>
      </c>
      <c r="S473" s="149" t="str">
        <f>IF(SP_NORTE!V483="","*",SP_NORTE!V483)</f>
        <v>*</v>
      </c>
      <c r="T473" s="149" t="str">
        <f>IF(SP_NORTE!W483="","*",SP_NORTE!W483)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>
      <c r="A474" s="150" t="str">
        <f>IF(SP_NORTE!Y484="","*",SP_NORTE!Y484)</f>
        <v>*</v>
      </c>
      <c r="B474" s="150" t="str">
        <f>IF(SP_NORTE!X484="","*",SP_NORTE!X484)</f>
        <v>*</v>
      </c>
      <c r="C474" s="150" t="str">
        <f>IF(SP_NORTE!Z484="","*",SP_NORTE!Z484)</f>
        <v>*</v>
      </c>
      <c r="D474" s="142" t="str">
        <f>IF(SP_NORTE!S484="","*",SP_NORTE!S484)</f>
        <v>-</v>
      </c>
      <c r="E474" s="142" t="str">
        <f>IF(SP_NORTE!T484="","*",SP_NORTE!T484)</f>
        <v>-</v>
      </c>
      <c r="F474" s="149" t="str">
        <f>IF(SP_NORTE!B484="","*",SP_NORTE!B484)</f>
        <v>*</v>
      </c>
      <c r="G474" s="149" t="str">
        <f>IF(SP_NORTE!D484="","*",SP_NORTE!D484)</f>
        <v>*</v>
      </c>
      <c r="H474" s="149" t="str">
        <f>IF(SP_NORTE!F484="","*",SP_NORTE!F484)</f>
        <v>*</v>
      </c>
      <c r="I474" s="149" t="str">
        <f>IF(SP_NORTE!H484="","*",SP_NORTE!H484)</f>
        <v>*</v>
      </c>
      <c r="J474" s="149" t="str">
        <f>IF(SP_NORTE!I484="","*",SP_NORTE!I484)</f>
        <v>*</v>
      </c>
      <c r="K474" s="142" t="str">
        <f>IF(SP_NORTE!M484="","*",SP_NORTE!M484)</f>
        <v>-</v>
      </c>
      <c r="L474" s="142" t="str">
        <f>IF(SP_NORTE!N484="","*",SP_NORTE!N484)</f>
        <v>-</v>
      </c>
      <c r="M474" s="143" t="str">
        <f>IF(SP_NORTE!J484="","*",SP_NORTE!J484)</f>
        <v>*</v>
      </c>
      <c r="N474" s="148" t="str">
        <f>IF(SP_NORTE!K484="","*",SP_NORTE!K484)</f>
        <v>*</v>
      </c>
      <c r="O474" s="148" t="str">
        <f>IF(SP_NORTE!L484="","*",SP_NORTE!L484)</f>
        <v>*</v>
      </c>
      <c r="P474" s="147" t="str">
        <f>IF(SP_NORTE!O484="","*",SP_NORTE!O484)</f>
        <v>*</v>
      </c>
      <c r="Q474" s="147" t="str">
        <f>IF(SP_NORTE!P484="","*",SP_NORTE!P484)</f>
        <v>*</v>
      </c>
      <c r="R474" s="149" t="str">
        <f>IF(SP_NORTE!Q484="","*",CONCATENATE(SP_NORTE!Q484," ",SP_NORTE!R484))</f>
        <v>*</v>
      </c>
      <c r="S474" s="149" t="str">
        <f>IF(SP_NORTE!V484="","*",SP_NORTE!V484)</f>
        <v>*</v>
      </c>
      <c r="T474" s="149" t="str">
        <f>IF(SP_NORTE!W484="","*",SP_NORTE!W484)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>
      <c r="A475" s="150" t="str">
        <f>IF(SP_NORTE!Y485="","*",SP_NORTE!Y485)</f>
        <v>*</v>
      </c>
      <c r="B475" s="150" t="str">
        <f>IF(SP_NORTE!X485="","*",SP_NORTE!X485)</f>
        <v>*</v>
      </c>
      <c r="C475" s="150" t="str">
        <f>IF(SP_NORTE!Z485="","*",SP_NORTE!Z485)</f>
        <v>*</v>
      </c>
      <c r="D475" s="142" t="str">
        <f>IF(SP_NORTE!S485="","*",SP_NORTE!S485)</f>
        <v>-</v>
      </c>
      <c r="E475" s="142" t="str">
        <f>IF(SP_NORTE!T485="","*",SP_NORTE!T485)</f>
        <v>-</v>
      </c>
      <c r="F475" s="149" t="str">
        <f>IF(SP_NORTE!B485="","*",SP_NORTE!B485)</f>
        <v>*</v>
      </c>
      <c r="G475" s="149" t="str">
        <f>IF(SP_NORTE!D485="","*",SP_NORTE!D485)</f>
        <v>*</v>
      </c>
      <c r="H475" s="149" t="str">
        <f>IF(SP_NORTE!F485="","*",SP_NORTE!F485)</f>
        <v>*</v>
      </c>
      <c r="I475" s="149" t="str">
        <f>IF(SP_NORTE!H485="","*",SP_NORTE!H485)</f>
        <v>*</v>
      </c>
      <c r="J475" s="149" t="str">
        <f>IF(SP_NORTE!I485="","*",SP_NORTE!I485)</f>
        <v>*</v>
      </c>
      <c r="K475" s="142" t="str">
        <f>IF(SP_NORTE!M485="","*",SP_NORTE!M485)</f>
        <v>-</v>
      </c>
      <c r="L475" s="142" t="str">
        <f>IF(SP_NORTE!N485="","*",SP_NORTE!N485)</f>
        <v>-</v>
      </c>
      <c r="M475" s="143" t="str">
        <f>IF(SP_NORTE!J485="","*",SP_NORTE!J485)</f>
        <v>*</v>
      </c>
      <c r="N475" s="148" t="str">
        <f>IF(SP_NORTE!K485="","*",SP_NORTE!K485)</f>
        <v>*</v>
      </c>
      <c r="O475" s="148" t="str">
        <f>IF(SP_NORTE!L485="","*",SP_NORTE!L485)</f>
        <v>*</v>
      </c>
      <c r="P475" s="147" t="str">
        <f>IF(SP_NORTE!O485="","*",SP_NORTE!O485)</f>
        <v>*</v>
      </c>
      <c r="Q475" s="147" t="str">
        <f>IF(SP_NORTE!P485="","*",SP_NORTE!P485)</f>
        <v>*</v>
      </c>
      <c r="R475" s="149" t="str">
        <f>IF(SP_NORTE!Q485="","*",CONCATENATE(SP_NORTE!Q485," ",SP_NORTE!R485))</f>
        <v>*</v>
      </c>
      <c r="S475" s="149" t="str">
        <f>IF(SP_NORTE!V485="","*",SP_NORTE!V485)</f>
        <v>*</v>
      </c>
      <c r="T475" s="149" t="str">
        <f>IF(SP_NORTE!W485="","*",SP_NORTE!W485)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>
      <c r="A476" s="150" t="str">
        <f>IF(SP_NORTE!Y486="","*",SP_NORTE!Y486)</f>
        <v>*</v>
      </c>
      <c r="B476" s="150" t="str">
        <f>IF(SP_NORTE!X486="","*",SP_NORTE!X486)</f>
        <v>*</v>
      </c>
      <c r="C476" s="150" t="str">
        <f>IF(SP_NORTE!Z486="","*",SP_NORTE!Z486)</f>
        <v>*</v>
      </c>
      <c r="D476" s="142" t="str">
        <f>IF(SP_NORTE!S486="","*",SP_NORTE!S486)</f>
        <v>-</v>
      </c>
      <c r="E476" s="142" t="str">
        <f>IF(SP_NORTE!T486="","*",SP_NORTE!T486)</f>
        <v>-</v>
      </c>
      <c r="F476" s="149" t="str">
        <f>IF(SP_NORTE!B486="","*",SP_NORTE!B486)</f>
        <v>*</v>
      </c>
      <c r="G476" s="149" t="str">
        <f>IF(SP_NORTE!D486="","*",SP_NORTE!D486)</f>
        <v>*</v>
      </c>
      <c r="H476" s="149" t="str">
        <f>IF(SP_NORTE!F486="","*",SP_NORTE!F486)</f>
        <v>*</v>
      </c>
      <c r="I476" s="149" t="str">
        <f>IF(SP_NORTE!H486="","*",SP_NORTE!H486)</f>
        <v>*</v>
      </c>
      <c r="J476" s="149" t="str">
        <f>IF(SP_NORTE!I486="","*",SP_NORTE!I486)</f>
        <v>*</v>
      </c>
      <c r="K476" s="142" t="str">
        <f>IF(SP_NORTE!M486="","*",SP_NORTE!M486)</f>
        <v>-</v>
      </c>
      <c r="L476" s="142" t="str">
        <f>IF(SP_NORTE!N486="","*",SP_NORTE!N486)</f>
        <v>-</v>
      </c>
      <c r="M476" s="143" t="str">
        <f>IF(SP_NORTE!J486="","*",SP_NORTE!J486)</f>
        <v>*</v>
      </c>
      <c r="N476" s="148" t="str">
        <f>IF(SP_NORTE!K486="","*",SP_NORTE!K486)</f>
        <v>*</v>
      </c>
      <c r="O476" s="148" t="str">
        <f>IF(SP_NORTE!L486="","*",SP_NORTE!L486)</f>
        <v>*</v>
      </c>
      <c r="P476" s="147" t="str">
        <f>IF(SP_NORTE!O486="","*",SP_NORTE!O486)</f>
        <v>*</v>
      </c>
      <c r="Q476" s="147" t="str">
        <f>IF(SP_NORTE!P486="","*",SP_NORTE!P486)</f>
        <v>*</v>
      </c>
      <c r="R476" s="149" t="str">
        <f>IF(SP_NORTE!Q486="","*",CONCATENATE(SP_NORTE!Q486," ",SP_NORTE!R486))</f>
        <v>*</v>
      </c>
      <c r="S476" s="149" t="str">
        <f>IF(SP_NORTE!V486="","*",SP_NORTE!V486)</f>
        <v>*</v>
      </c>
      <c r="T476" s="149" t="str">
        <f>IF(SP_NORTE!W486="","*",SP_NORTE!W486)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>
      <c r="A477" s="150" t="str">
        <f>IF(SP_NORTE!Y487="","*",SP_NORTE!Y487)</f>
        <v>*</v>
      </c>
      <c r="B477" s="150" t="str">
        <f>IF(SP_NORTE!X487="","*",SP_NORTE!X487)</f>
        <v>*</v>
      </c>
      <c r="C477" s="150" t="str">
        <f>IF(SP_NORTE!Z487="","*",SP_NORTE!Z487)</f>
        <v>*</v>
      </c>
      <c r="D477" s="142" t="str">
        <f>IF(SP_NORTE!S487="","*",SP_NORTE!S487)</f>
        <v>-</v>
      </c>
      <c r="E477" s="142" t="str">
        <f>IF(SP_NORTE!T487="","*",SP_NORTE!T487)</f>
        <v>-</v>
      </c>
      <c r="F477" s="149" t="str">
        <f>IF(SP_NORTE!B487="","*",SP_NORTE!B487)</f>
        <v>*</v>
      </c>
      <c r="G477" s="149" t="str">
        <f>IF(SP_NORTE!D487="","*",SP_NORTE!D487)</f>
        <v>*</v>
      </c>
      <c r="H477" s="149" t="str">
        <f>IF(SP_NORTE!F487="","*",SP_NORTE!F487)</f>
        <v>*</v>
      </c>
      <c r="I477" s="149" t="str">
        <f>IF(SP_NORTE!H487="","*",SP_NORTE!H487)</f>
        <v>*</v>
      </c>
      <c r="J477" s="149" t="str">
        <f>IF(SP_NORTE!I487="","*",SP_NORTE!I487)</f>
        <v>*</v>
      </c>
      <c r="K477" s="142" t="str">
        <f>IF(SP_NORTE!M487="","*",SP_NORTE!M487)</f>
        <v>-</v>
      </c>
      <c r="L477" s="142" t="str">
        <f>IF(SP_NORTE!N487="","*",SP_NORTE!N487)</f>
        <v>-</v>
      </c>
      <c r="M477" s="143" t="str">
        <f>IF(SP_NORTE!J487="","*",SP_NORTE!J487)</f>
        <v>*</v>
      </c>
      <c r="N477" s="148" t="str">
        <f>IF(SP_NORTE!K487="","*",SP_NORTE!K487)</f>
        <v>*</v>
      </c>
      <c r="O477" s="148" t="str">
        <f>IF(SP_NORTE!L487="","*",SP_NORTE!L487)</f>
        <v>*</v>
      </c>
      <c r="P477" s="147" t="str">
        <f>IF(SP_NORTE!O487="","*",SP_NORTE!O487)</f>
        <v>*</v>
      </c>
      <c r="Q477" s="147" t="str">
        <f>IF(SP_NORTE!P487="","*",SP_NORTE!P487)</f>
        <v>*</v>
      </c>
      <c r="R477" s="149" t="str">
        <f>IF(SP_NORTE!Q487="","*",CONCATENATE(SP_NORTE!Q487," ",SP_NORTE!R487))</f>
        <v>*</v>
      </c>
      <c r="S477" s="149" t="str">
        <f>IF(SP_NORTE!V487="","*",SP_NORTE!V487)</f>
        <v>*</v>
      </c>
      <c r="T477" s="149" t="str">
        <f>IF(SP_NORTE!W487="","*",SP_NORTE!W487)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>
      <c r="A478" s="150" t="str">
        <f>IF(SP_NORTE!Y488="","*",SP_NORTE!Y488)</f>
        <v>*</v>
      </c>
      <c r="B478" s="150" t="str">
        <f>IF(SP_NORTE!X488="","*",SP_NORTE!X488)</f>
        <v>*</v>
      </c>
      <c r="C478" s="150" t="str">
        <f>IF(SP_NORTE!Z488="","*",SP_NORTE!Z488)</f>
        <v>*</v>
      </c>
      <c r="D478" s="142" t="str">
        <f>IF(SP_NORTE!S488="","*",SP_NORTE!S488)</f>
        <v>-</v>
      </c>
      <c r="E478" s="142" t="str">
        <f>IF(SP_NORTE!T488="","*",SP_NORTE!T488)</f>
        <v>-</v>
      </c>
      <c r="F478" s="149" t="str">
        <f>IF(SP_NORTE!B488="","*",SP_NORTE!B488)</f>
        <v>*</v>
      </c>
      <c r="G478" s="149" t="str">
        <f>IF(SP_NORTE!D488="","*",SP_NORTE!D488)</f>
        <v>*</v>
      </c>
      <c r="H478" s="149" t="str">
        <f>IF(SP_NORTE!F488="","*",SP_NORTE!F488)</f>
        <v>*</v>
      </c>
      <c r="I478" s="149" t="str">
        <f>IF(SP_NORTE!H488="","*",SP_NORTE!H488)</f>
        <v>*</v>
      </c>
      <c r="J478" s="149" t="str">
        <f>IF(SP_NORTE!I488="","*",SP_NORTE!I488)</f>
        <v>*</v>
      </c>
      <c r="K478" s="142" t="str">
        <f>IF(SP_NORTE!M488="","*",SP_NORTE!M488)</f>
        <v>-</v>
      </c>
      <c r="L478" s="142" t="str">
        <f>IF(SP_NORTE!N488="","*",SP_NORTE!N488)</f>
        <v>-</v>
      </c>
      <c r="M478" s="143" t="str">
        <f>IF(SP_NORTE!J488="","*",SP_NORTE!J488)</f>
        <v>*</v>
      </c>
      <c r="N478" s="148" t="str">
        <f>IF(SP_NORTE!K488="","*",SP_NORTE!K488)</f>
        <v>*</v>
      </c>
      <c r="O478" s="148" t="str">
        <f>IF(SP_NORTE!L488="","*",SP_NORTE!L488)</f>
        <v>*</v>
      </c>
      <c r="P478" s="147" t="str">
        <f>IF(SP_NORTE!O488="","*",SP_NORTE!O488)</f>
        <v>*</v>
      </c>
      <c r="Q478" s="147" t="str">
        <f>IF(SP_NORTE!P488="","*",SP_NORTE!P488)</f>
        <v>*</v>
      </c>
      <c r="R478" s="149" t="str">
        <f>IF(SP_NORTE!Q488="","*",CONCATENATE(SP_NORTE!Q488," ",SP_NORTE!R488))</f>
        <v>*</v>
      </c>
      <c r="S478" s="149" t="str">
        <f>IF(SP_NORTE!V488="","*",SP_NORTE!V488)</f>
        <v>*</v>
      </c>
      <c r="T478" s="149" t="str">
        <f>IF(SP_NORTE!W488="","*",SP_NORTE!W488)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>
      <c r="A479" s="150" t="str">
        <f>IF(SP_NORTE!Y489="","*",SP_NORTE!Y489)</f>
        <v>*</v>
      </c>
      <c r="B479" s="150" t="str">
        <f>IF(SP_NORTE!X489="","*",SP_NORTE!X489)</f>
        <v>*</v>
      </c>
      <c r="C479" s="150" t="str">
        <f>IF(SP_NORTE!Z489="","*",SP_NORTE!Z489)</f>
        <v>*</v>
      </c>
      <c r="D479" s="142" t="str">
        <f>IF(SP_NORTE!S489="","*",SP_NORTE!S489)</f>
        <v>-</v>
      </c>
      <c r="E479" s="142" t="str">
        <f>IF(SP_NORTE!T489="","*",SP_NORTE!T489)</f>
        <v>-</v>
      </c>
      <c r="F479" s="149" t="str">
        <f>IF(SP_NORTE!B489="","*",SP_NORTE!B489)</f>
        <v>*</v>
      </c>
      <c r="G479" s="149" t="str">
        <f>IF(SP_NORTE!D489="","*",SP_NORTE!D489)</f>
        <v>*</v>
      </c>
      <c r="H479" s="149" t="str">
        <f>IF(SP_NORTE!F489="","*",SP_NORTE!F489)</f>
        <v>*</v>
      </c>
      <c r="I479" s="149" t="str">
        <f>IF(SP_NORTE!H489="","*",SP_NORTE!H489)</f>
        <v>*</v>
      </c>
      <c r="J479" s="149" t="str">
        <f>IF(SP_NORTE!I489="","*",SP_NORTE!I489)</f>
        <v>*</v>
      </c>
      <c r="K479" s="142" t="str">
        <f>IF(SP_NORTE!M489="","*",SP_NORTE!M489)</f>
        <v>-</v>
      </c>
      <c r="L479" s="142" t="str">
        <f>IF(SP_NORTE!N489="","*",SP_NORTE!N489)</f>
        <v>-</v>
      </c>
      <c r="M479" s="143" t="str">
        <f>IF(SP_NORTE!J489="","*",SP_NORTE!J489)</f>
        <v>*</v>
      </c>
      <c r="N479" s="148" t="str">
        <f>IF(SP_NORTE!K489="","*",SP_NORTE!K489)</f>
        <v>*</v>
      </c>
      <c r="O479" s="148" t="str">
        <f>IF(SP_NORTE!L489="","*",SP_NORTE!L489)</f>
        <v>*</v>
      </c>
      <c r="P479" s="147" t="str">
        <f>IF(SP_NORTE!O489="","*",SP_NORTE!O489)</f>
        <v>*</v>
      </c>
      <c r="Q479" s="147" t="str">
        <f>IF(SP_NORTE!P489="","*",SP_NORTE!P489)</f>
        <v>*</v>
      </c>
      <c r="R479" s="149" t="str">
        <f>IF(SP_NORTE!Q489="","*",CONCATENATE(SP_NORTE!Q489," ",SP_NORTE!R489))</f>
        <v>*</v>
      </c>
      <c r="S479" s="149" t="str">
        <f>IF(SP_NORTE!V489="","*",SP_NORTE!V489)</f>
        <v>*</v>
      </c>
      <c r="T479" s="149" t="str">
        <f>IF(SP_NORTE!W489="","*",SP_NORTE!W489)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>
      <c r="A480" s="150" t="str">
        <f>IF(SP_NORTE!Y490="","*",SP_NORTE!Y490)</f>
        <v>*</v>
      </c>
      <c r="B480" s="150" t="str">
        <f>IF(SP_NORTE!X490="","*",SP_NORTE!X490)</f>
        <v>*</v>
      </c>
      <c r="C480" s="150" t="str">
        <f>IF(SP_NORTE!Z490="","*",SP_NORTE!Z490)</f>
        <v>*</v>
      </c>
      <c r="D480" s="142" t="str">
        <f>IF(SP_NORTE!S490="","*",SP_NORTE!S490)</f>
        <v>-</v>
      </c>
      <c r="E480" s="142" t="str">
        <f>IF(SP_NORTE!T490="","*",SP_NORTE!T490)</f>
        <v>-</v>
      </c>
      <c r="F480" s="149" t="str">
        <f>IF(SP_NORTE!B490="","*",SP_NORTE!B490)</f>
        <v>*</v>
      </c>
      <c r="G480" s="149" t="str">
        <f>IF(SP_NORTE!D490="","*",SP_NORTE!D490)</f>
        <v>*</v>
      </c>
      <c r="H480" s="149" t="str">
        <f>IF(SP_NORTE!F490="","*",SP_NORTE!F490)</f>
        <v>*</v>
      </c>
      <c r="I480" s="149" t="str">
        <f>IF(SP_NORTE!H490="","*",SP_NORTE!H490)</f>
        <v>*</v>
      </c>
      <c r="J480" s="149" t="str">
        <f>IF(SP_NORTE!I490="","*",SP_NORTE!I490)</f>
        <v>*</v>
      </c>
      <c r="K480" s="142" t="str">
        <f>IF(SP_NORTE!M490="","*",SP_NORTE!M490)</f>
        <v>-</v>
      </c>
      <c r="L480" s="142" t="str">
        <f>IF(SP_NORTE!N490="","*",SP_NORTE!N490)</f>
        <v>-</v>
      </c>
      <c r="M480" s="143" t="str">
        <f>IF(SP_NORTE!J490="","*",SP_NORTE!J490)</f>
        <v>*</v>
      </c>
      <c r="N480" s="148" t="str">
        <f>IF(SP_NORTE!K490="","*",SP_NORTE!K490)</f>
        <v>*</v>
      </c>
      <c r="O480" s="148" t="str">
        <f>IF(SP_NORTE!L490="","*",SP_NORTE!L490)</f>
        <v>*</v>
      </c>
      <c r="P480" s="147" t="str">
        <f>IF(SP_NORTE!O490="","*",SP_NORTE!O490)</f>
        <v>*</v>
      </c>
      <c r="Q480" s="147" t="str">
        <f>IF(SP_NORTE!P490="","*",SP_NORTE!P490)</f>
        <v>*</v>
      </c>
      <c r="R480" s="149" t="str">
        <f>IF(SP_NORTE!Q490="","*",CONCATENATE(SP_NORTE!Q490," ",SP_NORTE!R490))</f>
        <v>*</v>
      </c>
      <c r="S480" s="149" t="str">
        <f>IF(SP_NORTE!V490="","*",SP_NORTE!V490)</f>
        <v>*</v>
      </c>
      <c r="T480" s="149" t="str">
        <f>IF(SP_NORTE!W490="","*",SP_NORTE!W490)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>
      <c r="A481" s="150" t="str">
        <f>IF(SP_NORTE!Y491="","*",SP_NORTE!Y491)</f>
        <v>*</v>
      </c>
      <c r="B481" s="150" t="str">
        <f>IF(SP_NORTE!X491="","*",SP_NORTE!X491)</f>
        <v>*</v>
      </c>
      <c r="C481" s="150" t="str">
        <f>IF(SP_NORTE!Z491="","*",SP_NORTE!Z491)</f>
        <v>*</v>
      </c>
      <c r="D481" s="142" t="str">
        <f>IF(SP_NORTE!S491="","*",SP_NORTE!S491)</f>
        <v>-</v>
      </c>
      <c r="E481" s="142" t="str">
        <f>IF(SP_NORTE!T491="","*",SP_NORTE!T491)</f>
        <v>-</v>
      </c>
      <c r="F481" s="149" t="str">
        <f>IF(SP_NORTE!B491="","*",SP_NORTE!B491)</f>
        <v>*</v>
      </c>
      <c r="G481" s="149" t="str">
        <f>IF(SP_NORTE!D491="","*",SP_NORTE!D491)</f>
        <v>*</v>
      </c>
      <c r="H481" s="149" t="str">
        <f>IF(SP_NORTE!F491="","*",SP_NORTE!F491)</f>
        <v>*</v>
      </c>
      <c r="I481" s="149" t="str">
        <f>IF(SP_NORTE!H491="","*",SP_NORTE!H491)</f>
        <v>*</v>
      </c>
      <c r="J481" s="149" t="str">
        <f>IF(SP_NORTE!I491="","*",SP_NORTE!I491)</f>
        <v>*</v>
      </c>
      <c r="K481" s="142" t="str">
        <f>IF(SP_NORTE!M491="","*",SP_NORTE!M491)</f>
        <v>-</v>
      </c>
      <c r="L481" s="142" t="str">
        <f>IF(SP_NORTE!N491="","*",SP_NORTE!N491)</f>
        <v>-</v>
      </c>
      <c r="M481" s="143" t="str">
        <f>IF(SP_NORTE!J491="","*",SP_NORTE!J491)</f>
        <v>*</v>
      </c>
      <c r="N481" s="148" t="str">
        <f>IF(SP_NORTE!K491="","*",SP_NORTE!K491)</f>
        <v>*</v>
      </c>
      <c r="O481" s="148" t="str">
        <f>IF(SP_NORTE!L491="","*",SP_NORTE!L491)</f>
        <v>*</v>
      </c>
      <c r="P481" s="147" t="str">
        <f>IF(SP_NORTE!O491="","*",SP_NORTE!O491)</f>
        <v>*</v>
      </c>
      <c r="Q481" s="147" t="str">
        <f>IF(SP_NORTE!P491="","*",SP_NORTE!P491)</f>
        <v>*</v>
      </c>
      <c r="R481" s="149" t="str">
        <f>IF(SP_NORTE!Q491="","*",CONCATENATE(SP_NORTE!Q491," ",SP_NORTE!R491))</f>
        <v>*</v>
      </c>
      <c r="S481" s="149" t="str">
        <f>IF(SP_NORTE!V491="","*",SP_NORTE!V491)</f>
        <v>*</v>
      </c>
      <c r="T481" s="149" t="str">
        <f>IF(SP_NORTE!W491="","*",SP_NORTE!W491)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>
      <c r="A482" s="150" t="str">
        <f>IF(SP_NORTE!Y492="","*",SP_NORTE!Y492)</f>
        <v>*</v>
      </c>
      <c r="B482" s="150" t="str">
        <f>IF(SP_NORTE!X492="","*",SP_NORTE!X492)</f>
        <v>*</v>
      </c>
      <c r="C482" s="150" t="str">
        <f>IF(SP_NORTE!Z492="","*",SP_NORTE!Z492)</f>
        <v>*</v>
      </c>
      <c r="D482" s="142" t="str">
        <f>IF(SP_NORTE!S492="","*",SP_NORTE!S492)</f>
        <v>-</v>
      </c>
      <c r="E482" s="142" t="str">
        <f>IF(SP_NORTE!T492="","*",SP_NORTE!T492)</f>
        <v>-</v>
      </c>
      <c r="F482" s="149" t="str">
        <f>IF(SP_NORTE!B492="","*",SP_NORTE!B492)</f>
        <v>*</v>
      </c>
      <c r="G482" s="149" t="str">
        <f>IF(SP_NORTE!D492="","*",SP_NORTE!D492)</f>
        <v>*</v>
      </c>
      <c r="H482" s="149" t="str">
        <f>IF(SP_NORTE!F492="","*",SP_NORTE!F492)</f>
        <v>*</v>
      </c>
      <c r="I482" s="149" t="str">
        <f>IF(SP_NORTE!H492="","*",SP_NORTE!H492)</f>
        <v>*</v>
      </c>
      <c r="J482" s="149" t="str">
        <f>IF(SP_NORTE!I492="","*",SP_NORTE!I492)</f>
        <v>*</v>
      </c>
      <c r="K482" s="142" t="str">
        <f>IF(SP_NORTE!M492="","*",SP_NORTE!M492)</f>
        <v>-</v>
      </c>
      <c r="L482" s="142" t="str">
        <f>IF(SP_NORTE!N492="","*",SP_NORTE!N492)</f>
        <v>-</v>
      </c>
      <c r="M482" s="143" t="str">
        <f>IF(SP_NORTE!J492="","*",SP_NORTE!J492)</f>
        <v>*</v>
      </c>
      <c r="N482" s="148" t="str">
        <f>IF(SP_NORTE!K492="","*",SP_NORTE!K492)</f>
        <v>*</v>
      </c>
      <c r="O482" s="148" t="str">
        <f>IF(SP_NORTE!L492="","*",SP_NORTE!L492)</f>
        <v>*</v>
      </c>
      <c r="P482" s="147" t="str">
        <f>IF(SP_NORTE!O492="","*",SP_NORTE!O492)</f>
        <v>*</v>
      </c>
      <c r="Q482" s="147" t="str">
        <f>IF(SP_NORTE!P492="","*",SP_NORTE!P492)</f>
        <v>*</v>
      </c>
      <c r="R482" s="149" t="str">
        <f>IF(SP_NORTE!Q492="","*",CONCATENATE(SP_NORTE!Q492," ",SP_NORTE!R492))</f>
        <v>*</v>
      </c>
      <c r="S482" s="149" t="str">
        <f>IF(SP_NORTE!V492="","*",SP_NORTE!V492)</f>
        <v>*</v>
      </c>
      <c r="T482" s="149" t="str">
        <f>IF(SP_NORTE!W492="","*",SP_NORTE!W492)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>
      <c r="A483" s="150" t="str">
        <f>IF(SP_NORTE!Y493="","*",SP_NORTE!Y493)</f>
        <v>*</v>
      </c>
      <c r="B483" s="150" t="str">
        <f>IF(SP_NORTE!X493="","*",SP_NORTE!X493)</f>
        <v>*</v>
      </c>
      <c r="C483" s="150" t="str">
        <f>IF(SP_NORTE!Z493="","*",SP_NORTE!Z493)</f>
        <v>*</v>
      </c>
      <c r="D483" s="142" t="str">
        <f>IF(SP_NORTE!S493="","*",SP_NORTE!S493)</f>
        <v>-</v>
      </c>
      <c r="E483" s="142" t="str">
        <f>IF(SP_NORTE!T493="","*",SP_NORTE!T493)</f>
        <v>-</v>
      </c>
      <c r="F483" s="149" t="str">
        <f>IF(SP_NORTE!B493="","*",SP_NORTE!B493)</f>
        <v>*</v>
      </c>
      <c r="G483" s="149" t="str">
        <f>IF(SP_NORTE!D493="","*",SP_NORTE!D493)</f>
        <v>*</v>
      </c>
      <c r="H483" s="149" t="str">
        <f>IF(SP_NORTE!F493="","*",SP_NORTE!F493)</f>
        <v>*</v>
      </c>
      <c r="I483" s="149" t="str">
        <f>IF(SP_NORTE!H493="","*",SP_NORTE!H493)</f>
        <v>*</v>
      </c>
      <c r="J483" s="149" t="str">
        <f>IF(SP_NORTE!I493="","*",SP_NORTE!I493)</f>
        <v>*</v>
      </c>
      <c r="K483" s="142" t="str">
        <f>IF(SP_NORTE!M493="","*",SP_NORTE!M493)</f>
        <v>-</v>
      </c>
      <c r="L483" s="142" t="str">
        <f>IF(SP_NORTE!N493="","*",SP_NORTE!N493)</f>
        <v>-</v>
      </c>
      <c r="M483" s="143" t="str">
        <f>IF(SP_NORTE!J493="","*",SP_NORTE!J493)</f>
        <v>*</v>
      </c>
      <c r="N483" s="148" t="str">
        <f>IF(SP_NORTE!K493="","*",SP_NORTE!K493)</f>
        <v>*</v>
      </c>
      <c r="O483" s="148" t="str">
        <f>IF(SP_NORTE!L493="","*",SP_NORTE!L493)</f>
        <v>*</v>
      </c>
      <c r="P483" s="147" t="str">
        <f>IF(SP_NORTE!O493="","*",SP_NORTE!O493)</f>
        <v>*</v>
      </c>
      <c r="Q483" s="147" t="str">
        <f>IF(SP_NORTE!P493="","*",SP_NORTE!P493)</f>
        <v>*</v>
      </c>
      <c r="R483" s="149" t="str">
        <f>IF(SP_NORTE!Q493="","*",CONCATENATE(SP_NORTE!Q493," ",SP_NORTE!R493))</f>
        <v>*</v>
      </c>
      <c r="S483" s="149" t="str">
        <f>IF(SP_NORTE!V493="","*",SP_NORTE!V493)</f>
        <v>*</v>
      </c>
      <c r="T483" s="149" t="str">
        <f>IF(SP_NORTE!W493="","*",SP_NORTE!W493)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>
      <c r="A484" s="150" t="str">
        <f>IF(SP_NORTE!Y494="","*",SP_NORTE!Y494)</f>
        <v>*</v>
      </c>
      <c r="B484" s="150" t="str">
        <f>IF(SP_NORTE!X494="","*",SP_NORTE!X494)</f>
        <v>*</v>
      </c>
      <c r="C484" s="150" t="str">
        <f>IF(SP_NORTE!Z494="","*",SP_NORTE!Z494)</f>
        <v>*</v>
      </c>
      <c r="D484" s="142" t="str">
        <f>IF(SP_NORTE!S494="","*",SP_NORTE!S494)</f>
        <v>-</v>
      </c>
      <c r="E484" s="142" t="str">
        <f>IF(SP_NORTE!T494="","*",SP_NORTE!T494)</f>
        <v>-</v>
      </c>
      <c r="F484" s="149" t="str">
        <f>IF(SP_NORTE!B494="","*",SP_NORTE!B494)</f>
        <v>*</v>
      </c>
      <c r="G484" s="149" t="str">
        <f>IF(SP_NORTE!D494="","*",SP_NORTE!D494)</f>
        <v>*</v>
      </c>
      <c r="H484" s="149" t="str">
        <f>IF(SP_NORTE!F494="","*",SP_NORTE!F494)</f>
        <v>*</v>
      </c>
      <c r="I484" s="149" t="str">
        <f>IF(SP_NORTE!H494="","*",SP_NORTE!H494)</f>
        <v>*</v>
      </c>
      <c r="J484" s="149" t="str">
        <f>IF(SP_NORTE!I494="","*",SP_NORTE!I494)</f>
        <v>*</v>
      </c>
      <c r="K484" s="142" t="str">
        <f>IF(SP_NORTE!M494="","*",SP_NORTE!M494)</f>
        <v>-</v>
      </c>
      <c r="L484" s="142" t="str">
        <f>IF(SP_NORTE!N494="","*",SP_NORTE!N494)</f>
        <v>-</v>
      </c>
      <c r="M484" s="143" t="str">
        <f>IF(SP_NORTE!J494="","*",SP_NORTE!J494)</f>
        <v>*</v>
      </c>
      <c r="N484" s="148" t="str">
        <f>IF(SP_NORTE!K494="","*",SP_NORTE!K494)</f>
        <v>*</v>
      </c>
      <c r="O484" s="148" t="str">
        <f>IF(SP_NORTE!L494="","*",SP_NORTE!L494)</f>
        <v>*</v>
      </c>
      <c r="P484" s="147" t="str">
        <f>IF(SP_NORTE!O494="","*",SP_NORTE!O494)</f>
        <v>*</v>
      </c>
      <c r="Q484" s="147" t="str">
        <f>IF(SP_NORTE!P494="","*",SP_NORTE!P494)</f>
        <v>*</v>
      </c>
      <c r="R484" s="149" t="str">
        <f>IF(SP_NORTE!Q494="","*",CONCATENATE(SP_NORTE!Q494," ",SP_NORTE!R494))</f>
        <v>*</v>
      </c>
      <c r="S484" s="149" t="str">
        <f>IF(SP_NORTE!V494="","*",SP_NORTE!V494)</f>
        <v>*</v>
      </c>
      <c r="T484" s="149" t="str">
        <f>IF(SP_NORTE!W494="","*",SP_NORTE!W494)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>
      <c r="A485" s="150" t="str">
        <f>IF(SP_NORTE!Y495="","*",SP_NORTE!Y495)</f>
        <v>*</v>
      </c>
      <c r="B485" s="150" t="str">
        <f>IF(SP_NORTE!X495="","*",SP_NORTE!X495)</f>
        <v>*</v>
      </c>
      <c r="C485" s="150" t="str">
        <f>IF(SP_NORTE!Z495="","*",SP_NORTE!Z495)</f>
        <v>*</v>
      </c>
      <c r="D485" s="142" t="str">
        <f>IF(SP_NORTE!S495="","*",SP_NORTE!S495)</f>
        <v>-</v>
      </c>
      <c r="E485" s="142" t="str">
        <f>IF(SP_NORTE!T495="","*",SP_NORTE!T495)</f>
        <v>-</v>
      </c>
      <c r="F485" s="149" t="str">
        <f>IF(SP_NORTE!B495="","*",SP_NORTE!B495)</f>
        <v>*</v>
      </c>
      <c r="G485" s="149" t="str">
        <f>IF(SP_NORTE!D495="","*",SP_NORTE!D495)</f>
        <v>*</v>
      </c>
      <c r="H485" s="149" t="str">
        <f>IF(SP_NORTE!F495="","*",SP_NORTE!F495)</f>
        <v>*</v>
      </c>
      <c r="I485" s="149" t="str">
        <f>IF(SP_NORTE!H495="","*",SP_NORTE!H495)</f>
        <v>*</v>
      </c>
      <c r="J485" s="149" t="str">
        <f>IF(SP_NORTE!I495="","*",SP_NORTE!I495)</f>
        <v>*</v>
      </c>
      <c r="K485" s="142" t="str">
        <f>IF(SP_NORTE!M495="","*",SP_NORTE!M495)</f>
        <v>-</v>
      </c>
      <c r="L485" s="142" t="str">
        <f>IF(SP_NORTE!N495="","*",SP_NORTE!N495)</f>
        <v>-</v>
      </c>
      <c r="M485" s="143" t="str">
        <f>IF(SP_NORTE!J495="","*",SP_NORTE!J495)</f>
        <v>*</v>
      </c>
      <c r="N485" s="148" t="str">
        <f>IF(SP_NORTE!K495="","*",SP_NORTE!K495)</f>
        <v>*</v>
      </c>
      <c r="O485" s="148" t="str">
        <f>IF(SP_NORTE!L495="","*",SP_NORTE!L495)</f>
        <v>*</v>
      </c>
      <c r="P485" s="147" t="str">
        <f>IF(SP_NORTE!O495="","*",SP_NORTE!O495)</f>
        <v>*</v>
      </c>
      <c r="Q485" s="147" t="str">
        <f>IF(SP_NORTE!P495="","*",SP_NORTE!P495)</f>
        <v>*</v>
      </c>
      <c r="R485" s="149" t="str">
        <f>IF(SP_NORTE!Q495="","*",CONCATENATE(SP_NORTE!Q495," ",SP_NORTE!R495))</f>
        <v>*</v>
      </c>
      <c r="S485" s="149" t="str">
        <f>IF(SP_NORTE!V495="","*",SP_NORTE!V495)</f>
        <v>*</v>
      </c>
      <c r="T485" s="149" t="str">
        <f>IF(SP_NORTE!W495="","*",SP_NORTE!W495)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>
      <c r="A486" s="150" t="str">
        <f>IF(SP_NORTE!Y496="","*",SP_NORTE!Y496)</f>
        <v>*</v>
      </c>
      <c r="B486" s="150" t="str">
        <f>IF(SP_NORTE!X496="","*",SP_NORTE!X496)</f>
        <v>*</v>
      </c>
      <c r="C486" s="150" t="str">
        <f>IF(SP_NORTE!Z496="","*",SP_NORTE!Z496)</f>
        <v>*</v>
      </c>
      <c r="D486" s="142" t="str">
        <f>IF(SP_NORTE!S496="","*",SP_NORTE!S496)</f>
        <v>-</v>
      </c>
      <c r="E486" s="142" t="str">
        <f>IF(SP_NORTE!T496="","*",SP_NORTE!T496)</f>
        <v>-</v>
      </c>
      <c r="F486" s="149" t="str">
        <f>IF(SP_NORTE!B496="","*",SP_NORTE!B496)</f>
        <v>*</v>
      </c>
      <c r="G486" s="149" t="str">
        <f>IF(SP_NORTE!D496="","*",SP_NORTE!D496)</f>
        <v>*</v>
      </c>
      <c r="H486" s="149" t="str">
        <f>IF(SP_NORTE!F496="","*",SP_NORTE!F496)</f>
        <v>*</v>
      </c>
      <c r="I486" s="149" t="str">
        <f>IF(SP_NORTE!H496="","*",SP_NORTE!H496)</f>
        <v>*</v>
      </c>
      <c r="J486" s="149" t="str">
        <f>IF(SP_NORTE!I496="","*",SP_NORTE!I496)</f>
        <v>*</v>
      </c>
      <c r="K486" s="142" t="str">
        <f>IF(SP_NORTE!M496="","*",SP_NORTE!M496)</f>
        <v>-</v>
      </c>
      <c r="L486" s="142" t="str">
        <f>IF(SP_NORTE!N496="","*",SP_NORTE!N496)</f>
        <v>-</v>
      </c>
      <c r="M486" s="143" t="str">
        <f>IF(SP_NORTE!J496="","*",SP_NORTE!J496)</f>
        <v>*</v>
      </c>
      <c r="N486" s="148" t="str">
        <f>IF(SP_NORTE!K496="","*",SP_NORTE!K496)</f>
        <v>*</v>
      </c>
      <c r="O486" s="148" t="str">
        <f>IF(SP_NORTE!L496="","*",SP_NORTE!L496)</f>
        <v>*</v>
      </c>
      <c r="P486" s="147" t="str">
        <f>IF(SP_NORTE!O496="","*",SP_NORTE!O496)</f>
        <v>*</v>
      </c>
      <c r="Q486" s="147" t="str">
        <f>IF(SP_NORTE!P496="","*",SP_NORTE!P496)</f>
        <v>*</v>
      </c>
      <c r="R486" s="149" t="str">
        <f>IF(SP_NORTE!Q496="","*",CONCATENATE(SP_NORTE!Q496," ",SP_NORTE!R496))</f>
        <v>*</v>
      </c>
      <c r="S486" s="149" t="str">
        <f>IF(SP_NORTE!V496="","*",SP_NORTE!V496)</f>
        <v>*</v>
      </c>
      <c r="T486" s="149" t="str">
        <f>IF(SP_NORTE!W496="","*",SP_NORTE!W496)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>
      <c r="A487" s="150" t="str">
        <f>IF(SP_NORTE!Y497="","*",SP_NORTE!Y497)</f>
        <v>*</v>
      </c>
      <c r="B487" s="150" t="str">
        <f>IF(SP_NORTE!X497="","*",SP_NORTE!X497)</f>
        <v>*</v>
      </c>
      <c r="C487" s="150" t="str">
        <f>IF(SP_NORTE!Z497="","*",SP_NORTE!Z497)</f>
        <v>*</v>
      </c>
      <c r="D487" s="142" t="str">
        <f>IF(SP_NORTE!S497="","*",SP_NORTE!S497)</f>
        <v>-</v>
      </c>
      <c r="E487" s="142" t="str">
        <f>IF(SP_NORTE!T497="","*",SP_NORTE!T497)</f>
        <v>-</v>
      </c>
      <c r="F487" s="149" t="str">
        <f>IF(SP_NORTE!B497="","*",SP_NORTE!B497)</f>
        <v>*</v>
      </c>
      <c r="G487" s="149" t="str">
        <f>IF(SP_NORTE!D497="","*",SP_NORTE!D497)</f>
        <v>*</v>
      </c>
      <c r="H487" s="149" t="str">
        <f>IF(SP_NORTE!F497="","*",SP_NORTE!F497)</f>
        <v>*</v>
      </c>
      <c r="I487" s="149" t="str">
        <f>IF(SP_NORTE!H497="","*",SP_NORTE!H497)</f>
        <v>*</v>
      </c>
      <c r="J487" s="149" t="str">
        <f>IF(SP_NORTE!I497="","*",SP_NORTE!I497)</f>
        <v>*</v>
      </c>
      <c r="K487" s="142" t="str">
        <f>IF(SP_NORTE!M497="","*",SP_NORTE!M497)</f>
        <v>-</v>
      </c>
      <c r="L487" s="142" t="str">
        <f>IF(SP_NORTE!N497="","*",SP_NORTE!N497)</f>
        <v>-</v>
      </c>
      <c r="M487" s="143" t="str">
        <f>IF(SP_NORTE!J497="","*",SP_NORTE!J497)</f>
        <v>*</v>
      </c>
      <c r="N487" s="148" t="str">
        <f>IF(SP_NORTE!K497="","*",SP_NORTE!K497)</f>
        <v>*</v>
      </c>
      <c r="O487" s="148" t="str">
        <f>IF(SP_NORTE!L497="","*",SP_NORTE!L497)</f>
        <v>*</v>
      </c>
      <c r="P487" s="147" t="str">
        <f>IF(SP_NORTE!O497="","*",SP_NORTE!O497)</f>
        <v>*</v>
      </c>
      <c r="Q487" s="147" t="str">
        <f>IF(SP_NORTE!P497="","*",SP_NORTE!P497)</f>
        <v>*</v>
      </c>
      <c r="R487" s="149" t="str">
        <f>IF(SP_NORTE!Q497="","*",CONCATENATE(SP_NORTE!Q497," ",SP_NORTE!R497))</f>
        <v>*</v>
      </c>
      <c r="S487" s="149" t="str">
        <f>IF(SP_NORTE!V497="","*",SP_NORTE!V497)</f>
        <v>*</v>
      </c>
      <c r="T487" s="149" t="str">
        <f>IF(SP_NORTE!W497="","*",SP_NORTE!W497)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>
      <c r="A488" s="150" t="str">
        <f>IF(SP_NORTE!Y498="","*",SP_NORTE!Y498)</f>
        <v>*</v>
      </c>
      <c r="B488" s="150" t="str">
        <f>IF(SP_NORTE!X498="","*",SP_NORTE!X498)</f>
        <v>*</v>
      </c>
      <c r="C488" s="150" t="str">
        <f>IF(SP_NORTE!Z498="","*",SP_NORTE!Z498)</f>
        <v>*</v>
      </c>
      <c r="D488" s="142" t="str">
        <f>IF(SP_NORTE!S498="","*",SP_NORTE!S498)</f>
        <v>-</v>
      </c>
      <c r="E488" s="142" t="str">
        <f>IF(SP_NORTE!T498="","*",SP_NORTE!T498)</f>
        <v>-</v>
      </c>
      <c r="F488" s="149" t="str">
        <f>IF(SP_NORTE!B498="","*",SP_NORTE!B498)</f>
        <v>*</v>
      </c>
      <c r="G488" s="149" t="str">
        <f>IF(SP_NORTE!D498="","*",SP_NORTE!D498)</f>
        <v>*</v>
      </c>
      <c r="H488" s="149" t="str">
        <f>IF(SP_NORTE!F498="","*",SP_NORTE!F498)</f>
        <v>*</v>
      </c>
      <c r="I488" s="149" t="str">
        <f>IF(SP_NORTE!H498="","*",SP_NORTE!H498)</f>
        <v>*</v>
      </c>
      <c r="J488" s="149" t="str">
        <f>IF(SP_NORTE!I498="","*",SP_NORTE!I498)</f>
        <v>*</v>
      </c>
      <c r="K488" s="142" t="str">
        <f>IF(SP_NORTE!M498="","*",SP_NORTE!M498)</f>
        <v>-</v>
      </c>
      <c r="L488" s="142" t="str">
        <f>IF(SP_NORTE!N498="","*",SP_NORTE!N498)</f>
        <v>-</v>
      </c>
      <c r="M488" s="143" t="str">
        <f>IF(SP_NORTE!J498="","*",SP_NORTE!J498)</f>
        <v>*</v>
      </c>
      <c r="N488" s="148" t="str">
        <f>IF(SP_NORTE!K498="","*",SP_NORTE!K498)</f>
        <v>*</v>
      </c>
      <c r="O488" s="148" t="str">
        <f>IF(SP_NORTE!L498="","*",SP_NORTE!L498)</f>
        <v>*</v>
      </c>
      <c r="P488" s="147" t="str">
        <f>IF(SP_NORTE!O498="","*",SP_NORTE!O498)</f>
        <v>*</v>
      </c>
      <c r="Q488" s="147" t="str">
        <f>IF(SP_NORTE!P498="","*",SP_NORTE!P498)</f>
        <v>*</v>
      </c>
      <c r="R488" s="149" t="str">
        <f>IF(SP_NORTE!Q498="","*",CONCATENATE(SP_NORTE!Q498," ",SP_NORTE!R498))</f>
        <v>*</v>
      </c>
      <c r="S488" s="149" t="str">
        <f>IF(SP_NORTE!V498="","*",SP_NORTE!V498)</f>
        <v>*</v>
      </c>
      <c r="T488" s="149" t="str">
        <f>IF(SP_NORTE!W498="","*",SP_NORTE!W498)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>
      <c r="A489" s="150" t="str">
        <f>IF(SP_NORTE!Y499="","*",SP_NORTE!Y499)</f>
        <v>*</v>
      </c>
      <c r="B489" s="150" t="str">
        <f>IF(SP_NORTE!X499="","*",SP_NORTE!X499)</f>
        <v>*</v>
      </c>
      <c r="C489" s="150" t="str">
        <f>IF(SP_NORTE!Z499="","*",SP_NORTE!Z499)</f>
        <v>*</v>
      </c>
      <c r="D489" s="142" t="str">
        <f>IF(SP_NORTE!S499="","*",SP_NORTE!S499)</f>
        <v>-</v>
      </c>
      <c r="E489" s="142" t="str">
        <f>IF(SP_NORTE!T499="","*",SP_NORTE!T499)</f>
        <v>-</v>
      </c>
      <c r="F489" s="149" t="str">
        <f>IF(SP_NORTE!B499="","*",SP_NORTE!B499)</f>
        <v>*</v>
      </c>
      <c r="G489" s="149" t="str">
        <f>IF(SP_NORTE!D499="","*",SP_NORTE!D499)</f>
        <v>*</v>
      </c>
      <c r="H489" s="149" t="str">
        <f>IF(SP_NORTE!F499="","*",SP_NORTE!F499)</f>
        <v>*</v>
      </c>
      <c r="I489" s="149" t="str">
        <f>IF(SP_NORTE!H499="","*",SP_NORTE!H499)</f>
        <v>*</v>
      </c>
      <c r="J489" s="149" t="str">
        <f>IF(SP_NORTE!I499="","*",SP_NORTE!I499)</f>
        <v>*</v>
      </c>
      <c r="K489" s="142" t="str">
        <f>IF(SP_NORTE!M499="","*",SP_NORTE!M499)</f>
        <v>-</v>
      </c>
      <c r="L489" s="142" t="str">
        <f>IF(SP_NORTE!N499="","*",SP_NORTE!N499)</f>
        <v>-</v>
      </c>
      <c r="M489" s="143" t="str">
        <f>IF(SP_NORTE!J499="","*",SP_NORTE!J499)</f>
        <v>*</v>
      </c>
      <c r="N489" s="148" t="str">
        <f>IF(SP_NORTE!K499="","*",SP_NORTE!K499)</f>
        <v>*</v>
      </c>
      <c r="O489" s="148" t="str">
        <f>IF(SP_NORTE!L499="","*",SP_NORTE!L499)</f>
        <v>*</v>
      </c>
      <c r="P489" s="147" t="str">
        <f>IF(SP_NORTE!O499="","*",SP_NORTE!O499)</f>
        <v>*</v>
      </c>
      <c r="Q489" s="147" t="str">
        <f>IF(SP_NORTE!P499="","*",SP_NORTE!P499)</f>
        <v>*</v>
      </c>
      <c r="R489" s="149" t="str">
        <f>IF(SP_NORTE!Q499="","*",CONCATENATE(SP_NORTE!Q499," ",SP_NORTE!R499))</f>
        <v>*</v>
      </c>
      <c r="S489" s="149" t="str">
        <f>IF(SP_NORTE!V499="","*",SP_NORTE!V499)</f>
        <v>*</v>
      </c>
      <c r="T489" s="149" t="str">
        <f>IF(SP_NORTE!W499="","*",SP_NORTE!W499)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>
      <c r="A490" s="150" t="str">
        <f>IF(SP_NORTE!Y500="","*",SP_NORTE!Y500)</f>
        <v>*</v>
      </c>
      <c r="B490" s="150" t="str">
        <f>IF(SP_NORTE!X500="","*",SP_NORTE!X500)</f>
        <v>*</v>
      </c>
      <c r="C490" s="150" t="str">
        <f>IF(SP_NORTE!Z500="","*",SP_NORTE!Z500)</f>
        <v>*</v>
      </c>
      <c r="D490" s="142" t="str">
        <f>IF(SP_NORTE!S500="","*",SP_NORTE!S500)</f>
        <v>-</v>
      </c>
      <c r="E490" s="142" t="str">
        <f>IF(SP_NORTE!T500="","*",SP_NORTE!T500)</f>
        <v>-</v>
      </c>
      <c r="F490" s="149" t="str">
        <f>IF(SP_NORTE!B500="","*",SP_NORTE!B500)</f>
        <v>*</v>
      </c>
      <c r="G490" s="149" t="str">
        <f>IF(SP_NORTE!D500="","*",SP_NORTE!D500)</f>
        <v>*</v>
      </c>
      <c r="H490" s="149" t="str">
        <f>IF(SP_NORTE!F500="","*",SP_NORTE!F500)</f>
        <v>*</v>
      </c>
      <c r="I490" s="149" t="str">
        <f>IF(SP_NORTE!H500="","*",SP_NORTE!H500)</f>
        <v>*</v>
      </c>
      <c r="J490" s="149" t="str">
        <f>IF(SP_NORTE!I500="","*",SP_NORTE!I500)</f>
        <v>*</v>
      </c>
      <c r="K490" s="142" t="str">
        <f>IF(SP_NORTE!M500="","*",SP_NORTE!M500)</f>
        <v>-</v>
      </c>
      <c r="L490" s="142" t="str">
        <f>IF(SP_NORTE!N500="","*",SP_NORTE!N500)</f>
        <v>-</v>
      </c>
      <c r="M490" s="143" t="str">
        <f>IF(SP_NORTE!J500="","*",SP_NORTE!J500)</f>
        <v>*</v>
      </c>
      <c r="N490" s="148" t="str">
        <f>IF(SP_NORTE!K500="","*",SP_NORTE!K500)</f>
        <v>*</v>
      </c>
      <c r="O490" s="148" t="str">
        <f>IF(SP_NORTE!L500="","*",SP_NORTE!L500)</f>
        <v>*</v>
      </c>
      <c r="P490" s="147" t="str">
        <f>IF(SP_NORTE!O500="","*",SP_NORTE!O500)</f>
        <v>*</v>
      </c>
      <c r="Q490" s="147" t="str">
        <f>IF(SP_NORTE!P500="","*",SP_NORTE!P500)</f>
        <v>*</v>
      </c>
      <c r="R490" s="149" t="str">
        <f>IF(SP_NORTE!Q500="","*",CONCATENATE(SP_NORTE!Q500," ",SP_NORTE!R500))</f>
        <v>*</v>
      </c>
      <c r="S490" s="149" t="str">
        <f>IF(SP_NORTE!V500="","*",SP_NORTE!V500)</f>
        <v>*</v>
      </c>
      <c r="T490" s="149" t="str">
        <f>IF(SP_NORTE!W500="","*",SP_NORTE!W500)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>
      <c r="A491" s="150" t="str">
        <f>IF(SP_NORTE!Y501="","*",SP_NORTE!Y501)</f>
        <v>*</v>
      </c>
      <c r="B491" s="150" t="str">
        <f>IF(SP_NORTE!X501="","*",SP_NORTE!X501)</f>
        <v>*</v>
      </c>
      <c r="C491" s="150" t="str">
        <f>IF(SP_NORTE!Z501="","*",SP_NORTE!Z501)</f>
        <v>*</v>
      </c>
      <c r="D491" s="142" t="str">
        <f>IF(SP_NORTE!S501="","*",SP_NORTE!S501)</f>
        <v>-</v>
      </c>
      <c r="E491" s="142" t="str">
        <f>IF(SP_NORTE!T501="","*",SP_NORTE!T501)</f>
        <v>-</v>
      </c>
      <c r="F491" s="149" t="str">
        <f>IF(SP_NORTE!B501="","*",SP_NORTE!B501)</f>
        <v>*</v>
      </c>
      <c r="G491" s="149" t="str">
        <f>IF(SP_NORTE!D501="","*",SP_NORTE!D501)</f>
        <v>*</v>
      </c>
      <c r="H491" s="149" t="str">
        <f>IF(SP_NORTE!F501="","*",SP_NORTE!F501)</f>
        <v>*</v>
      </c>
      <c r="I491" s="149" t="str">
        <f>IF(SP_NORTE!H501="","*",SP_NORTE!H501)</f>
        <v>*</v>
      </c>
      <c r="J491" s="149" t="str">
        <f>IF(SP_NORTE!I501="","*",SP_NORTE!I501)</f>
        <v>*</v>
      </c>
      <c r="K491" s="142" t="str">
        <f>IF(SP_NORTE!M501="","*",SP_NORTE!M501)</f>
        <v>-</v>
      </c>
      <c r="L491" s="142" t="str">
        <f>IF(SP_NORTE!N501="","*",SP_NORTE!N501)</f>
        <v>-</v>
      </c>
      <c r="M491" s="143" t="str">
        <f>IF(SP_NORTE!J501="","*",SP_NORTE!J501)</f>
        <v>*</v>
      </c>
      <c r="N491" s="148" t="str">
        <f>IF(SP_NORTE!K501="","*",SP_NORTE!K501)</f>
        <v>*</v>
      </c>
      <c r="O491" s="148" t="str">
        <f>IF(SP_NORTE!L501="","*",SP_NORTE!L501)</f>
        <v>*</v>
      </c>
      <c r="P491" s="147" t="str">
        <f>IF(SP_NORTE!O501="","*",SP_NORTE!O501)</f>
        <v>*</v>
      </c>
      <c r="Q491" s="147" t="str">
        <f>IF(SP_NORTE!P501="","*",SP_NORTE!P501)</f>
        <v>*</v>
      </c>
      <c r="R491" s="149" t="str">
        <f>IF(SP_NORTE!Q501="","*",CONCATENATE(SP_NORTE!Q501," ",SP_NORTE!R501))</f>
        <v>*</v>
      </c>
      <c r="S491" s="149" t="str">
        <f>IF(SP_NORTE!V501="","*",SP_NORTE!V501)</f>
        <v>*</v>
      </c>
      <c r="T491" s="149" t="str">
        <f>IF(SP_NORTE!W501="","*",SP_NORTE!W501)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>
      <c r="A492" s="150" t="str">
        <f>IF(SP_NORTE!Y502="","*",SP_NORTE!Y502)</f>
        <v>*</v>
      </c>
      <c r="B492" s="150" t="str">
        <f>IF(SP_NORTE!X502="","*",SP_NORTE!X502)</f>
        <v>*</v>
      </c>
      <c r="C492" s="150" t="str">
        <f>IF(SP_NORTE!Z502="","*",SP_NORTE!Z502)</f>
        <v>*</v>
      </c>
      <c r="D492" s="142" t="str">
        <f>IF(SP_NORTE!S502="","*",SP_NORTE!S502)</f>
        <v>-</v>
      </c>
      <c r="E492" s="142" t="str">
        <f>IF(SP_NORTE!T502="","*",SP_NORTE!T502)</f>
        <v>-</v>
      </c>
      <c r="F492" s="149" t="str">
        <f>IF(SP_NORTE!B502="","*",SP_NORTE!B502)</f>
        <v>*</v>
      </c>
      <c r="G492" s="149" t="str">
        <f>IF(SP_NORTE!D502="","*",SP_NORTE!D502)</f>
        <v>*</v>
      </c>
      <c r="H492" s="149" t="str">
        <f>IF(SP_NORTE!F502="","*",SP_NORTE!F502)</f>
        <v>*</v>
      </c>
      <c r="I492" s="149" t="str">
        <f>IF(SP_NORTE!H502="","*",SP_NORTE!H502)</f>
        <v>*</v>
      </c>
      <c r="J492" s="149" t="str">
        <f>IF(SP_NORTE!I502="","*",SP_NORTE!I502)</f>
        <v>*</v>
      </c>
      <c r="K492" s="142" t="str">
        <f>IF(SP_NORTE!M502="","*",SP_NORTE!M502)</f>
        <v>-</v>
      </c>
      <c r="L492" s="142" t="str">
        <f>IF(SP_NORTE!N502="","*",SP_NORTE!N502)</f>
        <v>-</v>
      </c>
      <c r="M492" s="143" t="str">
        <f>IF(SP_NORTE!J502="","*",SP_NORTE!J502)</f>
        <v>*</v>
      </c>
      <c r="N492" s="148" t="str">
        <f>IF(SP_NORTE!K502="","*",SP_NORTE!K502)</f>
        <v>*</v>
      </c>
      <c r="O492" s="148" t="str">
        <f>IF(SP_NORTE!L502="","*",SP_NORTE!L502)</f>
        <v>*</v>
      </c>
      <c r="P492" s="147" t="str">
        <f>IF(SP_NORTE!O502="","*",SP_NORTE!O502)</f>
        <v>*</v>
      </c>
      <c r="Q492" s="147" t="str">
        <f>IF(SP_NORTE!P502="","*",SP_NORTE!P502)</f>
        <v>*</v>
      </c>
      <c r="R492" s="149" t="str">
        <f>IF(SP_NORTE!Q502="","*",CONCATENATE(SP_NORTE!Q502," ",SP_NORTE!R502))</f>
        <v>*</v>
      </c>
      <c r="S492" s="149" t="str">
        <f>IF(SP_NORTE!V502="","*",SP_NORTE!V502)</f>
        <v>*</v>
      </c>
      <c r="T492" s="149" t="str">
        <f>IF(SP_NORTE!W502="","*",SP_NORTE!W502)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>
      <c r="A493" s="150" t="str">
        <f>IF(SP_NORTE!Y503="","*",SP_NORTE!Y503)</f>
        <v>*</v>
      </c>
      <c r="B493" s="150" t="str">
        <f>IF(SP_NORTE!X503="","*",SP_NORTE!X503)</f>
        <v>*</v>
      </c>
      <c r="C493" s="150" t="str">
        <f>IF(SP_NORTE!Z503="","*",SP_NORTE!Z503)</f>
        <v>*</v>
      </c>
      <c r="D493" s="142" t="str">
        <f>IF(SP_NORTE!S503="","*",SP_NORTE!S503)</f>
        <v>-</v>
      </c>
      <c r="E493" s="142" t="str">
        <f>IF(SP_NORTE!T503="","*",SP_NORTE!T503)</f>
        <v>-</v>
      </c>
      <c r="F493" s="149" t="str">
        <f>IF(SP_NORTE!B503="","*",SP_NORTE!B503)</f>
        <v>*</v>
      </c>
      <c r="G493" s="149" t="str">
        <f>IF(SP_NORTE!D503="","*",SP_NORTE!D503)</f>
        <v>*</v>
      </c>
      <c r="H493" s="149" t="str">
        <f>IF(SP_NORTE!F503="","*",SP_NORTE!F503)</f>
        <v>*</v>
      </c>
      <c r="I493" s="149" t="str">
        <f>IF(SP_NORTE!H503="","*",SP_NORTE!H503)</f>
        <v>*</v>
      </c>
      <c r="J493" s="149" t="str">
        <f>IF(SP_NORTE!I503="","*",SP_NORTE!I503)</f>
        <v>*</v>
      </c>
      <c r="K493" s="142" t="str">
        <f>IF(SP_NORTE!M503="","*",SP_NORTE!M503)</f>
        <v>-</v>
      </c>
      <c r="L493" s="142" t="str">
        <f>IF(SP_NORTE!N503="","*",SP_NORTE!N503)</f>
        <v>-</v>
      </c>
      <c r="M493" s="143" t="str">
        <f>IF(SP_NORTE!J503="","*",SP_NORTE!J503)</f>
        <v>*</v>
      </c>
      <c r="N493" s="148" t="str">
        <f>IF(SP_NORTE!K503="","*",SP_NORTE!K503)</f>
        <v>*</v>
      </c>
      <c r="O493" s="148" t="str">
        <f>IF(SP_NORTE!L503="","*",SP_NORTE!L503)</f>
        <v>*</v>
      </c>
      <c r="P493" s="147" t="str">
        <f>IF(SP_NORTE!O503="","*",SP_NORTE!O503)</f>
        <v>*</v>
      </c>
      <c r="Q493" s="147" t="str">
        <f>IF(SP_NORTE!P503="","*",SP_NORTE!P503)</f>
        <v>*</v>
      </c>
      <c r="R493" s="149" t="str">
        <f>IF(SP_NORTE!Q503="","*",CONCATENATE(SP_NORTE!Q503," ",SP_NORTE!R503))</f>
        <v>*</v>
      </c>
      <c r="S493" s="149" t="str">
        <f>IF(SP_NORTE!V503="","*",SP_NORTE!V503)</f>
        <v>*</v>
      </c>
      <c r="T493" s="149" t="str">
        <f>IF(SP_NORTE!W503="","*",SP_NORTE!W503)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>
      <c r="A494" s="150" t="str">
        <f>IF(SP_NORTE!Y504="","*",SP_NORTE!Y504)</f>
        <v>*</v>
      </c>
      <c r="B494" s="150" t="str">
        <f>IF(SP_NORTE!X504="","*",SP_NORTE!X504)</f>
        <v>*</v>
      </c>
      <c r="C494" s="150" t="str">
        <f>IF(SP_NORTE!Z504="","*",SP_NORTE!Z504)</f>
        <v>*</v>
      </c>
      <c r="D494" s="142" t="str">
        <f>IF(SP_NORTE!S504="","*",SP_NORTE!S504)</f>
        <v>-</v>
      </c>
      <c r="E494" s="142" t="str">
        <f>IF(SP_NORTE!T504="","*",SP_NORTE!T504)</f>
        <v>-</v>
      </c>
      <c r="F494" s="149" t="str">
        <f>IF(SP_NORTE!B504="","*",SP_NORTE!B504)</f>
        <v>*</v>
      </c>
      <c r="G494" s="149" t="str">
        <f>IF(SP_NORTE!D504="","*",SP_NORTE!D504)</f>
        <v>*</v>
      </c>
      <c r="H494" s="149" t="str">
        <f>IF(SP_NORTE!F504="","*",SP_NORTE!F504)</f>
        <v>*</v>
      </c>
      <c r="I494" s="149" t="str">
        <f>IF(SP_NORTE!H504="","*",SP_NORTE!H504)</f>
        <v>*</v>
      </c>
      <c r="J494" s="149" t="str">
        <f>IF(SP_NORTE!I504="","*",SP_NORTE!I504)</f>
        <v>*</v>
      </c>
      <c r="K494" s="142" t="str">
        <f>IF(SP_NORTE!M504="","*",SP_NORTE!M504)</f>
        <v>-</v>
      </c>
      <c r="L494" s="142" t="str">
        <f>IF(SP_NORTE!N504="","*",SP_NORTE!N504)</f>
        <v>-</v>
      </c>
      <c r="M494" s="143" t="str">
        <f>IF(SP_NORTE!J504="","*",SP_NORTE!J504)</f>
        <v>*</v>
      </c>
      <c r="N494" s="148" t="str">
        <f>IF(SP_NORTE!K504="","*",SP_NORTE!K504)</f>
        <v>*</v>
      </c>
      <c r="O494" s="148" t="str">
        <f>IF(SP_NORTE!L504="","*",SP_NORTE!L504)</f>
        <v>*</v>
      </c>
      <c r="P494" s="147" t="str">
        <f>IF(SP_NORTE!O504="","*",SP_NORTE!O504)</f>
        <v>*</v>
      </c>
      <c r="Q494" s="147" t="str">
        <f>IF(SP_NORTE!P504="","*",SP_NORTE!P504)</f>
        <v>*</v>
      </c>
      <c r="R494" s="149" t="str">
        <f>IF(SP_NORTE!Q504="","*",CONCATENATE(SP_NORTE!Q504," ",SP_NORTE!R504))</f>
        <v>*</v>
      </c>
      <c r="S494" s="149" t="str">
        <f>IF(SP_NORTE!V504="","*",SP_NORTE!V504)</f>
        <v>*</v>
      </c>
      <c r="T494" s="149" t="str">
        <f>IF(SP_NORTE!W504="","*",SP_NORTE!W504)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>
      <c r="A495" s="150" t="str">
        <f>IF(SP_NORTE!Y505="","*",SP_NORTE!Y505)</f>
        <v>*</v>
      </c>
      <c r="B495" s="150" t="str">
        <f>IF(SP_NORTE!X505="","*",SP_NORTE!X505)</f>
        <v>*</v>
      </c>
      <c r="C495" s="150" t="str">
        <f>IF(SP_NORTE!Z505="","*",SP_NORTE!Z505)</f>
        <v>*</v>
      </c>
      <c r="D495" s="142" t="str">
        <f>IF(SP_NORTE!S505="","*",SP_NORTE!S505)</f>
        <v>-</v>
      </c>
      <c r="E495" s="142" t="str">
        <f>IF(SP_NORTE!T505="","*",SP_NORTE!T505)</f>
        <v>-</v>
      </c>
      <c r="F495" s="149" t="str">
        <f>IF(SP_NORTE!B505="","*",SP_NORTE!B505)</f>
        <v>*</v>
      </c>
      <c r="G495" s="149" t="str">
        <f>IF(SP_NORTE!D505="","*",SP_NORTE!D505)</f>
        <v>*</v>
      </c>
      <c r="H495" s="149" t="str">
        <f>IF(SP_NORTE!F505="","*",SP_NORTE!F505)</f>
        <v>*</v>
      </c>
      <c r="I495" s="149" t="str">
        <f>IF(SP_NORTE!H505="","*",SP_NORTE!H505)</f>
        <v>*</v>
      </c>
      <c r="J495" s="149" t="str">
        <f>IF(SP_NORTE!I505="","*",SP_NORTE!I505)</f>
        <v>*</v>
      </c>
      <c r="K495" s="142" t="str">
        <f>IF(SP_NORTE!M505="","*",SP_NORTE!M505)</f>
        <v>-</v>
      </c>
      <c r="L495" s="142" t="str">
        <f>IF(SP_NORTE!N505="","*",SP_NORTE!N505)</f>
        <v>-</v>
      </c>
      <c r="M495" s="143" t="str">
        <f>IF(SP_NORTE!J505="","*",SP_NORTE!J505)</f>
        <v>*</v>
      </c>
      <c r="N495" s="148" t="str">
        <f>IF(SP_NORTE!K505="","*",SP_NORTE!K505)</f>
        <v>*</v>
      </c>
      <c r="O495" s="148" t="str">
        <f>IF(SP_NORTE!L505="","*",SP_NORTE!L505)</f>
        <v>*</v>
      </c>
      <c r="P495" s="147" t="str">
        <f>IF(SP_NORTE!O505="","*",SP_NORTE!O505)</f>
        <v>*</v>
      </c>
      <c r="Q495" s="147" t="str">
        <f>IF(SP_NORTE!P505="","*",SP_NORTE!P505)</f>
        <v>*</v>
      </c>
      <c r="R495" s="149" t="str">
        <f>IF(SP_NORTE!Q505="","*",CONCATENATE(SP_NORTE!Q505," ",SP_NORTE!R505))</f>
        <v>*</v>
      </c>
      <c r="S495" s="149" t="str">
        <f>IF(SP_NORTE!V505="","*",SP_NORTE!V505)</f>
        <v>*</v>
      </c>
      <c r="T495" s="149" t="str">
        <f>IF(SP_NORTE!W505="","*",SP_NORTE!W505)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>
      <c r="A496" s="150" t="str">
        <f>IF(SP_NORTE!Y506="","*",SP_NORTE!Y506)</f>
        <v>*</v>
      </c>
      <c r="B496" s="150" t="str">
        <f>IF(SP_NORTE!X506="","*",SP_NORTE!X506)</f>
        <v>*</v>
      </c>
      <c r="C496" s="150" t="str">
        <f>IF(SP_NORTE!Z506="","*",SP_NORTE!Z506)</f>
        <v>*</v>
      </c>
      <c r="D496" s="142" t="str">
        <f>IF(SP_NORTE!S506="","*",SP_NORTE!S506)</f>
        <v>-</v>
      </c>
      <c r="E496" s="142" t="str">
        <f>IF(SP_NORTE!T506="","*",SP_NORTE!T506)</f>
        <v>-</v>
      </c>
      <c r="F496" s="149" t="str">
        <f>IF(SP_NORTE!B506="","*",SP_NORTE!B506)</f>
        <v>*</v>
      </c>
      <c r="G496" s="149" t="str">
        <f>IF(SP_NORTE!D506="","*",SP_NORTE!D506)</f>
        <v>*</v>
      </c>
      <c r="H496" s="149" t="str">
        <f>IF(SP_NORTE!F506="","*",SP_NORTE!F506)</f>
        <v>*</v>
      </c>
      <c r="I496" s="149" t="str">
        <f>IF(SP_NORTE!H506="","*",SP_NORTE!H506)</f>
        <v>*</v>
      </c>
      <c r="J496" s="149" t="str">
        <f>IF(SP_NORTE!I506="","*",SP_NORTE!I506)</f>
        <v>*</v>
      </c>
      <c r="K496" s="142" t="str">
        <f>IF(SP_NORTE!M506="","*",SP_NORTE!M506)</f>
        <v>-</v>
      </c>
      <c r="L496" s="142" t="str">
        <f>IF(SP_NORTE!N506="","*",SP_NORTE!N506)</f>
        <v>-</v>
      </c>
      <c r="M496" s="143" t="str">
        <f>IF(SP_NORTE!J506="","*",SP_NORTE!J506)</f>
        <v>*</v>
      </c>
      <c r="N496" s="148" t="str">
        <f>IF(SP_NORTE!K506="","*",SP_NORTE!K506)</f>
        <v>*</v>
      </c>
      <c r="O496" s="148" t="str">
        <f>IF(SP_NORTE!L506="","*",SP_NORTE!L506)</f>
        <v>*</v>
      </c>
      <c r="P496" s="147" t="str">
        <f>IF(SP_NORTE!O506="","*",SP_NORTE!O506)</f>
        <v>*</v>
      </c>
      <c r="Q496" s="147" t="str">
        <f>IF(SP_NORTE!P506="","*",SP_NORTE!P506)</f>
        <v>*</v>
      </c>
      <c r="R496" s="149" t="str">
        <f>IF(SP_NORTE!Q506="","*",CONCATENATE(SP_NORTE!Q506," ",SP_NORTE!R506))</f>
        <v>*</v>
      </c>
      <c r="S496" s="149" t="str">
        <f>IF(SP_NORTE!V506="","*",SP_NORTE!V506)</f>
        <v>*</v>
      </c>
      <c r="T496" s="149" t="str">
        <f>IF(SP_NORTE!W506="","*",SP_NORTE!W506)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>
      <c r="A497" s="150" t="str">
        <f>IF(SP_NORTE!Y507="","*",SP_NORTE!Y507)</f>
        <v>*</v>
      </c>
      <c r="B497" s="150" t="str">
        <f>IF(SP_NORTE!X507="","*",SP_NORTE!X507)</f>
        <v>*</v>
      </c>
      <c r="C497" s="150" t="str">
        <f>IF(SP_NORTE!Z507="","*",SP_NORTE!Z507)</f>
        <v>*</v>
      </c>
      <c r="D497" s="142" t="str">
        <f>IF(SP_NORTE!S507="","*",SP_NORTE!S507)</f>
        <v>-</v>
      </c>
      <c r="E497" s="142" t="str">
        <f>IF(SP_NORTE!T507="","*",SP_NORTE!T507)</f>
        <v>-</v>
      </c>
      <c r="F497" s="149" t="str">
        <f>IF(SP_NORTE!B507="","*",SP_NORTE!B507)</f>
        <v>*</v>
      </c>
      <c r="G497" s="149" t="str">
        <f>IF(SP_NORTE!D507="","*",SP_NORTE!D507)</f>
        <v>*</v>
      </c>
      <c r="H497" s="149" t="str">
        <f>IF(SP_NORTE!F507="","*",SP_NORTE!F507)</f>
        <v>*</v>
      </c>
      <c r="I497" s="149" t="str">
        <f>IF(SP_NORTE!H507="","*",SP_NORTE!H507)</f>
        <v>*</v>
      </c>
      <c r="J497" s="149" t="str">
        <f>IF(SP_NORTE!I507="","*",SP_NORTE!I507)</f>
        <v>*</v>
      </c>
      <c r="K497" s="142" t="str">
        <f>IF(SP_NORTE!M507="","*",SP_NORTE!M507)</f>
        <v>-</v>
      </c>
      <c r="L497" s="142" t="str">
        <f>IF(SP_NORTE!N507="","*",SP_NORTE!N507)</f>
        <v>-</v>
      </c>
      <c r="M497" s="143" t="str">
        <f>IF(SP_NORTE!J507="","*",SP_NORTE!J507)</f>
        <v>*</v>
      </c>
      <c r="N497" s="148" t="str">
        <f>IF(SP_NORTE!K507="","*",SP_NORTE!K507)</f>
        <v>*</v>
      </c>
      <c r="O497" s="148" t="str">
        <f>IF(SP_NORTE!L507="","*",SP_NORTE!L507)</f>
        <v>*</v>
      </c>
      <c r="P497" s="147" t="str">
        <f>IF(SP_NORTE!O507="","*",SP_NORTE!O507)</f>
        <v>*</v>
      </c>
      <c r="Q497" s="147" t="str">
        <f>IF(SP_NORTE!P507="","*",SP_NORTE!P507)</f>
        <v>*</v>
      </c>
      <c r="R497" s="149" t="str">
        <f>IF(SP_NORTE!Q507="","*",CONCATENATE(SP_NORTE!Q507," ",SP_NORTE!R507))</f>
        <v>*</v>
      </c>
      <c r="S497" s="149" t="str">
        <f>IF(SP_NORTE!V507="","*",SP_NORTE!V507)</f>
        <v>*</v>
      </c>
      <c r="T497" s="149" t="str">
        <f>IF(SP_NORTE!W507="","*",SP_NORTE!W507)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>
      <c r="A498" s="150" t="str">
        <f>IF(SP_NORTE!Y508="","*",SP_NORTE!Y508)</f>
        <v>*</v>
      </c>
      <c r="B498" s="150" t="str">
        <f>IF(SP_NORTE!X508="","*",SP_NORTE!X508)</f>
        <v>*</v>
      </c>
      <c r="C498" s="150" t="str">
        <f>IF(SP_NORTE!Z508="","*",SP_NORTE!Z508)</f>
        <v>*</v>
      </c>
      <c r="D498" s="142" t="str">
        <f>IF(SP_NORTE!S508="","*",SP_NORTE!S508)</f>
        <v>-</v>
      </c>
      <c r="E498" s="142" t="str">
        <f>IF(SP_NORTE!T508="","*",SP_NORTE!T508)</f>
        <v>-</v>
      </c>
      <c r="F498" s="149" t="str">
        <f>IF(SP_NORTE!B508="","*",SP_NORTE!B508)</f>
        <v>*</v>
      </c>
      <c r="G498" s="149" t="str">
        <f>IF(SP_NORTE!D508="","*",SP_NORTE!D508)</f>
        <v>*</v>
      </c>
      <c r="H498" s="149" t="str">
        <f>IF(SP_NORTE!F508="","*",SP_NORTE!F508)</f>
        <v>*</v>
      </c>
      <c r="I498" s="149" t="str">
        <f>IF(SP_NORTE!H508="","*",SP_NORTE!H508)</f>
        <v>*</v>
      </c>
      <c r="J498" s="149" t="str">
        <f>IF(SP_NORTE!I508="","*",SP_NORTE!I508)</f>
        <v>*</v>
      </c>
      <c r="K498" s="142" t="str">
        <f>IF(SP_NORTE!M508="","*",SP_NORTE!M508)</f>
        <v>-</v>
      </c>
      <c r="L498" s="142" t="str">
        <f>IF(SP_NORTE!N508="","*",SP_NORTE!N508)</f>
        <v>-</v>
      </c>
      <c r="M498" s="143" t="str">
        <f>IF(SP_NORTE!J508="","*",SP_NORTE!J508)</f>
        <v>*</v>
      </c>
      <c r="N498" s="148" t="str">
        <f>IF(SP_NORTE!K508="","*",SP_NORTE!K508)</f>
        <v>*</v>
      </c>
      <c r="O498" s="148" t="str">
        <f>IF(SP_NORTE!L508="","*",SP_NORTE!L508)</f>
        <v>*</v>
      </c>
      <c r="P498" s="147" t="str">
        <f>IF(SP_NORTE!O508="","*",SP_NORTE!O508)</f>
        <v>*</v>
      </c>
      <c r="Q498" s="147" t="str">
        <f>IF(SP_NORTE!P508="","*",SP_NORTE!P508)</f>
        <v>*</v>
      </c>
      <c r="R498" s="149" t="str">
        <f>IF(SP_NORTE!Q508="","*",CONCATENATE(SP_NORTE!Q508," ",SP_NORTE!R508))</f>
        <v>*</v>
      </c>
      <c r="S498" s="149" t="str">
        <f>IF(SP_NORTE!V508="","*",SP_NORTE!V508)</f>
        <v>*</v>
      </c>
      <c r="T498" s="149" t="str">
        <f>IF(SP_NORTE!W508="","*",SP_NORTE!W508)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>
      <c r="A499" s="150" t="str">
        <f>IF(SP_NORTE!Y509="","*",SP_NORTE!Y509)</f>
        <v>*</v>
      </c>
      <c r="B499" s="150" t="str">
        <f>IF(SP_NORTE!X509="","*",SP_NORTE!X509)</f>
        <v>*</v>
      </c>
      <c r="C499" s="150" t="str">
        <f>IF(SP_NORTE!Z509="","*",SP_NORTE!Z509)</f>
        <v>*</v>
      </c>
      <c r="D499" s="142" t="str">
        <f>IF(SP_NORTE!S509="","*",SP_NORTE!S509)</f>
        <v>-</v>
      </c>
      <c r="E499" s="142" t="str">
        <f>IF(SP_NORTE!T509="","*",SP_NORTE!T509)</f>
        <v>-</v>
      </c>
      <c r="F499" s="149" t="str">
        <f>IF(SP_NORTE!B509="","*",SP_NORTE!B509)</f>
        <v>*</v>
      </c>
      <c r="G499" s="149" t="str">
        <f>IF(SP_NORTE!D509="","*",SP_NORTE!D509)</f>
        <v>*</v>
      </c>
      <c r="H499" s="149" t="str">
        <f>IF(SP_NORTE!F509="","*",SP_NORTE!F509)</f>
        <v>*</v>
      </c>
      <c r="I499" s="149" t="str">
        <f>IF(SP_NORTE!H509="","*",SP_NORTE!H509)</f>
        <v>*</v>
      </c>
      <c r="J499" s="149" t="str">
        <f>IF(SP_NORTE!I509="","*",SP_NORTE!I509)</f>
        <v>*</v>
      </c>
      <c r="K499" s="142" t="str">
        <f>IF(SP_NORTE!M509="","*",SP_NORTE!M509)</f>
        <v>-</v>
      </c>
      <c r="L499" s="142" t="str">
        <f>IF(SP_NORTE!N509="","*",SP_NORTE!N509)</f>
        <v>-</v>
      </c>
      <c r="M499" s="143" t="str">
        <f>IF(SP_NORTE!J509="","*",SP_NORTE!J509)</f>
        <v>*</v>
      </c>
      <c r="N499" s="148" t="str">
        <f>IF(SP_NORTE!K509="","*",SP_NORTE!K509)</f>
        <v>*</v>
      </c>
      <c r="O499" s="148" t="str">
        <f>IF(SP_NORTE!L509="","*",SP_NORTE!L509)</f>
        <v>*</v>
      </c>
      <c r="P499" s="147" t="str">
        <f>IF(SP_NORTE!O509="","*",SP_NORTE!O509)</f>
        <v>*</v>
      </c>
      <c r="Q499" s="147" t="str">
        <f>IF(SP_NORTE!P509="","*",SP_NORTE!P509)</f>
        <v>*</v>
      </c>
      <c r="R499" s="149" t="str">
        <f>IF(SP_NORTE!Q509="","*",CONCATENATE(SP_NORTE!Q509," ",SP_NORTE!R509))</f>
        <v>*</v>
      </c>
      <c r="S499" s="149" t="str">
        <f>IF(SP_NORTE!V509="","*",SP_NORTE!V509)</f>
        <v>*</v>
      </c>
      <c r="T499" s="149" t="str">
        <f>IF(SP_NORTE!W509="","*",SP_NORTE!W509)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>
      <c r="A500" s="150" t="str">
        <f>IF(SP_NORTE!Y510="","*",SP_NORTE!Y510)</f>
        <v>*</v>
      </c>
      <c r="B500" s="150" t="str">
        <f>IF(SP_NORTE!X510="","*",SP_NORTE!X510)</f>
        <v>*</v>
      </c>
      <c r="C500" s="150" t="str">
        <f>IF(SP_NORTE!Z510="","*",SP_NORTE!Z510)</f>
        <v>*</v>
      </c>
      <c r="D500" s="142" t="str">
        <f>IF(SP_NORTE!S510="","*",SP_NORTE!S510)</f>
        <v>-</v>
      </c>
      <c r="E500" s="142" t="str">
        <f>IF(SP_NORTE!T510="","*",SP_NORTE!T510)</f>
        <v>-</v>
      </c>
      <c r="F500" s="149" t="str">
        <f>IF(SP_NORTE!B510="","*",SP_NORTE!B510)</f>
        <v>*</v>
      </c>
      <c r="G500" s="149" t="str">
        <f>IF(SP_NORTE!D510="","*",SP_NORTE!D510)</f>
        <v>*</v>
      </c>
      <c r="H500" s="149" t="str">
        <f>IF(SP_NORTE!F510="","*",SP_NORTE!F510)</f>
        <v>*</v>
      </c>
      <c r="I500" s="149" t="str">
        <f>IF(SP_NORTE!H510="","*",SP_NORTE!H510)</f>
        <v>*</v>
      </c>
      <c r="J500" s="149" t="str">
        <f>IF(SP_NORTE!I510="","*",SP_NORTE!I510)</f>
        <v>*</v>
      </c>
      <c r="K500" s="142" t="str">
        <f>IF(SP_NORTE!M510="","*",SP_NORTE!M510)</f>
        <v>-</v>
      </c>
      <c r="L500" s="142" t="str">
        <f>IF(SP_NORTE!N510="","*",SP_NORTE!N510)</f>
        <v>-</v>
      </c>
      <c r="M500" s="143" t="str">
        <f>IF(SP_NORTE!J510="","*",SP_NORTE!J510)</f>
        <v>*</v>
      </c>
      <c r="N500" s="148" t="str">
        <f>IF(SP_NORTE!K510="","*",SP_NORTE!K510)</f>
        <v>*</v>
      </c>
      <c r="O500" s="148" t="str">
        <f>IF(SP_NORTE!L510="","*",SP_NORTE!L510)</f>
        <v>*</v>
      </c>
      <c r="P500" s="147" t="str">
        <f>IF(SP_NORTE!O510="","*",SP_NORTE!O510)</f>
        <v>*</v>
      </c>
      <c r="Q500" s="147" t="str">
        <f>IF(SP_NORTE!P510="","*",SP_NORTE!P510)</f>
        <v>*</v>
      </c>
      <c r="R500" s="149" t="str">
        <f>IF(SP_NORTE!Q510="","*",CONCATENATE(SP_NORTE!Q510," ",SP_NORTE!R510))</f>
        <v>*</v>
      </c>
      <c r="S500" s="149" t="str">
        <f>IF(SP_NORTE!V510="","*",SP_NORTE!V510)</f>
        <v>*</v>
      </c>
      <c r="T500" s="149" t="str">
        <f>IF(SP_NORTE!W510="","*",SP_NORTE!W510)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>
      <c r="A501" s="150" t="str">
        <f>IF(SP_NORTE!Y511="","*",SP_NORTE!Y511)</f>
        <v>*</v>
      </c>
      <c r="B501" s="150" t="str">
        <f>IF(SP_NORTE!X511="","*",SP_NORTE!X511)</f>
        <v>*</v>
      </c>
      <c r="C501" s="150" t="str">
        <f>IF(SP_NORTE!Z511="","*",SP_NORTE!Z511)</f>
        <v>*</v>
      </c>
      <c r="D501" s="142" t="str">
        <f>IF(SP_NORTE!S511="","*",SP_NORTE!S511)</f>
        <v>-</v>
      </c>
      <c r="E501" s="142" t="str">
        <f>IF(SP_NORTE!T511="","*",SP_NORTE!T511)</f>
        <v>-</v>
      </c>
      <c r="F501" s="149" t="str">
        <f>IF(SP_NORTE!B511="","*",SP_NORTE!B511)</f>
        <v>*</v>
      </c>
      <c r="G501" s="149" t="str">
        <f>IF(SP_NORTE!D511="","*",SP_NORTE!D511)</f>
        <v>*</v>
      </c>
      <c r="H501" s="149" t="str">
        <f>IF(SP_NORTE!F511="","*",SP_NORTE!F511)</f>
        <v>*</v>
      </c>
      <c r="I501" s="149" t="str">
        <f>IF(SP_NORTE!H511="","*",SP_NORTE!H511)</f>
        <v>*</v>
      </c>
      <c r="J501" s="149" t="str">
        <f>IF(SP_NORTE!I511="","*",SP_NORTE!I511)</f>
        <v>*</v>
      </c>
      <c r="K501" s="142" t="str">
        <f>IF(SP_NORTE!M511="","*",SP_NORTE!M511)</f>
        <v>-</v>
      </c>
      <c r="L501" s="142" t="str">
        <f>IF(SP_NORTE!N511="","*",SP_NORTE!N511)</f>
        <v>-</v>
      </c>
      <c r="M501" s="143" t="str">
        <f>IF(SP_NORTE!J511="","*",SP_NORTE!J511)</f>
        <v>*</v>
      </c>
      <c r="N501" s="148" t="str">
        <f>IF(SP_NORTE!K511="","*",SP_NORTE!K511)</f>
        <v>*</v>
      </c>
      <c r="O501" s="148" t="str">
        <f>IF(SP_NORTE!L511="","*",SP_NORTE!L511)</f>
        <v>*</v>
      </c>
      <c r="P501" s="147" t="str">
        <f>IF(SP_NORTE!O511="","*",SP_NORTE!O511)</f>
        <v>*</v>
      </c>
      <c r="Q501" s="147" t="str">
        <f>IF(SP_NORTE!P511="","*",SP_NORTE!P511)</f>
        <v>*</v>
      </c>
      <c r="R501" s="149" t="str">
        <f>IF(SP_NORTE!Q511="","*",CONCATENATE(SP_NORTE!Q511," ",SP_NORTE!R511))</f>
        <v>*</v>
      </c>
      <c r="S501" s="149" t="str">
        <f>IF(SP_NORTE!V511="","*",SP_NORTE!V511)</f>
        <v>*</v>
      </c>
      <c r="T501" s="149" t="str">
        <f>IF(SP_NORTE!W511="","*",SP_NORTE!W511)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>
      <c r="A502" s="150" t="str">
        <f>IF(SP_NORTE!Y512="","*",SP_NORTE!Y512)</f>
        <v>*</v>
      </c>
      <c r="B502" s="150" t="str">
        <f>IF(SP_NORTE!X512="","*",SP_NORTE!X512)</f>
        <v>*</v>
      </c>
      <c r="C502" s="150" t="str">
        <f>IF(SP_NORTE!Z512="","*",SP_NORTE!Z512)</f>
        <v>*</v>
      </c>
      <c r="D502" s="142" t="str">
        <f>IF(SP_NORTE!S512="","*",SP_NORTE!S512)</f>
        <v>-</v>
      </c>
      <c r="E502" s="142" t="str">
        <f>IF(SP_NORTE!T512="","*",SP_NORTE!T512)</f>
        <v>-</v>
      </c>
      <c r="F502" s="149" t="str">
        <f>IF(SP_NORTE!B512="","*",SP_NORTE!B512)</f>
        <v>*</v>
      </c>
      <c r="G502" s="149" t="str">
        <f>IF(SP_NORTE!D512="","*",SP_NORTE!D512)</f>
        <v>*</v>
      </c>
      <c r="H502" s="149" t="str">
        <f>IF(SP_NORTE!F512="","*",SP_NORTE!F512)</f>
        <v>*</v>
      </c>
      <c r="I502" s="149" t="str">
        <f>IF(SP_NORTE!H512="","*",SP_NORTE!H512)</f>
        <v>*</v>
      </c>
      <c r="J502" s="149" t="str">
        <f>IF(SP_NORTE!I512="","*",SP_NORTE!I512)</f>
        <v>*</v>
      </c>
      <c r="K502" s="142" t="str">
        <f>IF(SP_NORTE!M512="","*",SP_NORTE!M512)</f>
        <v>-</v>
      </c>
      <c r="L502" s="142" t="str">
        <f>IF(SP_NORTE!N512="","*",SP_NORTE!N512)</f>
        <v>-</v>
      </c>
      <c r="M502" s="143" t="str">
        <f>IF(SP_NORTE!J512="","*",SP_NORTE!J512)</f>
        <v>*</v>
      </c>
      <c r="N502" s="148" t="str">
        <f>IF(SP_NORTE!K512="","*",SP_NORTE!K512)</f>
        <v>*</v>
      </c>
      <c r="O502" s="148" t="str">
        <f>IF(SP_NORTE!L512="","*",SP_NORTE!L512)</f>
        <v>*</v>
      </c>
      <c r="P502" s="147" t="str">
        <f>IF(SP_NORTE!O512="","*",SP_NORTE!O512)</f>
        <v>*</v>
      </c>
      <c r="Q502" s="147" t="str">
        <f>IF(SP_NORTE!P512="","*",SP_NORTE!P512)</f>
        <v>*</v>
      </c>
      <c r="R502" s="149" t="str">
        <f>IF(SP_NORTE!Q512="","*",CONCATENATE(SP_NORTE!Q512," ",SP_NORTE!R512))</f>
        <v>*</v>
      </c>
      <c r="S502" s="149" t="str">
        <f>IF(SP_NORTE!V512="","*",SP_NORTE!V512)</f>
        <v>*</v>
      </c>
      <c r="T502" s="149" t="str">
        <f>IF(SP_NORTE!W512="","*",SP_NORTE!W512)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>
      <c r="A503" s="150" t="str">
        <f>IF(SP_NORTE!Y513="","*",SP_NORTE!Y513)</f>
        <v>*</v>
      </c>
      <c r="B503" s="150" t="str">
        <f>IF(SP_NORTE!X513="","*",SP_NORTE!X513)</f>
        <v>*</v>
      </c>
      <c r="C503" s="150" t="str">
        <f>IF(SP_NORTE!Z513="","*",SP_NORTE!Z513)</f>
        <v>*</v>
      </c>
      <c r="D503" s="142" t="str">
        <f>IF(SP_NORTE!S513="","*",SP_NORTE!S513)</f>
        <v>-</v>
      </c>
      <c r="E503" s="142" t="str">
        <f>IF(SP_NORTE!T513="","*",SP_NORTE!T513)</f>
        <v>-</v>
      </c>
      <c r="F503" s="149" t="str">
        <f>IF(SP_NORTE!B513="","*",SP_NORTE!B513)</f>
        <v>*</v>
      </c>
      <c r="G503" s="149" t="str">
        <f>IF(SP_NORTE!D513="","*",SP_NORTE!D513)</f>
        <v>*</v>
      </c>
      <c r="H503" s="149" t="str">
        <f>IF(SP_NORTE!F513="","*",SP_NORTE!F513)</f>
        <v>*</v>
      </c>
      <c r="I503" s="149" t="str">
        <f>IF(SP_NORTE!H513="","*",SP_NORTE!H513)</f>
        <v>*</v>
      </c>
      <c r="J503" s="149" t="str">
        <f>IF(SP_NORTE!I513="","*",SP_NORTE!I513)</f>
        <v>*</v>
      </c>
      <c r="K503" s="142" t="str">
        <f>IF(SP_NORTE!M513="","*",SP_NORTE!M513)</f>
        <v>-</v>
      </c>
      <c r="L503" s="142" t="str">
        <f>IF(SP_NORTE!N513="","*",SP_NORTE!N513)</f>
        <v>-</v>
      </c>
      <c r="M503" s="143" t="str">
        <f>IF(SP_NORTE!J513="","*",SP_NORTE!J513)</f>
        <v>*</v>
      </c>
      <c r="N503" s="148" t="str">
        <f>IF(SP_NORTE!K513="","*",SP_NORTE!K513)</f>
        <v>*</v>
      </c>
      <c r="O503" s="148" t="str">
        <f>IF(SP_NORTE!L513="","*",SP_NORTE!L513)</f>
        <v>*</v>
      </c>
      <c r="P503" s="147" t="str">
        <f>IF(SP_NORTE!O513="","*",SP_NORTE!O513)</f>
        <v>*</v>
      </c>
      <c r="Q503" s="147" t="str">
        <f>IF(SP_NORTE!P513="","*",SP_NORTE!P513)</f>
        <v>*</v>
      </c>
      <c r="R503" s="149" t="str">
        <f>IF(SP_NORTE!Q513="","*",CONCATENATE(SP_NORTE!Q513," ",SP_NORTE!R513))</f>
        <v>*</v>
      </c>
      <c r="S503" s="149" t="str">
        <f>IF(SP_NORTE!V513="","*",SP_NORTE!V513)</f>
        <v>*</v>
      </c>
      <c r="T503" s="149" t="str">
        <f>IF(SP_NORTE!W513="","*",SP_NORTE!W513)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>
      <c r="A504" s="150" t="str">
        <f>IF(SP_NORTE!Y514="","*",SP_NORTE!Y514)</f>
        <v>*</v>
      </c>
      <c r="B504" s="150" t="str">
        <f>IF(SP_NORTE!X514="","*",SP_NORTE!X514)</f>
        <v>*</v>
      </c>
      <c r="C504" s="150" t="str">
        <f>IF(SP_NORTE!Z514="","*",SP_NORTE!Z514)</f>
        <v>*</v>
      </c>
      <c r="D504" s="142" t="str">
        <f>IF(SP_NORTE!S514="","*",SP_NORTE!S514)</f>
        <v>-</v>
      </c>
      <c r="E504" s="142" t="str">
        <f>IF(SP_NORTE!T514="","*",SP_NORTE!T514)</f>
        <v>-</v>
      </c>
      <c r="F504" s="149" t="str">
        <f>IF(SP_NORTE!B514="","*",SP_NORTE!B514)</f>
        <v>*</v>
      </c>
      <c r="G504" s="149" t="str">
        <f>IF(SP_NORTE!D514="","*",SP_NORTE!D514)</f>
        <v>*</v>
      </c>
      <c r="H504" s="149" t="str">
        <f>IF(SP_NORTE!F514="","*",SP_NORTE!F514)</f>
        <v>*</v>
      </c>
      <c r="I504" s="149" t="str">
        <f>IF(SP_NORTE!H514="","*",SP_NORTE!H514)</f>
        <v>*</v>
      </c>
      <c r="J504" s="149" t="str">
        <f>IF(SP_NORTE!I514="","*",SP_NORTE!I514)</f>
        <v>*</v>
      </c>
      <c r="K504" s="142" t="str">
        <f>IF(SP_NORTE!M514="","*",SP_NORTE!M514)</f>
        <v>-</v>
      </c>
      <c r="L504" s="142" t="str">
        <f>IF(SP_NORTE!N514="","*",SP_NORTE!N514)</f>
        <v>-</v>
      </c>
      <c r="M504" s="143" t="str">
        <f>IF(SP_NORTE!J514="","*",SP_NORTE!J514)</f>
        <v>*</v>
      </c>
      <c r="N504" s="148" t="str">
        <f>IF(SP_NORTE!K514="","*",SP_NORTE!K514)</f>
        <v>*</v>
      </c>
      <c r="O504" s="148" t="str">
        <f>IF(SP_NORTE!L514="","*",SP_NORTE!L514)</f>
        <v>*</v>
      </c>
      <c r="P504" s="147" t="str">
        <f>IF(SP_NORTE!O514="","*",SP_NORTE!O514)</f>
        <v>*</v>
      </c>
      <c r="Q504" s="147" t="str">
        <f>IF(SP_NORTE!P514="","*",SP_NORTE!P514)</f>
        <v>*</v>
      </c>
      <c r="R504" s="149" t="str">
        <f>IF(SP_NORTE!Q514="","*",CONCATENATE(SP_NORTE!Q514," ",SP_NORTE!R514))</f>
        <v>*</v>
      </c>
      <c r="S504" s="149" t="str">
        <f>IF(SP_NORTE!V514="","*",SP_NORTE!V514)</f>
        <v>*</v>
      </c>
      <c r="T504" s="149" t="str">
        <f>IF(SP_NORTE!W514="","*",SP_NORTE!W514)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>
      <c r="A505" s="150" t="str">
        <f>IF(SP_NORTE!Y515="","*",SP_NORTE!Y515)</f>
        <v>*</v>
      </c>
      <c r="B505" s="150" t="str">
        <f>IF(SP_NORTE!X515="","*",SP_NORTE!X515)</f>
        <v>*</v>
      </c>
      <c r="C505" s="150" t="str">
        <f>IF(SP_NORTE!Z515="","*",SP_NORTE!Z515)</f>
        <v>*</v>
      </c>
      <c r="D505" s="142" t="str">
        <f>IF(SP_NORTE!S515="","*",SP_NORTE!S515)</f>
        <v>-</v>
      </c>
      <c r="E505" s="142" t="str">
        <f>IF(SP_NORTE!T515="","*",SP_NORTE!T515)</f>
        <v>-</v>
      </c>
      <c r="F505" s="149" t="str">
        <f>IF(SP_NORTE!B515="","*",SP_NORTE!B515)</f>
        <v>*</v>
      </c>
      <c r="G505" s="149" t="str">
        <f>IF(SP_NORTE!D515="","*",SP_NORTE!D515)</f>
        <v>*</v>
      </c>
      <c r="H505" s="149" t="str">
        <f>IF(SP_NORTE!F515="","*",SP_NORTE!F515)</f>
        <v>*</v>
      </c>
      <c r="I505" s="149" t="str">
        <f>IF(SP_NORTE!H515="","*",SP_NORTE!H515)</f>
        <v>*</v>
      </c>
      <c r="J505" s="149" t="str">
        <f>IF(SP_NORTE!I515="","*",SP_NORTE!I515)</f>
        <v>*</v>
      </c>
      <c r="K505" s="142" t="str">
        <f>IF(SP_NORTE!M515="","*",SP_NORTE!M515)</f>
        <v>-</v>
      </c>
      <c r="L505" s="142" t="str">
        <f>IF(SP_NORTE!N515="","*",SP_NORTE!N515)</f>
        <v>-</v>
      </c>
      <c r="M505" s="143" t="str">
        <f>IF(SP_NORTE!J515="","*",SP_NORTE!J515)</f>
        <v>*</v>
      </c>
      <c r="N505" s="148" t="str">
        <f>IF(SP_NORTE!K515="","*",SP_NORTE!K515)</f>
        <v>*</v>
      </c>
      <c r="O505" s="148" t="str">
        <f>IF(SP_NORTE!L515="","*",SP_NORTE!L515)</f>
        <v>*</v>
      </c>
      <c r="P505" s="147" t="str">
        <f>IF(SP_NORTE!O515="","*",SP_NORTE!O515)</f>
        <v>*</v>
      </c>
      <c r="Q505" s="147" t="str">
        <f>IF(SP_NORTE!P515="","*",SP_NORTE!P515)</f>
        <v>*</v>
      </c>
      <c r="R505" s="149" t="str">
        <f>IF(SP_NORTE!Q515="","*",CONCATENATE(SP_NORTE!Q515," ",SP_NORTE!R515))</f>
        <v>*</v>
      </c>
      <c r="S505" s="149" t="str">
        <f>IF(SP_NORTE!V515="","*",SP_NORTE!V515)</f>
        <v>*</v>
      </c>
      <c r="T505" s="149" t="str">
        <f>IF(SP_NORTE!W515="","*",SP_NORTE!W515)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>
      <c r="A506" s="150" t="str">
        <f>IF(SP_NORTE!Y516="","*",SP_NORTE!Y516)</f>
        <v>*</v>
      </c>
      <c r="B506" s="150" t="str">
        <f>IF(SP_NORTE!X516="","*",SP_NORTE!X516)</f>
        <v>*</v>
      </c>
      <c r="C506" s="150" t="str">
        <f>IF(SP_NORTE!Z516="","*",SP_NORTE!Z516)</f>
        <v>*</v>
      </c>
      <c r="D506" s="142" t="str">
        <f>IF(SP_NORTE!S516="","*",SP_NORTE!S516)</f>
        <v>-</v>
      </c>
      <c r="E506" s="142" t="str">
        <f>IF(SP_NORTE!T516="","*",SP_NORTE!T516)</f>
        <v>-</v>
      </c>
      <c r="F506" s="149" t="str">
        <f>IF(SP_NORTE!B516="","*",SP_NORTE!B516)</f>
        <v>*</v>
      </c>
      <c r="G506" s="149" t="str">
        <f>IF(SP_NORTE!D516="","*",SP_NORTE!D516)</f>
        <v>*</v>
      </c>
      <c r="H506" s="149" t="str">
        <f>IF(SP_NORTE!F516="","*",SP_NORTE!F516)</f>
        <v>*</v>
      </c>
      <c r="I506" s="149" t="str">
        <f>IF(SP_NORTE!H516="","*",SP_NORTE!H516)</f>
        <v>*</v>
      </c>
      <c r="J506" s="149" t="str">
        <f>IF(SP_NORTE!I516="","*",SP_NORTE!I516)</f>
        <v>*</v>
      </c>
      <c r="K506" s="142" t="str">
        <f>IF(SP_NORTE!M516="","*",SP_NORTE!M516)</f>
        <v>-</v>
      </c>
      <c r="L506" s="142" t="str">
        <f>IF(SP_NORTE!N516="","*",SP_NORTE!N516)</f>
        <v>-</v>
      </c>
      <c r="M506" s="143" t="str">
        <f>IF(SP_NORTE!J516="","*",SP_NORTE!J516)</f>
        <v>*</v>
      </c>
      <c r="N506" s="148" t="str">
        <f>IF(SP_NORTE!K516="","*",SP_NORTE!K516)</f>
        <v>*</v>
      </c>
      <c r="O506" s="148" t="str">
        <f>IF(SP_NORTE!L516="","*",SP_NORTE!L516)</f>
        <v>*</v>
      </c>
      <c r="P506" s="147" t="str">
        <f>IF(SP_NORTE!O516="","*",SP_NORTE!O516)</f>
        <v>*</v>
      </c>
      <c r="Q506" s="147" t="str">
        <f>IF(SP_NORTE!P516="","*",SP_NORTE!P516)</f>
        <v>*</v>
      </c>
      <c r="R506" s="149" t="str">
        <f>IF(SP_NORTE!Q516="","*",CONCATENATE(SP_NORTE!Q516," ",SP_NORTE!R516))</f>
        <v>*</v>
      </c>
      <c r="S506" s="149" t="str">
        <f>IF(SP_NORTE!V516="","*",SP_NORTE!V516)</f>
        <v>*</v>
      </c>
      <c r="T506" s="149" t="str">
        <f>IF(SP_NORTE!W516="","*",SP_NORTE!W516)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>
      <c r="A507" s="150" t="str">
        <f>IF(SP_NORTE!Y517="","*",SP_NORTE!Y517)</f>
        <v>*</v>
      </c>
      <c r="B507" s="150" t="str">
        <f>IF(SP_NORTE!X517="","*",SP_NORTE!X517)</f>
        <v>*</v>
      </c>
      <c r="C507" s="150" t="str">
        <f>IF(SP_NORTE!Z517="","*",SP_NORTE!Z517)</f>
        <v>*</v>
      </c>
      <c r="D507" s="142" t="str">
        <f>IF(SP_NORTE!S517="","*",SP_NORTE!S517)</f>
        <v>-</v>
      </c>
      <c r="E507" s="142" t="str">
        <f>IF(SP_NORTE!T517="","*",SP_NORTE!T517)</f>
        <v>-</v>
      </c>
      <c r="F507" s="149" t="str">
        <f>IF(SP_NORTE!B517="","*",SP_NORTE!B517)</f>
        <v>*</v>
      </c>
      <c r="G507" s="149" t="str">
        <f>IF(SP_NORTE!D517="","*",SP_NORTE!D517)</f>
        <v>*</v>
      </c>
      <c r="H507" s="149" t="str">
        <f>IF(SP_NORTE!F517="","*",SP_NORTE!F517)</f>
        <v>*</v>
      </c>
      <c r="I507" s="149" t="str">
        <f>IF(SP_NORTE!H517="","*",SP_NORTE!H517)</f>
        <v>*</v>
      </c>
      <c r="J507" s="149" t="str">
        <f>IF(SP_NORTE!I517="","*",SP_NORTE!I517)</f>
        <v>*</v>
      </c>
      <c r="K507" s="142" t="str">
        <f>IF(SP_NORTE!M517="","*",SP_NORTE!M517)</f>
        <v>-</v>
      </c>
      <c r="L507" s="142" t="str">
        <f>IF(SP_NORTE!N517="","*",SP_NORTE!N517)</f>
        <v>-</v>
      </c>
      <c r="M507" s="143" t="str">
        <f>IF(SP_NORTE!J517="","*",SP_NORTE!J517)</f>
        <v>*</v>
      </c>
      <c r="N507" s="148" t="str">
        <f>IF(SP_NORTE!K517="","*",SP_NORTE!K517)</f>
        <v>*</v>
      </c>
      <c r="O507" s="148" t="str">
        <f>IF(SP_NORTE!L517="","*",SP_NORTE!L517)</f>
        <v>*</v>
      </c>
      <c r="P507" s="147" t="str">
        <f>IF(SP_NORTE!O517="","*",SP_NORTE!O517)</f>
        <v>*</v>
      </c>
      <c r="Q507" s="147" t="str">
        <f>IF(SP_NORTE!P517="","*",SP_NORTE!P517)</f>
        <v>*</v>
      </c>
      <c r="R507" s="149" t="str">
        <f>IF(SP_NORTE!Q517="","*",CONCATENATE(SP_NORTE!Q517," ",SP_NORTE!R517))</f>
        <v>*</v>
      </c>
      <c r="S507" s="149" t="str">
        <f>IF(SP_NORTE!V517="","*",SP_NORTE!V517)</f>
        <v>*</v>
      </c>
      <c r="T507" s="149" t="str">
        <f>IF(SP_NORTE!W517="","*",SP_NORTE!W517)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>
      <c r="A508" s="150" t="str">
        <f>IF(SP_NORTE!Y518="","*",SP_NORTE!Y518)</f>
        <v>*</v>
      </c>
      <c r="B508" s="150" t="str">
        <f>IF(SP_NORTE!X518="","*",SP_NORTE!X518)</f>
        <v>*</v>
      </c>
      <c r="C508" s="150" t="str">
        <f>IF(SP_NORTE!Z518="","*",SP_NORTE!Z518)</f>
        <v>*</v>
      </c>
      <c r="D508" s="142" t="str">
        <f>IF(SP_NORTE!S518="","*",SP_NORTE!S518)</f>
        <v>-</v>
      </c>
      <c r="E508" s="142" t="str">
        <f>IF(SP_NORTE!T518="","*",SP_NORTE!T518)</f>
        <v>-</v>
      </c>
      <c r="F508" s="149" t="str">
        <f>IF(SP_NORTE!B518="","*",SP_NORTE!B518)</f>
        <v>*</v>
      </c>
      <c r="G508" s="149" t="str">
        <f>IF(SP_NORTE!D518="","*",SP_NORTE!D518)</f>
        <v>*</v>
      </c>
      <c r="H508" s="149" t="str">
        <f>IF(SP_NORTE!F518="","*",SP_NORTE!F518)</f>
        <v>*</v>
      </c>
      <c r="I508" s="149" t="str">
        <f>IF(SP_NORTE!H518="","*",SP_NORTE!H518)</f>
        <v>*</v>
      </c>
      <c r="J508" s="149" t="str">
        <f>IF(SP_NORTE!I518="","*",SP_NORTE!I518)</f>
        <v>*</v>
      </c>
      <c r="K508" s="142" t="str">
        <f>IF(SP_NORTE!M518="","*",SP_NORTE!M518)</f>
        <v>-</v>
      </c>
      <c r="L508" s="142" t="str">
        <f>IF(SP_NORTE!N518="","*",SP_NORTE!N518)</f>
        <v>-</v>
      </c>
      <c r="M508" s="143" t="str">
        <f>IF(SP_NORTE!J518="","*",SP_NORTE!J518)</f>
        <v>*</v>
      </c>
      <c r="N508" s="148" t="str">
        <f>IF(SP_NORTE!K518="","*",SP_NORTE!K518)</f>
        <v>*</v>
      </c>
      <c r="O508" s="148" t="str">
        <f>IF(SP_NORTE!L518="","*",SP_NORTE!L518)</f>
        <v>*</v>
      </c>
      <c r="P508" s="147" t="str">
        <f>IF(SP_NORTE!O518="","*",SP_NORTE!O518)</f>
        <v>*</v>
      </c>
      <c r="Q508" s="147" t="str">
        <f>IF(SP_NORTE!P518="","*",SP_NORTE!P518)</f>
        <v>*</v>
      </c>
      <c r="R508" s="149" t="str">
        <f>IF(SP_NORTE!Q518="","*",CONCATENATE(SP_NORTE!Q518," ",SP_NORTE!R518))</f>
        <v>*</v>
      </c>
      <c r="S508" s="149" t="str">
        <f>IF(SP_NORTE!V518="","*",SP_NORTE!V518)</f>
        <v>*</v>
      </c>
      <c r="T508" s="149" t="str">
        <f>IF(SP_NORTE!W518="","*",SP_NORTE!W518)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>
      <c r="A509" s="150" t="str">
        <f>IF(SP_NORTE!Y519="","*",SP_NORTE!Y519)</f>
        <v>*</v>
      </c>
      <c r="B509" s="150" t="str">
        <f>IF(SP_NORTE!X519="","*",SP_NORTE!X519)</f>
        <v>*</v>
      </c>
      <c r="C509" s="150" t="str">
        <f>IF(SP_NORTE!Z519="","*",SP_NORTE!Z519)</f>
        <v>*</v>
      </c>
      <c r="D509" s="142" t="str">
        <f>IF(SP_NORTE!S519="","*",SP_NORTE!S519)</f>
        <v>-</v>
      </c>
      <c r="E509" s="142" t="str">
        <f>IF(SP_NORTE!T519="","*",SP_NORTE!T519)</f>
        <v>-</v>
      </c>
      <c r="F509" s="149" t="str">
        <f>IF(SP_NORTE!B519="","*",SP_NORTE!B519)</f>
        <v>*</v>
      </c>
      <c r="G509" s="149" t="str">
        <f>IF(SP_NORTE!D519="","*",SP_NORTE!D519)</f>
        <v>*</v>
      </c>
      <c r="H509" s="149" t="str">
        <f>IF(SP_NORTE!F519="","*",SP_NORTE!F519)</f>
        <v>*</v>
      </c>
      <c r="I509" s="149" t="str">
        <f>IF(SP_NORTE!H519="","*",SP_NORTE!H519)</f>
        <v>*</v>
      </c>
      <c r="J509" s="149" t="str">
        <f>IF(SP_NORTE!I519="","*",SP_NORTE!I519)</f>
        <v>*</v>
      </c>
      <c r="K509" s="142" t="str">
        <f>IF(SP_NORTE!M519="","*",SP_NORTE!M519)</f>
        <v>-</v>
      </c>
      <c r="L509" s="142" t="str">
        <f>IF(SP_NORTE!N519="","*",SP_NORTE!N519)</f>
        <v>-</v>
      </c>
      <c r="M509" s="143" t="str">
        <f>IF(SP_NORTE!J519="","*",SP_NORTE!J519)</f>
        <v>*</v>
      </c>
      <c r="N509" s="148" t="str">
        <f>IF(SP_NORTE!K519="","*",SP_NORTE!K519)</f>
        <v>*</v>
      </c>
      <c r="O509" s="148" t="str">
        <f>IF(SP_NORTE!L519="","*",SP_NORTE!L519)</f>
        <v>*</v>
      </c>
      <c r="P509" s="147" t="str">
        <f>IF(SP_NORTE!O519="","*",SP_NORTE!O519)</f>
        <v>*</v>
      </c>
      <c r="Q509" s="147" t="str">
        <f>IF(SP_NORTE!P519="","*",SP_NORTE!P519)</f>
        <v>*</v>
      </c>
      <c r="R509" s="149" t="str">
        <f>IF(SP_NORTE!Q519="","*",CONCATENATE(SP_NORTE!Q519," ",SP_NORTE!R519))</f>
        <v>*</v>
      </c>
      <c r="S509" s="149" t="str">
        <f>IF(SP_NORTE!V519="","*",SP_NORTE!V519)</f>
        <v>*</v>
      </c>
      <c r="T509" s="149" t="str">
        <f>IF(SP_NORTE!W519="","*",SP_NORTE!W519)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>
      <c r="A510" s="150" t="str">
        <f>IF(SP_NORTE!Y520="","*",SP_NORTE!Y520)</f>
        <v>*</v>
      </c>
      <c r="B510" s="150" t="str">
        <f>IF(SP_NORTE!X520="","*",SP_NORTE!X520)</f>
        <v>*</v>
      </c>
      <c r="C510" s="150" t="str">
        <f>IF(SP_NORTE!Z520="","*",SP_NORTE!Z520)</f>
        <v>*</v>
      </c>
      <c r="D510" s="142" t="str">
        <f>IF(SP_NORTE!S520="","*",SP_NORTE!S520)</f>
        <v>-</v>
      </c>
      <c r="E510" s="142" t="str">
        <f>IF(SP_NORTE!T520="","*",SP_NORTE!T520)</f>
        <v>-</v>
      </c>
      <c r="F510" s="149" t="str">
        <f>IF(SP_NORTE!B520="","*",SP_NORTE!B520)</f>
        <v>*</v>
      </c>
      <c r="G510" s="149" t="str">
        <f>IF(SP_NORTE!D520="","*",SP_NORTE!D520)</f>
        <v>*</v>
      </c>
      <c r="H510" s="149" t="str">
        <f>IF(SP_NORTE!F520="","*",SP_NORTE!F520)</f>
        <v>*</v>
      </c>
      <c r="I510" s="149" t="str">
        <f>IF(SP_NORTE!H520="","*",SP_NORTE!H520)</f>
        <v>*</v>
      </c>
      <c r="J510" s="149" t="str">
        <f>IF(SP_NORTE!I520="","*",SP_NORTE!I520)</f>
        <v>*</v>
      </c>
      <c r="K510" s="142" t="str">
        <f>IF(SP_NORTE!M520="","*",SP_NORTE!M520)</f>
        <v>-</v>
      </c>
      <c r="L510" s="142" t="str">
        <f>IF(SP_NORTE!N520="","*",SP_NORTE!N520)</f>
        <v>-</v>
      </c>
      <c r="M510" s="143" t="str">
        <f>IF(SP_NORTE!J520="","*",SP_NORTE!J520)</f>
        <v>*</v>
      </c>
      <c r="N510" s="148" t="str">
        <f>IF(SP_NORTE!K520="","*",SP_NORTE!K520)</f>
        <v>*</v>
      </c>
      <c r="O510" s="148" t="str">
        <f>IF(SP_NORTE!L520="","*",SP_NORTE!L520)</f>
        <v>*</v>
      </c>
      <c r="P510" s="147" t="str">
        <f>IF(SP_NORTE!O520="","*",SP_NORTE!O520)</f>
        <v>*</v>
      </c>
      <c r="Q510" s="147" t="str">
        <f>IF(SP_NORTE!P520="","*",SP_NORTE!P520)</f>
        <v>*</v>
      </c>
      <c r="R510" s="149" t="str">
        <f>IF(SP_NORTE!Q520="","*",CONCATENATE(SP_NORTE!Q520," ",SP_NORTE!R520))</f>
        <v>*</v>
      </c>
      <c r="S510" s="149" t="str">
        <f>IF(SP_NORTE!V520="","*",SP_NORTE!V520)</f>
        <v>*</v>
      </c>
      <c r="T510" s="149" t="str">
        <f>IF(SP_NORTE!W520="","*",SP_NORTE!W520)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>
      <c r="A511" s="150" t="str">
        <f>IF(SP_NORTE!Y521="","*",SP_NORTE!Y521)</f>
        <v>*</v>
      </c>
      <c r="B511" s="150" t="str">
        <f>IF(SP_NORTE!X521="","*",SP_NORTE!X521)</f>
        <v>*</v>
      </c>
      <c r="C511" s="150" t="str">
        <f>IF(SP_NORTE!Z521="","*",SP_NORTE!Z521)</f>
        <v>*</v>
      </c>
      <c r="D511" s="142" t="str">
        <f>IF(SP_NORTE!S521="","*",SP_NORTE!S521)</f>
        <v>-</v>
      </c>
      <c r="E511" s="142" t="str">
        <f>IF(SP_NORTE!T521="","*",SP_NORTE!T521)</f>
        <v>-</v>
      </c>
      <c r="F511" s="149" t="str">
        <f>IF(SP_NORTE!B521="","*",SP_NORTE!B521)</f>
        <v>*</v>
      </c>
      <c r="G511" s="149" t="str">
        <f>IF(SP_NORTE!D521="","*",SP_NORTE!D521)</f>
        <v>*</v>
      </c>
      <c r="H511" s="149" t="str">
        <f>IF(SP_NORTE!F521="","*",SP_NORTE!F521)</f>
        <v>*</v>
      </c>
      <c r="I511" s="149" t="str">
        <f>IF(SP_NORTE!H521="","*",SP_NORTE!H521)</f>
        <v>*</v>
      </c>
      <c r="J511" s="149" t="str">
        <f>IF(SP_NORTE!I521="","*",SP_NORTE!I521)</f>
        <v>*</v>
      </c>
      <c r="K511" s="142" t="str">
        <f>IF(SP_NORTE!M521="","*",SP_NORTE!M521)</f>
        <v>-</v>
      </c>
      <c r="L511" s="142" t="str">
        <f>IF(SP_NORTE!N521="","*",SP_NORTE!N521)</f>
        <v>-</v>
      </c>
      <c r="M511" s="143" t="str">
        <f>IF(SP_NORTE!J521="","*",SP_NORTE!J521)</f>
        <v>*</v>
      </c>
      <c r="N511" s="148" t="str">
        <f>IF(SP_NORTE!K521="","*",SP_NORTE!K521)</f>
        <v>*</v>
      </c>
      <c r="O511" s="148" t="str">
        <f>IF(SP_NORTE!L521="","*",SP_NORTE!L521)</f>
        <v>*</v>
      </c>
      <c r="P511" s="147" t="str">
        <f>IF(SP_NORTE!O521="","*",SP_NORTE!O521)</f>
        <v>*</v>
      </c>
      <c r="Q511" s="147" t="str">
        <f>IF(SP_NORTE!P521="","*",SP_NORTE!P521)</f>
        <v>*</v>
      </c>
      <c r="R511" s="149" t="str">
        <f>IF(SP_NORTE!Q521="","*",CONCATENATE(SP_NORTE!Q521," ",SP_NORTE!R521))</f>
        <v>*</v>
      </c>
      <c r="S511" s="149" t="str">
        <f>IF(SP_NORTE!V521="","*",SP_NORTE!V521)</f>
        <v>*</v>
      </c>
      <c r="T511" s="149" t="str">
        <f>IF(SP_NORTE!W521="","*",SP_NORTE!W521)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>
      <c r="A512" s="150" t="str">
        <f>IF(SP_NORTE!Y522="","*",SP_NORTE!Y522)</f>
        <v>*</v>
      </c>
      <c r="B512" s="150" t="str">
        <f>IF(SP_NORTE!X522="","*",SP_NORTE!X522)</f>
        <v>*</v>
      </c>
      <c r="C512" s="150" t="str">
        <f>IF(SP_NORTE!Z522="","*",SP_NORTE!Z522)</f>
        <v>*</v>
      </c>
      <c r="D512" s="142" t="str">
        <f>IF(SP_NORTE!S522="","*",SP_NORTE!S522)</f>
        <v>-</v>
      </c>
      <c r="E512" s="142" t="str">
        <f>IF(SP_NORTE!T522="","*",SP_NORTE!T522)</f>
        <v>-</v>
      </c>
      <c r="F512" s="149" t="str">
        <f>IF(SP_NORTE!B522="","*",SP_NORTE!B522)</f>
        <v>*</v>
      </c>
      <c r="G512" s="149" t="str">
        <f>IF(SP_NORTE!D522="","*",SP_NORTE!D522)</f>
        <v>*</v>
      </c>
      <c r="H512" s="149" t="str">
        <f>IF(SP_NORTE!F522="","*",SP_NORTE!F522)</f>
        <v>*</v>
      </c>
      <c r="I512" s="149" t="str">
        <f>IF(SP_NORTE!H522="","*",SP_NORTE!H522)</f>
        <v>*</v>
      </c>
      <c r="J512" s="149" t="str">
        <f>IF(SP_NORTE!I522="","*",SP_NORTE!I522)</f>
        <v>*</v>
      </c>
      <c r="K512" s="142" t="str">
        <f>IF(SP_NORTE!M522="","*",SP_NORTE!M522)</f>
        <v>-</v>
      </c>
      <c r="L512" s="142" t="str">
        <f>IF(SP_NORTE!N522="","*",SP_NORTE!N522)</f>
        <v>-</v>
      </c>
      <c r="M512" s="143" t="str">
        <f>IF(SP_NORTE!J522="","*",SP_NORTE!J522)</f>
        <v>*</v>
      </c>
      <c r="N512" s="148" t="str">
        <f>IF(SP_NORTE!K522="","*",SP_NORTE!K522)</f>
        <v>*</v>
      </c>
      <c r="O512" s="148" t="str">
        <f>IF(SP_NORTE!L522="","*",SP_NORTE!L522)</f>
        <v>*</v>
      </c>
      <c r="P512" s="147" t="str">
        <f>IF(SP_NORTE!O522="","*",SP_NORTE!O522)</f>
        <v>*</v>
      </c>
      <c r="Q512" s="147" t="str">
        <f>IF(SP_NORTE!P522="","*",SP_NORTE!P522)</f>
        <v>*</v>
      </c>
      <c r="R512" s="149" t="str">
        <f>IF(SP_NORTE!Q522="","*",CONCATENATE(SP_NORTE!Q522," ",SP_NORTE!R522))</f>
        <v>*</v>
      </c>
      <c r="S512" s="149" t="str">
        <f>IF(SP_NORTE!V522="","*",SP_NORTE!V522)</f>
        <v>*</v>
      </c>
      <c r="T512" s="149" t="str">
        <f>IF(SP_NORTE!W522="","*",SP_NORTE!W522)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>
      <c r="A513" s="150" t="str">
        <f>IF(SP_NORTE!Y523="","*",SP_NORTE!Y523)</f>
        <v>*</v>
      </c>
      <c r="B513" s="150" t="str">
        <f>IF(SP_NORTE!X523="","*",SP_NORTE!X523)</f>
        <v>*</v>
      </c>
      <c r="C513" s="150" t="str">
        <f>IF(SP_NORTE!Z523="","*",SP_NORTE!Z523)</f>
        <v>*</v>
      </c>
      <c r="D513" s="142" t="str">
        <f>IF(SP_NORTE!S523="","*",SP_NORTE!S523)</f>
        <v>-</v>
      </c>
      <c r="E513" s="142" t="str">
        <f>IF(SP_NORTE!T523="","*",SP_NORTE!T523)</f>
        <v>-</v>
      </c>
      <c r="F513" s="149" t="str">
        <f>IF(SP_NORTE!B523="","*",SP_NORTE!B523)</f>
        <v>*</v>
      </c>
      <c r="G513" s="149" t="str">
        <f>IF(SP_NORTE!D523="","*",SP_NORTE!D523)</f>
        <v>*</v>
      </c>
      <c r="H513" s="149" t="str">
        <f>IF(SP_NORTE!F523="","*",SP_NORTE!F523)</f>
        <v>*</v>
      </c>
      <c r="I513" s="149" t="str">
        <f>IF(SP_NORTE!H523="","*",SP_NORTE!H523)</f>
        <v>*</v>
      </c>
      <c r="J513" s="149" t="str">
        <f>IF(SP_NORTE!I523="","*",SP_NORTE!I523)</f>
        <v>*</v>
      </c>
      <c r="K513" s="142" t="str">
        <f>IF(SP_NORTE!M523="","*",SP_NORTE!M523)</f>
        <v>-</v>
      </c>
      <c r="L513" s="142" t="str">
        <f>IF(SP_NORTE!N523="","*",SP_NORTE!N523)</f>
        <v>-</v>
      </c>
      <c r="M513" s="143" t="str">
        <f>IF(SP_NORTE!J523="","*",SP_NORTE!J523)</f>
        <v>*</v>
      </c>
      <c r="N513" s="148" t="str">
        <f>IF(SP_NORTE!K523="","*",SP_NORTE!K523)</f>
        <v>*</v>
      </c>
      <c r="O513" s="148" t="str">
        <f>IF(SP_NORTE!L523="","*",SP_NORTE!L523)</f>
        <v>*</v>
      </c>
      <c r="P513" s="147" t="str">
        <f>IF(SP_NORTE!O523="","*",SP_NORTE!O523)</f>
        <v>*</v>
      </c>
      <c r="Q513" s="147" t="str">
        <f>IF(SP_NORTE!P523="","*",SP_NORTE!P523)</f>
        <v>*</v>
      </c>
      <c r="R513" s="149" t="str">
        <f>IF(SP_NORTE!Q523="","*",CONCATENATE(SP_NORTE!Q523," ",SP_NORTE!R523))</f>
        <v>*</v>
      </c>
      <c r="S513" s="149" t="str">
        <f>IF(SP_NORTE!V523="","*",SP_NORTE!V523)</f>
        <v>*</v>
      </c>
      <c r="T513" s="149" t="str">
        <f>IF(SP_NORTE!W523="","*",SP_NORTE!W523)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>
      <c r="A514" s="150" t="str">
        <f>IF(SP_NORTE!Y524="","*",SP_NORTE!Y524)</f>
        <v>*</v>
      </c>
      <c r="B514" s="150" t="str">
        <f>IF(SP_NORTE!X524="","*",SP_NORTE!X524)</f>
        <v>*</v>
      </c>
      <c r="C514" s="150" t="str">
        <f>IF(SP_NORTE!Z524="","*",SP_NORTE!Z524)</f>
        <v>*</v>
      </c>
      <c r="D514" s="142" t="str">
        <f>IF(SP_NORTE!S524="","*",SP_NORTE!S524)</f>
        <v>-</v>
      </c>
      <c r="E514" s="142" t="str">
        <f>IF(SP_NORTE!T524="","*",SP_NORTE!T524)</f>
        <v>-</v>
      </c>
      <c r="F514" s="149" t="str">
        <f>IF(SP_NORTE!B524="","*",SP_NORTE!B524)</f>
        <v>*</v>
      </c>
      <c r="G514" s="149" t="str">
        <f>IF(SP_NORTE!D524="","*",SP_NORTE!D524)</f>
        <v>*</v>
      </c>
      <c r="H514" s="149" t="str">
        <f>IF(SP_NORTE!F524="","*",SP_NORTE!F524)</f>
        <v>*</v>
      </c>
      <c r="I514" s="149" t="str">
        <f>IF(SP_NORTE!H524="","*",SP_NORTE!H524)</f>
        <v>*</v>
      </c>
      <c r="J514" s="149" t="str">
        <f>IF(SP_NORTE!I524="","*",SP_NORTE!I524)</f>
        <v>*</v>
      </c>
      <c r="K514" s="142" t="str">
        <f>IF(SP_NORTE!M524="","*",SP_NORTE!M524)</f>
        <v>-</v>
      </c>
      <c r="L514" s="142" t="str">
        <f>IF(SP_NORTE!N524="","*",SP_NORTE!N524)</f>
        <v>-</v>
      </c>
      <c r="M514" s="143" t="str">
        <f>IF(SP_NORTE!J524="","*",SP_NORTE!J524)</f>
        <v>*</v>
      </c>
      <c r="N514" s="148" t="str">
        <f>IF(SP_NORTE!K524="","*",SP_NORTE!K524)</f>
        <v>*</v>
      </c>
      <c r="O514" s="148" t="str">
        <f>IF(SP_NORTE!L524="","*",SP_NORTE!L524)</f>
        <v>*</v>
      </c>
      <c r="P514" s="147" t="str">
        <f>IF(SP_NORTE!O524="","*",SP_NORTE!O524)</f>
        <v>*</v>
      </c>
      <c r="Q514" s="147" t="str">
        <f>IF(SP_NORTE!P524="","*",SP_NORTE!P524)</f>
        <v>*</v>
      </c>
      <c r="R514" s="149" t="str">
        <f>IF(SP_NORTE!Q524="","*",CONCATENATE(SP_NORTE!Q524," ",SP_NORTE!R524))</f>
        <v>*</v>
      </c>
      <c r="S514" s="149" t="str">
        <f>IF(SP_NORTE!V524="","*",SP_NORTE!V524)</f>
        <v>*</v>
      </c>
      <c r="T514" s="149" t="str">
        <f>IF(SP_NORTE!W524="","*",SP_NORTE!W524)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>
      <c r="A515" s="150" t="str">
        <f>IF(SP_NORTE!Y525="","*",SP_NORTE!Y525)</f>
        <v>*</v>
      </c>
      <c r="B515" s="150" t="str">
        <f>IF(SP_NORTE!X525="","*",SP_NORTE!X525)</f>
        <v>*</v>
      </c>
      <c r="C515" s="150" t="str">
        <f>IF(SP_NORTE!Z525="","*",SP_NORTE!Z525)</f>
        <v>*</v>
      </c>
      <c r="D515" s="142" t="str">
        <f>IF(SP_NORTE!S525="","*",SP_NORTE!S525)</f>
        <v>-</v>
      </c>
      <c r="E515" s="142" t="str">
        <f>IF(SP_NORTE!T525="","*",SP_NORTE!T525)</f>
        <v>-</v>
      </c>
      <c r="F515" s="149" t="str">
        <f>IF(SP_NORTE!B525="","*",SP_NORTE!B525)</f>
        <v>*</v>
      </c>
      <c r="G515" s="149" t="str">
        <f>IF(SP_NORTE!D525="","*",SP_NORTE!D525)</f>
        <v>*</v>
      </c>
      <c r="H515" s="149" t="str">
        <f>IF(SP_NORTE!F525="","*",SP_NORTE!F525)</f>
        <v>*</v>
      </c>
      <c r="I515" s="149" t="str">
        <f>IF(SP_NORTE!H525="","*",SP_NORTE!H525)</f>
        <v>*</v>
      </c>
      <c r="J515" s="149" t="str">
        <f>IF(SP_NORTE!I525="","*",SP_NORTE!I525)</f>
        <v>*</v>
      </c>
      <c r="K515" s="142" t="str">
        <f>IF(SP_NORTE!M525="","*",SP_NORTE!M525)</f>
        <v>-</v>
      </c>
      <c r="L515" s="142" t="str">
        <f>IF(SP_NORTE!N525="","*",SP_NORTE!N525)</f>
        <v>-</v>
      </c>
      <c r="M515" s="143" t="str">
        <f>IF(SP_NORTE!J525="","*",SP_NORTE!J525)</f>
        <v>*</v>
      </c>
      <c r="N515" s="148" t="str">
        <f>IF(SP_NORTE!K525="","*",SP_NORTE!K525)</f>
        <v>*</v>
      </c>
      <c r="O515" s="148" t="str">
        <f>IF(SP_NORTE!L525="","*",SP_NORTE!L525)</f>
        <v>*</v>
      </c>
      <c r="P515" s="147" t="str">
        <f>IF(SP_NORTE!O525="","*",SP_NORTE!O525)</f>
        <v>*</v>
      </c>
      <c r="Q515" s="147" t="str">
        <f>IF(SP_NORTE!P525="","*",SP_NORTE!P525)</f>
        <v>*</v>
      </c>
      <c r="R515" s="149" t="str">
        <f>IF(SP_NORTE!Q525="","*",CONCATENATE(SP_NORTE!Q525," ",SP_NORTE!R525))</f>
        <v>*</v>
      </c>
      <c r="S515" s="149" t="str">
        <f>IF(SP_NORTE!V525="","*",SP_NORTE!V525)</f>
        <v>*</v>
      </c>
      <c r="T515" s="149" t="str">
        <f>IF(SP_NORTE!W525="","*",SP_NORTE!W525)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>
      <c r="A516" s="150" t="str">
        <f>IF(SP_NORTE!Y526="","*",SP_NORTE!Y526)</f>
        <v>*</v>
      </c>
      <c r="B516" s="150" t="str">
        <f>IF(SP_NORTE!X526="","*",SP_NORTE!X526)</f>
        <v>*</v>
      </c>
      <c r="C516" s="150" t="str">
        <f>IF(SP_NORTE!Z526="","*",SP_NORTE!Z526)</f>
        <v>*</v>
      </c>
      <c r="D516" s="142" t="str">
        <f>IF(SP_NORTE!S526="","*",SP_NORTE!S526)</f>
        <v>-</v>
      </c>
      <c r="E516" s="142" t="str">
        <f>IF(SP_NORTE!T526="","*",SP_NORTE!T526)</f>
        <v>-</v>
      </c>
      <c r="F516" s="149" t="str">
        <f>IF(SP_NORTE!B526="","*",SP_NORTE!B526)</f>
        <v>*</v>
      </c>
      <c r="G516" s="149" t="str">
        <f>IF(SP_NORTE!D526="","*",SP_NORTE!D526)</f>
        <v>*</v>
      </c>
      <c r="H516" s="149" t="str">
        <f>IF(SP_NORTE!F526="","*",SP_NORTE!F526)</f>
        <v>*</v>
      </c>
      <c r="I516" s="149" t="str">
        <f>IF(SP_NORTE!H526="","*",SP_NORTE!H526)</f>
        <v>*</v>
      </c>
      <c r="J516" s="149" t="str">
        <f>IF(SP_NORTE!I526="","*",SP_NORTE!I526)</f>
        <v>*</v>
      </c>
      <c r="K516" s="142" t="str">
        <f>IF(SP_NORTE!M526="","*",SP_NORTE!M526)</f>
        <v>-</v>
      </c>
      <c r="L516" s="142" t="str">
        <f>IF(SP_NORTE!N526="","*",SP_NORTE!N526)</f>
        <v>-</v>
      </c>
      <c r="M516" s="143" t="str">
        <f>IF(SP_NORTE!J526="","*",SP_NORTE!J526)</f>
        <v>*</v>
      </c>
      <c r="N516" s="148" t="str">
        <f>IF(SP_NORTE!K526="","*",SP_NORTE!K526)</f>
        <v>*</v>
      </c>
      <c r="O516" s="148" t="str">
        <f>IF(SP_NORTE!L526="","*",SP_NORTE!L526)</f>
        <v>*</v>
      </c>
      <c r="P516" s="147" t="str">
        <f>IF(SP_NORTE!O526="","*",SP_NORTE!O526)</f>
        <v>*</v>
      </c>
      <c r="Q516" s="147" t="str">
        <f>IF(SP_NORTE!P526="","*",SP_NORTE!P526)</f>
        <v>*</v>
      </c>
      <c r="R516" s="149" t="str">
        <f>IF(SP_NORTE!Q526="","*",CONCATENATE(SP_NORTE!Q526," ",SP_NORTE!R526))</f>
        <v>*</v>
      </c>
      <c r="S516" s="149" t="str">
        <f>IF(SP_NORTE!V526="","*",SP_NORTE!V526)</f>
        <v>*</v>
      </c>
      <c r="T516" s="149" t="str">
        <f>IF(SP_NORTE!W526="","*",SP_NORTE!W526)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>
      <c r="A517" s="150" t="str">
        <f>IF(SP_NORTE!Y527="","*",SP_NORTE!Y527)</f>
        <v>*</v>
      </c>
      <c r="B517" s="150" t="str">
        <f>IF(SP_NORTE!X527="","*",SP_NORTE!X527)</f>
        <v>*</v>
      </c>
      <c r="C517" s="150" t="str">
        <f>IF(SP_NORTE!Z527="","*",SP_NORTE!Z527)</f>
        <v>*</v>
      </c>
      <c r="D517" s="142" t="str">
        <f>IF(SP_NORTE!S527="","*",SP_NORTE!S527)</f>
        <v>-</v>
      </c>
      <c r="E517" s="142" t="str">
        <f>IF(SP_NORTE!T527="","*",SP_NORTE!T527)</f>
        <v>-</v>
      </c>
      <c r="F517" s="149" t="str">
        <f>IF(SP_NORTE!B527="","*",SP_NORTE!B527)</f>
        <v>*</v>
      </c>
      <c r="G517" s="149" t="str">
        <f>IF(SP_NORTE!D527="","*",SP_NORTE!D527)</f>
        <v>*</v>
      </c>
      <c r="H517" s="149" t="str">
        <f>IF(SP_NORTE!F527="","*",SP_NORTE!F527)</f>
        <v>*</v>
      </c>
      <c r="I517" s="149" t="str">
        <f>IF(SP_NORTE!H527="","*",SP_NORTE!H527)</f>
        <v>*</v>
      </c>
      <c r="J517" s="149" t="str">
        <f>IF(SP_NORTE!I527="","*",SP_NORTE!I527)</f>
        <v>*</v>
      </c>
      <c r="K517" s="142" t="str">
        <f>IF(SP_NORTE!M527="","*",SP_NORTE!M527)</f>
        <v>-</v>
      </c>
      <c r="L517" s="142" t="str">
        <f>IF(SP_NORTE!N527="","*",SP_NORTE!N527)</f>
        <v>-</v>
      </c>
      <c r="M517" s="143" t="str">
        <f>IF(SP_NORTE!J527="","*",SP_NORTE!J527)</f>
        <v>*</v>
      </c>
      <c r="N517" s="148" t="str">
        <f>IF(SP_NORTE!K527="","*",SP_NORTE!K527)</f>
        <v>*</v>
      </c>
      <c r="O517" s="148" t="str">
        <f>IF(SP_NORTE!L527="","*",SP_NORTE!L527)</f>
        <v>*</v>
      </c>
      <c r="P517" s="147" t="str">
        <f>IF(SP_NORTE!O527="","*",SP_NORTE!O527)</f>
        <v>*</v>
      </c>
      <c r="Q517" s="147" t="str">
        <f>IF(SP_NORTE!P527="","*",SP_NORTE!P527)</f>
        <v>*</v>
      </c>
      <c r="R517" s="149" t="str">
        <f>IF(SP_NORTE!Q527="","*",CONCATENATE(SP_NORTE!Q527," ",SP_NORTE!R527))</f>
        <v>*</v>
      </c>
      <c r="S517" s="149" t="str">
        <f>IF(SP_NORTE!V527="","*",SP_NORTE!V527)</f>
        <v>*</v>
      </c>
      <c r="T517" s="149" t="str">
        <f>IF(SP_NORTE!W527="","*",SP_NORTE!W527)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>
      <c r="A518" s="150" t="str">
        <f>IF(SP_NORTE!Y528="","*",SP_NORTE!Y528)</f>
        <v>*</v>
      </c>
      <c r="B518" s="150" t="str">
        <f>IF(SP_NORTE!X528="","*",SP_NORTE!X528)</f>
        <v>*</v>
      </c>
      <c r="C518" s="150" t="str">
        <f>IF(SP_NORTE!Z528="","*",SP_NORTE!Z528)</f>
        <v>*</v>
      </c>
      <c r="D518" s="142" t="str">
        <f>IF(SP_NORTE!S528="","*",SP_NORTE!S528)</f>
        <v>-</v>
      </c>
      <c r="E518" s="142" t="str">
        <f>IF(SP_NORTE!T528="","*",SP_NORTE!T528)</f>
        <v>-</v>
      </c>
      <c r="F518" s="149" t="str">
        <f>IF(SP_NORTE!B528="","*",SP_NORTE!B528)</f>
        <v>*</v>
      </c>
      <c r="G518" s="149" t="str">
        <f>IF(SP_NORTE!D528="","*",SP_NORTE!D528)</f>
        <v>*</v>
      </c>
      <c r="H518" s="149" t="str">
        <f>IF(SP_NORTE!F528="","*",SP_NORTE!F528)</f>
        <v>*</v>
      </c>
      <c r="I518" s="149" t="str">
        <f>IF(SP_NORTE!H528="","*",SP_NORTE!H528)</f>
        <v>*</v>
      </c>
      <c r="J518" s="149" t="str">
        <f>IF(SP_NORTE!I528="","*",SP_NORTE!I528)</f>
        <v>*</v>
      </c>
      <c r="K518" s="142" t="str">
        <f>IF(SP_NORTE!M528="","*",SP_NORTE!M528)</f>
        <v>-</v>
      </c>
      <c r="L518" s="142" t="str">
        <f>IF(SP_NORTE!N528="","*",SP_NORTE!N528)</f>
        <v>-</v>
      </c>
      <c r="M518" s="143" t="str">
        <f>IF(SP_NORTE!J528="","*",SP_NORTE!J528)</f>
        <v>*</v>
      </c>
      <c r="N518" s="148" t="str">
        <f>IF(SP_NORTE!K528="","*",SP_NORTE!K528)</f>
        <v>*</v>
      </c>
      <c r="O518" s="148" t="str">
        <f>IF(SP_NORTE!L528="","*",SP_NORTE!L528)</f>
        <v>*</v>
      </c>
      <c r="P518" s="147" t="str">
        <f>IF(SP_NORTE!O528="","*",SP_NORTE!O528)</f>
        <v>*</v>
      </c>
      <c r="Q518" s="147" t="str">
        <f>IF(SP_NORTE!P528="","*",SP_NORTE!P528)</f>
        <v>*</v>
      </c>
      <c r="R518" s="149" t="str">
        <f>IF(SP_NORTE!Q528="","*",CONCATENATE(SP_NORTE!Q528," ",SP_NORTE!R528))</f>
        <v>*</v>
      </c>
      <c r="S518" s="149" t="str">
        <f>IF(SP_NORTE!V528="","*",SP_NORTE!V528)</f>
        <v>*</v>
      </c>
      <c r="T518" s="149" t="str">
        <f>IF(SP_NORTE!W528="","*",SP_NORTE!W528)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>
      <c r="A519" s="150" t="str">
        <f>IF(SP_NORTE!Y529="","*",SP_NORTE!Y529)</f>
        <v>*</v>
      </c>
      <c r="B519" s="150" t="str">
        <f>IF(SP_NORTE!X529="","*",SP_NORTE!X529)</f>
        <v>*</v>
      </c>
      <c r="C519" s="150" t="str">
        <f>IF(SP_NORTE!Z529="","*",SP_NORTE!Z529)</f>
        <v>*</v>
      </c>
      <c r="D519" s="142" t="str">
        <f>IF(SP_NORTE!S529="","*",SP_NORTE!S529)</f>
        <v>-</v>
      </c>
      <c r="E519" s="142" t="str">
        <f>IF(SP_NORTE!T529="","*",SP_NORTE!T529)</f>
        <v>-</v>
      </c>
      <c r="F519" s="149" t="str">
        <f>IF(SP_NORTE!B529="","*",SP_NORTE!B529)</f>
        <v>*</v>
      </c>
      <c r="G519" s="149" t="str">
        <f>IF(SP_NORTE!D529="","*",SP_NORTE!D529)</f>
        <v>*</v>
      </c>
      <c r="H519" s="149" t="str">
        <f>IF(SP_NORTE!F529="","*",SP_NORTE!F529)</f>
        <v>*</v>
      </c>
      <c r="I519" s="149" t="str">
        <f>IF(SP_NORTE!H529="","*",SP_NORTE!H529)</f>
        <v>*</v>
      </c>
      <c r="J519" s="149" t="str">
        <f>IF(SP_NORTE!I529="","*",SP_NORTE!I529)</f>
        <v>*</v>
      </c>
      <c r="K519" s="142" t="str">
        <f>IF(SP_NORTE!M529="","*",SP_NORTE!M529)</f>
        <v>-</v>
      </c>
      <c r="L519" s="142" t="str">
        <f>IF(SP_NORTE!N529="","*",SP_NORTE!N529)</f>
        <v>-</v>
      </c>
      <c r="M519" s="143" t="str">
        <f>IF(SP_NORTE!J529="","*",SP_NORTE!J529)</f>
        <v>*</v>
      </c>
      <c r="N519" s="148" t="str">
        <f>IF(SP_NORTE!K529="","*",SP_NORTE!K529)</f>
        <v>*</v>
      </c>
      <c r="O519" s="148" t="str">
        <f>IF(SP_NORTE!L529="","*",SP_NORTE!L529)</f>
        <v>*</v>
      </c>
      <c r="P519" s="147" t="str">
        <f>IF(SP_NORTE!O529="","*",SP_NORTE!O529)</f>
        <v>*</v>
      </c>
      <c r="Q519" s="147" t="str">
        <f>IF(SP_NORTE!P529="","*",SP_NORTE!P529)</f>
        <v>*</v>
      </c>
      <c r="R519" s="149" t="str">
        <f>IF(SP_NORTE!Q529="","*",CONCATENATE(SP_NORTE!Q529," ",SP_NORTE!R529))</f>
        <v>*</v>
      </c>
      <c r="S519" s="149" t="str">
        <f>IF(SP_NORTE!V529="","*",SP_NORTE!V529)</f>
        <v>*</v>
      </c>
      <c r="T519" s="149" t="str">
        <f>IF(SP_NORTE!W529="","*",SP_NORTE!W529)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>
      <c r="A520" s="150" t="str">
        <f>IF(SP_NORTE!Y530="","*",SP_NORTE!Y530)</f>
        <v>*</v>
      </c>
      <c r="B520" s="150" t="str">
        <f>IF(SP_NORTE!X530="","*",SP_NORTE!X530)</f>
        <v>*</v>
      </c>
      <c r="C520" s="150" t="str">
        <f>IF(SP_NORTE!Z530="","*",SP_NORTE!Z530)</f>
        <v>*</v>
      </c>
      <c r="D520" s="142" t="str">
        <f>IF(SP_NORTE!S530="","*",SP_NORTE!S530)</f>
        <v>-</v>
      </c>
      <c r="E520" s="142" t="str">
        <f>IF(SP_NORTE!T530="","*",SP_NORTE!T530)</f>
        <v>-</v>
      </c>
      <c r="F520" s="149" t="str">
        <f>IF(SP_NORTE!B530="","*",SP_NORTE!B530)</f>
        <v>*</v>
      </c>
      <c r="G520" s="149" t="str">
        <f>IF(SP_NORTE!D530="","*",SP_NORTE!D530)</f>
        <v>*</v>
      </c>
      <c r="H520" s="149" t="str">
        <f>IF(SP_NORTE!F530="","*",SP_NORTE!F530)</f>
        <v>*</v>
      </c>
      <c r="I520" s="149" t="str">
        <f>IF(SP_NORTE!H530="","*",SP_NORTE!H530)</f>
        <v>*</v>
      </c>
      <c r="J520" s="149" t="str">
        <f>IF(SP_NORTE!I530="","*",SP_NORTE!I530)</f>
        <v>*</v>
      </c>
      <c r="K520" s="142" t="str">
        <f>IF(SP_NORTE!M530="","*",SP_NORTE!M530)</f>
        <v>-</v>
      </c>
      <c r="L520" s="142" t="str">
        <f>IF(SP_NORTE!N530="","*",SP_NORTE!N530)</f>
        <v>-</v>
      </c>
      <c r="M520" s="143" t="str">
        <f>IF(SP_NORTE!J530="","*",SP_NORTE!J530)</f>
        <v>*</v>
      </c>
      <c r="N520" s="148" t="str">
        <f>IF(SP_NORTE!K530="","*",SP_NORTE!K530)</f>
        <v>*</v>
      </c>
      <c r="O520" s="148" t="str">
        <f>IF(SP_NORTE!L530="","*",SP_NORTE!L530)</f>
        <v>*</v>
      </c>
      <c r="P520" s="147" t="str">
        <f>IF(SP_NORTE!O530="","*",SP_NORTE!O530)</f>
        <v>*</v>
      </c>
      <c r="Q520" s="147" t="str">
        <f>IF(SP_NORTE!P530="","*",SP_NORTE!P530)</f>
        <v>*</v>
      </c>
      <c r="R520" s="149" t="str">
        <f>IF(SP_NORTE!Q530="","*",CONCATENATE(SP_NORTE!Q530," ",SP_NORTE!R530))</f>
        <v>*</v>
      </c>
      <c r="S520" s="149" t="str">
        <f>IF(SP_NORTE!V530="","*",SP_NORTE!V530)</f>
        <v>*</v>
      </c>
      <c r="T520" s="149" t="str">
        <f>IF(SP_NORTE!W530="","*",SP_NORTE!W530)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>
      <c r="A521" s="150" t="str">
        <f>IF(SP_NORTE!Y531="","*",SP_NORTE!Y531)</f>
        <v>*</v>
      </c>
      <c r="B521" s="150" t="str">
        <f>IF(SP_NORTE!X531="","*",SP_NORTE!X531)</f>
        <v>*</v>
      </c>
      <c r="C521" s="150" t="str">
        <f>IF(SP_NORTE!Z531="","*",SP_NORTE!Z531)</f>
        <v>*</v>
      </c>
      <c r="D521" s="142" t="str">
        <f>IF(SP_NORTE!S531="","*",SP_NORTE!S531)</f>
        <v>-</v>
      </c>
      <c r="E521" s="142" t="str">
        <f>IF(SP_NORTE!T531="","*",SP_NORTE!T531)</f>
        <v>-</v>
      </c>
      <c r="F521" s="149" t="str">
        <f>IF(SP_NORTE!B531="","*",SP_NORTE!B531)</f>
        <v>*</v>
      </c>
      <c r="G521" s="149" t="str">
        <f>IF(SP_NORTE!D531="","*",SP_NORTE!D531)</f>
        <v>*</v>
      </c>
      <c r="H521" s="149" t="str">
        <f>IF(SP_NORTE!F531="","*",SP_NORTE!F531)</f>
        <v>*</v>
      </c>
      <c r="I521" s="149" t="str">
        <f>IF(SP_NORTE!H531="","*",SP_NORTE!H531)</f>
        <v>*</v>
      </c>
      <c r="J521" s="149" t="str">
        <f>IF(SP_NORTE!I531="","*",SP_NORTE!I531)</f>
        <v>*</v>
      </c>
      <c r="K521" s="142" t="str">
        <f>IF(SP_NORTE!M531="","*",SP_NORTE!M531)</f>
        <v>-</v>
      </c>
      <c r="L521" s="142" t="str">
        <f>IF(SP_NORTE!N531="","*",SP_NORTE!N531)</f>
        <v>-</v>
      </c>
      <c r="M521" s="143" t="str">
        <f>IF(SP_NORTE!J531="","*",SP_NORTE!J531)</f>
        <v>*</v>
      </c>
      <c r="N521" s="148" t="str">
        <f>IF(SP_NORTE!K531="","*",SP_NORTE!K531)</f>
        <v>*</v>
      </c>
      <c r="O521" s="148" t="str">
        <f>IF(SP_NORTE!L531="","*",SP_NORTE!L531)</f>
        <v>*</v>
      </c>
      <c r="P521" s="147" t="str">
        <f>IF(SP_NORTE!O531="","*",SP_NORTE!O531)</f>
        <v>*</v>
      </c>
      <c r="Q521" s="147" t="str">
        <f>IF(SP_NORTE!P531="","*",SP_NORTE!P531)</f>
        <v>*</v>
      </c>
      <c r="R521" s="149" t="str">
        <f>IF(SP_NORTE!Q531="","*",CONCATENATE(SP_NORTE!Q531," ",SP_NORTE!R531))</f>
        <v>*</v>
      </c>
      <c r="S521" s="149" t="str">
        <f>IF(SP_NORTE!V531="","*",SP_NORTE!V531)</f>
        <v>*</v>
      </c>
      <c r="T521" s="149" t="str">
        <f>IF(SP_NORTE!W531="","*",SP_NORTE!W531)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>
      <c r="A522" s="150" t="str">
        <f>IF(SP_NORTE!Y532="","*",SP_NORTE!Y532)</f>
        <v>*</v>
      </c>
      <c r="B522" s="150" t="str">
        <f>IF(SP_NORTE!X532="","*",SP_NORTE!X532)</f>
        <v>*</v>
      </c>
      <c r="C522" s="150" t="str">
        <f>IF(SP_NORTE!Z532="","*",SP_NORTE!Z532)</f>
        <v>*</v>
      </c>
      <c r="D522" s="142" t="str">
        <f>IF(SP_NORTE!S532="","*",SP_NORTE!S532)</f>
        <v>-</v>
      </c>
      <c r="E522" s="142" t="str">
        <f>IF(SP_NORTE!T532="","*",SP_NORTE!T532)</f>
        <v>-</v>
      </c>
      <c r="F522" s="149" t="str">
        <f>IF(SP_NORTE!B532="","*",SP_NORTE!B532)</f>
        <v>*</v>
      </c>
      <c r="G522" s="149" t="str">
        <f>IF(SP_NORTE!D532="","*",SP_NORTE!D532)</f>
        <v>*</v>
      </c>
      <c r="H522" s="149" t="str">
        <f>IF(SP_NORTE!F532="","*",SP_NORTE!F532)</f>
        <v>*</v>
      </c>
      <c r="I522" s="149" t="str">
        <f>IF(SP_NORTE!H532="","*",SP_NORTE!H532)</f>
        <v>*</v>
      </c>
      <c r="J522" s="149" t="str">
        <f>IF(SP_NORTE!I532="","*",SP_NORTE!I532)</f>
        <v>*</v>
      </c>
      <c r="K522" s="142" t="str">
        <f>IF(SP_NORTE!M532="","*",SP_NORTE!M532)</f>
        <v>-</v>
      </c>
      <c r="L522" s="142" t="str">
        <f>IF(SP_NORTE!N532="","*",SP_NORTE!N532)</f>
        <v>-</v>
      </c>
      <c r="M522" s="143" t="str">
        <f>IF(SP_NORTE!J532="","*",SP_NORTE!J532)</f>
        <v>*</v>
      </c>
      <c r="N522" s="148" t="str">
        <f>IF(SP_NORTE!K532="","*",SP_NORTE!K532)</f>
        <v>*</v>
      </c>
      <c r="O522" s="148" t="str">
        <f>IF(SP_NORTE!L532="","*",SP_NORTE!L532)</f>
        <v>*</v>
      </c>
      <c r="P522" s="147" t="str">
        <f>IF(SP_NORTE!O532="","*",SP_NORTE!O532)</f>
        <v>*</v>
      </c>
      <c r="Q522" s="147" t="str">
        <f>IF(SP_NORTE!P532="","*",SP_NORTE!P532)</f>
        <v>*</v>
      </c>
      <c r="R522" s="149" t="str">
        <f>IF(SP_NORTE!Q532="","*",CONCATENATE(SP_NORTE!Q532," ",SP_NORTE!R532))</f>
        <v>*</v>
      </c>
      <c r="S522" s="149" t="str">
        <f>IF(SP_NORTE!V532="","*",SP_NORTE!V532)</f>
        <v>*</v>
      </c>
      <c r="T522" s="149" t="str">
        <f>IF(SP_NORTE!W532="","*",SP_NORTE!W532)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>
      <c r="A523" s="150" t="str">
        <f>IF(SP_NORTE!Y533="","*",SP_NORTE!Y533)</f>
        <v>*</v>
      </c>
      <c r="B523" s="150" t="str">
        <f>IF(SP_NORTE!X533="","*",SP_NORTE!X533)</f>
        <v>*</v>
      </c>
      <c r="C523" s="150" t="str">
        <f>IF(SP_NORTE!Z533="","*",SP_NORTE!Z533)</f>
        <v>*</v>
      </c>
      <c r="D523" s="142" t="str">
        <f>IF(SP_NORTE!S533="","*",SP_NORTE!S533)</f>
        <v>-</v>
      </c>
      <c r="E523" s="142" t="str">
        <f>IF(SP_NORTE!T533="","*",SP_NORTE!T533)</f>
        <v>-</v>
      </c>
      <c r="F523" s="149" t="str">
        <f>IF(SP_NORTE!B533="","*",SP_NORTE!B533)</f>
        <v>*</v>
      </c>
      <c r="G523" s="149" t="str">
        <f>IF(SP_NORTE!D533="","*",SP_NORTE!D533)</f>
        <v>*</v>
      </c>
      <c r="H523" s="149" t="str">
        <f>IF(SP_NORTE!F533="","*",SP_NORTE!F533)</f>
        <v>*</v>
      </c>
      <c r="I523" s="149" t="str">
        <f>IF(SP_NORTE!H533="","*",SP_NORTE!H533)</f>
        <v>*</v>
      </c>
      <c r="J523" s="149" t="str">
        <f>IF(SP_NORTE!I533="","*",SP_NORTE!I533)</f>
        <v>*</v>
      </c>
      <c r="K523" s="142" t="str">
        <f>IF(SP_NORTE!M533="","*",SP_NORTE!M533)</f>
        <v>-</v>
      </c>
      <c r="L523" s="142" t="str">
        <f>IF(SP_NORTE!N533="","*",SP_NORTE!N533)</f>
        <v>-</v>
      </c>
      <c r="M523" s="143" t="str">
        <f>IF(SP_NORTE!J533="","*",SP_NORTE!J533)</f>
        <v>*</v>
      </c>
      <c r="N523" s="148" t="str">
        <f>IF(SP_NORTE!K533="","*",SP_NORTE!K533)</f>
        <v>*</v>
      </c>
      <c r="O523" s="148" t="str">
        <f>IF(SP_NORTE!L533="","*",SP_NORTE!L533)</f>
        <v>*</v>
      </c>
      <c r="P523" s="147" t="str">
        <f>IF(SP_NORTE!O533="","*",SP_NORTE!O533)</f>
        <v>*</v>
      </c>
      <c r="Q523" s="147" t="str">
        <f>IF(SP_NORTE!P533="","*",SP_NORTE!P533)</f>
        <v>*</v>
      </c>
      <c r="R523" s="149" t="str">
        <f>IF(SP_NORTE!Q533="","*",CONCATENATE(SP_NORTE!Q533," ",SP_NORTE!R533))</f>
        <v>*</v>
      </c>
      <c r="S523" s="149" t="str">
        <f>IF(SP_NORTE!V533="","*",SP_NORTE!V533)</f>
        <v>*</v>
      </c>
      <c r="T523" s="149" t="str">
        <f>IF(SP_NORTE!W533="","*",SP_NORTE!W533)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>
      <c r="A524" s="150" t="str">
        <f>IF(SP_NORTE!Y534="","*",SP_NORTE!Y534)</f>
        <v>*</v>
      </c>
      <c r="B524" s="150" t="str">
        <f>IF(SP_NORTE!X534="","*",SP_NORTE!X534)</f>
        <v>*</v>
      </c>
      <c r="C524" s="150" t="str">
        <f>IF(SP_NORTE!Z534="","*",SP_NORTE!Z534)</f>
        <v>*</v>
      </c>
      <c r="D524" s="142" t="str">
        <f>IF(SP_NORTE!S534="","*",SP_NORTE!S534)</f>
        <v>-</v>
      </c>
      <c r="E524" s="142" t="str">
        <f>IF(SP_NORTE!T534="","*",SP_NORTE!T534)</f>
        <v>-</v>
      </c>
      <c r="F524" s="149" t="str">
        <f>IF(SP_NORTE!B534="","*",SP_NORTE!B534)</f>
        <v>*</v>
      </c>
      <c r="G524" s="149" t="str">
        <f>IF(SP_NORTE!D534="","*",SP_NORTE!D534)</f>
        <v>*</v>
      </c>
      <c r="H524" s="149" t="str">
        <f>IF(SP_NORTE!F534="","*",SP_NORTE!F534)</f>
        <v>*</v>
      </c>
      <c r="I524" s="149" t="str">
        <f>IF(SP_NORTE!H534="","*",SP_NORTE!H534)</f>
        <v>*</v>
      </c>
      <c r="J524" s="149" t="str">
        <f>IF(SP_NORTE!I534="","*",SP_NORTE!I534)</f>
        <v>*</v>
      </c>
      <c r="K524" s="142" t="str">
        <f>IF(SP_NORTE!M534="","*",SP_NORTE!M534)</f>
        <v>-</v>
      </c>
      <c r="L524" s="142" t="str">
        <f>IF(SP_NORTE!N534="","*",SP_NORTE!N534)</f>
        <v>-</v>
      </c>
      <c r="M524" s="143" t="str">
        <f>IF(SP_NORTE!J534="","*",SP_NORTE!J534)</f>
        <v>*</v>
      </c>
      <c r="N524" s="148" t="str">
        <f>IF(SP_NORTE!K534="","*",SP_NORTE!K534)</f>
        <v>*</v>
      </c>
      <c r="O524" s="148" t="str">
        <f>IF(SP_NORTE!L534="","*",SP_NORTE!L534)</f>
        <v>*</v>
      </c>
      <c r="P524" s="147" t="str">
        <f>IF(SP_NORTE!O534="","*",SP_NORTE!O534)</f>
        <v>*</v>
      </c>
      <c r="Q524" s="147" t="str">
        <f>IF(SP_NORTE!P534="","*",SP_NORTE!P534)</f>
        <v>*</v>
      </c>
      <c r="R524" s="149" t="str">
        <f>IF(SP_NORTE!Q534="","*",CONCATENATE(SP_NORTE!Q534," ",SP_NORTE!R534))</f>
        <v>*</v>
      </c>
      <c r="S524" s="149" t="str">
        <f>IF(SP_NORTE!V534="","*",SP_NORTE!V534)</f>
        <v>*</v>
      </c>
      <c r="T524" s="149" t="str">
        <f>IF(SP_NORTE!W534="","*",SP_NORTE!W534)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>
      <c r="A525" s="150" t="str">
        <f>IF(SP_NORTE!Y535="","*",SP_NORTE!Y535)</f>
        <v>*</v>
      </c>
      <c r="B525" s="150" t="str">
        <f>IF(SP_NORTE!X535="","*",SP_NORTE!X535)</f>
        <v>*</v>
      </c>
      <c r="C525" s="150" t="str">
        <f>IF(SP_NORTE!Z535="","*",SP_NORTE!Z535)</f>
        <v>*</v>
      </c>
      <c r="D525" s="142" t="str">
        <f>IF(SP_NORTE!S535="","*",SP_NORTE!S535)</f>
        <v>-</v>
      </c>
      <c r="E525" s="142" t="str">
        <f>IF(SP_NORTE!T535="","*",SP_NORTE!T535)</f>
        <v>-</v>
      </c>
      <c r="F525" s="149" t="str">
        <f>IF(SP_NORTE!B535="","*",SP_NORTE!B535)</f>
        <v>*</v>
      </c>
      <c r="G525" s="149" t="str">
        <f>IF(SP_NORTE!D535="","*",SP_NORTE!D535)</f>
        <v>*</v>
      </c>
      <c r="H525" s="149" t="str">
        <f>IF(SP_NORTE!F535="","*",SP_NORTE!F535)</f>
        <v>*</v>
      </c>
      <c r="I525" s="149" t="str">
        <f>IF(SP_NORTE!H535="","*",SP_NORTE!H535)</f>
        <v>*</v>
      </c>
      <c r="J525" s="149" t="str">
        <f>IF(SP_NORTE!I535="","*",SP_NORTE!I535)</f>
        <v>*</v>
      </c>
      <c r="K525" s="142" t="str">
        <f>IF(SP_NORTE!M535="","*",SP_NORTE!M535)</f>
        <v>-</v>
      </c>
      <c r="L525" s="142" t="str">
        <f>IF(SP_NORTE!N535="","*",SP_NORTE!N535)</f>
        <v>-</v>
      </c>
      <c r="M525" s="143" t="str">
        <f>IF(SP_NORTE!J535="","*",SP_NORTE!J535)</f>
        <v>*</v>
      </c>
      <c r="N525" s="148" t="str">
        <f>IF(SP_NORTE!K535="","*",SP_NORTE!K535)</f>
        <v>*</v>
      </c>
      <c r="O525" s="148" t="str">
        <f>IF(SP_NORTE!L535="","*",SP_NORTE!L535)</f>
        <v>*</v>
      </c>
      <c r="P525" s="147" t="str">
        <f>IF(SP_NORTE!O535="","*",SP_NORTE!O535)</f>
        <v>*</v>
      </c>
      <c r="Q525" s="147" t="str">
        <f>IF(SP_NORTE!P535="","*",SP_NORTE!P535)</f>
        <v>*</v>
      </c>
      <c r="R525" s="149" t="str">
        <f>IF(SP_NORTE!Q535="","*",CONCATENATE(SP_NORTE!Q535," ",SP_NORTE!R535))</f>
        <v>*</v>
      </c>
      <c r="S525" s="149" t="str">
        <f>IF(SP_NORTE!V535="","*",SP_NORTE!V535)</f>
        <v>*</v>
      </c>
      <c r="T525" s="149" t="str">
        <f>IF(SP_NORTE!W535="","*",SP_NORTE!W535)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>
      <c r="A526" s="150" t="str">
        <f>IF(SP_NORTE!Y536="","*",SP_NORTE!Y536)</f>
        <v>*</v>
      </c>
      <c r="B526" s="150" t="str">
        <f>IF(SP_NORTE!X536="","*",SP_NORTE!X536)</f>
        <v>*</v>
      </c>
      <c r="C526" s="150" t="str">
        <f>IF(SP_NORTE!Z536="","*",SP_NORTE!Z536)</f>
        <v>*</v>
      </c>
      <c r="D526" s="142" t="str">
        <f>IF(SP_NORTE!S536="","*",SP_NORTE!S536)</f>
        <v>-</v>
      </c>
      <c r="E526" s="142" t="str">
        <f>IF(SP_NORTE!T536="","*",SP_NORTE!T536)</f>
        <v>-</v>
      </c>
      <c r="F526" s="149" t="str">
        <f>IF(SP_NORTE!B536="","*",SP_NORTE!B536)</f>
        <v>*</v>
      </c>
      <c r="G526" s="149" t="str">
        <f>IF(SP_NORTE!D536="","*",SP_NORTE!D536)</f>
        <v>*</v>
      </c>
      <c r="H526" s="149" t="str">
        <f>IF(SP_NORTE!F536="","*",SP_NORTE!F536)</f>
        <v>*</v>
      </c>
      <c r="I526" s="149" t="str">
        <f>IF(SP_NORTE!H536="","*",SP_NORTE!H536)</f>
        <v>*</v>
      </c>
      <c r="J526" s="149" t="str">
        <f>IF(SP_NORTE!I536="","*",SP_NORTE!I536)</f>
        <v>*</v>
      </c>
      <c r="K526" s="142" t="str">
        <f>IF(SP_NORTE!M536="","*",SP_NORTE!M536)</f>
        <v>-</v>
      </c>
      <c r="L526" s="142" t="str">
        <f>IF(SP_NORTE!N536="","*",SP_NORTE!N536)</f>
        <v>-</v>
      </c>
      <c r="M526" s="143" t="str">
        <f>IF(SP_NORTE!J536="","*",SP_NORTE!J536)</f>
        <v>*</v>
      </c>
      <c r="N526" s="148" t="str">
        <f>IF(SP_NORTE!K536="","*",SP_NORTE!K536)</f>
        <v>*</v>
      </c>
      <c r="O526" s="148" t="str">
        <f>IF(SP_NORTE!L536="","*",SP_NORTE!L536)</f>
        <v>*</v>
      </c>
      <c r="P526" s="147" t="str">
        <f>IF(SP_NORTE!O536="","*",SP_NORTE!O536)</f>
        <v>*</v>
      </c>
      <c r="Q526" s="147" t="str">
        <f>IF(SP_NORTE!P536="","*",SP_NORTE!P536)</f>
        <v>*</v>
      </c>
      <c r="R526" s="149" t="str">
        <f>IF(SP_NORTE!Q536="","*",CONCATENATE(SP_NORTE!Q536," ",SP_NORTE!R536))</f>
        <v>*</v>
      </c>
      <c r="S526" s="149" t="str">
        <f>IF(SP_NORTE!V536="","*",SP_NORTE!V536)</f>
        <v>*</v>
      </c>
      <c r="T526" s="149" t="str">
        <f>IF(SP_NORTE!W536="","*",SP_NORTE!W536)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>
      <c r="A527" s="150" t="str">
        <f>IF(SP_NORTE!Y537="","*",SP_NORTE!Y537)</f>
        <v>*</v>
      </c>
      <c r="B527" s="150" t="str">
        <f>IF(SP_NORTE!X537="","*",SP_NORTE!X537)</f>
        <v>*</v>
      </c>
      <c r="C527" s="150" t="str">
        <f>IF(SP_NORTE!Z537="","*",SP_NORTE!Z537)</f>
        <v>*</v>
      </c>
      <c r="D527" s="142" t="str">
        <f>IF(SP_NORTE!S537="","*",SP_NORTE!S537)</f>
        <v>-</v>
      </c>
      <c r="E527" s="142" t="str">
        <f>IF(SP_NORTE!T537="","*",SP_NORTE!T537)</f>
        <v>-</v>
      </c>
      <c r="F527" s="149" t="str">
        <f>IF(SP_NORTE!B537="","*",SP_NORTE!B537)</f>
        <v>*</v>
      </c>
      <c r="G527" s="149" t="str">
        <f>IF(SP_NORTE!D537="","*",SP_NORTE!D537)</f>
        <v>*</v>
      </c>
      <c r="H527" s="149" t="str">
        <f>IF(SP_NORTE!F537="","*",SP_NORTE!F537)</f>
        <v>*</v>
      </c>
      <c r="I527" s="149" t="str">
        <f>IF(SP_NORTE!H537="","*",SP_NORTE!H537)</f>
        <v>*</v>
      </c>
      <c r="J527" s="149" t="str">
        <f>IF(SP_NORTE!I537="","*",SP_NORTE!I537)</f>
        <v>*</v>
      </c>
      <c r="K527" s="142" t="str">
        <f>IF(SP_NORTE!M537="","*",SP_NORTE!M537)</f>
        <v>-</v>
      </c>
      <c r="L527" s="142" t="str">
        <f>IF(SP_NORTE!N537="","*",SP_NORTE!N537)</f>
        <v>-</v>
      </c>
      <c r="M527" s="143" t="str">
        <f>IF(SP_NORTE!J537="","*",SP_NORTE!J537)</f>
        <v>*</v>
      </c>
      <c r="N527" s="148" t="str">
        <f>IF(SP_NORTE!K537="","*",SP_NORTE!K537)</f>
        <v>*</v>
      </c>
      <c r="O527" s="148" t="str">
        <f>IF(SP_NORTE!L537="","*",SP_NORTE!L537)</f>
        <v>*</v>
      </c>
      <c r="P527" s="147" t="str">
        <f>IF(SP_NORTE!O537="","*",SP_NORTE!O537)</f>
        <v>*</v>
      </c>
      <c r="Q527" s="147" t="str">
        <f>IF(SP_NORTE!P537="","*",SP_NORTE!P537)</f>
        <v>*</v>
      </c>
      <c r="R527" s="149" t="str">
        <f>IF(SP_NORTE!Q537="","*",CONCATENATE(SP_NORTE!Q537," ",SP_NORTE!R537))</f>
        <v>*</v>
      </c>
      <c r="S527" s="149" t="str">
        <f>IF(SP_NORTE!V537="","*",SP_NORTE!V537)</f>
        <v>*</v>
      </c>
      <c r="T527" s="149" t="str">
        <f>IF(SP_NORTE!W537="","*",SP_NORTE!W537)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>
      <c r="A528" s="150" t="str">
        <f>IF(SP_NORTE!Y538="","*",SP_NORTE!Y538)</f>
        <v>*</v>
      </c>
      <c r="B528" s="150" t="str">
        <f>IF(SP_NORTE!X538="","*",SP_NORTE!X538)</f>
        <v>*</v>
      </c>
      <c r="C528" s="150" t="str">
        <f>IF(SP_NORTE!Z538="","*",SP_NORTE!Z538)</f>
        <v>*</v>
      </c>
      <c r="D528" s="142" t="str">
        <f>IF(SP_NORTE!S538="","*",SP_NORTE!S538)</f>
        <v>-</v>
      </c>
      <c r="E528" s="142" t="str">
        <f>IF(SP_NORTE!T538="","*",SP_NORTE!T538)</f>
        <v>-</v>
      </c>
      <c r="F528" s="149" t="str">
        <f>IF(SP_NORTE!B538="","*",SP_NORTE!B538)</f>
        <v>*</v>
      </c>
      <c r="G528" s="149" t="str">
        <f>IF(SP_NORTE!D538="","*",SP_NORTE!D538)</f>
        <v>*</v>
      </c>
      <c r="H528" s="149" t="str">
        <f>IF(SP_NORTE!F538="","*",SP_NORTE!F538)</f>
        <v>*</v>
      </c>
      <c r="I528" s="149" t="str">
        <f>IF(SP_NORTE!H538="","*",SP_NORTE!H538)</f>
        <v>*</v>
      </c>
      <c r="J528" s="149" t="str">
        <f>IF(SP_NORTE!I538="","*",SP_NORTE!I538)</f>
        <v>*</v>
      </c>
      <c r="K528" s="142" t="str">
        <f>IF(SP_NORTE!M538="","*",SP_NORTE!M538)</f>
        <v>-</v>
      </c>
      <c r="L528" s="142" t="str">
        <f>IF(SP_NORTE!N538="","*",SP_NORTE!N538)</f>
        <v>-</v>
      </c>
      <c r="M528" s="143" t="str">
        <f>IF(SP_NORTE!J538="","*",SP_NORTE!J538)</f>
        <v>*</v>
      </c>
      <c r="N528" s="148" t="str">
        <f>IF(SP_NORTE!K538="","*",SP_NORTE!K538)</f>
        <v>*</v>
      </c>
      <c r="O528" s="148" t="str">
        <f>IF(SP_NORTE!L538="","*",SP_NORTE!L538)</f>
        <v>*</v>
      </c>
      <c r="P528" s="147" t="str">
        <f>IF(SP_NORTE!O538="","*",SP_NORTE!O538)</f>
        <v>*</v>
      </c>
      <c r="Q528" s="147" t="str">
        <f>IF(SP_NORTE!P538="","*",SP_NORTE!P538)</f>
        <v>*</v>
      </c>
      <c r="R528" s="149" t="str">
        <f>IF(SP_NORTE!Q538="","*",CONCATENATE(SP_NORTE!Q538," ",SP_NORTE!R538))</f>
        <v>*</v>
      </c>
      <c r="S528" s="149" t="str">
        <f>IF(SP_NORTE!V538="","*",SP_NORTE!V538)</f>
        <v>*</v>
      </c>
      <c r="T528" s="149" t="str">
        <f>IF(SP_NORTE!W538="","*",SP_NORTE!W538)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>
      <c r="A529" s="150" t="str">
        <f>IF(SP_NORTE!Y539="","*",SP_NORTE!Y539)</f>
        <v>*</v>
      </c>
      <c r="B529" s="150" t="str">
        <f>IF(SP_NORTE!X539="","*",SP_NORTE!X539)</f>
        <v>*</v>
      </c>
      <c r="C529" s="150" t="str">
        <f>IF(SP_NORTE!Z539="","*",SP_NORTE!Z539)</f>
        <v>*</v>
      </c>
      <c r="D529" s="142" t="str">
        <f>IF(SP_NORTE!S539="","*",SP_NORTE!S539)</f>
        <v>-</v>
      </c>
      <c r="E529" s="142" t="str">
        <f>IF(SP_NORTE!T539="","*",SP_NORTE!T539)</f>
        <v>-</v>
      </c>
      <c r="F529" s="149" t="str">
        <f>IF(SP_NORTE!B539="","*",SP_NORTE!B539)</f>
        <v>*</v>
      </c>
      <c r="G529" s="149" t="str">
        <f>IF(SP_NORTE!D539="","*",SP_NORTE!D539)</f>
        <v>*</v>
      </c>
      <c r="H529" s="149" t="str">
        <f>IF(SP_NORTE!F539="","*",SP_NORTE!F539)</f>
        <v>*</v>
      </c>
      <c r="I529" s="149" t="str">
        <f>IF(SP_NORTE!H539="","*",SP_NORTE!H539)</f>
        <v>*</v>
      </c>
      <c r="J529" s="149" t="str">
        <f>IF(SP_NORTE!I539="","*",SP_NORTE!I539)</f>
        <v>*</v>
      </c>
      <c r="K529" s="142" t="str">
        <f>IF(SP_NORTE!M539="","*",SP_NORTE!M539)</f>
        <v>-</v>
      </c>
      <c r="L529" s="142" t="str">
        <f>IF(SP_NORTE!N539="","*",SP_NORTE!N539)</f>
        <v>-</v>
      </c>
      <c r="M529" s="143" t="str">
        <f>IF(SP_NORTE!J539="","*",SP_NORTE!J539)</f>
        <v>*</v>
      </c>
      <c r="N529" s="148" t="str">
        <f>IF(SP_NORTE!K539="","*",SP_NORTE!K539)</f>
        <v>*</v>
      </c>
      <c r="O529" s="148" t="str">
        <f>IF(SP_NORTE!L539="","*",SP_NORTE!L539)</f>
        <v>*</v>
      </c>
      <c r="P529" s="147" t="str">
        <f>IF(SP_NORTE!O539="","*",SP_NORTE!O539)</f>
        <v>*</v>
      </c>
      <c r="Q529" s="147" t="str">
        <f>IF(SP_NORTE!P539="","*",SP_NORTE!P539)</f>
        <v>*</v>
      </c>
      <c r="R529" s="149" t="str">
        <f>IF(SP_NORTE!Q539="","*",CONCATENATE(SP_NORTE!Q539," ",SP_NORTE!R539))</f>
        <v>*</v>
      </c>
      <c r="S529" s="149" t="str">
        <f>IF(SP_NORTE!V539="","*",SP_NORTE!V539)</f>
        <v>*</v>
      </c>
      <c r="T529" s="149" t="str">
        <f>IF(SP_NORTE!W539="","*",SP_NORTE!W539)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>
      <c r="A530" s="150" t="str">
        <f>IF(SP_NORTE!Y540="","*",SP_NORTE!Y540)</f>
        <v>*</v>
      </c>
      <c r="B530" s="150" t="str">
        <f>IF(SP_NORTE!X540="","*",SP_NORTE!X540)</f>
        <v>*</v>
      </c>
      <c r="C530" s="150" t="str">
        <f>IF(SP_NORTE!Z540="","*",SP_NORTE!Z540)</f>
        <v>*</v>
      </c>
      <c r="D530" s="142" t="str">
        <f>IF(SP_NORTE!S540="","*",SP_NORTE!S540)</f>
        <v>-</v>
      </c>
      <c r="E530" s="142" t="str">
        <f>IF(SP_NORTE!T540="","*",SP_NORTE!T540)</f>
        <v>-</v>
      </c>
      <c r="F530" s="149" t="str">
        <f>IF(SP_NORTE!B540="","*",SP_NORTE!B540)</f>
        <v>*</v>
      </c>
      <c r="G530" s="149" t="str">
        <f>IF(SP_NORTE!D540="","*",SP_NORTE!D540)</f>
        <v>*</v>
      </c>
      <c r="H530" s="149" t="str">
        <f>IF(SP_NORTE!F540="","*",SP_NORTE!F540)</f>
        <v>*</v>
      </c>
      <c r="I530" s="149" t="str">
        <f>IF(SP_NORTE!H540="","*",SP_NORTE!H540)</f>
        <v>*</v>
      </c>
      <c r="J530" s="149" t="str">
        <f>IF(SP_NORTE!I540="","*",SP_NORTE!I540)</f>
        <v>*</v>
      </c>
      <c r="K530" s="142" t="str">
        <f>IF(SP_NORTE!M540="","*",SP_NORTE!M540)</f>
        <v>-</v>
      </c>
      <c r="L530" s="142" t="str">
        <f>IF(SP_NORTE!N540="","*",SP_NORTE!N540)</f>
        <v>-</v>
      </c>
      <c r="M530" s="143" t="str">
        <f>IF(SP_NORTE!J540="","*",SP_NORTE!J540)</f>
        <v>*</v>
      </c>
      <c r="N530" s="148" t="str">
        <f>IF(SP_NORTE!K540="","*",SP_NORTE!K540)</f>
        <v>*</v>
      </c>
      <c r="O530" s="148" t="str">
        <f>IF(SP_NORTE!L540="","*",SP_NORTE!L540)</f>
        <v>*</v>
      </c>
      <c r="P530" s="147" t="str">
        <f>IF(SP_NORTE!O540="","*",SP_NORTE!O540)</f>
        <v>*</v>
      </c>
      <c r="Q530" s="147" t="str">
        <f>IF(SP_NORTE!P540="","*",SP_NORTE!P540)</f>
        <v>*</v>
      </c>
      <c r="R530" s="149" t="str">
        <f>IF(SP_NORTE!Q540="","*",CONCATENATE(SP_NORTE!Q540," ",SP_NORTE!R540))</f>
        <v>*</v>
      </c>
      <c r="S530" s="149" t="str">
        <f>IF(SP_NORTE!V540="","*",SP_NORTE!V540)</f>
        <v>*</v>
      </c>
      <c r="T530" s="149" t="str">
        <f>IF(SP_NORTE!W540="","*",SP_NORTE!W540)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>
      <c r="A531" s="150" t="str">
        <f>IF(SP_NORTE!Y541="","*",SP_NORTE!Y541)</f>
        <v>*</v>
      </c>
      <c r="B531" s="150" t="str">
        <f>IF(SP_NORTE!X541="","*",SP_NORTE!X541)</f>
        <v>*</v>
      </c>
      <c r="C531" s="150" t="str">
        <f>IF(SP_NORTE!Z541="","*",SP_NORTE!Z541)</f>
        <v>*</v>
      </c>
      <c r="D531" s="142" t="str">
        <f>IF(SP_NORTE!S541="","*",SP_NORTE!S541)</f>
        <v>-</v>
      </c>
      <c r="E531" s="142" t="str">
        <f>IF(SP_NORTE!T541="","*",SP_NORTE!T541)</f>
        <v>-</v>
      </c>
      <c r="F531" s="149" t="str">
        <f>IF(SP_NORTE!B541="","*",SP_NORTE!B541)</f>
        <v>*</v>
      </c>
      <c r="G531" s="149" t="str">
        <f>IF(SP_NORTE!D541="","*",SP_NORTE!D541)</f>
        <v>*</v>
      </c>
      <c r="H531" s="149" t="str">
        <f>IF(SP_NORTE!F541="","*",SP_NORTE!F541)</f>
        <v>*</v>
      </c>
      <c r="I531" s="149" t="str">
        <f>IF(SP_NORTE!H541="","*",SP_NORTE!H541)</f>
        <v>*</v>
      </c>
      <c r="J531" s="149" t="str">
        <f>IF(SP_NORTE!I541="","*",SP_NORTE!I541)</f>
        <v>*</v>
      </c>
      <c r="K531" s="142" t="str">
        <f>IF(SP_NORTE!M541="","*",SP_NORTE!M541)</f>
        <v>-</v>
      </c>
      <c r="L531" s="142" t="str">
        <f>IF(SP_NORTE!N541="","*",SP_NORTE!N541)</f>
        <v>-</v>
      </c>
      <c r="M531" s="143" t="str">
        <f>IF(SP_NORTE!J541="","*",SP_NORTE!J541)</f>
        <v>*</v>
      </c>
      <c r="N531" s="148" t="str">
        <f>IF(SP_NORTE!K541="","*",SP_NORTE!K541)</f>
        <v>*</v>
      </c>
      <c r="O531" s="148" t="str">
        <f>IF(SP_NORTE!L541="","*",SP_NORTE!L541)</f>
        <v>*</v>
      </c>
      <c r="P531" s="147" t="str">
        <f>IF(SP_NORTE!O541="","*",SP_NORTE!O541)</f>
        <v>*</v>
      </c>
      <c r="Q531" s="147" t="str">
        <f>IF(SP_NORTE!P541="","*",SP_NORTE!P541)</f>
        <v>*</v>
      </c>
      <c r="R531" s="149" t="str">
        <f>IF(SP_NORTE!Q541="","*",CONCATENATE(SP_NORTE!Q541," ",SP_NORTE!R541))</f>
        <v>*</v>
      </c>
      <c r="S531" s="149" t="str">
        <f>IF(SP_NORTE!V541="","*",SP_NORTE!V541)</f>
        <v>*</v>
      </c>
      <c r="T531" s="149" t="str">
        <f>IF(SP_NORTE!W541="","*",SP_NORTE!W541)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>
      <c r="A532" s="150" t="str">
        <f>IF(SP_NORTE!Y542="","*",SP_NORTE!Y542)</f>
        <v>*</v>
      </c>
      <c r="B532" s="150" t="str">
        <f>IF(SP_NORTE!X542="","*",SP_NORTE!X542)</f>
        <v>*</v>
      </c>
      <c r="C532" s="150" t="str">
        <f>IF(SP_NORTE!Z542="","*",SP_NORTE!Z542)</f>
        <v>*</v>
      </c>
      <c r="D532" s="142" t="str">
        <f>IF(SP_NORTE!S542="","*",SP_NORTE!S542)</f>
        <v>-</v>
      </c>
      <c r="E532" s="142" t="str">
        <f>IF(SP_NORTE!T542="","*",SP_NORTE!T542)</f>
        <v>-</v>
      </c>
      <c r="F532" s="149" t="str">
        <f>IF(SP_NORTE!B542="","*",SP_NORTE!B542)</f>
        <v>*</v>
      </c>
      <c r="G532" s="149" t="str">
        <f>IF(SP_NORTE!D542="","*",SP_NORTE!D542)</f>
        <v>*</v>
      </c>
      <c r="H532" s="149" t="str">
        <f>IF(SP_NORTE!F542="","*",SP_NORTE!F542)</f>
        <v>*</v>
      </c>
      <c r="I532" s="149" t="str">
        <f>IF(SP_NORTE!H542="","*",SP_NORTE!H542)</f>
        <v>*</v>
      </c>
      <c r="J532" s="149" t="str">
        <f>IF(SP_NORTE!I542="","*",SP_NORTE!I542)</f>
        <v>*</v>
      </c>
      <c r="K532" s="142" t="str">
        <f>IF(SP_NORTE!M542="","*",SP_NORTE!M542)</f>
        <v>-</v>
      </c>
      <c r="L532" s="142" t="str">
        <f>IF(SP_NORTE!N542="","*",SP_NORTE!N542)</f>
        <v>-</v>
      </c>
      <c r="M532" s="143" t="str">
        <f>IF(SP_NORTE!J542="","*",SP_NORTE!J542)</f>
        <v>*</v>
      </c>
      <c r="N532" s="148" t="str">
        <f>IF(SP_NORTE!K542="","*",SP_NORTE!K542)</f>
        <v>*</v>
      </c>
      <c r="O532" s="148" t="str">
        <f>IF(SP_NORTE!L542="","*",SP_NORTE!L542)</f>
        <v>*</v>
      </c>
      <c r="P532" s="147" t="str">
        <f>IF(SP_NORTE!O542="","*",SP_NORTE!O542)</f>
        <v>*</v>
      </c>
      <c r="Q532" s="147" t="str">
        <f>IF(SP_NORTE!P542="","*",SP_NORTE!P542)</f>
        <v>*</v>
      </c>
      <c r="R532" s="149" t="str">
        <f>IF(SP_NORTE!Q542="","*",CONCATENATE(SP_NORTE!Q542," ",SP_NORTE!R542))</f>
        <v>*</v>
      </c>
      <c r="S532" s="149" t="str">
        <f>IF(SP_NORTE!V542="","*",SP_NORTE!V542)</f>
        <v>*</v>
      </c>
      <c r="T532" s="149" t="str">
        <f>IF(SP_NORTE!W542="","*",SP_NORTE!W542)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>
      <c r="A533" s="150" t="str">
        <f>IF(SP_NORTE!Y543="","*",SP_NORTE!Y543)</f>
        <v>*</v>
      </c>
      <c r="B533" s="150" t="str">
        <f>IF(SP_NORTE!X543="","*",SP_NORTE!X543)</f>
        <v>*</v>
      </c>
      <c r="C533" s="150" t="str">
        <f>IF(SP_NORTE!Z543="","*",SP_NORTE!Z543)</f>
        <v>*</v>
      </c>
      <c r="D533" s="142" t="str">
        <f>IF(SP_NORTE!S543="","*",SP_NORTE!S543)</f>
        <v>-</v>
      </c>
      <c r="E533" s="142" t="str">
        <f>IF(SP_NORTE!T543="","*",SP_NORTE!T543)</f>
        <v>-</v>
      </c>
      <c r="F533" s="149" t="str">
        <f>IF(SP_NORTE!B543="","*",SP_NORTE!B543)</f>
        <v>*</v>
      </c>
      <c r="G533" s="149" t="str">
        <f>IF(SP_NORTE!D543="","*",SP_NORTE!D543)</f>
        <v>*</v>
      </c>
      <c r="H533" s="149" t="str">
        <f>IF(SP_NORTE!F543="","*",SP_NORTE!F543)</f>
        <v>*</v>
      </c>
      <c r="I533" s="149" t="str">
        <f>IF(SP_NORTE!H543="","*",SP_NORTE!H543)</f>
        <v>*</v>
      </c>
      <c r="J533" s="149" t="str">
        <f>IF(SP_NORTE!I543="","*",SP_NORTE!I543)</f>
        <v>*</v>
      </c>
      <c r="K533" s="142" t="str">
        <f>IF(SP_NORTE!M543="","*",SP_NORTE!M543)</f>
        <v>-</v>
      </c>
      <c r="L533" s="142" t="str">
        <f>IF(SP_NORTE!N543="","*",SP_NORTE!N543)</f>
        <v>-</v>
      </c>
      <c r="M533" s="143" t="str">
        <f>IF(SP_NORTE!J543="","*",SP_NORTE!J543)</f>
        <v>*</v>
      </c>
      <c r="N533" s="148" t="str">
        <f>IF(SP_NORTE!K543="","*",SP_NORTE!K543)</f>
        <v>*</v>
      </c>
      <c r="O533" s="148" t="str">
        <f>IF(SP_NORTE!L543="","*",SP_NORTE!L543)</f>
        <v>*</v>
      </c>
      <c r="P533" s="147" t="str">
        <f>IF(SP_NORTE!O543="","*",SP_NORTE!O543)</f>
        <v>*</v>
      </c>
      <c r="Q533" s="147" t="str">
        <f>IF(SP_NORTE!P543="","*",SP_NORTE!P543)</f>
        <v>*</v>
      </c>
      <c r="R533" s="149" t="str">
        <f>IF(SP_NORTE!Q543="","*",CONCATENATE(SP_NORTE!Q543," ",SP_NORTE!R543))</f>
        <v>*</v>
      </c>
      <c r="S533" s="149" t="str">
        <f>IF(SP_NORTE!V543="","*",SP_NORTE!V543)</f>
        <v>*</v>
      </c>
      <c r="T533" s="149" t="str">
        <f>IF(SP_NORTE!W543="","*",SP_NORTE!W543)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>
      <c r="A534" s="150" t="str">
        <f>IF(SP_NORTE!Y544="","*",SP_NORTE!Y544)</f>
        <v>*</v>
      </c>
      <c r="B534" s="150" t="str">
        <f>IF(SP_NORTE!X544="","*",SP_NORTE!X544)</f>
        <v>*</v>
      </c>
      <c r="C534" s="150" t="str">
        <f>IF(SP_NORTE!Z544="","*",SP_NORTE!Z544)</f>
        <v>*</v>
      </c>
      <c r="D534" s="142" t="str">
        <f>IF(SP_NORTE!S544="","*",SP_NORTE!S544)</f>
        <v>-</v>
      </c>
      <c r="E534" s="142" t="str">
        <f>IF(SP_NORTE!T544="","*",SP_NORTE!T544)</f>
        <v>-</v>
      </c>
      <c r="F534" s="149" t="str">
        <f>IF(SP_NORTE!B544="","*",SP_NORTE!B544)</f>
        <v>*</v>
      </c>
      <c r="G534" s="149" t="str">
        <f>IF(SP_NORTE!D544="","*",SP_NORTE!D544)</f>
        <v>*</v>
      </c>
      <c r="H534" s="149" t="str">
        <f>IF(SP_NORTE!F544="","*",SP_NORTE!F544)</f>
        <v>*</v>
      </c>
      <c r="I534" s="149" t="str">
        <f>IF(SP_NORTE!H544="","*",SP_NORTE!H544)</f>
        <v>*</v>
      </c>
      <c r="J534" s="149" t="str">
        <f>IF(SP_NORTE!I544="","*",SP_NORTE!I544)</f>
        <v>*</v>
      </c>
      <c r="K534" s="142" t="str">
        <f>IF(SP_NORTE!M544="","*",SP_NORTE!M544)</f>
        <v>-</v>
      </c>
      <c r="L534" s="142" t="str">
        <f>IF(SP_NORTE!N544="","*",SP_NORTE!N544)</f>
        <v>-</v>
      </c>
      <c r="M534" s="143" t="str">
        <f>IF(SP_NORTE!J544="","*",SP_NORTE!J544)</f>
        <v>*</v>
      </c>
      <c r="N534" s="148" t="str">
        <f>IF(SP_NORTE!K544="","*",SP_NORTE!K544)</f>
        <v>*</v>
      </c>
      <c r="O534" s="148" t="str">
        <f>IF(SP_NORTE!L544="","*",SP_NORTE!L544)</f>
        <v>*</v>
      </c>
      <c r="P534" s="147" t="str">
        <f>IF(SP_NORTE!O544="","*",SP_NORTE!O544)</f>
        <v>*</v>
      </c>
      <c r="Q534" s="147" t="str">
        <f>IF(SP_NORTE!P544="","*",SP_NORTE!P544)</f>
        <v>*</v>
      </c>
      <c r="R534" s="149" t="str">
        <f>IF(SP_NORTE!Q544="","*",CONCATENATE(SP_NORTE!Q544," ",SP_NORTE!R544))</f>
        <v>*</v>
      </c>
      <c r="S534" s="149" t="str">
        <f>IF(SP_NORTE!V544="","*",SP_NORTE!V544)</f>
        <v>*</v>
      </c>
      <c r="T534" s="149" t="str">
        <f>IF(SP_NORTE!W544="","*",SP_NORTE!W544)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>
      <c r="A535" s="150" t="str">
        <f>IF(SP_NORTE!Y545="","*",SP_NORTE!Y545)</f>
        <v>*</v>
      </c>
      <c r="B535" s="150" t="str">
        <f>IF(SP_NORTE!X545="","*",SP_NORTE!X545)</f>
        <v>*</v>
      </c>
      <c r="C535" s="150" t="str">
        <f>IF(SP_NORTE!Z545="","*",SP_NORTE!Z545)</f>
        <v>*</v>
      </c>
      <c r="D535" s="142" t="str">
        <f>IF(SP_NORTE!S545="","*",SP_NORTE!S545)</f>
        <v>-</v>
      </c>
      <c r="E535" s="142" t="str">
        <f>IF(SP_NORTE!T545="","*",SP_NORTE!T545)</f>
        <v>-</v>
      </c>
      <c r="F535" s="149" t="str">
        <f>IF(SP_NORTE!B545="","*",SP_NORTE!B545)</f>
        <v>*</v>
      </c>
      <c r="G535" s="149" t="str">
        <f>IF(SP_NORTE!D545="","*",SP_NORTE!D545)</f>
        <v>*</v>
      </c>
      <c r="H535" s="149" t="str">
        <f>IF(SP_NORTE!F545="","*",SP_NORTE!F545)</f>
        <v>*</v>
      </c>
      <c r="I535" s="149" t="str">
        <f>IF(SP_NORTE!H545="","*",SP_NORTE!H545)</f>
        <v>*</v>
      </c>
      <c r="J535" s="149" t="str">
        <f>IF(SP_NORTE!I545="","*",SP_NORTE!I545)</f>
        <v>*</v>
      </c>
      <c r="K535" s="142" t="str">
        <f>IF(SP_NORTE!M545="","*",SP_NORTE!M545)</f>
        <v>-</v>
      </c>
      <c r="L535" s="142" t="str">
        <f>IF(SP_NORTE!N545="","*",SP_NORTE!N545)</f>
        <v>-</v>
      </c>
      <c r="M535" s="143" t="str">
        <f>IF(SP_NORTE!J545="","*",SP_NORTE!J545)</f>
        <v>*</v>
      </c>
      <c r="N535" s="148" t="str">
        <f>IF(SP_NORTE!K545="","*",SP_NORTE!K545)</f>
        <v>*</v>
      </c>
      <c r="O535" s="148" t="str">
        <f>IF(SP_NORTE!L545="","*",SP_NORTE!L545)</f>
        <v>*</v>
      </c>
      <c r="P535" s="147" t="str">
        <f>IF(SP_NORTE!O545="","*",SP_NORTE!O545)</f>
        <v>*</v>
      </c>
      <c r="Q535" s="147" t="str">
        <f>IF(SP_NORTE!P545="","*",SP_NORTE!P545)</f>
        <v>*</v>
      </c>
      <c r="R535" s="149" t="str">
        <f>IF(SP_NORTE!Q545="","*",CONCATENATE(SP_NORTE!Q545," ",SP_NORTE!R545))</f>
        <v>*</v>
      </c>
      <c r="S535" s="149" t="str">
        <f>IF(SP_NORTE!V545="","*",SP_NORTE!V545)</f>
        <v>*</v>
      </c>
      <c r="T535" s="149" t="str">
        <f>IF(SP_NORTE!W545="","*",SP_NORTE!W545)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>
      <c r="A536" s="150" t="str">
        <f>IF(SP_NORTE!Y546="","*",SP_NORTE!Y546)</f>
        <v>*</v>
      </c>
      <c r="B536" s="150" t="str">
        <f>IF(SP_NORTE!X546="","*",SP_NORTE!X546)</f>
        <v>*</v>
      </c>
      <c r="C536" s="150" t="str">
        <f>IF(SP_NORTE!Z546="","*",SP_NORTE!Z546)</f>
        <v>*</v>
      </c>
      <c r="D536" s="142" t="str">
        <f>IF(SP_NORTE!S546="","*",SP_NORTE!S546)</f>
        <v>-</v>
      </c>
      <c r="E536" s="142" t="str">
        <f>IF(SP_NORTE!T546="","*",SP_NORTE!T546)</f>
        <v>-</v>
      </c>
      <c r="F536" s="149" t="str">
        <f>IF(SP_NORTE!B546="","*",SP_NORTE!B546)</f>
        <v>*</v>
      </c>
      <c r="G536" s="149" t="str">
        <f>IF(SP_NORTE!D546="","*",SP_NORTE!D546)</f>
        <v>*</v>
      </c>
      <c r="H536" s="149" t="str">
        <f>IF(SP_NORTE!F546="","*",SP_NORTE!F546)</f>
        <v>*</v>
      </c>
      <c r="I536" s="149" t="str">
        <f>IF(SP_NORTE!H546="","*",SP_NORTE!H546)</f>
        <v>*</v>
      </c>
      <c r="J536" s="149" t="str">
        <f>IF(SP_NORTE!I546="","*",SP_NORTE!I546)</f>
        <v>*</v>
      </c>
      <c r="K536" s="142" t="str">
        <f>IF(SP_NORTE!M546="","*",SP_NORTE!M546)</f>
        <v>-</v>
      </c>
      <c r="L536" s="142" t="str">
        <f>IF(SP_NORTE!N546="","*",SP_NORTE!N546)</f>
        <v>-</v>
      </c>
      <c r="M536" s="143" t="str">
        <f>IF(SP_NORTE!J546="","*",SP_NORTE!J546)</f>
        <v>*</v>
      </c>
      <c r="N536" s="148" t="str">
        <f>IF(SP_NORTE!K546="","*",SP_NORTE!K546)</f>
        <v>*</v>
      </c>
      <c r="O536" s="148" t="str">
        <f>IF(SP_NORTE!L546="","*",SP_NORTE!L546)</f>
        <v>*</v>
      </c>
      <c r="P536" s="147" t="str">
        <f>IF(SP_NORTE!O546="","*",SP_NORTE!O546)</f>
        <v>*</v>
      </c>
      <c r="Q536" s="147" t="str">
        <f>IF(SP_NORTE!P546="","*",SP_NORTE!P546)</f>
        <v>*</v>
      </c>
      <c r="R536" s="149" t="str">
        <f>IF(SP_NORTE!Q546="","*",CONCATENATE(SP_NORTE!Q546," ",SP_NORTE!R546))</f>
        <v>*</v>
      </c>
      <c r="S536" s="149" t="str">
        <f>IF(SP_NORTE!V546="","*",SP_NORTE!V546)</f>
        <v>*</v>
      </c>
      <c r="T536" s="149" t="str">
        <f>IF(SP_NORTE!W546="","*",SP_NORTE!W546)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>
      <c r="A537" s="150" t="str">
        <f>IF(SP_NORTE!Y547="","*",SP_NORTE!Y547)</f>
        <v>*</v>
      </c>
      <c r="B537" s="150" t="str">
        <f>IF(SP_NORTE!X547="","*",SP_NORTE!X547)</f>
        <v>*</v>
      </c>
      <c r="C537" s="150" t="str">
        <f>IF(SP_NORTE!Z547="","*",SP_NORTE!Z547)</f>
        <v>*</v>
      </c>
      <c r="D537" s="142" t="str">
        <f>IF(SP_NORTE!S547="","*",SP_NORTE!S547)</f>
        <v>-</v>
      </c>
      <c r="E537" s="142" t="str">
        <f>IF(SP_NORTE!T547="","*",SP_NORTE!T547)</f>
        <v>-</v>
      </c>
      <c r="F537" s="149" t="str">
        <f>IF(SP_NORTE!B547="","*",SP_NORTE!B547)</f>
        <v>*</v>
      </c>
      <c r="G537" s="149" t="str">
        <f>IF(SP_NORTE!D547="","*",SP_NORTE!D547)</f>
        <v>*</v>
      </c>
      <c r="H537" s="149" t="str">
        <f>IF(SP_NORTE!F547="","*",SP_NORTE!F547)</f>
        <v>*</v>
      </c>
      <c r="I537" s="149" t="str">
        <f>IF(SP_NORTE!H547="","*",SP_NORTE!H547)</f>
        <v>*</v>
      </c>
      <c r="J537" s="149" t="str">
        <f>IF(SP_NORTE!I547="","*",SP_NORTE!I547)</f>
        <v>*</v>
      </c>
      <c r="K537" s="142" t="str">
        <f>IF(SP_NORTE!M547="","*",SP_NORTE!M547)</f>
        <v>-</v>
      </c>
      <c r="L537" s="142" t="str">
        <f>IF(SP_NORTE!N547="","*",SP_NORTE!N547)</f>
        <v>-</v>
      </c>
      <c r="M537" s="143" t="str">
        <f>IF(SP_NORTE!J547="","*",SP_NORTE!J547)</f>
        <v>*</v>
      </c>
      <c r="N537" s="148" t="str">
        <f>IF(SP_NORTE!K547="","*",SP_NORTE!K547)</f>
        <v>*</v>
      </c>
      <c r="O537" s="148" t="str">
        <f>IF(SP_NORTE!L547="","*",SP_NORTE!L547)</f>
        <v>*</v>
      </c>
      <c r="P537" s="147" t="str">
        <f>IF(SP_NORTE!O547="","*",SP_NORTE!O547)</f>
        <v>*</v>
      </c>
      <c r="Q537" s="147" t="str">
        <f>IF(SP_NORTE!P547="","*",SP_NORTE!P547)</f>
        <v>*</v>
      </c>
      <c r="R537" s="149" t="str">
        <f>IF(SP_NORTE!Q547="","*",CONCATENATE(SP_NORTE!Q547," ",SP_NORTE!R547))</f>
        <v>*</v>
      </c>
      <c r="S537" s="149" t="str">
        <f>IF(SP_NORTE!V547="","*",SP_NORTE!V547)</f>
        <v>*</v>
      </c>
      <c r="T537" s="149" t="str">
        <f>IF(SP_NORTE!W547="","*",SP_NORTE!W547)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>
      <c r="A538" s="150" t="str">
        <f>IF(SP_NORTE!Y548="","*",SP_NORTE!Y548)</f>
        <v>*</v>
      </c>
      <c r="B538" s="150" t="str">
        <f>IF(SP_NORTE!X548="","*",SP_NORTE!X548)</f>
        <v>*</v>
      </c>
      <c r="C538" s="150" t="str">
        <f>IF(SP_NORTE!Z548="","*",SP_NORTE!Z548)</f>
        <v>*</v>
      </c>
      <c r="D538" s="142" t="str">
        <f>IF(SP_NORTE!S548="","*",SP_NORTE!S548)</f>
        <v>-</v>
      </c>
      <c r="E538" s="142" t="str">
        <f>IF(SP_NORTE!T548="","*",SP_NORTE!T548)</f>
        <v>-</v>
      </c>
      <c r="F538" s="149" t="str">
        <f>IF(SP_NORTE!B548="","*",SP_NORTE!B548)</f>
        <v>*</v>
      </c>
      <c r="G538" s="149" t="str">
        <f>IF(SP_NORTE!D548="","*",SP_NORTE!D548)</f>
        <v>*</v>
      </c>
      <c r="H538" s="149" t="str">
        <f>IF(SP_NORTE!F548="","*",SP_NORTE!F548)</f>
        <v>*</v>
      </c>
      <c r="I538" s="149" t="str">
        <f>IF(SP_NORTE!H548="","*",SP_NORTE!H548)</f>
        <v>*</v>
      </c>
      <c r="J538" s="149" t="str">
        <f>IF(SP_NORTE!I548="","*",SP_NORTE!I548)</f>
        <v>*</v>
      </c>
      <c r="K538" s="142" t="str">
        <f>IF(SP_NORTE!M548="","*",SP_NORTE!M548)</f>
        <v>-</v>
      </c>
      <c r="L538" s="142" t="str">
        <f>IF(SP_NORTE!N548="","*",SP_NORTE!N548)</f>
        <v>-</v>
      </c>
      <c r="M538" s="143" t="str">
        <f>IF(SP_NORTE!J548="","*",SP_NORTE!J548)</f>
        <v>*</v>
      </c>
      <c r="N538" s="148" t="str">
        <f>IF(SP_NORTE!K548="","*",SP_NORTE!K548)</f>
        <v>*</v>
      </c>
      <c r="O538" s="148" t="str">
        <f>IF(SP_NORTE!L548="","*",SP_NORTE!L548)</f>
        <v>*</v>
      </c>
      <c r="P538" s="147" t="str">
        <f>IF(SP_NORTE!O548="","*",SP_NORTE!O548)</f>
        <v>*</v>
      </c>
      <c r="Q538" s="147" t="str">
        <f>IF(SP_NORTE!P548="","*",SP_NORTE!P548)</f>
        <v>*</v>
      </c>
      <c r="R538" s="149" t="str">
        <f>IF(SP_NORTE!Q548="","*",CONCATENATE(SP_NORTE!Q548," ",SP_NORTE!R548))</f>
        <v>*</v>
      </c>
      <c r="S538" s="149" t="str">
        <f>IF(SP_NORTE!V548="","*",SP_NORTE!V548)</f>
        <v>*</v>
      </c>
      <c r="T538" s="149" t="str">
        <f>IF(SP_NORTE!W548="","*",SP_NORTE!W548)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>
      <c r="A539" s="150" t="str">
        <f>IF(SP_NORTE!Y549="","*",SP_NORTE!Y549)</f>
        <v>*</v>
      </c>
      <c r="B539" s="150" t="str">
        <f>IF(SP_NORTE!X549="","*",SP_NORTE!X549)</f>
        <v>*</v>
      </c>
      <c r="C539" s="150" t="str">
        <f>IF(SP_NORTE!Z549="","*",SP_NORTE!Z549)</f>
        <v>*</v>
      </c>
      <c r="D539" s="142" t="str">
        <f>IF(SP_NORTE!S549="","*",SP_NORTE!S549)</f>
        <v>-</v>
      </c>
      <c r="E539" s="142" t="str">
        <f>IF(SP_NORTE!T549="","*",SP_NORTE!T549)</f>
        <v>-</v>
      </c>
      <c r="F539" s="149" t="str">
        <f>IF(SP_NORTE!B549="","*",SP_NORTE!B549)</f>
        <v>*</v>
      </c>
      <c r="G539" s="149" t="str">
        <f>IF(SP_NORTE!D549="","*",SP_NORTE!D549)</f>
        <v>*</v>
      </c>
      <c r="H539" s="149" t="str">
        <f>IF(SP_NORTE!F549="","*",SP_NORTE!F549)</f>
        <v>*</v>
      </c>
      <c r="I539" s="149" t="str">
        <f>IF(SP_NORTE!H549="","*",SP_NORTE!H549)</f>
        <v>*</v>
      </c>
      <c r="J539" s="149" t="str">
        <f>IF(SP_NORTE!I549="","*",SP_NORTE!I549)</f>
        <v>*</v>
      </c>
      <c r="K539" s="142" t="str">
        <f>IF(SP_NORTE!M549="","*",SP_NORTE!M549)</f>
        <v>-</v>
      </c>
      <c r="L539" s="142" t="str">
        <f>IF(SP_NORTE!N549="","*",SP_NORTE!N549)</f>
        <v>-</v>
      </c>
      <c r="M539" s="143" t="str">
        <f>IF(SP_NORTE!J549="","*",SP_NORTE!J549)</f>
        <v>*</v>
      </c>
      <c r="N539" s="148" t="str">
        <f>IF(SP_NORTE!K549="","*",SP_NORTE!K549)</f>
        <v>*</v>
      </c>
      <c r="O539" s="148" t="str">
        <f>IF(SP_NORTE!L549="","*",SP_NORTE!L549)</f>
        <v>*</v>
      </c>
      <c r="P539" s="147" t="str">
        <f>IF(SP_NORTE!O549="","*",SP_NORTE!O549)</f>
        <v>*</v>
      </c>
      <c r="Q539" s="147" t="str">
        <f>IF(SP_NORTE!P549="","*",SP_NORTE!P549)</f>
        <v>*</v>
      </c>
      <c r="R539" s="149" t="str">
        <f>IF(SP_NORTE!Q549="","*",CONCATENATE(SP_NORTE!Q549," ",SP_NORTE!R549))</f>
        <v>*</v>
      </c>
      <c r="S539" s="149" t="str">
        <f>IF(SP_NORTE!V549="","*",SP_NORTE!V549)</f>
        <v>*</v>
      </c>
      <c r="T539" s="149" t="str">
        <f>IF(SP_NORTE!W549="","*",SP_NORTE!W549)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>
      <c r="A540" s="150" t="str">
        <f>IF(SP_NORTE!Y550="","*",SP_NORTE!Y550)</f>
        <v>*</v>
      </c>
      <c r="B540" s="150" t="str">
        <f>IF(SP_NORTE!X550="","*",SP_NORTE!X550)</f>
        <v>*</v>
      </c>
      <c r="C540" s="150" t="str">
        <f>IF(SP_NORTE!Z550="","*",SP_NORTE!Z550)</f>
        <v>*</v>
      </c>
      <c r="D540" s="142" t="str">
        <f>IF(SP_NORTE!S550="","*",SP_NORTE!S550)</f>
        <v>-</v>
      </c>
      <c r="E540" s="142" t="str">
        <f>IF(SP_NORTE!T550="","*",SP_NORTE!T550)</f>
        <v>-</v>
      </c>
      <c r="F540" s="149" t="str">
        <f>IF(SP_NORTE!B550="","*",SP_NORTE!B550)</f>
        <v>*</v>
      </c>
      <c r="G540" s="149" t="str">
        <f>IF(SP_NORTE!D550="","*",SP_NORTE!D550)</f>
        <v>*</v>
      </c>
      <c r="H540" s="149" t="str">
        <f>IF(SP_NORTE!F550="","*",SP_NORTE!F550)</f>
        <v>*</v>
      </c>
      <c r="I540" s="149" t="str">
        <f>IF(SP_NORTE!H550="","*",SP_NORTE!H550)</f>
        <v>*</v>
      </c>
      <c r="J540" s="149" t="str">
        <f>IF(SP_NORTE!I550="","*",SP_NORTE!I550)</f>
        <v>*</v>
      </c>
      <c r="K540" s="142" t="str">
        <f>IF(SP_NORTE!M550="","*",SP_NORTE!M550)</f>
        <v>-</v>
      </c>
      <c r="L540" s="142" t="str">
        <f>IF(SP_NORTE!N550="","*",SP_NORTE!N550)</f>
        <v>-</v>
      </c>
      <c r="M540" s="143" t="str">
        <f>IF(SP_NORTE!J550="","*",SP_NORTE!J550)</f>
        <v>*</v>
      </c>
      <c r="N540" s="148" t="str">
        <f>IF(SP_NORTE!K550="","*",SP_NORTE!K550)</f>
        <v>*</v>
      </c>
      <c r="O540" s="148" t="str">
        <f>IF(SP_NORTE!L550="","*",SP_NORTE!L550)</f>
        <v>*</v>
      </c>
      <c r="P540" s="147" t="str">
        <f>IF(SP_NORTE!O550="","*",SP_NORTE!O550)</f>
        <v>*</v>
      </c>
      <c r="Q540" s="147" t="str">
        <f>IF(SP_NORTE!P550="","*",SP_NORTE!P550)</f>
        <v>*</v>
      </c>
      <c r="R540" s="149" t="str">
        <f>IF(SP_NORTE!Q550="","*",CONCATENATE(SP_NORTE!Q550," ",SP_NORTE!R550))</f>
        <v>*</v>
      </c>
      <c r="S540" s="149" t="str">
        <f>IF(SP_NORTE!V550="","*",SP_NORTE!V550)</f>
        <v>*</v>
      </c>
      <c r="T540" s="149" t="str">
        <f>IF(SP_NORTE!W550="","*",SP_NORTE!W550)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>
      <c r="A541" s="150" t="str">
        <f>IF(SP_NORTE!Y551="","*",SP_NORTE!Y551)</f>
        <v>*</v>
      </c>
      <c r="B541" s="150" t="str">
        <f>IF(SP_NORTE!X551="","*",SP_NORTE!X551)</f>
        <v>*</v>
      </c>
      <c r="C541" s="150" t="str">
        <f>IF(SP_NORTE!Z551="","*",SP_NORTE!Z551)</f>
        <v>*</v>
      </c>
      <c r="D541" s="142" t="str">
        <f>IF(SP_NORTE!S551="","*",SP_NORTE!S551)</f>
        <v>-</v>
      </c>
      <c r="E541" s="142" t="str">
        <f>IF(SP_NORTE!T551="","*",SP_NORTE!T551)</f>
        <v>-</v>
      </c>
      <c r="F541" s="149" t="str">
        <f>IF(SP_NORTE!B551="","*",SP_NORTE!B551)</f>
        <v>*</v>
      </c>
      <c r="G541" s="149" t="str">
        <f>IF(SP_NORTE!D551="","*",SP_NORTE!D551)</f>
        <v>*</v>
      </c>
      <c r="H541" s="149" t="str">
        <f>IF(SP_NORTE!F551="","*",SP_NORTE!F551)</f>
        <v>*</v>
      </c>
      <c r="I541" s="149" t="str">
        <f>IF(SP_NORTE!H551="","*",SP_NORTE!H551)</f>
        <v>*</v>
      </c>
      <c r="J541" s="149" t="str">
        <f>IF(SP_NORTE!I551="","*",SP_NORTE!I551)</f>
        <v>*</v>
      </c>
      <c r="K541" s="142" t="str">
        <f>IF(SP_NORTE!M551="","*",SP_NORTE!M551)</f>
        <v>-</v>
      </c>
      <c r="L541" s="142" t="str">
        <f>IF(SP_NORTE!N551="","*",SP_NORTE!N551)</f>
        <v>-</v>
      </c>
      <c r="M541" s="143" t="str">
        <f>IF(SP_NORTE!J551="","*",SP_NORTE!J551)</f>
        <v>*</v>
      </c>
      <c r="N541" s="148" t="str">
        <f>IF(SP_NORTE!K551="","*",SP_NORTE!K551)</f>
        <v>*</v>
      </c>
      <c r="O541" s="148" t="str">
        <f>IF(SP_NORTE!L551="","*",SP_NORTE!L551)</f>
        <v>*</v>
      </c>
      <c r="P541" s="147" t="str">
        <f>IF(SP_NORTE!O551="","*",SP_NORTE!O551)</f>
        <v>*</v>
      </c>
      <c r="Q541" s="147" t="str">
        <f>IF(SP_NORTE!P551="","*",SP_NORTE!P551)</f>
        <v>*</v>
      </c>
      <c r="R541" s="149" t="str">
        <f>IF(SP_NORTE!Q551="","*",CONCATENATE(SP_NORTE!Q551," ",SP_NORTE!R551))</f>
        <v>*</v>
      </c>
      <c r="S541" s="149" t="str">
        <f>IF(SP_NORTE!V551="","*",SP_NORTE!V551)</f>
        <v>*</v>
      </c>
      <c r="T541" s="149" t="str">
        <f>IF(SP_NORTE!W551="","*",SP_NORTE!W551)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>
      <c r="A542" s="150" t="str">
        <f>IF(SP_NORTE!Y552="","*",SP_NORTE!Y552)</f>
        <v>*</v>
      </c>
      <c r="B542" s="150" t="str">
        <f>IF(SP_NORTE!X552="","*",SP_NORTE!X552)</f>
        <v>*</v>
      </c>
      <c r="C542" s="150" t="str">
        <f>IF(SP_NORTE!Z552="","*",SP_NORTE!Z552)</f>
        <v>*</v>
      </c>
      <c r="D542" s="142" t="str">
        <f>IF(SP_NORTE!S552="","*",SP_NORTE!S552)</f>
        <v>-</v>
      </c>
      <c r="E542" s="142" t="str">
        <f>IF(SP_NORTE!T552="","*",SP_NORTE!T552)</f>
        <v>-</v>
      </c>
      <c r="F542" s="149" t="str">
        <f>IF(SP_NORTE!B552="","*",SP_NORTE!B552)</f>
        <v>*</v>
      </c>
      <c r="G542" s="149" t="str">
        <f>IF(SP_NORTE!D552="","*",SP_NORTE!D552)</f>
        <v>*</v>
      </c>
      <c r="H542" s="149" t="str">
        <f>IF(SP_NORTE!F552="","*",SP_NORTE!F552)</f>
        <v>*</v>
      </c>
      <c r="I542" s="149" t="str">
        <f>IF(SP_NORTE!H552="","*",SP_NORTE!H552)</f>
        <v>*</v>
      </c>
      <c r="J542" s="149" t="str">
        <f>IF(SP_NORTE!I552="","*",SP_NORTE!I552)</f>
        <v>*</v>
      </c>
      <c r="K542" s="142" t="str">
        <f>IF(SP_NORTE!M552="","*",SP_NORTE!M552)</f>
        <v>-</v>
      </c>
      <c r="L542" s="142" t="str">
        <f>IF(SP_NORTE!N552="","*",SP_NORTE!N552)</f>
        <v>-</v>
      </c>
      <c r="M542" s="143" t="str">
        <f>IF(SP_NORTE!J552="","*",SP_NORTE!J552)</f>
        <v>*</v>
      </c>
      <c r="N542" s="148" t="str">
        <f>IF(SP_NORTE!K552="","*",SP_NORTE!K552)</f>
        <v>*</v>
      </c>
      <c r="O542" s="148" t="str">
        <f>IF(SP_NORTE!L552="","*",SP_NORTE!L552)</f>
        <v>*</v>
      </c>
      <c r="P542" s="147" t="str">
        <f>IF(SP_NORTE!O552="","*",SP_NORTE!O552)</f>
        <v>*</v>
      </c>
      <c r="Q542" s="147" t="str">
        <f>IF(SP_NORTE!P552="","*",SP_NORTE!P552)</f>
        <v>*</v>
      </c>
      <c r="R542" s="149" t="str">
        <f>IF(SP_NORTE!Q552="","*",CONCATENATE(SP_NORTE!Q552," ",SP_NORTE!R552))</f>
        <v>*</v>
      </c>
      <c r="S542" s="149" t="str">
        <f>IF(SP_NORTE!V552="","*",SP_NORTE!V552)</f>
        <v>*</v>
      </c>
      <c r="T542" s="149" t="str">
        <f>IF(SP_NORTE!W552="","*",SP_NORTE!W552)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>
      <c r="A543" s="150" t="str">
        <f>IF(SP_NORTE!Y553="","*",SP_NORTE!Y553)</f>
        <v>*</v>
      </c>
      <c r="B543" s="150" t="str">
        <f>IF(SP_NORTE!X553="","*",SP_NORTE!X553)</f>
        <v>*</v>
      </c>
      <c r="C543" s="150" t="str">
        <f>IF(SP_NORTE!Z553="","*",SP_NORTE!Z553)</f>
        <v>*</v>
      </c>
      <c r="D543" s="142" t="str">
        <f>IF(SP_NORTE!S553="","*",SP_NORTE!S553)</f>
        <v>-</v>
      </c>
      <c r="E543" s="142" t="str">
        <f>IF(SP_NORTE!T553="","*",SP_NORTE!T553)</f>
        <v>-</v>
      </c>
      <c r="F543" s="149" t="str">
        <f>IF(SP_NORTE!B553="","*",SP_NORTE!B553)</f>
        <v>*</v>
      </c>
      <c r="G543" s="149" t="str">
        <f>IF(SP_NORTE!D553="","*",SP_NORTE!D553)</f>
        <v>*</v>
      </c>
      <c r="H543" s="149" t="str">
        <f>IF(SP_NORTE!F553="","*",SP_NORTE!F553)</f>
        <v>*</v>
      </c>
      <c r="I543" s="149" t="str">
        <f>IF(SP_NORTE!H553="","*",SP_NORTE!H553)</f>
        <v>*</v>
      </c>
      <c r="J543" s="149" t="str">
        <f>IF(SP_NORTE!I553="","*",SP_NORTE!I553)</f>
        <v>*</v>
      </c>
      <c r="K543" s="142" t="str">
        <f>IF(SP_NORTE!M553="","*",SP_NORTE!M553)</f>
        <v>-</v>
      </c>
      <c r="L543" s="142" t="str">
        <f>IF(SP_NORTE!N553="","*",SP_NORTE!N553)</f>
        <v>-</v>
      </c>
      <c r="M543" s="143" t="str">
        <f>IF(SP_NORTE!J553="","*",SP_NORTE!J553)</f>
        <v>*</v>
      </c>
      <c r="N543" s="148" t="str">
        <f>IF(SP_NORTE!K553="","*",SP_NORTE!K553)</f>
        <v>*</v>
      </c>
      <c r="O543" s="148" t="str">
        <f>IF(SP_NORTE!L553="","*",SP_NORTE!L553)</f>
        <v>*</v>
      </c>
      <c r="P543" s="147" t="str">
        <f>IF(SP_NORTE!O553="","*",SP_NORTE!O553)</f>
        <v>*</v>
      </c>
      <c r="Q543" s="147" t="str">
        <f>IF(SP_NORTE!P553="","*",SP_NORTE!P553)</f>
        <v>*</v>
      </c>
      <c r="R543" s="149" t="str">
        <f>IF(SP_NORTE!Q553="","*",CONCATENATE(SP_NORTE!Q553," ",SP_NORTE!R553))</f>
        <v>*</v>
      </c>
      <c r="S543" s="149" t="str">
        <f>IF(SP_NORTE!V553="","*",SP_NORTE!V553)</f>
        <v>*</v>
      </c>
      <c r="T543" s="149" t="str">
        <f>IF(SP_NORTE!W553="","*",SP_NORTE!W553)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>
      <c r="A544" s="150" t="str">
        <f>IF(SP_NORTE!Y554="","*",SP_NORTE!Y554)</f>
        <v>*</v>
      </c>
      <c r="B544" s="150" t="str">
        <f>IF(SP_NORTE!X554="","*",SP_NORTE!X554)</f>
        <v>*</v>
      </c>
      <c r="C544" s="150" t="str">
        <f>IF(SP_NORTE!Z554="","*",SP_NORTE!Z554)</f>
        <v>*</v>
      </c>
      <c r="D544" s="142" t="str">
        <f>IF(SP_NORTE!S554="","*",SP_NORTE!S554)</f>
        <v>-</v>
      </c>
      <c r="E544" s="142" t="str">
        <f>IF(SP_NORTE!T554="","*",SP_NORTE!T554)</f>
        <v>-</v>
      </c>
      <c r="F544" s="149" t="str">
        <f>IF(SP_NORTE!B554="","*",SP_NORTE!B554)</f>
        <v>*</v>
      </c>
      <c r="G544" s="149" t="str">
        <f>IF(SP_NORTE!D554="","*",SP_NORTE!D554)</f>
        <v>*</v>
      </c>
      <c r="H544" s="149" t="str">
        <f>IF(SP_NORTE!F554="","*",SP_NORTE!F554)</f>
        <v>*</v>
      </c>
      <c r="I544" s="149" t="str">
        <f>IF(SP_NORTE!H554="","*",SP_NORTE!H554)</f>
        <v>*</v>
      </c>
      <c r="J544" s="149" t="str">
        <f>IF(SP_NORTE!I554="","*",SP_NORTE!I554)</f>
        <v>*</v>
      </c>
      <c r="K544" s="142" t="str">
        <f>IF(SP_NORTE!M554="","*",SP_NORTE!M554)</f>
        <v>-</v>
      </c>
      <c r="L544" s="142" t="str">
        <f>IF(SP_NORTE!N554="","*",SP_NORTE!N554)</f>
        <v>-</v>
      </c>
      <c r="M544" s="143" t="str">
        <f>IF(SP_NORTE!J554="","*",SP_NORTE!J554)</f>
        <v>*</v>
      </c>
      <c r="N544" s="148" t="str">
        <f>IF(SP_NORTE!K554="","*",SP_NORTE!K554)</f>
        <v>*</v>
      </c>
      <c r="O544" s="148" t="str">
        <f>IF(SP_NORTE!L554="","*",SP_NORTE!L554)</f>
        <v>*</v>
      </c>
      <c r="P544" s="147" t="str">
        <f>IF(SP_NORTE!O554="","*",SP_NORTE!O554)</f>
        <v>*</v>
      </c>
      <c r="Q544" s="147" t="str">
        <f>IF(SP_NORTE!P554="","*",SP_NORTE!P554)</f>
        <v>*</v>
      </c>
      <c r="R544" s="149" t="str">
        <f>IF(SP_NORTE!Q554="","*",CONCATENATE(SP_NORTE!Q554," ",SP_NORTE!R554))</f>
        <v>*</v>
      </c>
      <c r="S544" s="149" t="str">
        <f>IF(SP_NORTE!V554="","*",SP_NORTE!V554)</f>
        <v>*</v>
      </c>
      <c r="T544" s="149" t="str">
        <f>IF(SP_NORTE!W554="","*",SP_NORTE!W554)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>
      <c r="A545" s="150" t="str">
        <f>IF(SP_NORTE!Y555="","*",SP_NORTE!Y555)</f>
        <v>*</v>
      </c>
      <c r="B545" s="150" t="str">
        <f>IF(SP_NORTE!X555="","*",SP_NORTE!X555)</f>
        <v>*</v>
      </c>
      <c r="C545" s="150" t="str">
        <f>IF(SP_NORTE!Z555="","*",SP_NORTE!Z555)</f>
        <v>*</v>
      </c>
      <c r="D545" s="142" t="str">
        <f>IF(SP_NORTE!S555="","*",SP_NORTE!S555)</f>
        <v>-</v>
      </c>
      <c r="E545" s="142" t="str">
        <f>IF(SP_NORTE!T555="","*",SP_NORTE!T555)</f>
        <v>-</v>
      </c>
      <c r="F545" s="149" t="str">
        <f>IF(SP_NORTE!B555="","*",SP_NORTE!B555)</f>
        <v>*</v>
      </c>
      <c r="G545" s="149" t="str">
        <f>IF(SP_NORTE!D555="","*",SP_NORTE!D555)</f>
        <v>*</v>
      </c>
      <c r="H545" s="149" t="str">
        <f>IF(SP_NORTE!F555="","*",SP_NORTE!F555)</f>
        <v>*</v>
      </c>
      <c r="I545" s="149" t="str">
        <f>IF(SP_NORTE!H555="","*",SP_NORTE!H555)</f>
        <v>*</v>
      </c>
      <c r="J545" s="149" t="str">
        <f>IF(SP_NORTE!I555="","*",SP_NORTE!I555)</f>
        <v>*</v>
      </c>
      <c r="K545" s="142" t="str">
        <f>IF(SP_NORTE!M555="","*",SP_NORTE!M555)</f>
        <v>-</v>
      </c>
      <c r="L545" s="142" t="str">
        <f>IF(SP_NORTE!N555="","*",SP_NORTE!N555)</f>
        <v>-</v>
      </c>
      <c r="M545" s="143" t="str">
        <f>IF(SP_NORTE!J555="","*",SP_NORTE!J555)</f>
        <v>*</v>
      </c>
      <c r="N545" s="148" t="str">
        <f>IF(SP_NORTE!K555="","*",SP_NORTE!K555)</f>
        <v>*</v>
      </c>
      <c r="O545" s="148" t="str">
        <f>IF(SP_NORTE!L555="","*",SP_NORTE!L555)</f>
        <v>*</v>
      </c>
      <c r="P545" s="147" t="str">
        <f>IF(SP_NORTE!O555="","*",SP_NORTE!O555)</f>
        <v>*</v>
      </c>
      <c r="Q545" s="147" t="str">
        <f>IF(SP_NORTE!P555="","*",SP_NORTE!P555)</f>
        <v>*</v>
      </c>
      <c r="R545" s="149" t="str">
        <f>IF(SP_NORTE!Q555="","*",CONCATENATE(SP_NORTE!Q555," ",SP_NORTE!R555))</f>
        <v>*</v>
      </c>
      <c r="S545" s="149" t="str">
        <f>IF(SP_NORTE!V555="","*",SP_NORTE!V555)</f>
        <v>*</v>
      </c>
      <c r="T545" s="149" t="str">
        <f>IF(SP_NORTE!W555="","*",SP_NORTE!W555)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>
      <c r="A546" s="150" t="str">
        <f>IF(SP_NORTE!Y556="","*",SP_NORTE!Y556)</f>
        <v>*</v>
      </c>
      <c r="B546" s="150" t="str">
        <f>IF(SP_NORTE!X556="","*",SP_NORTE!X556)</f>
        <v>*</v>
      </c>
      <c r="C546" s="150" t="str">
        <f>IF(SP_NORTE!Z556="","*",SP_NORTE!Z556)</f>
        <v>*</v>
      </c>
      <c r="D546" s="142" t="str">
        <f>IF(SP_NORTE!S556="","*",SP_NORTE!S556)</f>
        <v>-</v>
      </c>
      <c r="E546" s="142" t="str">
        <f>IF(SP_NORTE!T556="","*",SP_NORTE!T556)</f>
        <v>-</v>
      </c>
      <c r="F546" s="149" t="str">
        <f>IF(SP_NORTE!B556="","*",SP_NORTE!B556)</f>
        <v>*</v>
      </c>
      <c r="G546" s="149" t="str">
        <f>IF(SP_NORTE!D556="","*",SP_NORTE!D556)</f>
        <v>*</v>
      </c>
      <c r="H546" s="149" t="str">
        <f>IF(SP_NORTE!F556="","*",SP_NORTE!F556)</f>
        <v>*</v>
      </c>
      <c r="I546" s="149" t="str">
        <f>IF(SP_NORTE!H556="","*",SP_NORTE!H556)</f>
        <v>*</v>
      </c>
      <c r="J546" s="149" t="str">
        <f>IF(SP_NORTE!I556="","*",SP_NORTE!I556)</f>
        <v>*</v>
      </c>
      <c r="K546" s="142" t="str">
        <f>IF(SP_NORTE!M556="","*",SP_NORTE!M556)</f>
        <v>-</v>
      </c>
      <c r="L546" s="142" t="str">
        <f>IF(SP_NORTE!N556="","*",SP_NORTE!N556)</f>
        <v>-</v>
      </c>
      <c r="M546" s="143" t="str">
        <f>IF(SP_NORTE!J556="","*",SP_NORTE!J556)</f>
        <v>*</v>
      </c>
      <c r="N546" s="148" t="str">
        <f>IF(SP_NORTE!K556="","*",SP_NORTE!K556)</f>
        <v>*</v>
      </c>
      <c r="O546" s="148" t="str">
        <f>IF(SP_NORTE!L556="","*",SP_NORTE!L556)</f>
        <v>*</v>
      </c>
      <c r="P546" s="147" t="str">
        <f>IF(SP_NORTE!O556="","*",SP_NORTE!O556)</f>
        <v>*</v>
      </c>
      <c r="Q546" s="147" t="str">
        <f>IF(SP_NORTE!P556="","*",SP_NORTE!P556)</f>
        <v>*</v>
      </c>
      <c r="R546" s="149" t="str">
        <f>IF(SP_NORTE!Q556="","*",CONCATENATE(SP_NORTE!Q556," ",SP_NORTE!R556))</f>
        <v>*</v>
      </c>
      <c r="S546" s="149" t="str">
        <f>IF(SP_NORTE!V556="","*",SP_NORTE!V556)</f>
        <v>*</v>
      </c>
      <c r="T546" s="149" t="str">
        <f>IF(SP_NORTE!W556="","*",SP_NORTE!W556)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>
      <c r="A547" s="150" t="str">
        <f>IF(SP_NORTE!Y557="","*",SP_NORTE!Y557)</f>
        <v>*</v>
      </c>
      <c r="B547" s="150" t="str">
        <f>IF(SP_NORTE!X557="","*",SP_NORTE!X557)</f>
        <v>*</v>
      </c>
      <c r="C547" s="150" t="str">
        <f>IF(SP_NORTE!Z557="","*",SP_NORTE!Z557)</f>
        <v>*</v>
      </c>
      <c r="D547" s="142" t="str">
        <f>IF(SP_NORTE!S557="","*",SP_NORTE!S557)</f>
        <v>-</v>
      </c>
      <c r="E547" s="142" t="str">
        <f>IF(SP_NORTE!T557="","*",SP_NORTE!T557)</f>
        <v>-</v>
      </c>
      <c r="F547" s="149" t="str">
        <f>IF(SP_NORTE!B557="","*",SP_NORTE!B557)</f>
        <v>*</v>
      </c>
      <c r="G547" s="149" t="str">
        <f>IF(SP_NORTE!D557="","*",SP_NORTE!D557)</f>
        <v>*</v>
      </c>
      <c r="H547" s="149" t="str">
        <f>IF(SP_NORTE!F557="","*",SP_NORTE!F557)</f>
        <v>*</v>
      </c>
      <c r="I547" s="149" t="str">
        <f>IF(SP_NORTE!H557="","*",SP_NORTE!H557)</f>
        <v>*</v>
      </c>
      <c r="J547" s="149" t="str">
        <f>IF(SP_NORTE!I557="","*",SP_NORTE!I557)</f>
        <v>*</v>
      </c>
      <c r="K547" s="142" t="str">
        <f>IF(SP_NORTE!M557="","*",SP_NORTE!M557)</f>
        <v>-</v>
      </c>
      <c r="L547" s="142" t="str">
        <f>IF(SP_NORTE!N557="","*",SP_NORTE!N557)</f>
        <v>-</v>
      </c>
      <c r="M547" s="143" t="str">
        <f>IF(SP_NORTE!J557="","*",SP_NORTE!J557)</f>
        <v>*</v>
      </c>
      <c r="N547" s="148" t="str">
        <f>IF(SP_NORTE!K557="","*",SP_NORTE!K557)</f>
        <v>*</v>
      </c>
      <c r="O547" s="148" t="str">
        <f>IF(SP_NORTE!L557="","*",SP_NORTE!L557)</f>
        <v>*</v>
      </c>
      <c r="P547" s="147" t="str">
        <f>IF(SP_NORTE!O557="","*",SP_NORTE!O557)</f>
        <v>*</v>
      </c>
      <c r="Q547" s="147" t="str">
        <f>IF(SP_NORTE!P557="","*",SP_NORTE!P557)</f>
        <v>*</v>
      </c>
      <c r="R547" s="149" t="str">
        <f>IF(SP_NORTE!Q557="","*",CONCATENATE(SP_NORTE!Q557," ",SP_NORTE!R557))</f>
        <v>*</v>
      </c>
      <c r="S547" s="149" t="str">
        <f>IF(SP_NORTE!V557="","*",SP_NORTE!V557)</f>
        <v>*</v>
      </c>
      <c r="T547" s="149" t="str">
        <f>IF(SP_NORTE!W557="","*",SP_NORTE!W557)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>
      <c r="A548" s="150" t="str">
        <f>IF(SP_NORTE!Y558="","*",SP_NORTE!Y558)</f>
        <v>*</v>
      </c>
      <c r="B548" s="150" t="str">
        <f>IF(SP_NORTE!X558="","*",SP_NORTE!X558)</f>
        <v>*</v>
      </c>
      <c r="C548" s="150" t="str">
        <f>IF(SP_NORTE!Z558="","*",SP_NORTE!Z558)</f>
        <v>*</v>
      </c>
      <c r="D548" s="142" t="str">
        <f>IF(SP_NORTE!S558="","*",SP_NORTE!S558)</f>
        <v>-</v>
      </c>
      <c r="E548" s="142" t="str">
        <f>IF(SP_NORTE!T558="","*",SP_NORTE!T558)</f>
        <v>-</v>
      </c>
      <c r="F548" s="149" t="str">
        <f>IF(SP_NORTE!B558="","*",SP_NORTE!B558)</f>
        <v>*</v>
      </c>
      <c r="G548" s="149" t="str">
        <f>IF(SP_NORTE!D558="","*",SP_NORTE!D558)</f>
        <v>*</v>
      </c>
      <c r="H548" s="149" t="str">
        <f>IF(SP_NORTE!F558="","*",SP_NORTE!F558)</f>
        <v>*</v>
      </c>
      <c r="I548" s="149" t="str">
        <f>IF(SP_NORTE!H558="","*",SP_NORTE!H558)</f>
        <v>*</v>
      </c>
      <c r="J548" s="149" t="str">
        <f>IF(SP_NORTE!I558="","*",SP_NORTE!I558)</f>
        <v>*</v>
      </c>
      <c r="K548" s="142" t="str">
        <f>IF(SP_NORTE!M558="","*",SP_NORTE!M558)</f>
        <v>-</v>
      </c>
      <c r="L548" s="142" t="str">
        <f>IF(SP_NORTE!N558="","*",SP_NORTE!N558)</f>
        <v>-</v>
      </c>
      <c r="M548" s="143" t="str">
        <f>IF(SP_NORTE!J558="","*",SP_NORTE!J558)</f>
        <v>*</v>
      </c>
      <c r="N548" s="148" t="str">
        <f>IF(SP_NORTE!K558="","*",SP_NORTE!K558)</f>
        <v>*</v>
      </c>
      <c r="O548" s="148" t="str">
        <f>IF(SP_NORTE!L558="","*",SP_NORTE!L558)</f>
        <v>*</v>
      </c>
      <c r="P548" s="147" t="str">
        <f>IF(SP_NORTE!O558="","*",SP_NORTE!O558)</f>
        <v>*</v>
      </c>
      <c r="Q548" s="147" t="str">
        <f>IF(SP_NORTE!P558="","*",SP_NORTE!P558)</f>
        <v>*</v>
      </c>
      <c r="R548" s="149" t="str">
        <f>IF(SP_NORTE!Q558="","*",CONCATENATE(SP_NORTE!Q558," ",SP_NORTE!R558))</f>
        <v>*</v>
      </c>
      <c r="S548" s="149" t="str">
        <f>IF(SP_NORTE!V558="","*",SP_NORTE!V558)</f>
        <v>*</v>
      </c>
      <c r="T548" s="149" t="str">
        <f>IF(SP_NORTE!W558="","*",SP_NORTE!W558)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>
      <c r="A549" s="150" t="str">
        <f>IF(SP_NORTE!Y559="","*",SP_NORTE!Y559)</f>
        <v>*</v>
      </c>
      <c r="B549" s="150" t="str">
        <f>IF(SP_NORTE!X559="","*",SP_NORTE!X559)</f>
        <v>*</v>
      </c>
      <c r="C549" s="150" t="str">
        <f>IF(SP_NORTE!Z559="","*",SP_NORTE!Z559)</f>
        <v>*</v>
      </c>
      <c r="D549" s="142" t="str">
        <f>IF(SP_NORTE!S559="","*",SP_NORTE!S559)</f>
        <v>-</v>
      </c>
      <c r="E549" s="142" t="str">
        <f>IF(SP_NORTE!T559="","*",SP_NORTE!T559)</f>
        <v>-</v>
      </c>
      <c r="F549" s="149" t="str">
        <f>IF(SP_NORTE!B559="","*",SP_NORTE!B559)</f>
        <v>*</v>
      </c>
      <c r="G549" s="149" t="str">
        <f>IF(SP_NORTE!D559="","*",SP_NORTE!D559)</f>
        <v>*</v>
      </c>
      <c r="H549" s="149" t="str">
        <f>IF(SP_NORTE!F559="","*",SP_NORTE!F559)</f>
        <v>*</v>
      </c>
      <c r="I549" s="149" t="str">
        <f>IF(SP_NORTE!H559="","*",SP_NORTE!H559)</f>
        <v>*</v>
      </c>
      <c r="J549" s="149" t="str">
        <f>IF(SP_NORTE!I559="","*",SP_NORTE!I559)</f>
        <v>*</v>
      </c>
      <c r="K549" s="142" t="str">
        <f>IF(SP_NORTE!M559="","*",SP_NORTE!M559)</f>
        <v>-</v>
      </c>
      <c r="L549" s="142" t="str">
        <f>IF(SP_NORTE!N559="","*",SP_NORTE!N559)</f>
        <v>-</v>
      </c>
      <c r="M549" s="143" t="str">
        <f>IF(SP_NORTE!J559="","*",SP_NORTE!J559)</f>
        <v>*</v>
      </c>
      <c r="N549" s="148" t="str">
        <f>IF(SP_NORTE!K559="","*",SP_NORTE!K559)</f>
        <v>*</v>
      </c>
      <c r="O549" s="148" t="str">
        <f>IF(SP_NORTE!L559="","*",SP_NORTE!L559)</f>
        <v>*</v>
      </c>
      <c r="P549" s="147" t="str">
        <f>IF(SP_NORTE!O559="","*",SP_NORTE!O559)</f>
        <v>*</v>
      </c>
      <c r="Q549" s="147" t="str">
        <f>IF(SP_NORTE!P559="","*",SP_NORTE!P559)</f>
        <v>*</v>
      </c>
      <c r="R549" s="149" t="str">
        <f>IF(SP_NORTE!Q559="","*",CONCATENATE(SP_NORTE!Q559," ",SP_NORTE!R559))</f>
        <v>*</v>
      </c>
      <c r="S549" s="149" t="str">
        <f>IF(SP_NORTE!V559="","*",SP_NORTE!V559)</f>
        <v>*</v>
      </c>
      <c r="T549" s="149" t="str">
        <f>IF(SP_NORTE!W559="","*",SP_NORTE!W559)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>
      <c r="A550" s="150" t="str">
        <f>IF(SP_NORTE!Y560="","*",SP_NORTE!Y560)</f>
        <v>*</v>
      </c>
      <c r="B550" s="150" t="str">
        <f>IF(SP_NORTE!X560="","*",SP_NORTE!X560)</f>
        <v>*</v>
      </c>
      <c r="C550" s="150" t="str">
        <f>IF(SP_NORTE!Z560="","*",SP_NORTE!Z560)</f>
        <v>*</v>
      </c>
      <c r="D550" s="142" t="str">
        <f>IF(SP_NORTE!S560="","*",SP_NORTE!S560)</f>
        <v>-</v>
      </c>
      <c r="E550" s="142" t="str">
        <f>IF(SP_NORTE!T560="","*",SP_NORTE!T560)</f>
        <v>-</v>
      </c>
      <c r="F550" s="149" t="str">
        <f>IF(SP_NORTE!B560="","*",SP_NORTE!B560)</f>
        <v>*</v>
      </c>
      <c r="G550" s="149" t="str">
        <f>IF(SP_NORTE!D560="","*",SP_NORTE!D560)</f>
        <v>*</v>
      </c>
      <c r="H550" s="149" t="str">
        <f>IF(SP_NORTE!F560="","*",SP_NORTE!F560)</f>
        <v>*</v>
      </c>
      <c r="I550" s="149" t="str">
        <f>IF(SP_NORTE!H560="","*",SP_NORTE!H560)</f>
        <v>*</v>
      </c>
      <c r="J550" s="149" t="str">
        <f>IF(SP_NORTE!I560="","*",SP_NORTE!I560)</f>
        <v>*</v>
      </c>
      <c r="K550" s="142" t="str">
        <f>IF(SP_NORTE!M560="","*",SP_NORTE!M560)</f>
        <v>-</v>
      </c>
      <c r="L550" s="142" t="str">
        <f>IF(SP_NORTE!N560="","*",SP_NORTE!N560)</f>
        <v>-</v>
      </c>
      <c r="M550" s="143" t="str">
        <f>IF(SP_NORTE!J560="","*",SP_NORTE!J560)</f>
        <v>*</v>
      </c>
      <c r="N550" s="148" t="str">
        <f>IF(SP_NORTE!K560="","*",SP_NORTE!K560)</f>
        <v>*</v>
      </c>
      <c r="O550" s="148" t="str">
        <f>IF(SP_NORTE!L560="","*",SP_NORTE!L560)</f>
        <v>*</v>
      </c>
      <c r="P550" s="147" t="str">
        <f>IF(SP_NORTE!O560="","*",SP_NORTE!O560)</f>
        <v>*</v>
      </c>
      <c r="Q550" s="147" t="str">
        <f>IF(SP_NORTE!P560="","*",SP_NORTE!P560)</f>
        <v>*</v>
      </c>
      <c r="R550" s="149" t="str">
        <f>IF(SP_NORTE!Q560="","*",CONCATENATE(SP_NORTE!Q560," ",SP_NORTE!R560))</f>
        <v>*</v>
      </c>
      <c r="S550" s="149" t="str">
        <f>IF(SP_NORTE!V560="","*",SP_NORTE!V560)</f>
        <v>*</v>
      </c>
      <c r="T550" s="149" t="str">
        <f>IF(SP_NORTE!W560="","*",SP_NORTE!W560)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>
      <c r="A551" s="150" t="str">
        <f>IF(SP_NORTE!Y561="","*",SP_NORTE!Y561)</f>
        <v>*</v>
      </c>
      <c r="B551" s="150" t="str">
        <f>IF(SP_NORTE!X561="","*",SP_NORTE!X561)</f>
        <v>*</v>
      </c>
      <c r="C551" s="150" t="str">
        <f>IF(SP_NORTE!Z561="","*",SP_NORTE!Z561)</f>
        <v>*</v>
      </c>
      <c r="D551" s="142" t="str">
        <f>IF(SP_NORTE!S561="","*",SP_NORTE!S561)</f>
        <v>-</v>
      </c>
      <c r="E551" s="142" t="str">
        <f>IF(SP_NORTE!T561="","*",SP_NORTE!T561)</f>
        <v>-</v>
      </c>
      <c r="F551" s="149" t="str">
        <f>IF(SP_NORTE!B561="","*",SP_NORTE!B561)</f>
        <v>*</v>
      </c>
      <c r="G551" s="149" t="str">
        <f>IF(SP_NORTE!D561="","*",SP_NORTE!D561)</f>
        <v>*</v>
      </c>
      <c r="H551" s="149" t="str">
        <f>IF(SP_NORTE!F561="","*",SP_NORTE!F561)</f>
        <v>*</v>
      </c>
      <c r="I551" s="149" t="str">
        <f>IF(SP_NORTE!H561="","*",SP_NORTE!H561)</f>
        <v>*</v>
      </c>
      <c r="J551" s="149" t="str">
        <f>IF(SP_NORTE!I561="","*",SP_NORTE!I561)</f>
        <v>*</v>
      </c>
      <c r="K551" s="142" t="str">
        <f>IF(SP_NORTE!M561="","*",SP_NORTE!M561)</f>
        <v>-</v>
      </c>
      <c r="L551" s="142" t="str">
        <f>IF(SP_NORTE!N561="","*",SP_NORTE!N561)</f>
        <v>-</v>
      </c>
      <c r="M551" s="143" t="str">
        <f>IF(SP_NORTE!J561="","*",SP_NORTE!J561)</f>
        <v>*</v>
      </c>
      <c r="N551" s="148" t="str">
        <f>IF(SP_NORTE!K561="","*",SP_NORTE!K561)</f>
        <v>*</v>
      </c>
      <c r="O551" s="148" t="str">
        <f>IF(SP_NORTE!L561="","*",SP_NORTE!L561)</f>
        <v>*</v>
      </c>
      <c r="P551" s="147" t="str">
        <f>IF(SP_NORTE!O561="","*",SP_NORTE!O561)</f>
        <v>*</v>
      </c>
      <c r="Q551" s="147" t="str">
        <f>IF(SP_NORTE!P561="","*",SP_NORTE!P561)</f>
        <v>*</v>
      </c>
      <c r="R551" s="149" t="str">
        <f>IF(SP_NORTE!Q561="","*",CONCATENATE(SP_NORTE!Q561," ",SP_NORTE!R561))</f>
        <v>*</v>
      </c>
      <c r="S551" s="149" t="str">
        <f>IF(SP_NORTE!V561="","*",SP_NORTE!V561)</f>
        <v>*</v>
      </c>
      <c r="T551" s="149" t="str">
        <f>IF(SP_NORTE!W561="","*",SP_NORTE!W561)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>
      <c r="A552" s="150" t="str">
        <f>IF(SP_NORTE!Y562="","*",SP_NORTE!Y562)</f>
        <v>*</v>
      </c>
      <c r="B552" s="150" t="str">
        <f>IF(SP_NORTE!X562="","*",SP_NORTE!X562)</f>
        <v>*</v>
      </c>
      <c r="C552" s="150" t="str">
        <f>IF(SP_NORTE!Z562="","*",SP_NORTE!Z562)</f>
        <v>*</v>
      </c>
      <c r="D552" s="142" t="str">
        <f>IF(SP_NORTE!S562="","*",SP_NORTE!S562)</f>
        <v>-</v>
      </c>
      <c r="E552" s="142" t="str">
        <f>IF(SP_NORTE!T562="","*",SP_NORTE!T562)</f>
        <v>-</v>
      </c>
      <c r="F552" s="149" t="str">
        <f>IF(SP_NORTE!B562="","*",SP_NORTE!B562)</f>
        <v>*</v>
      </c>
      <c r="G552" s="149" t="str">
        <f>IF(SP_NORTE!D562="","*",SP_NORTE!D562)</f>
        <v>*</v>
      </c>
      <c r="H552" s="149" t="str">
        <f>IF(SP_NORTE!F562="","*",SP_NORTE!F562)</f>
        <v>*</v>
      </c>
      <c r="I552" s="149" t="str">
        <f>IF(SP_NORTE!H562="","*",SP_NORTE!H562)</f>
        <v>*</v>
      </c>
      <c r="J552" s="149" t="str">
        <f>IF(SP_NORTE!I562="","*",SP_NORTE!I562)</f>
        <v>*</v>
      </c>
      <c r="K552" s="142" t="str">
        <f>IF(SP_NORTE!M562="","*",SP_NORTE!M562)</f>
        <v>-</v>
      </c>
      <c r="L552" s="142" t="str">
        <f>IF(SP_NORTE!N562="","*",SP_NORTE!N562)</f>
        <v>-</v>
      </c>
      <c r="M552" s="143" t="str">
        <f>IF(SP_NORTE!J562="","*",SP_NORTE!J562)</f>
        <v>*</v>
      </c>
      <c r="N552" s="148" t="str">
        <f>IF(SP_NORTE!K562="","*",SP_NORTE!K562)</f>
        <v>*</v>
      </c>
      <c r="O552" s="148" t="str">
        <f>IF(SP_NORTE!L562="","*",SP_NORTE!L562)</f>
        <v>*</v>
      </c>
      <c r="P552" s="147" t="str">
        <f>IF(SP_NORTE!O562="","*",SP_NORTE!O562)</f>
        <v>*</v>
      </c>
      <c r="Q552" s="147" t="str">
        <f>IF(SP_NORTE!P562="","*",SP_NORTE!P562)</f>
        <v>*</v>
      </c>
      <c r="R552" s="149" t="str">
        <f>IF(SP_NORTE!Q562="","*",CONCATENATE(SP_NORTE!Q562," ",SP_NORTE!R562))</f>
        <v>*</v>
      </c>
      <c r="S552" s="149" t="str">
        <f>IF(SP_NORTE!V562="","*",SP_NORTE!V562)</f>
        <v>*</v>
      </c>
      <c r="T552" s="149" t="str">
        <f>IF(SP_NORTE!W562="","*",SP_NORTE!W562)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>
      <c r="A553" s="150" t="str">
        <f>IF(SP_NORTE!Y563="","*",SP_NORTE!Y563)</f>
        <v>*</v>
      </c>
      <c r="B553" s="150" t="str">
        <f>IF(SP_NORTE!X563="","*",SP_NORTE!X563)</f>
        <v>*</v>
      </c>
      <c r="C553" s="150" t="str">
        <f>IF(SP_NORTE!Z563="","*",SP_NORTE!Z563)</f>
        <v>*</v>
      </c>
      <c r="D553" s="142" t="str">
        <f>IF(SP_NORTE!S563="","*",SP_NORTE!S563)</f>
        <v>-</v>
      </c>
      <c r="E553" s="142" t="str">
        <f>IF(SP_NORTE!T563="","*",SP_NORTE!T563)</f>
        <v>-</v>
      </c>
      <c r="F553" s="149" t="str">
        <f>IF(SP_NORTE!B563="","*",SP_NORTE!B563)</f>
        <v>*</v>
      </c>
      <c r="G553" s="149" t="str">
        <f>IF(SP_NORTE!D563="","*",SP_NORTE!D563)</f>
        <v>*</v>
      </c>
      <c r="H553" s="149" t="str">
        <f>IF(SP_NORTE!F563="","*",SP_NORTE!F563)</f>
        <v>*</v>
      </c>
      <c r="I553" s="149" t="str">
        <f>IF(SP_NORTE!H563="","*",SP_NORTE!H563)</f>
        <v>*</v>
      </c>
      <c r="J553" s="149" t="str">
        <f>IF(SP_NORTE!I563="","*",SP_NORTE!I563)</f>
        <v>*</v>
      </c>
      <c r="K553" s="142" t="str">
        <f>IF(SP_NORTE!M563="","*",SP_NORTE!M563)</f>
        <v>-</v>
      </c>
      <c r="L553" s="142" t="str">
        <f>IF(SP_NORTE!N563="","*",SP_NORTE!N563)</f>
        <v>-</v>
      </c>
      <c r="M553" s="143" t="str">
        <f>IF(SP_NORTE!J563="","*",SP_NORTE!J563)</f>
        <v>*</v>
      </c>
      <c r="N553" s="148" t="str">
        <f>IF(SP_NORTE!K563="","*",SP_NORTE!K563)</f>
        <v>*</v>
      </c>
      <c r="O553" s="148" t="str">
        <f>IF(SP_NORTE!L563="","*",SP_NORTE!L563)</f>
        <v>*</v>
      </c>
      <c r="P553" s="147" t="str">
        <f>IF(SP_NORTE!O563="","*",SP_NORTE!O563)</f>
        <v>*</v>
      </c>
      <c r="Q553" s="147" t="str">
        <f>IF(SP_NORTE!P563="","*",SP_NORTE!P563)</f>
        <v>*</v>
      </c>
      <c r="R553" s="149" t="str">
        <f>IF(SP_NORTE!Q563="","*",CONCATENATE(SP_NORTE!Q563," ",SP_NORTE!R563))</f>
        <v>*</v>
      </c>
      <c r="S553" s="149" t="str">
        <f>IF(SP_NORTE!V563="","*",SP_NORTE!V563)</f>
        <v>*</v>
      </c>
      <c r="T553" s="149" t="str">
        <f>IF(SP_NORTE!W563="","*",SP_NORTE!W563)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>
      <c r="A554" s="150" t="str">
        <f>IF(SP_NORTE!Y564="","*",SP_NORTE!Y564)</f>
        <v>*</v>
      </c>
      <c r="B554" s="150" t="str">
        <f>IF(SP_NORTE!X564="","*",SP_NORTE!X564)</f>
        <v>*</v>
      </c>
      <c r="C554" s="150" t="str">
        <f>IF(SP_NORTE!Z564="","*",SP_NORTE!Z564)</f>
        <v>*</v>
      </c>
      <c r="D554" s="142" t="str">
        <f>IF(SP_NORTE!S564="","*",SP_NORTE!S564)</f>
        <v>-</v>
      </c>
      <c r="E554" s="142" t="str">
        <f>IF(SP_NORTE!T564="","*",SP_NORTE!T564)</f>
        <v>-</v>
      </c>
      <c r="F554" s="149" t="str">
        <f>IF(SP_NORTE!B564="","*",SP_NORTE!B564)</f>
        <v>*</v>
      </c>
      <c r="G554" s="149" t="str">
        <f>IF(SP_NORTE!D564="","*",SP_NORTE!D564)</f>
        <v>*</v>
      </c>
      <c r="H554" s="149" t="str">
        <f>IF(SP_NORTE!F564="","*",SP_NORTE!F564)</f>
        <v>*</v>
      </c>
      <c r="I554" s="149" t="str">
        <f>IF(SP_NORTE!H564="","*",SP_NORTE!H564)</f>
        <v>*</v>
      </c>
      <c r="J554" s="149" t="str">
        <f>IF(SP_NORTE!I564="","*",SP_NORTE!I564)</f>
        <v>*</v>
      </c>
      <c r="K554" s="142" t="str">
        <f>IF(SP_NORTE!M564="","*",SP_NORTE!M564)</f>
        <v>-</v>
      </c>
      <c r="L554" s="142" t="str">
        <f>IF(SP_NORTE!N564="","*",SP_NORTE!N564)</f>
        <v>-</v>
      </c>
      <c r="M554" s="143" t="str">
        <f>IF(SP_NORTE!J564="","*",SP_NORTE!J564)</f>
        <v>*</v>
      </c>
      <c r="N554" s="148" t="str">
        <f>IF(SP_NORTE!K564="","*",SP_NORTE!K564)</f>
        <v>*</v>
      </c>
      <c r="O554" s="148" t="str">
        <f>IF(SP_NORTE!L564="","*",SP_NORTE!L564)</f>
        <v>*</v>
      </c>
      <c r="P554" s="147" t="str">
        <f>IF(SP_NORTE!O564="","*",SP_NORTE!O564)</f>
        <v>*</v>
      </c>
      <c r="Q554" s="147" t="str">
        <f>IF(SP_NORTE!P564="","*",SP_NORTE!P564)</f>
        <v>*</v>
      </c>
      <c r="R554" s="149" t="str">
        <f>IF(SP_NORTE!Q564="","*",CONCATENATE(SP_NORTE!Q564," ",SP_NORTE!R564))</f>
        <v>*</v>
      </c>
      <c r="S554" s="149" t="str">
        <f>IF(SP_NORTE!V564="","*",SP_NORTE!V564)</f>
        <v>*</v>
      </c>
      <c r="T554" s="149" t="str">
        <f>IF(SP_NORTE!W564="","*",SP_NORTE!W564)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>
      <c r="A555" s="150" t="str">
        <f>IF(SP_NORTE!Y565="","*",SP_NORTE!Y565)</f>
        <v>*</v>
      </c>
      <c r="B555" s="150" t="str">
        <f>IF(SP_NORTE!X565="","*",SP_NORTE!X565)</f>
        <v>*</v>
      </c>
      <c r="C555" s="150" t="str">
        <f>IF(SP_NORTE!Z565="","*",SP_NORTE!Z565)</f>
        <v>*</v>
      </c>
      <c r="D555" s="142" t="str">
        <f>IF(SP_NORTE!S565="","*",SP_NORTE!S565)</f>
        <v>-</v>
      </c>
      <c r="E555" s="142" t="str">
        <f>IF(SP_NORTE!T565="","*",SP_NORTE!T565)</f>
        <v>-</v>
      </c>
      <c r="F555" s="149" t="str">
        <f>IF(SP_NORTE!B565="","*",SP_NORTE!B565)</f>
        <v>*</v>
      </c>
      <c r="G555" s="149" t="str">
        <f>IF(SP_NORTE!D565="","*",SP_NORTE!D565)</f>
        <v>*</v>
      </c>
      <c r="H555" s="149" t="str">
        <f>IF(SP_NORTE!F565="","*",SP_NORTE!F565)</f>
        <v>*</v>
      </c>
      <c r="I555" s="149" t="str">
        <f>IF(SP_NORTE!H565="","*",SP_NORTE!H565)</f>
        <v>*</v>
      </c>
      <c r="J555" s="149" t="str">
        <f>IF(SP_NORTE!I565="","*",SP_NORTE!I565)</f>
        <v>*</v>
      </c>
      <c r="K555" s="142" t="str">
        <f>IF(SP_NORTE!M565="","*",SP_NORTE!M565)</f>
        <v>-</v>
      </c>
      <c r="L555" s="142" t="str">
        <f>IF(SP_NORTE!N565="","*",SP_NORTE!N565)</f>
        <v>-</v>
      </c>
      <c r="M555" s="143" t="str">
        <f>IF(SP_NORTE!J565="","*",SP_NORTE!J565)</f>
        <v>*</v>
      </c>
      <c r="N555" s="148" t="str">
        <f>IF(SP_NORTE!K565="","*",SP_NORTE!K565)</f>
        <v>*</v>
      </c>
      <c r="O555" s="148" t="str">
        <f>IF(SP_NORTE!L565="","*",SP_NORTE!L565)</f>
        <v>*</v>
      </c>
      <c r="P555" s="147" t="str">
        <f>IF(SP_NORTE!O565="","*",SP_NORTE!O565)</f>
        <v>*</v>
      </c>
      <c r="Q555" s="147" t="str">
        <f>IF(SP_NORTE!P565="","*",SP_NORTE!P565)</f>
        <v>*</v>
      </c>
      <c r="R555" s="149" t="str">
        <f>IF(SP_NORTE!Q565="","*",CONCATENATE(SP_NORTE!Q565," ",SP_NORTE!R565))</f>
        <v>*</v>
      </c>
      <c r="S555" s="149" t="str">
        <f>IF(SP_NORTE!V565="","*",SP_NORTE!V565)</f>
        <v>*</v>
      </c>
      <c r="T555" s="149" t="str">
        <f>IF(SP_NORTE!W565="","*",SP_NORTE!W565)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>
      <c r="A556" s="150" t="str">
        <f>IF(SP_NORTE!Y566="","*",SP_NORTE!Y566)</f>
        <v>*</v>
      </c>
      <c r="B556" s="150" t="str">
        <f>IF(SP_NORTE!X566="","*",SP_NORTE!X566)</f>
        <v>*</v>
      </c>
      <c r="C556" s="150" t="str">
        <f>IF(SP_NORTE!Z566="","*",SP_NORTE!Z566)</f>
        <v>*</v>
      </c>
      <c r="D556" s="142" t="str">
        <f>IF(SP_NORTE!S566="","*",SP_NORTE!S566)</f>
        <v>-</v>
      </c>
      <c r="E556" s="142" t="str">
        <f>IF(SP_NORTE!T566="","*",SP_NORTE!T566)</f>
        <v>-</v>
      </c>
      <c r="F556" s="149" t="str">
        <f>IF(SP_NORTE!B566="","*",SP_NORTE!B566)</f>
        <v>*</v>
      </c>
      <c r="G556" s="149" t="str">
        <f>IF(SP_NORTE!D566="","*",SP_NORTE!D566)</f>
        <v>*</v>
      </c>
      <c r="H556" s="149" t="str">
        <f>IF(SP_NORTE!F566="","*",SP_NORTE!F566)</f>
        <v>*</v>
      </c>
      <c r="I556" s="149" t="str">
        <f>IF(SP_NORTE!H566="","*",SP_NORTE!H566)</f>
        <v>*</v>
      </c>
      <c r="J556" s="149" t="str">
        <f>IF(SP_NORTE!I566="","*",SP_NORTE!I566)</f>
        <v>*</v>
      </c>
      <c r="K556" s="142" t="str">
        <f>IF(SP_NORTE!M566="","*",SP_NORTE!M566)</f>
        <v>-</v>
      </c>
      <c r="L556" s="142" t="str">
        <f>IF(SP_NORTE!N566="","*",SP_NORTE!N566)</f>
        <v>-</v>
      </c>
      <c r="M556" s="143" t="str">
        <f>IF(SP_NORTE!J566="","*",SP_NORTE!J566)</f>
        <v>*</v>
      </c>
      <c r="N556" s="148" t="str">
        <f>IF(SP_NORTE!K566="","*",SP_NORTE!K566)</f>
        <v>*</v>
      </c>
      <c r="O556" s="148" t="str">
        <f>IF(SP_NORTE!L566="","*",SP_NORTE!L566)</f>
        <v>*</v>
      </c>
      <c r="P556" s="147" t="str">
        <f>IF(SP_NORTE!O566="","*",SP_NORTE!O566)</f>
        <v>*</v>
      </c>
      <c r="Q556" s="147" t="str">
        <f>IF(SP_NORTE!P566="","*",SP_NORTE!P566)</f>
        <v>*</v>
      </c>
      <c r="R556" s="149" t="str">
        <f>IF(SP_NORTE!Q566="","*",CONCATENATE(SP_NORTE!Q566," ",SP_NORTE!R566))</f>
        <v>*</v>
      </c>
      <c r="S556" s="149" t="str">
        <f>IF(SP_NORTE!V566="","*",SP_NORTE!V566)</f>
        <v>*</v>
      </c>
      <c r="T556" s="149" t="str">
        <f>IF(SP_NORTE!W566="","*",SP_NORTE!W566)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>
      <c r="A557" s="150" t="str">
        <f>IF(SP_NORTE!Y567="","*",SP_NORTE!Y567)</f>
        <v>*</v>
      </c>
      <c r="B557" s="150" t="str">
        <f>IF(SP_NORTE!X567="","*",SP_NORTE!X567)</f>
        <v>*</v>
      </c>
      <c r="C557" s="150" t="str">
        <f>IF(SP_NORTE!Z567="","*",SP_NORTE!Z567)</f>
        <v>*</v>
      </c>
      <c r="D557" s="142" t="str">
        <f>IF(SP_NORTE!S567="","*",SP_NORTE!S567)</f>
        <v>-</v>
      </c>
      <c r="E557" s="142" t="str">
        <f>IF(SP_NORTE!T567="","*",SP_NORTE!T567)</f>
        <v>-</v>
      </c>
      <c r="F557" s="149" t="str">
        <f>IF(SP_NORTE!B567="","*",SP_NORTE!B567)</f>
        <v>*</v>
      </c>
      <c r="G557" s="149" t="str">
        <f>IF(SP_NORTE!D567="","*",SP_NORTE!D567)</f>
        <v>*</v>
      </c>
      <c r="H557" s="149" t="str">
        <f>IF(SP_NORTE!F567="","*",SP_NORTE!F567)</f>
        <v>*</v>
      </c>
      <c r="I557" s="149" t="str">
        <f>IF(SP_NORTE!H567="","*",SP_NORTE!H567)</f>
        <v>*</v>
      </c>
      <c r="J557" s="149" t="str">
        <f>IF(SP_NORTE!I567="","*",SP_NORTE!I567)</f>
        <v>*</v>
      </c>
      <c r="K557" s="142" t="str">
        <f>IF(SP_NORTE!M567="","*",SP_NORTE!M567)</f>
        <v>-</v>
      </c>
      <c r="L557" s="142" t="str">
        <f>IF(SP_NORTE!N567="","*",SP_NORTE!N567)</f>
        <v>-</v>
      </c>
      <c r="M557" s="143" t="str">
        <f>IF(SP_NORTE!J567="","*",SP_NORTE!J567)</f>
        <v>*</v>
      </c>
      <c r="N557" s="148" t="str">
        <f>IF(SP_NORTE!K567="","*",SP_NORTE!K567)</f>
        <v>*</v>
      </c>
      <c r="O557" s="148" t="str">
        <f>IF(SP_NORTE!L567="","*",SP_NORTE!L567)</f>
        <v>*</v>
      </c>
      <c r="P557" s="147" t="str">
        <f>IF(SP_NORTE!O567="","*",SP_NORTE!O567)</f>
        <v>*</v>
      </c>
      <c r="Q557" s="147" t="str">
        <f>IF(SP_NORTE!P567="","*",SP_NORTE!P567)</f>
        <v>*</v>
      </c>
      <c r="R557" s="149" t="str">
        <f>IF(SP_NORTE!Q567="","*",CONCATENATE(SP_NORTE!Q567," ",SP_NORTE!R567))</f>
        <v>*</v>
      </c>
      <c r="S557" s="149" t="str">
        <f>IF(SP_NORTE!V567="","*",SP_NORTE!V567)</f>
        <v>*</v>
      </c>
      <c r="T557" s="149" t="str">
        <f>IF(SP_NORTE!W567="","*",SP_NORTE!W567)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>
      <c r="A558" s="150" t="str">
        <f>IF(SP_NORTE!Y568="","*",SP_NORTE!Y568)</f>
        <v>*</v>
      </c>
      <c r="B558" s="150" t="str">
        <f>IF(SP_NORTE!X568="","*",SP_NORTE!X568)</f>
        <v>*</v>
      </c>
      <c r="C558" s="150" t="str">
        <f>IF(SP_NORTE!Z568="","*",SP_NORTE!Z568)</f>
        <v>*</v>
      </c>
      <c r="D558" s="142" t="str">
        <f>IF(SP_NORTE!S568="","*",SP_NORTE!S568)</f>
        <v>-</v>
      </c>
      <c r="E558" s="142" t="str">
        <f>IF(SP_NORTE!T568="","*",SP_NORTE!T568)</f>
        <v>-</v>
      </c>
      <c r="F558" s="149" t="str">
        <f>IF(SP_NORTE!B568="","*",SP_NORTE!B568)</f>
        <v>*</v>
      </c>
      <c r="G558" s="149" t="str">
        <f>IF(SP_NORTE!D568="","*",SP_NORTE!D568)</f>
        <v>*</v>
      </c>
      <c r="H558" s="149" t="str">
        <f>IF(SP_NORTE!F568="","*",SP_NORTE!F568)</f>
        <v>*</v>
      </c>
      <c r="I558" s="149" t="str">
        <f>IF(SP_NORTE!H568="","*",SP_NORTE!H568)</f>
        <v>*</v>
      </c>
      <c r="J558" s="149" t="str">
        <f>IF(SP_NORTE!I568="","*",SP_NORTE!I568)</f>
        <v>*</v>
      </c>
      <c r="K558" s="142" t="str">
        <f>IF(SP_NORTE!M568="","*",SP_NORTE!M568)</f>
        <v>-</v>
      </c>
      <c r="L558" s="142" t="str">
        <f>IF(SP_NORTE!N568="","*",SP_NORTE!N568)</f>
        <v>-</v>
      </c>
      <c r="M558" s="143" t="str">
        <f>IF(SP_NORTE!J568="","*",SP_NORTE!J568)</f>
        <v>*</v>
      </c>
      <c r="N558" s="148" t="str">
        <f>IF(SP_NORTE!K568="","*",SP_NORTE!K568)</f>
        <v>*</v>
      </c>
      <c r="O558" s="148" t="str">
        <f>IF(SP_NORTE!L568="","*",SP_NORTE!L568)</f>
        <v>*</v>
      </c>
      <c r="P558" s="147" t="str">
        <f>IF(SP_NORTE!O568="","*",SP_NORTE!O568)</f>
        <v>*</v>
      </c>
      <c r="Q558" s="147" t="str">
        <f>IF(SP_NORTE!P568="","*",SP_NORTE!P568)</f>
        <v>*</v>
      </c>
      <c r="R558" s="149" t="str">
        <f>IF(SP_NORTE!Q568="","*",CONCATENATE(SP_NORTE!Q568," ",SP_NORTE!R568))</f>
        <v>*</v>
      </c>
      <c r="S558" s="149" t="str">
        <f>IF(SP_NORTE!V568="","*",SP_NORTE!V568)</f>
        <v>*</v>
      </c>
      <c r="T558" s="149" t="str">
        <f>IF(SP_NORTE!W568="","*",SP_NORTE!W568)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>
      <c r="A559" s="150" t="str">
        <f>IF(SP_NORTE!Y569="","*",SP_NORTE!Y569)</f>
        <v>*</v>
      </c>
      <c r="B559" s="150" t="str">
        <f>IF(SP_NORTE!X569="","*",SP_NORTE!X569)</f>
        <v>*</v>
      </c>
      <c r="C559" s="150" t="str">
        <f>IF(SP_NORTE!Z569="","*",SP_NORTE!Z569)</f>
        <v>*</v>
      </c>
      <c r="D559" s="142" t="str">
        <f>IF(SP_NORTE!S569="","*",SP_NORTE!S569)</f>
        <v>-</v>
      </c>
      <c r="E559" s="142" t="str">
        <f>IF(SP_NORTE!T569="","*",SP_NORTE!T569)</f>
        <v>-</v>
      </c>
      <c r="F559" s="149" t="str">
        <f>IF(SP_NORTE!B569="","*",SP_NORTE!B569)</f>
        <v>*</v>
      </c>
      <c r="G559" s="149" t="str">
        <f>IF(SP_NORTE!D569="","*",SP_NORTE!D569)</f>
        <v>*</v>
      </c>
      <c r="H559" s="149" t="str">
        <f>IF(SP_NORTE!F569="","*",SP_NORTE!F569)</f>
        <v>*</v>
      </c>
      <c r="I559" s="149" t="str">
        <f>IF(SP_NORTE!H569="","*",SP_NORTE!H569)</f>
        <v>*</v>
      </c>
      <c r="J559" s="149" t="str">
        <f>IF(SP_NORTE!I569="","*",SP_NORTE!I569)</f>
        <v>*</v>
      </c>
      <c r="K559" s="142" t="str">
        <f>IF(SP_NORTE!M569="","*",SP_NORTE!M569)</f>
        <v>-</v>
      </c>
      <c r="L559" s="142" t="str">
        <f>IF(SP_NORTE!N569="","*",SP_NORTE!N569)</f>
        <v>-</v>
      </c>
      <c r="M559" s="143" t="str">
        <f>IF(SP_NORTE!J569="","*",SP_NORTE!J569)</f>
        <v>*</v>
      </c>
      <c r="N559" s="148" t="str">
        <f>IF(SP_NORTE!K569="","*",SP_NORTE!K569)</f>
        <v>*</v>
      </c>
      <c r="O559" s="148" t="str">
        <f>IF(SP_NORTE!L569="","*",SP_NORTE!L569)</f>
        <v>*</v>
      </c>
      <c r="P559" s="147" t="str">
        <f>IF(SP_NORTE!O569="","*",SP_NORTE!O569)</f>
        <v>*</v>
      </c>
      <c r="Q559" s="147" t="str">
        <f>IF(SP_NORTE!P569="","*",SP_NORTE!P569)</f>
        <v>*</v>
      </c>
      <c r="R559" s="149" t="str">
        <f>IF(SP_NORTE!Q569="","*",CONCATENATE(SP_NORTE!Q569," ",SP_NORTE!R569))</f>
        <v>*</v>
      </c>
      <c r="S559" s="149" t="str">
        <f>IF(SP_NORTE!V569="","*",SP_NORTE!V569)</f>
        <v>*</v>
      </c>
      <c r="T559" s="149" t="str">
        <f>IF(SP_NORTE!W569="","*",SP_NORTE!W569)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>
      <c r="A560" s="150" t="str">
        <f>IF(SP_NORTE!Y570="","*",SP_NORTE!Y570)</f>
        <v>*</v>
      </c>
      <c r="B560" s="150" t="str">
        <f>IF(SP_NORTE!X570="","*",SP_NORTE!X570)</f>
        <v>*</v>
      </c>
      <c r="C560" s="150" t="str">
        <f>IF(SP_NORTE!Z570="","*",SP_NORTE!Z570)</f>
        <v>*</v>
      </c>
      <c r="D560" s="142" t="str">
        <f>IF(SP_NORTE!S570="","*",SP_NORTE!S570)</f>
        <v>-</v>
      </c>
      <c r="E560" s="142" t="str">
        <f>IF(SP_NORTE!T570="","*",SP_NORTE!T570)</f>
        <v>-</v>
      </c>
      <c r="F560" s="149" t="str">
        <f>IF(SP_NORTE!B570="","*",SP_NORTE!B570)</f>
        <v>*</v>
      </c>
      <c r="G560" s="149" t="str">
        <f>IF(SP_NORTE!D570="","*",SP_NORTE!D570)</f>
        <v>*</v>
      </c>
      <c r="H560" s="149" t="str">
        <f>IF(SP_NORTE!F570="","*",SP_NORTE!F570)</f>
        <v>*</v>
      </c>
      <c r="I560" s="149" t="str">
        <f>IF(SP_NORTE!H570="","*",SP_NORTE!H570)</f>
        <v>*</v>
      </c>
      <c r="J560" s="149" t="str">
        <f>IF(SP_NORTE!I570="","*",SP_NORTE!I570)</f>
        <v>*</v>
      </c>
      <c r="K560" s="142" t="str">
        <f>IF(SP_NORTE!M570="","*",SP_NORTE!M570)</f>
        <v>-</v>
      </c>
      <c r="L560" s="142" t="str">
        <f>IF(SP_NORTE!N570="","*",SP_NORTE!N570)</f>
        <v>-</v>
      </c>
      <c r="M560" s="143" t="str">
        <f>IF(SP_NORTE!J570="","*",SP_NORTE!J570)</f>
        <v>*</v>
      </c>
      <c r="N560" s="148" t="str">
        <f>IF(SP_NORTE!K570="","*",SP_NORTE!K570)</f>
        <v>*</v>
      </c>
      <c r="O560" s="148" t="str">
        <f>IF(SP_NORTE!L570="","*",SP_NORTE!L570)</f>
        <v>*</v>
      </c>
      <c r="P560" s="147" t="str">
        <f>IF(SP_NORTE!O570="","*",SP_NORTE!O570)</f>
        <v>*</v>
      </c>
      <c r="Q560" s="147" t="str">
        <f>IF(SP_NORTE!P570="","*",SP_NORTE!P570)</f>
        <v>*</v>
      </c>
      <c r="R560" s="149" t="str">
        <f>IF(SP_NORTE!Q570="","*",CONCATENATE(SP_NORTE!Q570," ",SP_NORTE!R570))</f>
        <v>*</v>
      </c>
      <c r="S560" s="149" t="str">
        <f>IF(SP_NORTE!V570="","*",SP_NORTE!V570)</f>
        <v>*</v>
      </c>
      <c r="T560" s="149" t="str">
        <f>IF(SP_NORTE!W570="","*",SP_NORTE!W570)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>
      <c r="A561" s="150" t="str">
        <f>IF(SP_NORTE!Y571="","*",SP_NORTE!Y571)</f>
        <v>*</v>
      </c>
      <c r="B561" s="150" t="str">
        <f>IF(SP_NORTE!X571="","*",SP_NORTE!X571)</f>
        <v>*</v>
      </c>
      <c r="C561" s="150" t="str">
        <f>IF(SP_NORTE!Z571="","*",SP_NORTE!Z571)</f>
        <v>*</v>
      </c>
      <c r="D561" s="142" t="str">
        <f>IF(SP_NORTE!S571="","*",SP_NORTE!S571)</f>
        <v>-</v>
      </c>
      <c r="E561" s="142" t="str">
        <f>IF(SP_NORTE!T571="","*",SP_NORTE!T571)</f>
        <v>-</v>
      </c>
      <c r="F561" s="149" t="str">
        <f>IF(SP_NORTE!B571="","*",SP_NORTE!B571)</f>
        <v>*</v>
      </c>
      <c r="G561" s="149" t="str">
        <f>IF(SP_NORTE!D571="","*",SP_NORTE!D571)</f>
        <v>*</v>
      </c>
      <c r="H561" s="149" t="str">
        <f>IF(SP_NORTE!F571="","*",SP_NORTE!F571)</f>
        <v>*</v>
      </c>
      <c r="I561" s="149" t="str">
        <f>IF(SP_NORTE!H571="","*",SP_NORTE!H571)</f>
        <v>*</v>
      </c>
      <c r="J561" s="149" t="str">
        <f>IF(SP_NORTE!I571="","*",SP_NORTE!I571)</f>
        <v>*</v>
      </c>
      <c r="K561" s="142" t="str">
        <f>IF(SP_NORTE!M571="","*",SP_NORTE!M571)</f>
        <v>-</v>
      </c>
      <c r="L561" s="142" t="str">
        <f>IF(SP_NORTE!N571="","*",SP_NORTE!N571)</f>
        <v>-</v>
      </c>
      <c r="M561" s="143" t="str">
        <f>IF(SP_NORTE!J571="","*",SP_NORTE!J571)</f>
        <v>*</v>
      </c>
      <c r="N561" s="148" t="str">
        <f>IF(SP_NORTE!K571="","*",SP_NORTE!K571)</f>
        <v>*</v>
      </c>
      <c r="O561" s="148" t="str">
        <f>IF(SP_NORTE!L571="","*",SP_NORTE!L571)</f>
        <v>*</v>
      </c>
      <c r="P561" s="147" t="str">
        <f>IF(SP_NORTE!O571="","*",SP_NORTE!O571)</f>
        <v>*</v>
      </c>
      <c r="Q561" s="147" t="str">
        <f>IF(SP_NORTE!P571="","*",SP_NORTE!P571)</f>
        <v>*</v>
      </c>
      <c r="R561" s="149" t="str">
        <f>IF(SP_NORTE!Q571="","*",CONCATENATE(SP_NORTE!Q571," ",SP_NORTE!R571))</f>
        <v>*</v>
      </c>
      <c r="S561" s="149" t="str">
        <f>IF(SP_NORTE!V571="","*",SP_NORTE!V571)</f>
        <v>*</v>
      </c>
      <c r="T561" s="149" t="str">
        <f>IF(SP_NORTE!W571="","*",SP_NORTE!W571)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>
      <c r="A562" s="150" t="str">
        <f>IF(SP_NORTE!Y572="","*",SP_NORTE!Y572)</f>
        <v>*</v>
      </c>
      <c r="B562" s="150" t="str">
        <f>IF(SP_NORTE!X572="","*",SP_NORTE!X572)</f>
        <v>*</v>
      </c>
      <c r="C562" s="150" t="str">
        <f>IF(SP_NORTE!Z572="","*",SP_NORTE!Z572)</f>
        <v>*</v>
      </c>
      <c r="D562" s="142" t="str">
        <f>IF(SP_NORTE!S572="","*",SP_NORTE!S572)</f>
        <v>-</v>
      </c>
      <c r="E562" s="142" t="str">
        <f>IF(SP_NORTE!T572="","*",SP_NORTE!T572)</f>
        <v>-</v>
      </c>
      <c r="F562" s="149" t="str">
        <f>IF(SP_NORTE!B572="","*",SP_NORTE!B572)</f>
        <v>*</v>
      </c>
      <c r="G562" s="149" t="str">
        <f>IF(SP_NORTE!D572="","*",SP_NORTE!D572)</f>
        <v>*</v>
      </c>
      <c r="H562" s="149" t="str">
        <f>IF(SP_NORTE!F572="","*",SP_NORTE!F572)</f>
        <v>*</v>
      </c>
      <c r="I562" s="149" t="str">
        <f>IF(SP_NORTE!H572="","*",SP_NORTE!H572)</f>
        <v>*</v>
      </c>
      <c r="J562" s="149" t="str">
        <f>IF(SP_NORTE!I572="","*",SP_NORTE!I572)</f>
        <v>*</v>
      </c>
      <c r="K562" s="142" t="str">
        <f>IF(SP_NORTE!M572="","*",SP_NORTE!M572)</f>
        <v>-</v>
      </c>
      <c r="L562" s="142" t="str">
        <f>IF(SP_NORTE!N572="","*",SP_NORTE!N572)</f>
        <v>-</v>
      </c>
      <c r="M562" s="143" t="str">
        <f>IF(SP_NORTE!J572="","*",SP_NORTE!J572)</f>
        <v>*</v>
      </c>
      <c r="N562" s="148" t="str">
        <f>IF(SP_NORTE!K572="","*",SP_NORTE!K572)</f>
        <v>*</v>
      </c>
      <c r="O562" s="148" t="str">
        <f>IF(SP_NORTE!L572="","*",SP_NORTE!L572)</f>
        <v>*</v>
      </c>
      <c r="P562" s="147" t="str">
        <f>IF(SP_NORTE!O572="","*",SP_NORTE!O572)</f>
        <v>*</v>
      </c>
      <c r="Q562" s="147" t="str">
        <f>IF(SP_NORTE!P572="","*",SP_NORTE!P572)</f>
        <v>*</v>
      </c>
      <c r="R562" s="149" t="str">
        <f>IF(SP_NORTE!Q572="","*",CONCATENATE(SP_NORTE!Q572," ",SP_NORTE!R572))</f>
        <v>*</v>
      </c>
      <c r="S562" s="149" t="str">
        <f>IF(SP_NORTE!V572="","*",SP_NORTE!V572)</f>
        <v>*</v>
      </c>
      <c r="T562" s="149" t="str">
        <f>IF(SP_NORTE!W572="","*",SP_NORTE!W572)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>
      <c r="A563" s="150" t="str">
        <f>IF(SP_NORTE!Y573="","*",SP_NORTE!Y573)</f>
        <v>*</v>
      </c>
      <c r="B563" s="150" t="str">
        <f>IF(SP_NORTE!X573="","*",SP_NORTE!X573)</f>
        <v>*</v>
      </c>
      <c r="C563" s="150" t="str">
        <f>IF(SP_NORTE!Z573="","*",SP_NORTE!Z573)</f>
        <v>*</v>
      </c>
      <c r="D563" s="142" t="str">
        <f>IF(SP_NORTE!S573="","*",SP_NORTE!S573)</f>
        <v>-</v>
      </c>
      <c r="E563" s="142" t="str">
        <f>IF(SP_NORTE!T573="","*",SP_NORTE!T573)</f>
        <v>-</v>
      </c>
      <c r="F563" s="149" t="str">
        <f>IF(SP_NORTE!B573="","*",SP_NORTE!B573)</f>
        <v>*</v>
      </c>
      <c r="G563" s="149" t="str">
        <f>IF(SP_NORTE!D573="","*",SP_NORTE!D573)</f>
        <v>*</v>
      </c>
      <c r="H563" s="149" t="str">
        <f>IF(SP_NORTE!F573="","*",SP_NORTE!F573)</f>
        <v>*</v>
      </c>
      <c r="I563" s="149" t="str">
        <f>IF(SP_NORTE!H573="","*",SP_NORTE!H573)</f>
        <v>*</v>
      </c>
      <c r="J563" s="149" t="str">
        <f>IF(SP_NORTE!I573="","*",SP_NORTE!I573)</f>
        <v>*</v>
      </c>
      <c r="K563" s="142" t="str">
        <f>IF(SP_NORTE!M573="","*",SP_NORTE!M573)</f>
        <v>-</v>
      </c>
      <c r="L563" s="142" t="str">
        <f>IF(SP_NORTE!N573="","*",SP_NORTE!N573)</f>
        <v>-</v>
      </c>
      <c r="M563" s="143" t="str">
        <f>IF(SP_NORTE!J573="","*",SP_NORTE!J573)</f>
        <v>*</v>
      </c>
      <c r="N563" s="148" t="str">
        <f>IF(SP_NORTE!K573="","*",SP_NORTE!K573)</f>
        <v>*</v>
      </c>
      <c r="O563" s="148" t="str">
        <f>IF(SP_NORTE!L573="","*",SP_NORTE!L573)</f>
        <v>*</v>
      </c>
      <c r="P563" s="147" t="str">
        <f>IF(SP_NORTE!O573="","*",SP_NORTE!O573)</f>
        <v>*</v>
      </c>
      <c r="Q563" s="147" t="str">
        <f>IF(SP_NORTE!P573="","*",SP_NORTE!P573)</f>
        <v>*</v>
      </c>
      <c r="R563" s="149" t="str">
        <f>IF(SP_NORTE!Q573="","*",CONCATENATE(SP_NORTE!Q573," ",SP_NORTE!R573))</f>
        <v>*</v>
      </c>
      <c r="S563" s="149" t="str">
        <f>IF(SP_NORTE!V573="","*",SP_NORTE!V573)</f>
        <v>*</v>
      </c>
      <c r="T563" s="149" t="str">
        <f>IF(SP_NORTE!W573="","*",SP_NORTE!W573)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>
      <c r="A564" s="150" t="str">
        <f>IF(SP_NORTE!Y574="","*",SP_NORTE!Y574)</f>
        <v>*</v>
      </c>
      <c r="B564" s="150" t="str">
        <f>IF(SP_NORTE!X574="","*",SP_NORTE!X574)</f>
        <v>*</v>
      </c>
      <c r="C564" s="150" t="str">
        <f>IF(SP_NORTE!Z574="","*",SP_NORTE!Z574)</f>
        <v>*</v>
      </c>
      <c r="D564" s="142" t="str">
        <f>IF(SP_NORTE!S574="","*",SP_NORTE!S574)</f>
        <v>-</v>
      </c>
      <c r="E564" s="142" t="str">
        <f>IF(SP_NORTE!T574="","*",SP_NORTE!T574)</f>
        <v>-</v>
      </c>
      <c r="F564" s="149" t="str">
        <f>IF(SP_NORTE!B574="","*",SP_NORTE!B574)</f>
        <v>*</v>
      </c>
      <c r="G564" s="149" t="str">
        <f>IF(SP_NORTE!D574="","*",SP_NORTE!D574)</f>
        <v>*</v>
      </c>
      <c r="H564" s="149" t="str">
        <f>IF(SP_NORTE!F574="","*",SP_NORTE!F574)</f>
        <v>*</v>
      </c>
      <c r="I564" s="149" t="str">
        <f>IF(SP_NORTE!H574="","*",SP_NORTE!H574)</f>
        <v>*</v>
      </c>
      <c r="J564" s="149" t="str">
        <f>IF(SP_NORTE!I574="","*",SP_NORTE!I574)</f>
        <v>*</v>
      </c>
      <c r="K564" s="142" t="str">
        <f>IF(SP_NORTE!M574="","*",SP_NORTE!M574)</f>
        <v>-</v>
      </c>
      <c r="L564" s="142" t="str">
        <f>IF(SP_NORTE!N574="","*",SP_NORTE!N574)</f>
        <v>-</v>
      </c>
      <c r="M564" s="143" t="str">
        <f>IF(SP_NORTE!J574="","*",SP_NORTE!J574)</f>
        <v>*</v>
      </c>
      <c r="N564" s="148" t="str">
        <f>IF(SP_NORTE!K574="","*",SP_NORTE!K574)</f>
        <v>*</v>
      </c>
      <c r="O564" s="148" t="str">
        <f>IF(SP_NORTE!L574="","*",SP_NORTE!L574)</f>
        <v>*</v>
      </c>
      <c r="P564" s="147" t="str">
        <f>IF(SP_NORTE!O574="","*",SP_NORTE!O574)</f>
        <v>*</v>
      </c>
      <c r="Q564" s="147" t="str">
        <f>IF(SP_NORTE!P574="","*",SP_NORTE!P574)</f>
        <v>*</v>
      </c>
      <c r="R564" s="149" t="str">
        <f>IF(SP_NORTE!Q574="","*",CONCATENATE(SP_NORTE!Q574," ",SP_NORTE!R574))</f>
        <v>*</v>
      </c>
      <c r="S564" s="149" t="str">
        <f>IF(SP_NORTE!V574="","*",SP_NORTE!V574)</f>
        <v>*</v>
      </c>
      <c r="T564" s="149" t="str">
        <f>IF(SP_NORTE!W574="","*",SP_NORTE!W574)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>
      <c r="A565" s="150" t="str">
        <f>IF(SP_NORTE!Y575="","*",SP_NORTE!Y575)</f>
        <v>*</v>
      </c>
      <c r="B565" s="150" t="str">
        <f>IF(SP_NORTE!X575="","*",SP_NORTE!X575)</f>
        <v>*</v>
      </c>
      <c r="C565" s="150" t="str">
        <f>IF(SP_NORTE!Z575="","*",SP_NORTE!Z575)</f>
        <v>*</v>
      </c>
      <c r="D565" s="142" t="str">
        <f>IF(SP_NORTE!S575="","*",SP_NORTE!S575)</f>
        <v>-</v>
      </c>
      <c r="E565" s="142" t="str">
        <f>IF(SP_NORTE!T575="","*",SP_NORTE!T575)</f>
        <v>-</v>
      </c>
      <c r="F565" s="149" t="str">
        <f>IF(SP_NORTE!B575="","*",SP_NORTE!B575)</f>
        <v>*</v>
      </c>
      <c r="G565" s="149" t="str">
        <f>IF(SP_NORTE!D575="","*",SP_NORTE!D575)</f>
        <v>*</v>
      </c>
      <c r="H565" s="149" t="str">
        <f>IF(SP_NORTE!F575="","*",SP_NORTE!F575)</f>
        <v>*</v>
      </c>
      <c r="I565" s="149" t="str">
        <f>IF(SP_NORTE!H575="","*",SP_NORTE!H575)</f>
        <v>*</v>
      </c>
      <c r="J565" s="149" t="str">
        <f>IF(SP_NORTE!I575="","*",SP_NORTE!I575)</f>
        <v>*</v>
      </c>
      <c r="K565" s="142" t="str">
        <f>IF(SP_NORTE!M575="","*",SP_NORTE!M575)</f>
        <v>-</v>
      </c>
      <c r="L565" s="142" t="str">
        <f>IF(SP_NORTE!N575="","*",SP_NORTE!N575)</f>
        <v>-</v>
      </c>
      <c r="M565" s="143" t="str">
        <f>IF(SP_NORTE!J575="","*",SP_NORTE!J575)</f>
        <v>*</v>
      </c>
      <c r="N565" s="148" t="str">
        <f>IF(SP_NORTE!K575="","*",SP_NORTE!K575)</f>
        <v>*</v>
      </c>
      <c r="O565" s="148" t="str">
        <f>IF(SP_NORTE!L575="","*",SP_NORTE!L575)</f>
        <v>*</v>
      </c>
      <c r="P565" s="147" t="str">
        <f>IF(SP_NORTE!O575="","*",SP_NORTE!O575)</f>
        <v>*</v>
      </c>
      <c r="Q565" s="147" t="str">
        <f>IF(SP_NORTE!P575="","*",SP_NORTE!P575)</f>
        <v>*</v>
      </c>
      <c r="R565" s="149" t="str">
        <f>IF(SP_NORTE!Q575="","*",CONCATENATE(SP_NORTE!Q575," ",SP_NORTE!R575))</f>
        <v>*</v>
      </c>
      <c r="S565" s="149" t="str">
        <f>IF(SP_NORTE!V575="","*",SP_NORTE!V575)</f>
        <v>*</v>
      </c>
      <c r="T565" s="149" t="str">
        <f>IF(SP_NORTE!W575="","*",SP_NORTE!W575)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>
      <c r="A566" s="150" t="str">
        <f>IF(SP_NORTE!Y576="","*",SP_NORTE!Y576)</f>
        <v>*</v>
      </c>
      <c r="B566" s="150" t="str">
        <f>IF(SP_NORTE!X576="","*",SP_NORTE!X576)</f>
        <v>*</v>
      </c>
      <c r="C566" s="150" t="str">
        <f>IF(SP_NORTE!Z576="","*",SP_NORTE!Z576)</f>
        <v>*</v>
      </c>
      <c r="D566" s="142" t="str">
        <f>IF(SP_NORTE!S576="","*",SP_NORTE!S576)</f>
        <v>-</v>
      </c>
      <c r="E566" s="142" t="str">
        <f>IF(SP_NORTE!T576="","*",SP_NORTE!T576)</f>
        <v>-</v>
      </c>
      <c r="F566" s="149" t="str">
        <f>IF(SP_NORTE!B576="","*",SP_NORTE!B576)</f>
        <v>*</v>
      </c>
      <c r="G566" s="149" t="str">
        <f>IF(SP_NORTE!D576="","*",SP_NORTE!D576)</f>
        <v>*</v>
      </c>
      <c r="H566" s="149" t="str">
        <f>IF(SP_NORTE!F576="","*",SP_NORTE!F576)</f>
        <v>*</v>
      </c>
      <c r="I566" s="149" t="str">
        <f>IF(SP_NORTE!H576="","*",SP_NORTE!H576)</f>
        <v>*</v>
      </c>
      <c r="J566" s="149" t="str">
        <f>IF(SP_NORTE!I576="","*",SP_NORTE!I576)</f>
        <v>*</v>
      </c>
      <c r="K566" s="142" t="str">
        <f>IF(SP_NORTE!M576="","*",SP_NORTE!M576)</f>
        <v>-</v>
      </c>
      <c r="L566" s="142" t="str">
        <f>IF(SP_NORTE!N576="","*",SP_NORTE!N576)</f>
        <v>-</v>
      </c>
      <c r="M566" s="143" t="str">
        <f>IF(SP_NORTE!J576="","*",SP_NORTE!J576)</f>
        <v>*</v>
      </c>
      <c r="N566" s="148" t="str">
        <f>IF(SP_NORTE!K576="","*",SP_NORTE!K576)</f>
        <v>*</v>
      </c>
      <c r="O566" s="148" t="str">
        <f>IF(SP_NORTE!L576="","*",SP_NORTE!L576)</f>
        <v>*</v>
      </c>
      <c r="P566" s="147" t="str">
        <f>IF(SP_NORTE!O576="","*",SP_NORTE!O576)</f>
        <v>*</v>
      </c>
      <c r="Q566" s="147" t="str">
        <f>IF(SP_NORTE!P576="","*",SP_NORTE!P576)</f>
        <v>*</v>
      </c>
      <c r="R566" s="149" t="str">
        <f>IF(SP_NORTE!Q576="","*",CONCATENATE(SP_NORTE!Q576," ",SP_NORTE!R576))</f>
        <v>*</v>
      </c>
      <c r="S566" s="149" t="str">
        <f>IF(SP_NORTE!V576="","*",SP_NORTE!V576)</f>
        <v>*</v>
      </c>
      <c r="T566" s="149" t="str">
        <f>IF(SP_NORTE!W576="","*",SP_NORTE!W576)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>
      <c r="A567" s="150" t="str">
        <f>IF(SP_NORTE!Y577="","*",SP_NORTE!Y577)</f>
        <v>*</v>
      </c>
      <c r="B567" s="150" t="str">
        <f>IF(SP_NORTE!X577="","*",SP_NORTE!X577)</f>
        <v>*</v>
      </c>
      <c r="C567" s="150" t="str">
        <f>IF(SP_NORTE!Z577="","*",SP_NORTE!Z577)</f>
        <v>*</v>
      </c>
      <c r="D567" s="142" t="str">
        <f>IF(SP_NORTE!S577="","*",SP_NORTE!S577)</f>
        <v>-</v>
      </c>
      <c r="E567" s="142" t="str">
        <f>IF(SP_NORTE!T577="","*",SP_NORTE!T577)</f>
        <v>-</v>
      </c>
      <c r="F567" s="149" t="str">
        <f>IF(SP_NORTE!B577="","*",SP_NORTE!B577)</f>
        <v>*</v>
      </c>
      <c r="G567" s="149" t="str">
        <f>IF(SP_NORTE!D577="","*",SP_NORTE!D577)</f>
        <v>*</v>
      </c>
      <c r="H567" s="149" t="str">
        <f>IF(SP_NORTE!F577="","*",SP_NORTE!F577)</f>
        <v>*</v>
      </c>
      <c r="I567" s="149" t="str">
        <f>IF(SP_NORTE!H577="","*",SP_NORTE!H577)</f>
        <v>*</v>
      </c>
      <c r="J567" s="149" t="str">
        <f>IF(SP_NORTE!I577="","*",SP_NORTE!I577)</f>
        <v>*</v>
      </c>
      <c r="K567" s="142" t="str">
        <f>IF(SP_NORTE!M577="","*",SP_NORTE!M577)</f>
        <v>-</v>
      </c>
      <c r="L567" s="142" t="str">
        <f>IF(SP_NORTE!N577="","*",SP_NORTE!N577)</f>
        <v>-</v>
      </c>
      <c r="M567" s="143" t="str">
        <f>IF(SP_NORTE!J577="","*",SP_NORTE!J577)</f>
        <v>*</v>
      </c>
      <c r="N567" s="148" t="str">
        <f>IF(SP_NORTE!K577="","*",SP_NORTE!K577)</f>
        <v>*</v>
      </c>
      <c r="O567" s="148" t="str">
        <f>IF(SP_NORTE!L577="","*",SP_NORTE!L577)</f>
        <v>*</v>
      </c>
      <c r="P567" s="147" t="str">
        <f>IF(SP_NORTE!O577="","*",SP_NORTE!O577)</f>
        <v>*</v>
      </c>
      <c r="Q567" s="147" t="str">
        <f>IF(SP_NORTE!P577="","*",SP_NORTE!P577)</f>
        <v>*</v>
      </c>
      <c r="R567" s="149" t="str">
        <f>IF(SP_NORTE!Q577="","*",CONCATENATE(SP_NORTE!Q577," ",SP_NORTE!R577))</f>
        <v>*</v>
      </c>
      <c r="S567" s="149" t="str">
        <f>IF(SP_NORTE!V577="","*",SP_NORTE!V577)</f>
        <v>*</v>
      </c>
      <c r="T567" s="149" t="str">
        <f>IF(SP_NORTE!W577="","*",SP_NORTE!W577)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>
      <c r="A568" s="150" t="str">
        <f>IF(SP_NORTE!Y578="","*",SP_NORTE!Y578)</f>
        <v>*</v>
      </c>
      <c r="B568" s="150" t="str">
        <f>IF(SP_NORTE!X578="","*",SP_NORTE!X578)</f>
        <v>*</v>
      </c>
      <c r="C568" s="150" t="str">
        <f>IF(SP_NORTE!Z578="","*",SP_NORTE!Z578)</f>
        <v>*</v>
      </c>
      <c r="D568" s="142" t="str">
        <f>IF(SP_NORTE!S578="","*",SP_NORTE!S578)</f>
        <v>-</v>
      </c>
      <c r="E568" s="142" t="str">
        <f>IF(SP_NORTE!T578="","*",SP_NORTE!T578)</f>
        <v>-</v>
      </c>
      <c r="F568" s="149" t="str">
        <f>IF(SP_NORTE!B578="","*",SP_NORTE!B578)</f>
        <v>*</v>
      </c>
      <c r="G568" s="149" t="str">
        <f>IF(SP_NORTE!D578="","*",SP_NORTE!D578)</f>
        <v>*</v>
      </c>
      <c r="H568" s="149" t="str">
        <f>IF(SP_NORTE!F578="","*",SP_NORTE!F578)</f>
        <v>*</v>
      </c>
      <c r="I568" s="149" t="str">
        <f>IF(SP_NORTE!H578="","*",SP_NORTE!H578)</f>
        <v>*</v>
      </c>
      <c r="J568" s="149" t="str">
        <f>IF(SP_NORTE!I578="","*",SP_NORTE!I578)</f>
        <v>*</v>
      </c>
      <c r="K568" s="142" t="str">
        <f>IF(SP_NORTE!M578="","*",SP_NORTE!M578)</f>
        <v>-</v>
      </c>
      <c r="L568" s="142" t="str">
        <f>IF(SP_NORTE!N578="","*",SP_NORTE!N578)</f>
        <v>-</v>
      </c>
      <c r="M568" s="143" t="str">
        <f>IF(SP_NORTE!J578="","*",SP_NORTE!J578)</f>
        <v>*</v>
      </c>
      <c r="N568" s="148" t="str">
        <f>IF(SP_NORTE!K578="","*",SP_NORTE!K578)</f>
        <v>*</v>
      </c>
      <c r="O568" s="148" t="str">
        <f>IF(SP_NORTE!L578="","*",SP_NORTE!L578)</f>
        <v>*</v>
      </c>
      <c r="P568" s="147" t="str">
        <f>IF(SP_NORTE!O578="","*",SP_NORTE!O578)</f>
        <v>*</v>
      </c>
      <c r="Q568" s="147" t="str">
        <f>IF(SP_NORTE!P578="","*",SP_NORTE!P578)</f>
        <v>*</v>
      </c>
      <c r="R568" s="149" t="str">
        <f>IF(SP_NORTE!Q578="","*",CONCATENATE(SP_NORTE!Q578," ",SP_NORTE!R578))</f>
        <v>*</v>
      </c>
      <c r="S568" s="149" t="str">
        <f>IF(SP_NORTE!V578="","*",SP_NORTE!V578)</f>
        <v>*</v>
      </c>
      <c r="T568" s="149" t="str">
        <f>IF(SP_NORTE!W578="","*",SP_NORTE!W578)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>
      <c r="A569" s="150" t="str">
        <f>IF(SP_NORTE!Y579="","*",SP_NORTE!Y579)</f>
        <v>*</v>
      </c>
      <c r="B569" s="150" t="str">
        <f>IF(SP_NORTE!X579="","*",SP_NORTE!X579)</f>
        <v>*</v>
      </c>
      <c r="C569" s="150" t="str">
        <f>IF(SP_NORTE!Z579="","*",SP_NORTE!Z579)</f>
        <v>*</v>
      </c>
      <c r="D569" s="142" t="str">
        <f>IF(SP_NORTE!S579="","*",SP_NORTE!S579)</f>
        <v>-</v>
      </c>
      <c r="E569" s="142" t="str">
        <f>IF(SP_NORTE!T579="","*",SP_NORTE!T579)</f>
        <v>-</v>
      </c>
      <c r="F569" s="149" t="str">
        <f>IF(SP_NORTE!B579="","*",SP_NORTE!B579)</f>
        <v>*</v>
      </c>
      <c r="G569" s="149" t="str">
        <f>IF(SP_NORTE!D579="","*",SP_NORTE!D579)</f>
        <v>*</v>
      </c>
      <c r="H569" s="149" t="str">
        <f>IF(SP_NORTE!F579="","*",SP_NORTE!F579)</f>
        <v>*</v>
      </c>
      <c r="I569" s="149" t="str">
        <f>IF(SP_NORTE!H579="","*",SP_NORTE!H579)</f>
        <v>*</v>
      </c>
      <c r="J569" s="149" t="str">
        <f>IF(SP_NORTE!I579="","*",SP_NORTE!I579)</f>
        <v>*</v>
      </c>
      <c r="K569" s="142" t="str">
        <f>IF(SP_NORTE!M579="","*",SP_NORTE!M579)</f>
        <v>-</v>
      </c>
      <c r="L569" s="142" t="str">
        <f>IF(SP_NORTE!N579="","*",SP_NORTE!N579)</f>
        <v>-</v>
      </c>
      <c r="M569" s="143" t="str">
        <f>IF(SP_NORTE!J579="","*",SP_NORTE!J579)</f>
        <v>*</v>
      </c>
      <c r="N569" s="148" t="str">
        <f>IF(SP_NORTE!K579="","*",SP_NORTE!K579)</f>
        <v>*</v>
      </c>
      <c r="O569" s="148" t="str">
        <f>IF(SP_NORTE!L579="","*",SP_NORTE!L579)</f>
        <v>*</v>
      </c>
      <c r="P569" s="147" t="str">
        <f>IF(SP_NORTE!O579="","*",SP_NORTE!O579)</f>
        <v>*</v>
      </c>
      <c r="Q569" s="147" t="str">
        <f>IF(SP_NORTE!P579="","*",SP_NORTE!P579)</f>
        <v>*</v>
      </c>
      <c r="R569" s="149" t="str">
        <f>IF(SP_NORTE!Q579="","*",CONCATENATE(SP_NORTE!Q579," ",SP_NORTE!R579))</f>
        <v>*</v>
      </c>
      <c r="S569" s="149" t="str">
        <f>IF(SP_NORTE!V579="","*",SP_NORTE!V579)</f>
        <v>*</v>
      </c>
      <c r="T569" s="149" t="str">
        <f>IF(SP_NORTE!W579="","*",SP_NORTE!W579)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>
      <c r="A570" s="150" t="str">
        <f>IF(SP_NORTE!Y580="","*",SP_NORTE!Y580)</f>
        <v>*</v>
      </c>
      <c r="B570" s="150" t="str">
        <f>IF(SP_NORTE!X580="","*",SP_NORTE!X580)</f>
        <v>*</v>
      </c>
      <c r="C570" s="150" t="str">
        <f>IF(SP_NORTE!Z580="","*",SP_NORTE!Z580)</f>
        <v>*</v>
      </c>
      <c r="D570" s="142" t="str">
        <f>IF(SP_NORTE!S580="","*",SP_NORTE!S580)</f>
        <v>-</v>
      </c>
      <c r="E570" s="142" t="str">
        <f>IF(SP_NORTE!T580="","*",SP_NORTE!T580)</f>
        <v>-</v>
      </c>
      <c r="F570" s="149" t="str">
        <f>IF(SP_NORTE!B580="","*",SP_NORTE!B580)</f>
        <v>*</v>
      </c>
      <c r="G570" s="149" t="str">
        <f>IF(SP_NORTE!D580="","*",SP_NORTE!D580)</f>
        <v>*</v>
      </c>
      <c r="H570" s="149" t="str">
        <f>IF(SP_NORTE!F580="","*",SP_NORTE!F580)</f>
        <v>*</v>
      </c>
      <c r="I570" s="149" t="str">
        <f>IF(SP_NORTE!H580="","*",SP_NORTE!H580)</f>
        <v>*</v>
      </c>
      <c r="J570" s="149" t="str">
        <f>IF(SP_NORTE!I580="","*",SP_NORTE!I580)</f>
        <v>*</v>
      </c>
      <c r="K570" s="142" t="str">
        <f>IF(SP_NORTE!M580="","*",SP_NORTE!M580)</f>
        <v>-</v>
      </c>
      <c r="L570" s="142" t="str">
        <f>IF(SP_NORTE!N580="","*",SP_NORTE!N580)</f>
        <v>-</v>
      </c>
      <c r="M570" s="143" t="str">
        <f>IF(SP_NORTE!J580="","*",SP_NORTE!J580)</f>
        <v>*</v>
      </c>
      <c r="N570" s="148" t="str">
        <f>IF(SP_NORTE!K580="","*",SP_NORTE!K580)</f>
        <v>*</v>
      </c>
      <c r="O570" s="148" t="str">
        <f>IF(SP_NORTE!L580="","*",SP_NORTE!L580)</f>
        <v>*</v>
      </c>
      <c r="P570" s="147" t="str">
        <f>IF(SP_NORTE!O580="","*",SP_NORTE!O580)</f>
        <v>*</v>
      </c>
      <c r="Q570" s="147" t="str">
        <f>IF(SP_NORTE!P580="","*",SP_NORTE!P580)</f>
        <v>*</v>
      </c>
      <c r="R570" s="149" t="str">
        <f>IF(SP_NORTE!Q580="","*",CONCATENATE(SP_NORTE!Q580," ",SP_NORTE!R580))</f>
        <v>*</v>
      </c>
      <c r="S570" s="149" t="str">
        <f>IF(SP_NORTE!V580="","*",SP_NORTE!V580)</f>
        <v>*</v>
      </c>
      <c r="T570" s="149" t="str">
        <f>IF(SP_NORTE!W580="","*",SP_NORTE!W580)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>
      <c r="A571" s="150" t="str">
        <f>IF(SP_NORTE!Y581="","*",SP_NORTE!Y581)</f>
        <v>*</v>
      </c>
      <c r="B571" s="150" t="str">
        <f>IF(SP_NORTE!X581="","*",SP_NORTE!X581)</f>
        <v>*</v>
      </c>
      <c r="C571" s="150" t="str">
        <f>IF(SP_NORTE!Z581="","*",SP_NORTE!Z581)</f>
        <v>*</v>
      </c>
      <c r="D571" s="142" t="str">
        <f>IF(SP_NORTE!S581="","*",SP_NORTE!S581)</f>
        <v>-</v>
      </c>
      <c r="E571" s="142" t="str">
        <f>IF(SP_NORTE!T581="","*",SP_NORTE!T581)</f>
        <v>-</v>
      </c>
      <c r="F571" s="149" t="str">
        <f>IF(SP_NORTE!B581="","*",SP_NORTE!B581)</f>
        <v>*</v>
      </c>
      <c r="G571" s="149" t="str">
        <f>IF(SP_NORTE!D581="","*",SP_NORTE!D581)</f>
        <v>*</v>
      </c>
      <c r="H571" s="149" t="str">
        <f>IF(SP_NORTE!F581="","*",SP_NORTE!F581)</f>
        <v>*</v>
      </c>
      <c r="I571" s="149" t="str">
        <f>IF(SP_NORTE!H581="","*",SP_NORTE!H581)</f>
        <v>*</v>
      </c>
      <c r="J571" s="149" t="str">
        <f>IF(SP_NORTE!I581="","*",SP_NORTE!I581)</f>
        <v>*</v>
      </c>
      <c r="K571" s="142" t="str">
        <f>IF(SP_NORTE!M581="","*",SP_NORTE!M581)</f>
        <v>-</v>
      </c>
      <c r="L571" s="142" t="str">
        <f>IF(SP_NORTE!N581="","*",SP_NORTE!N581)</f>
        <v>-</v>
      </c>
      <c r="M571" s="143" t="str">
        <f>IF(SP_NORTE!J581="","*",SP_NORTE!J581)</f>
        <v>*</v>
      </c>
      <c r="N571" s="148" t="str">
        <f>IF(SP_NORTE!K581="","*",SP_NORTE!K581)</f>
        <v>*</v>
      </c>
      <c r="O571" s="148" t="str">
        <f>IF(SP_NORTE!L581="","*",SP_NORTE!L581)</f>
        <v>*</v>
      </c>
      <c r="P571" s="147" t="str">
        <f>IF(SP_NORTE!O581="","*",SP_NORTE!O581)</f>
        <v>*</v>
      </c>
      <c r="Q571" s="147" t="str">
        <f>IF(SP_NORTE!P581="","*",SP_NORTE!P581)</f>
        <v>*</v>
      </c>
      <c r="R571" s="149" t="str">
        <f>IF(SP_NORTE!Q581="","*",CONCATENATE(SP_NORTE!Q581," ",SP_NORTE!R581))</f>
        <v>*</v>
      </c>
      <c r="S571" s="149" t="str">
        <f>IF(SP_NORTE!V581="","*",SP_NORTE!V581)</f>
        <v>*</v>
      </c>
      <c r="T571" s="149" t="str">
        <f>IF(SP_NORTE!W581="","*",SP_NORTE!W581)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>
      <c r="A572" s="150" t="str">
        <f>IF(SP_NORTE!Y582="","*",SP_NORTE!Y582)</f>
        <v>*</v>
      </c>
      <c r="B572" s="150" t="str">
        <f>IF(SP_NORTE!X582="","*",SP_NORTE!X582)</f>
        <v>*</v>
      </c>
      <c r="C572" s="150" t="str">
        <f>IF(SP_NORTE!Z582="","*",SP_NORTE!Z582)</f>
        <v>*</v>
      </c>
      <c r="D572" s="142" t="str">
        <f>IF(SP_NORTE!S582="","*",SP_NORTE!S582)</f>
        <v>-</v>
      </c>
      <c r="E572" s="142" t="str">
        <f>IF(SP_NORTE!T582="","*",SP_NORTE!T582)</f>
        <v>-</v>
      </c>
      <c r="F572" s="149" t="str">
        <f>IF(SP_NORTE!B582="","*",SP_NORTE!B582)</f>
        <v>*</v>
      </c>
      <c r="G572" s="149" t="str">
        <f>IF(SP_NORTE!D582="","*",SP_NORTE!D582)</f>
        <v>*</v>
      </c>
      <c r="H572" s="149" t="str">
        <f>IF(SP_NORTE!F582="","*",SP_NORTE!F582)</f>
        <v>*</v>
      </c>
      <c r="I572" s="149" t="str">
        <f>IF(SP_NORTE!H582="","*",SP_NORTE!H582)</f>
        <v>*</v>
      </c>
      <c r="J572" s="149" t="str">
        <f>IF(SP_NORTE!I582="","*",SP_NORTE!I582)</f>
        <v>*</v>
      </c>
      <c r="K572" s="142" t="str">
        <f>IF(SP_NORTE!M582="","*",SP_NORTE!M582)</f>
        <v>-</v>
      </c>
      <c r="L572" s="142" t="str">
        <f>IF(SP_NORTE!N582="","*",SP_NORTE!N582)</f>
        <v>-</v>
      </c>
      <c r="M572" s="143" t="str">
        <f>IF(SP_NORTE!J582="","*",SP_NORTE!J582)</f>
        <v>*</v>
      </c>
      <c r="N572" s="148" t="str">
        <f>IF(SP_NORTE!K582="","*",SP_NORTE!K582)</f>
        <v>*</v>
      </c>
      <c r="O572" s="148" t="str">
        <f>IF(SP_NORTE!L582="","*",SP_NORTE!L582)</f>
        <v>*</v>
      </c>
      <c r="P572" s="147" t="str">
        <f>IF(SP_NORTE!O582="","*",SP_NORTE!O582)</f>
        <v>*</v>
      </c>
      <c r="Q572" s="147" t="str">
        <f>IF(SP_NORTE!P582="","*",SP_NORTE!P582)</f>
        <v>*</v>
      </c>
      <c r="R572" s="149" t="str">
        <f>IF(SP_NORTE!Q582="","*",CONCATENATE(SP_NORTE!Q582," ",SP_NORTE!R582))</f>
        <v>*</v>
      </c>
      <c r="S572" s="149" t="str">
        <f>IF(SP_NORTE!V582="","*",SP_NORTE!V582)</f>
        <v>*</v>
      </c>
      <c r="T572" s="149" t="str">
        <f>IF(SP_NORTE!W582="","*",SP_NORTE!W582)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>
      <c r="A573" s="150" t="str">
        <f>IF(SP_NORTE!Y583="","*",SP_NORTE!Y583)</f>
        <v>*</v>
      </c>
      <c r="B573" s="150" t="str">
        <f>IF(SP_NORTE!X583="","*",SP_NORTE!X583)</f>
        <v>*</v>
      </c>
      <c r="C573" s="150" t="str">
        <f>IF(SP_NORTE!Z583="","*",SP_NORTE!Z583)</f>
        <v>*</v>
      </c>
      <c r="D573" s="142" t="str">
        <f>IF(SP_NORTE!S583="","*",SP_NORTE!S583)</f>
        <v>-</v>
      </c>
      <c r="E573" s="142" t="str">
        <f>IF(SP_NORTE!T583="","*",SP_NORTE!T583)</f>
        <v>-</v>
      </c>
      <c r="F573" s="149" t="str">
        <f>IF(SP_NORTE!B583="","*",SP_NORTE!B583)</f>
        <v>*</v>
      </c>
      <c r="G573" s="149" t="str">
        <f>IF(SP_NORTE!D583="","*",SP_NORTE!D583)</f>
        <v>*</v>
      </c>
      <c r="H573" s="149" t="str">
        <f>IF(SP_NORTE!F583="","*",SP_NORTE!F583)</f>
        <v>*</v>
      </c>
      <c r="I573" s="149" t="str">
        <f>IF(SP_NORTE!H583="","*",SP_NORTE!H583)</f>
        <v>*</v>
      </c>
      <c r="J573" s="149" t="str">
        <f>IF(SP_NORTE!I583="","*",SP_NORTE!I583)</f>
        <v>*</v>
      </c>
      <c r="K573" s="142" t="str">
        <f>IF(SP_NORTE!M583="","*",SP_NORTE!M583)</f>
        <v>-</v>
      </c>
      <c r="L573" s="142" t="str">
        <f>IF(SP_NORTE!N583="","*",SP_NORTE!N583)</f>
        <v>-</v>
      </c>
      <c r="M573" s="143" t="str">
        <f>IF(SP_NORTE!J583="","*",SP_NORTE!J583)</f>
        <v>*</v>
      </c>
      <c r="N573" s="148" t="str">
        <f>IF(SP_NORTE!K583="","*",SP_NORTE!K583)</f>
        <v>*</v>
      </c>
      <c r="O573" s="148" t="str">
        <f>IF(SP_NORTE!L583="","*",SP_NORTE!L583)</f>
        <v>*</v>
      </c>
      <c r="P573" s="147" t="str">
        <f>IF(SP_NORTE!O583="","*",SP_NORTE!O583)</f>
        <v>*</v>
      </c>
      <c r="Q573" s="147" t="str">
        <f>IF(SP_NORTE!P583="","*",SP_NORTE!P583)</f>
        <v>*</v>
      </c>
      <c r="R573" s="149" t="str">
        <f>IF(SP_NORTE!Q583="","*",CONCATENATE(SP_NORTE!Q583," ",SP_NORTE!R583))</f>
        <v>*</v>
      </c>
      <c r="S573" s="149" t="str">
        <f>IF(SP_NORTE!V583="","*",SP_NORTE!V583)</f>
        <v>*</v>
      </c>
      <c r="T573" s="149" t="str">
        <f>IF(SP_NORTE!W583="","*",SP_NORTE!W583)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>
      <c r="A574" s="150" t="str">
        <f>IF(SP_NORTE!Y584="","*",SP_NORTE!Y584)</f>
        <v>*</v>
      </c>
      <c r="B574" s="150" t="str">
        <f>IF(SP_NORTE!X584="","*",SP_NORTE!X584)</f>
        <v>*</v>
      </c>
      <c r="C574" s="150" t="str">
        <f>IF(SP_NORTE!Z584="","*",SP_NORTE!Z584)</f>
        <v>*</v>
      </c>
      <c r="D574" s="142" t="str">
        <f>IF(SP_NORTE!S584="","*",SP_NORTE!S584)</f>
        <v>-</v>
      </c>
      <c r="E574" s="142" t="str">
        <f>IF(SP_NORTE!T584="","*",SP_NORTE!T584)</f>
        <v>-</v>
      </c>
      <c r="F574" s="149" t="str">
        <f>IF(SP_NORTE!B584="","*",SP_NORTE!B584)</f>
        <v>*</v>
      </c>
      <c r="G574" s="149" t="str">
        <f>IF(SP_NORTE!D584="","*",SP_NORTE!D584)</f>
        <v>*</v>
      </c>
      <c r="H574" s="149" t="str">
        <f>IF(SP_NORTE!F584="","*",SP_NORTE!F584)</f>
        <v>*</v>
      </c>
      <c r="I574" s="149" t="str">
        <f>IF(SP_NORTE!H584="","*",SP_NORTE!H584)</f>
        <v>*</v>
      </c>
      <c r="J574" s="149" t="str">
        <f>IF(SP_NORTE!I584="","*",SP_NORTE!I584)</f>
        <v>*</v>
      </c>
      <c r="K574" s="142" t="str">
        <f>IF(SP_NORTE!M584="","*",SP_NORTE!M584)</f>
        <v>-</v>
      </c>
      <c r="L574" s="142" t="str">
        <f>IF(SP_NORTE!N584="","*",SP_NORTE!N584)</f>
        <v>-</v>
      </c>
      <c r="M574" s="143" t="str">
        <f>IF(SP_NORTE!J584="","*",SP_NORTE!J584)</f>
        <v>*</v>
      </c>
      <c r="N574" s="148" t="str">
        <f>IF(SP_NORTE!K584="","*",SP_NORTE!K584)</f>
        <v>*</v>
      </c>
      <c r="O574" s="148" t="str">
        <f>IF(SP_NORTE!L584="","*",SP_NORTE!L584)</f>
        <v>*</v>
      </c>
      <c r="P574" s="147" t="str">
        <f>IF(SP_NORTE!O584="","*",SP_NORTE!O584)</f>
        <v>*</v>
      </c>
      <c r="Q574" s="147" t="str">
        <f>IF(SP_NORTE!P584="","*",SP_NORTE!P584)</f>
        <v>*</v>
      </c>
      <c r="R574" s="149" t="str">
        <f>IF(SP_NORTE!Q584="","*",CONCATENATE(SP_NORTE!Q584," ",SP_NORTE!R584))</f>
        <v>*</v>
      </c>
      <c r="S574" s="149" t="str">
        <f>IF(SP_NORTE!V584="","*",SP_NORTE!V584)</f>
        <v>*</v>
      </c>
      <c r="T574" s="149" t="str">
        <f>IF(SP_NORTE!W584="","*",SP_NORTE!W584)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>
      <c r="A575" s="150" t="str">
        <f>IF(SP_NORTE!Y585="","*",SP_NORTE!Y585)</f>
        <v>*</v>
      </c>
      <c r="B575" s="150" t="str">
        <f>IF(SP_NORTE!X585="","*",SP_NORTE!X585)</f>
        <v>*</v>
      </c>
      <c r="C575" s="150" t="str">
        <f>IF(SP_NORTE!Z585="","*",SP_NORTE!Z585)</f>
        <v>*</v>
      </c>
      <c r="D575" s="142" t="str">
        <f>IF(SP_NORTE!S585="","*",SP_NORTE!S585)</f>
        <v>-</v>
      </c>
      <c r="E575" s="142" t="str">
        <f>IF(SP_NORTE!T585="","*",SP_NORTE!T585)</f>
        <v>-</v>
      </c>
      <c r="F575" s="149" t="str">
        <f>IF(SP_NORTE!B585="","*",SP_NORTE!B585)</f>
        <v>*</v>
      </c>
      <c r="G575" s="149" t="str">
        <f>IF(SP_NORTE!D585="","*",SP_NORTE!D585)</f>
        <v>*</v>
      </c>
      <c r="H575" s="149" t="str">
        <f>IF(SP_NORTE!F585="","*",SP_NORTE!F585)</f>
        <v>*</v>
      </c>
      <c r="I575" s="149" t="str">
        <f>IF(SP_NORTE!H585="","*",SP_NORTE!H585)</f>
        <v>*</v>
      </c>
      <c r="J575" s="149" t="str">
        <f>IF(SP_NORTE!I585="","*",SP_NORTE!I585)</f>
        <v>*</v>
      </c>
      <c r="K575" s="142" t="str">
        <f>IF(SP_NORTE!M585="","*",SP_NORTE!M585)</f>
        <v>-</v>
      </c>
      <c r="L575" s="142" t="str">
        <f>IF(SP_NORTE!N585="","*",SP_NORTE!N585)</f>
        <v>-</v>
      </c>
      <c r="M575" s="143" t="str">
        <f>IF(SP_NORTE!J585="","*",SP_NORTE!J585)</f>
        <v>*</v>
      </c>
      <c r="N575" s="148" t="str">
        <f>IF(SP_NORTE!K585="","*",SP_NORTE!K585)</f>
        <v>*</v>
      </c>
      <c r="O575" s="148" t="str">
        <f>IF(SP_NORTE!L585="","*",SP_NORTE!L585)</f>
        <v>*</v>
      </c>
      <c r="P575" s="147" t="str">
        <f>IF(SP_NORTE!O585="","*",SP_NORTE!O585)</f>
        <v>*</v>
      </c>
      <c r="Q575" s="147" t="str">
        <f>IF(SP_NORTE!P585="","*",SP_NORTE!P585)</f>
        <v>*</v>
      </c>
      <c r="R575" s="149" t="str">
        <f>IF(SP_NORTE!Q585="","*",CONCATENATE(SP_NORTE!Q585," ",SP_NORTE!R585))</f>
        <v>*</v>
      </c>
      <c r="S575" s="149" t="str">
        <f>IF(SP_NORTE!V585="","*",SP_NORTE!V585)</f>
        <v>*</v>
      </c>
      <c r="T575" s="149" t="str">
        <f>IF(SP_NORTE!W585="","*",SP_NORTE!W585)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>
      <c r="A576" s="150" t="str">
        <f>IF(SP_NORTE!Y586="","*",SP_NORTE!Y586)</f>
        <v>*</v>
      </c>
      <c r="B576" s="150" t="str">
        <f>IF(SP_NORTE!X586="","*",SP_NORTE!X586)</f>
        <v>*</v>
      </c>
      <c r="C576" s="150" t="str">
        <f>IF(SP_NORTE!Z586="","*",SP_NORTE!Z586)</f>
        <v>*</v>
      </c>
      <c r="D576" s="142" t="str">
        <f>IF(SP_NORTE!S586="","*",SP_NORTE!S586)</f>
        <v>-</v>
      </c>
      <c r="E576" s="142" t="str">
        <f>IF(SP_NORTE!T586="","*",SP_NORTE!T586)</f>
        <v>-</v>
      </c>
      <c r="F576" s="149" t="str">
        <f>IF(SP_NORTE!B586="","*",SP_NORTE!B586)</f>
        <v>*</v>
      </c>
      <c r="G576" s="149" t="str">
        <f>IF(SP_NORTE!D586="","*",SP_NORTE!D586)</f>
        <v>*</v>
      </c>
      <c r="H576" s="149" t="str">
        <f>IF(SP_NORTE!F586="","*",SP_NORTE!F586)</f>
        <v>*</v>
      </c>
      <c r="I576" s="149" t="str">
        <f>IF(SP_NORTE!H586="","*",SP_NORTE!H586)</f>
        <v>*</v>
      </c>
      <c r="J576" s="149" t="str">
        <f>IF(SP_NORTE!I586="","*",SP_NORTE!I586)</f>
        <v>*</v>
      </c>
      <c r="K576" s="142" t="str">
        <f>IF(SP_NORTE!M586="","*",SP_NORTE!M586)</f>
        <v>-</v>
      </c>
      <c r="L576" s="142" t="str">
        <f>IF(SP_NORTE!N586="","*",SP_NORTE!N586)</f>
        <v>-</v>
      </c>
      <c r="M576" s="143" t="str">
        <f>IF(SP_NORTE!J586="","*",SP_NORTE!J586)</f>
        <v>*</v>
      </c>
      <c r="N576" s="148" t="str">
        <f>IF(SP_NORTE!K586="","*",SP_NORTE!K586)</f>
        <v>*</v>
      </c>
      <c r="O576" s="148" t="str">
        <f>IF(SP_NORTE!L586="","*",SP_NORTE!L586)</f>
        <v>*</v>
      </c>
      <c r="P576" s="147" t="str">
        <f>IF(SP_NORTE!O586="","*",SP_NORTE!O586)</f>
        <v>*</v>
      </c>
      <c r="Q576" s="147" t="str">
        <f>IF(SP_NORTE!P586="","*",SP_NORTE!P586)</f>
        <v>*</v>
      </c>
      <c r="R576" s="149" t="str">
        <f>IF(SP_NORTE!Q586="","*",CONCATENATE(SP_NORTE!Q586," ",SP_NORTE!R586))</f>
        <v>*</v>
      </c>
      <c r="S576" s="149" t="str">
        <f>IF(SP_NORTE!V586="","*",SP_NORTE!V586)</f>
        <v>*</v>
      </c>
      <c r="T576" s="149" t="str">
        <f>IF(SP_NORTE!W586="","*",SP_NORTE!W586)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>
      <c r="A577" s="150" t="str">
        <f>IF(SP_NORTE!Y587="","*",SP_NORTE!Y587)</f>
        <v>*</v>
      </c>
      <c r="B577" s="150" t="str">
        <f>IF(SP_NORTE!X587="","*",SP_NORTE!X587)</f>
        <v>*</v>
      </c>
      <c r="C577" s="150" t="str">
        <f>IF(SP_NORTE!Z587="","*",SP_NORTE!Z587)</f>
        <v>*</v>
      </c>
      <c r="D577" s="142" t="str">
        <f>IF(SP_NORTE!S587="","*",SP_NORTE!S587)</f>
        <v>-</v>
      </c>
      <c r="E577" s="142" t="str">
        <f>IF(SP_NORTE!T587="","*",SP_NORTE!T587)</f>
        <v>-</v>
      </c>
      <c r="F577" s="149" t="str">
        <f>IF(SP_NORTE!B587="","*",SP_NORTE!B587)</f>
        <v>*</v>
      </c>
      <c r="G577" s="149" t="str">
        <f>IF(SP_NORTE!D587="","*",SP_NORTE!D587)</f>
        <v>*</v>
      </c>
      <c r="H577" s="149" t="str">
        <f>IF(SP_NORTE!F587="","*",SP_NORTE!F587)</f>
        <v>*</v>
      </c>
      <c r="I577" s="149" t="str">
        <f>IF(SP_NORTE!H587="","*",SP_NORTE!H587)</f>
        <v>*</v>
      </c>
      <c r="J577" s="149" t="str">
        <f>IF(SP_NORTE!I587="","*",SP_NORTE!I587)</f>
        <v>*</v>
      </c>
      <c r="K577" s="142" t="str">
        <f>IF(SP_NORTE!M587="","*",SP_NORTE!M587)</f>
        <v>-</v>
      </c>
      <c r="L577" s="142" t="str">
        <f>IF(SP_NORTE!N587="","*",SP_NORTE!N587)</f>
        <v>-</v>
      </c>
      <c r="M577" s="143" t="str">
        <f>IF(SP_NORTE!J587="","*",SP_NORTE!J587)</f>
        <v>*</v>
      </c>
      <c r="N577" s="148" t="str">
        <f>IF(SP_NORTE!K587="","*",SP_NORTE!K587)</f>
        <v>*</v>
      </c>
      <c r="O577" s="148" t="str">
        <f>IF(SP_NORTE!L587="","*",SP_NORTE!L587)</f>
        <v>*</v>
      </c>
      <c r="P577" s="147" t="str">
        <f>IF(SP_NORTE!O587="","*",SP_NORTE!O587)</f>
        <v>*</v>
      </c>
      <c r="Q577" s="147" t="str">
        <f>IF(SP_NORTE!P587="","*",SP_NORTE!P587)</f>
        <v>*</v>
      </c>
      <c r="R577" s="149" t="str">
        <f>IF(SP_NORTE!Q587="","*",CONCATENATE(SP_NORTE!Q587," ",SP_NORTE!R587))</f>
        <v>*</v>
      </c>
      <c r="S577" s="149" t="str">
        <f>IF(SP_NORTE!V587="","*",SP_NORTE!V587)</f>
        <v>*</v>
      </c>
      <c r="T577" s="149" t="str">
        <f>IF(SP_NORTE!W587="","*",SP_NORTE!W587)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>
      <c r="A578" s="150" t="str">
        <f>IF(SP_NORTE!Y588="","*",SP_NORTE!Y588)</f>
        <v>*</v>
      </c>
      <c r="B578" s="150" t="str">
        <f>IF(SP_NORTE!X588="","*",SP_NORTE!X588)</f>
        <v>*</v>
      </c>
      <c r="C578" s="150" t="str">
        <f>IF(SP_NORTE!Z588="","*",SP_NORTE!Z588)</f>
        <v>*</v>
      </c>
      <c r="D578" s="142" t="str">
        <f>IF(SP_NORTE!S588="","*",SP_NORTE!S588)</f>
        <v>-</v>
      </c>
      <c r="E578" s="142" t="str">
        <f>IF(SP_NORTE!T588="","*",SP_NORTE!T588)</f>
        <v>-</v>
      </c>
      <c r="F578" s="149" t="str">
        <f>IF(SP_NORTE!B588="","*",SP_NORTE!B588)</f>
        <v>*</v>
      </c>
      <c r="G578" s="149" t="str">
        <f>IF(SP_NORTE!D588="","*",SP_NORTE!D588)</f>
        <v>*</v>
      </c>
      <c r="H578" s="149" t="str">
        <f>IF(SP_NORTE!F588="","*",SP_NORTE!F588)</f>
        <v>*</v>
      </c>
      <c r="I578" s="149" t="str">
        <f>IF(SP_NORTE!H588="","*",SP_NORTE!H588)</f>
        <v>*</v>
      </c>
      <c r="J578" s="149" t="str">
        <f>IF(SP_NORTE!I588="","*",SP_NORTE!I588)</f>
        <v>*</v>
      </c>
      <c r="K578" s="142" t="str">
        <f>IF(SP_NORTE!M588="","*",SP_NORTE!M588)</f>
        <v>-</v>
      </c>
      <c r="L578" s="142" t="str">
        <f>IF(SP_NORTE!N588="","*",SP_NORTE!N588)</f>
        <v>-</v>
      </c>
      <c r="M578" s="143" t="str">
        <f>IF(SP_NORTE!J588="","*",SP_NORTE!J588)</f>
        <v>*</v>
      </c>
      <c r="N578" s="148" t="str">
        <f>IF(SP_NORTE!K588="","*",SP_NORTE!K588)</f>
        <v>*</v>
      </c>
      <c r="O578" s="148" t="str">
        <f>IF(SP_NORTE!L588="","*",SP_NORTE!L588)</f>
        <v>*</v>
      </c>
      <c r="P578" s="147" t="str">
        <f>IF(SP_NORTE!O588="","*",SP_NORTE!O588)</f>
        <v>*</v>
      </c>
      <c r="Q578" s="147" t="str">
        <f>IF(SP_NORTE!P588="","*",SP_NORTE!P588)</f>
        <v>*</v>
      </c>
      <c r="R578" s="149" t="str">
        <f>IF(SP_NORTE!Q588="","*",CONCATENATE(SP_NORTE!Q588," ",SP_NORTE!R588))</f>
        <v>*</v>
      </c>
      <c r="S578" s="149" t="str">
        <f>IF(SP_NORTE!V588="","*",SP_NORTE!V588)</f>
        <v>*</v>
      </c>
      <c r="T578" s="149" t="str">
        <f>IF(SP_NORTE!W588="","*",SP_NORTE!W588)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>
      <c r="A579" s="150" t="str">
        <f>IF(SP_NORTE!Y589="","*",SP_NORTE!Y589)</f>
        <v>*</v>
      </c>
      <c r="B579" s="150" t="str">
        <f>IF(SP_NORTE!X589="","*",SP_NORTE!X589)</f>
        <v>*</v>
      </c>
      <c r="C579" s="150" t="str">
        <f>IF(SP_NORTE!Z589="","*",SP_NORTE!Z589)</f>
        <v>*</v>
      </c>
      <c r="D579" s="142" t="str">
        <f>IF(SP_NORTE!S589="","*",SP_NORTE!S589)</f>
        <v>-</v>
      </c>
      <c r="E579" s="142" t="str">
        <f>IF(SP_NORTE!T589="","*",SP_NORTE!T589)</f>
        <v>-</v>
      </c>
      <c r="F579" s="149" t="str">
        <f>IF(SP_NORTE!B589="","*",SP_NORTE!B589)</f>
        <v>*</v>
      </c>
      <c r="G579" s="149" t="str">
        <f>IF(SP_NORTE!D589="","*",SP_NORTE!D589)</f>
        <v>*</v>
      </c>
      <c r="H579" s="149" t="str">
        <f>IF(SP_NORTE!F589="","*",SP_NORTE!F589)</f>
        <v>*</v>
      </c>
      <c r="I579" s="149" t="str">
        <f>IF(SP_NORTE!H589="","*",SP_NORTE!H589)</f>
        <v>*</v>
      </c>
      <c r="J579" s="149" t="str">
        <f>IF(SP_NORTE!I589="","*",SP_NORTE!I589)</f>
        <v>*</v>
      </c>
      <c r="K579" s="142" t="str">
        <f>IF(SP_NORTE!M589="","*",SP_NORTE!M589)</f>
        <v>-</v>
      </c>
      <c r="L579" s="142" t="str">
        <f>IF(SP_NORTE!N589="","*",SP_NORTE!N589)</f>
        <v>-</v>
      </c>
      <c r="M579" s="143" t="str">
        <f>IF(SP_NORTE!J589="","*",SP_NORTE!J589)</f>
        <v>*</v>
      </c>
      <c r="N579" s="148" t="str">
        <f>IF(SP_NORTE!K589="","*",SP_NORTE!K589)</f>
        <v>*</v>
      </c>
      <c r="O579" s="148" t="str">
        <f>IF(SP_NORTE!L589="","*",SP_NORTE!L589)</f>
        <v>*</v>
      </c>
      <c r="P579" s="147" t="str">
        <f>IF(SP_NORTE!O589="","*",SP_NORTE!O589)</f>
        <v>*</v>
      </c>
      <c r="Q579" s="147" t="str">
        <f>IF(SP_NORTE!P589="","*",SP_NORTE!P589)</f>
        <v>*</v>
      </c>
      <c r="R579" s="149" t="str">
        <f>IF(SP_NORTE!Q589="","*",CONCATENATE(SP_NORTE!Q589," ",SP_NORTE!R589))</f>
        <v>*</v>
      </c>
      <c r="S579" s="149" t="str">
        <f>IF(SP_NORTE!V589="","*",SP_NORTE!V589)</f>
        <v>*</v>
      </c>
      <c r="T579" s="149" t="str">
        <f>IF(SP_NORTE!W589="","*",SP_NORTE!W589)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>
      <c r="A580" s="150" t="str">
        <f>IF(SP_NORTE!Y590="","*",SP_NORTE!Y590)</f>
        <v>*</v>
      </c>
      <c r="B580" s="150" t="str">
        <f>IF(SP_NORTE!X590="","*",SP_NORTE!X590)</f>
        <v>*</v>
      </c>
      <c r="C580" s="150" t="str">
        <f>IF(SP_NORTE!Z590="","*",SP_NORTE!Z590)</f>
        <v>*</v>
      </c>
      <c r="D580" s="142" t="str">
        <f>IF(SP_NORTE!S590="","*",SP_NORTE!S590)</f>
        <v>-</v>
      </c>
      <c r="E580" s="142" t="str">
        <f>IF(SP_NORTE!T590="","*",SP_NORTE!T590)</f>
        <v>-</v>
      </c>
      <c r="F580" s="149" t="str">
        <f>IF(SP_NORTE!B590="","*",SP_NORTE!B590)</f>
        <v>*</v>
      </c>
      <c r="G580" s="149" t="str">
        <f>IF(SP_NORTE!D590="","*",SP_NORTE!D590)</f>
        <v>*</v>
      </c>
      <c r="H580" s="149" t="str">
        <f>IF(SP_NORTE!F590="","*",SP_NORTE!F590)</f>
        <v>*</v>
      </c>
      <c r="I580" s="149" t="str">
        <f>IF(SP_NORTE!H590="","*",SP_NORTE!H590)</f>
        <v>*</v>
      </c>
      <c r="J580" s="149" t="str">
        <f>IF(SP_NORTE!I590="","*",SP_NORTE!I590)</f>
        <v>*</v>
      </c>
      <c r="K580" s="142" t="str">
        <f>IF(SP_NORTE!M590="","*",SP_NORTE!M590)</f>
        <v>-</v>
      </c>
      <c r="L580" s="142" t="str">
        <f>IF(SP_NORTE!N590="","*",SP_NORTE!N590)</f>
        <v>-</v>
      </c>
      <c r="M580" s="143" t="str">
        <f>IF(SP_NORTE!J590="","*",SP_NORTE!J590)</f>
        <v>*</v>
      </c>
      <c r="N580" s="148" t="str">
        <f>IF(SP_NORTE!K590="","*",SP_NORTE!K590)</f>
        <v>*</v>
      </c>
      <c r="O580" s="148" t="str">
        <f>IF(SP_NORTE!L590="","*",SP_NORTE!L590)</f>
        <v>*</v>
      </c>
      <c r="P580" s="147" t="str">
        <f>IF(SP_NORTE!O590="","*",SP_NORTE!O590)</f>
        <v>*</v>
      </c>
      <c r="Q580" s="147" t="str">
        <f>IF(SP_NORTE!P590="","*",SP_NORTE!P590)</f>
        <v>*</v>
      </c>
      <c r="R580" s="149" t="str">
        <f>IF(SP_NORTE!Q590="","*",CONCATENATE(SP_NORTE!Q590," ",SP_NORTE!R590))</f>
        <v>*</v>
      </c>
      <c r="S580" s="149" t="str">
        <f>IF(SP_NORTE!V590="","*",SP_NORTE!V590)</f>
        <v>*</v>
      </c>
      <c r="T580" s="149" t="str">
        <f>IF(SP_NORTE!W590="","*",SP_NORTE!W590)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>
      <c r="A581" s="150" t="str">
        <f>IF(SP_NORTE!Y591="","*",SP_NORTE!Y591)</f>
        <v>*</v>
      </c>
      <c r="B581" s="150" t="str">
        <f>IF(SP_NORTE!X591="","*",SP_NORTE!X591)</f>
        <v>*</v>
      </c>
      <c r="C581" s="150" t="str">
        <f>IF(SP_NORTE!Z591="","*",SP_NORTE!Z591)</f>
        <v>*</v>
      </c>
      <c r="D581" s="142" t="str">
        <f>IF(SP_NORTE!S591="","*",SP_NORTE!S591)</f>
        <v>-</v>
      </c>
      <c r="E581" s="142" t="str">
        <f>IF(SP_NORTE!T591="","*",SP_NORTE!T591)</f>
        <v>-</v>
      </c>
      <c r="F581" s="149" t="str">
        <f>IF(SP_NORTE!B591="","*",SP_NORTE!B591)</f>
        <v>*</v>
      </c>
      <c r="G581" s="149" t="str">
        <f>IF(SP_NORTE!D591="","*",SP_NORTE!D591)</f>
        <v>*</v>
      </c>
      <c r="H581" s="149" t="str">
        <f>IF(SP_NORTE!F591="","*",SP_NORTE!F591)</f>
        <v>*</v>
      </c>
      <c r="I581" s="149" t="str">
        <f>IF(SP_NORTE!H591="","*",SP_NORTE!H591)</f>
        <v>*</v>
      </c>
      <c r="J581" s="149" t="str">
        <f>IF(SP_NORTE!I591="","*",SP_NORTE!I591)</f>
        <v>*</v>
      </c>
      <c r="K581" s="142" t="str">
        <f>IF(SP_NORTE!M591="","*",SP_NORTE!M591)</f>
        <v>-</v>
      </c>
      <c r="L581" s="142" t="str">
        <f>IF(SP_NORTE!N591="","*",SP_NORTE!N591)</f>
        <v>-</v>
      </c>
      <c r="M581" s="143" t="str">
        <f>IF(SP_NORTE!J591="","*",SP_NORTE!J591)</f>
        <v>*</v>
      </c>
      <c r="N581" s="148" t="str">
        <f>IF(SP_NORTE!K591="","*",SP_NORTE!K591)</f>
        <v>*</v>
      </c>
      <c r="O581" s="148" t="str">
        <f>IF(SP_NORTE!L591="","*",SP_NORTE!L591)</f>
        <v>*</v>
      </c>
      <c r="P581" s="147" t="str">
        <f>IF(SP_NORTE!O591="","*",SP_NORTE!O591)</f>
        <v>*</v>
      </c>
      <c r="Q581" s="147" t="str">
        <f>IF(SP_NORTE!P591="","*",SP_NORTE!P591)</f>
        <v>*</v>
      </c>
      <c r="R581" s="149" t="str">
        <f>IF(SP_NORTE!Q591="","*",CONCATENATE(SP_NORTE!Q591," ",SP_NORTE!R591))</f>
        <v>*</v>
      </c>
      <c r="S581" s="149" t="str">
        <f>IF(SP_NORTE!V591="","*",SP_NORTE!V591)</f>
        <v>*</v>
      </c>
      <c r="T581" s="149" t="str">
        <f>IF(SP_NORTE!W591="","*",SP_NORTE!W591)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>
      <c r="A582" s="150" t="str">
        <f>IF(SP_NORTE!Y592="","*",SP_NORTE!Y592)</f>
        <v>*</v>
      </c>
      <c r="B582" s="150" t="str">
        <f>IF(SP_NORTE!X592="","*",SP_NORTE!X592)</f>
        <v>*</v>
      </c>
      <c r="C582" s="150" t="str">
        <f>IF(SP_NORTE!Z592="","*",SP_NORTE!Z592)</f>
        <v>*</v>
      </c>
      <c r="D582" s="142" t="str">
        <f>IF(SP_NORTE!S592="","*",SP_NORTE!S592)</f>
        <v>-</v>
      </c>
      <c r="E582" s="142" t="str">
        <f>IF(SP_NORTE!T592="","*",SP_NORTE!T592)</f>
        <v>-</v>
      </c>
      <c r="F582" s="149" t="str">
        <f>IF(SP_NORTE!B592="","*",SP_NORTE!B592)</f>
        <v>*</v>
      </c>
      <c r="G582" s="149" t="str">
        <f>IF(SP_NORTE!D592="","*",SP_NORTE!D592)</f>
        <v>*</v>
      </c>
      <c r="H582" s="149" t="str">
        <f>IF(SP_NORTE!F592="","*",SP_NORTE!F592)</f>
        <v>*</v>
      </c>
      <c r="I582" s="149" t="str">
        <f>IF(SP_NORTE!H592="","*",SP_NORTE!H592)</f>
        <v>*</v>
      </c>
      <c r="J582" s="149" t="str">
        <f>IF(SP_NORTE!I592="","*",SP_NORTE!I592)</f>
        <v>*</v>
      </c>
      <c r="K582" s="142" t="str">
        <f>IF(SP_NORTE!M592="","*",SP_NORTE!M592)</f>
        <v>-</v>
      </c>
      <c r="L582" s="142" t="str">
        <f>IF(SP_NORTE!N592="","*",SP_NORTE!N592)</f>
        <v>-</v>
      </c>
      <c r="M582" s="143" t="str">
        <f>IF(SP_NORTE!J592="","*",SP_NORTE!J592)</f>
        <v>*</v>
      </c>
      <c r="N582" s="148" t="str">
        <f>IF(SP_NORTE!K592="","*",SP_NORTE!K592)</f>
        <v>*</v>
      </c>
      <c r="O582" s="148" t="str">
        <f>IF(SP_NORTE!L592="","*",SP_NORTE!L592)</f>
        <v>*</v>
      </c>
      <c r="P582" s="147" t="str">
        <f>IF(SP_NORTE!O592="","*",SP_NORTE!O592)</f>
        <v>*</v>
      </c>
      <c r="Q582" s="147" t="str">
        <f>IF(SP_NORTE!P592="","*",SP_NORTE!P592)</f>
        <v>*</v>
      </c>
      <c r="R582" s="149" t="str">
        <f>IF(SP_NORTE!Q592="","*",CONCATENATE(SP_NORTE!Q592," ",SP_NORTE!R592))</f>
        <v>*</v>
      </c>
      <c r="S582" s="149" t="str">
        <f>IF(SP_NORTE!V592="","*",SP_NORTE!V592)</f>
        <v>*</v>
      </c>
      <c r="T582" s="149" t="str">
        <f>IF(SP_NORTE!W592="","*",SP_NORTE!W592)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>
      <c r="A583" s="150" t="str">
        <f>IF(SP_NORTE!Y593="","*",SP_NORTE!Y593)</f>
        <v>*</v>
      </c>
      <c r="B583" s="150" t="str">
        <f>IF(SP_NORTE!X593="","*",SP_NORTE!X593)</f>
        <v>*</v>
      </c>
      <c r="C583" s="150" t="str">
        <f>IF(SP_NORTE!Z593="","*",SP_NORTE!Z593)</f>
        <v>*</v>
      </c>
      <c r="D583" s="142" t="str">
        <f>IF(SP_NORTE!S593="","*",SP_NORTE!S593)</f>
        <v>-</v>
      </c>
      <c r="E583" s="142" t="str">
        <f>IF(SP_NORTE!T593="","*",SP_NORTE!T593)</f>
        <v>-</v>
      </c>
      <c r="F583" s="149" t="str">
        <f>IF(SP_NORTE!B593="","*",SP_NORTE!B593)</f>
        <v>*</v>
      </c>
      <c r="G583" s="149" t="str">
        <f>IF(SP_NORTE!D593="","*",SP_NORTE!D593)</f>
        <v>*</v>
      </c>
      <c r="H583" s="149" t="str">
        <f>IF(SP_NORTE!F593="","*",SP_NORTE!F593)</f>
        <v>*</v>
      </c>
      <c r="I583" s="149" t="str">
        <f>IF(SP_NORTE!H593="","*",SP_NORTE!H593)</f>
        <v>*</v>
      </c>
      <c r="J583" s="149" t="str">
        <f>IF(SP_NORTE!I593="","*",SP_NORTE!I593)</f>
        <v>*</v>
      </c>
      <c r="K583" s="142" t="str">
        <f>IF(SP_NORTE!M593="","*",SP_NORTE!M593)</f>
        <v>-</v>
      </c>
      <c r="L583" s="142" t="str">
        <f>IF(SP_NORTE!N593="","*",SP_NORTE!N593)</f>
        <v>-</v>
      </c>
      <c r="M583" s="143" t="str">
        <f>IF(SP_NORTE!J593="","*",SP_NORTE!J593)</f>
        <v>*</v>
      </c>
      <c r="N583" s="148" t="str">
        <f>IF(SP_NORTE!K593="","*",SP_NORTE!K593)</f>
        <v>*</v>
      </c>
      <c r="O583" s="148" t="str">
        <f>IF(SP_NORTE!L593="","*",SP_NORTE!L593)</f>
        <v>*</v>
      </c>
      <c r="P583" s="147" t="str">
        <f>IF(SP_NORTE!O593="","*",SP_NORTE!O593)</f>
        <v>*</v>
      </c>
      <c r="Q583" s="147" t="str">
        <f>IF(SP_NORTE!P593="","*",SP_NORTE!P593)</f>
        <v>*</v>
      </c>
      <c r="R583" s="149" t="str">
        <f>IF(SP_NORTE!Q593="","*",CONCATENATE(SP_NORTE!Q593," ",SP_NORTE!R593))</f>
        <v>*</v>
      </c>
      <c r="S583" s="149" t="str">
        <f>IF(SP_NORTE!V593="","*",SP_NORTE!V593)</f>
        <v>*</v>
      </c>
      <c r="T583" s="149" t="str">
        <f>IF(SP_NORTE!W593="","*",SP_NORTE!W593)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>
      <c r="A584" s="150" t="str">
        <f>IF(SP_NORTE!Y594="","*",SP_NORTE!Y594)</f>
        <v>*</v>
      </c>
      <c r="B584" s="150" t="str">
        <f>IF(SP_NORTE!X594="","*",SP_NORTE!X594)</f>
        <v>*</v>
      </c>
      <c r="C584" s="150" t="str">
        <f>IF(SP_NORTE!Z594="","*",SP_NORTE!Z594)</f>
        <v>*</v>
      </c>
      <c r="D584" s="142" t="str">
        <f>IF(SP_NORTE!S594="","*",SP_NORTE!S594)</f>
        <v>-</v>
      </c>
      <c r="E584" s="142" t="str">
        <f>IF(SP_NORTE!T594="","*",SP_NORTE!T594)</f>
        <v>-</v>
      </c>
      <c r="F584" s="149" t="str">
        <f>IF(SP_NORTE!B594="","*",SP_NORTE!B594)</f>
        <v>*</v>
      </c>
      <c r="G584" s="149" t="str">
        <f>IF(SP_NORTE!D594="","*",SP_NORTE!D594)</f>
        <v>*</v>
      </c>
      <c r="H584" s="149" t="str">
        <f>IF(SP_NORTE!F594="","*",SP_NORTE!F594)</f>
        <v>*</v>
      </c>
      <c r="I584" s="149" t="str">
        <f>IF(SP_NORTE!H594="","*",SP_NORTE!H594)</f>
        <v>*</v>
      </c>
      <c r="J584" s="149" t="str">
        <f>IF(SP_NORTE!I594="","*",SP_NORTE!I594)</f>
        <v>*</v>
      </c>
      <c r="K584" s="142" t="str">
        <f>IF(SP_NORTE!M594="","*",SP_NORTE!M594)</f>
        <v>-</v>
      </c>
      <c r="L584" s="142" t="str">
        <f>IF(SP_NORTE!N594="","*",SP_NORTE!N594)</f>
        <v>-</v>
      </c>
      <c r="M584" s="143" t="str">
        <f>IF(SP_NORTE!J594="","*",SP_NORTE!J594)</f>
        <v>*</v>
      </c>
      <c r="N584" s="148" t="str">
        <f>IF(SP_NORTE!K594="","*",SP_NORTE!K594)</f>
        <v>*</v>
      </c>
      <c r="O584" s="148" t="str">
        <f>IF(SP_NORTE!L594="","*",SP_NORTE!L594)</f>
        <v>*</v>
      </c>
      <c r="P584" s="147" t="str">
        <f>IF(SP_NORTE!O594="","*",SP_NORTE!O594)</f>
        <v>*</v>
      </c>
      <c r="Q584" s="147" t="str">
        <f>IF(SP_NORTE!P594="","*",SP_NORTE!P594)</f>
        <v>*</v>
      </c>
      <c r="R584" s="149" t="str">
        <f>IF(SP_NORTE!Q594="","*",CONCATENATE(SP_NORTE!Q594," ",SP_NORTE!R594))</f>
        <v>*</v>
      </c>
      <c r="S584" s="149" t="str">
        <f>IF(SP_NORTE!V594="","*",SP_NORTE!V594)</f>
        <v>*</v>
      </c>
      <c r="T584" s="149" t="str">
        <f>IF(SP_NORTE!W594="","*",SP_NORTE!W594)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>
      <c r="A585" s="150" t="str">
        <f>IF(SP_NORTE!Y595="","*",SP_NORTE!Y595)</f>
        <v>*</v>
      </c>
      <c r="B585" s="150" t="str">
        <f>IF(SP_NORTE!X595="","*",SP_NORTE!X595)</f>
        <v>*</v>
      </c>
      <c r="C585" s="150" t="str">
        <f>IF(SP_NORTE!Z595="","*",SP_NORTE!Z595)</f>
        <v>*</v>
      </c>
      <c r="D585" s="142" t="str">
        <f>IF(SP_NORTE!S595="","*",SP_NORTE!S595)</f>
        <v>-</v>
      </c>
      <c r="E585" s="142" t="str">
        <f>IF(SP_NORTE!T595="","*",SP_NORTE!T595)</f>
        <v>-</v>
      </c>
      <c r="F585" s="149" t="str">
        <f>IF(SP_NORTE!B595="","*",SP_NORTE!B595)</f>
        <v>*</v>
      </c>
      <c r="G585" s="149" t="str">
        <f>IF(SP_NORTE!D595="","*",SP_NORTE!D595)</f>
        <v>*</v>
      </c>
      <c r="H585" s="149" t="str">
        <f>IF(SP_NORTE!F595="","*",SP_NORTE!F595)</f>
        <v>*</v>
      </c>
      <c r="I585" s="149" t="str">
        <f>IF(SP_NORTE!H595="","*",SP_NORTE!H595)</f>
        <v>*</v>
      </c>
      <c r="J585" s="149" t="str">
        <f>IF(SP_NORTE!I595="","*",SP_NORTE!I595)</f>
        <v>*</v>
      </c>
      <c r="K585" s="142" t="str">
        <f>IF(SP_NORTE!M595="","*",SP_NORTE!M595)</f>
        <v>-</v>
      </c>
      <c r="L585" s="142" t="str">
        <f>IF(SP_NORTE!N595="","*",SP_NORTE!N595)</f>
        <v>-</v>
      </c>
      <c r="M585" s="143" t="str">
        <f>IF(SP_NORTE!J595="","*",SP_NORTE!J595)</f>
        <v>*</v>
      </c>
      <c r="N585" s="148" t="str">
        <f>IF(SP_NORTE!K595="","*",SP_NORTE!K595)</f>
        <v>*</v>
      </c>
      <c r="O585" s="148" t="str">
        <f>IF(SP_NORTE!L595="","*",SP_NORTE!L595)</f>
        <v>*</v>
      </c>
      <c r="P585" s="147" t="str">
        <f>IF(SP_NORTE!O595="","*",SP_NORTE!O595)</f>
        <v>*</v>
      </c>
      <c r="Q585" s="147" t="str">
        <f>IF(SP_NORTE!P595="","*",SP_NORTE!P595)</f>
        <v>*</v>
      </c>
      <c r="R585" s="149" t="str">
        <f>IF(SP_NORTE!Q595="","*",CONCATENATE(SP_NORTE!Q595," ",SP_NORTE!R595))</f>
        <v>*</v>
      </c>
      <c r="S585" s="149" t="str">
        <f>IF(SP_NORTE!V595="","*",SP_NORTE!V595)</f>
        <v>*</v>
      </c>
      <c r="T585" s="149" t="str">
        <f>IF(SP_NORTE!W595="","*",SP_NORTE!W595)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>
      <c r="A586" s="150" t="str">
        <f>IF(SP_NORTE!Y596="","*",SP_NORTE!Y596)</f>
        <v>*</v>
      </c>
      <c r="B586" s="150" t="str">
        <f>IF(SP_NORTE!X596="","*",SP_NORTE!X596)</f>
        <v>*</v>
      </c>
      <c r="C586" s="150" t="str">
        <f>IF(SP_NORTE!Z596="","*",SP_NORTE!Z596)</f>
        <v>*</v>
      </c>
      <c r="D586" s="142" t="str">
        <f>IF(SP_NORTE!S596="","*",SP_NORTE!S596)</f>
        <v>-</v>
      </c>
      <c r="E586" s="142" t="str">
        <f>IF(SP_NORTE!T596="","*",SP_NORTE!T596)</f>
        <v>-</v>
      </c>
      <c r="F586" s="149" t="str">
        <f>IF(SP_NORTE!B596="","*",SP_NORTE!B596)</f>
        <v>*</v>
      </c>
      <c r="G586" s="149" t="str">
        <f>IF(SP_NORTE!D596="","*",SP_NORTE!D596)</f>
        <v>*</v>
      </c>
      <c r="H586" s="149" t="str">
        <f>IF(SP_NORTE!F596="","*",SP_NORTE!F596)</f>
        <v>*</v>
      </c>
      <c r="I586" s="149" t="str">
        <f>IF(SP_NORTE!H596="","*",SP_NORTE!H596)</f>
        <v>*</v>
      </c>
      <c r="J586" s="149" t="str">
        <f>IF(SP_NORTE!I596="","*",SP_NORTE!I596)</f>
        <v>*</v>
      </c>
      <c r="K586" s="142" t="str">
        <f>IF(SP_NORTE!M596="","*",SP_NORTE!M596)</f>
        <v>-</v>
      </c>
      <c r="L586" s="142" t="str">
        <f>IF(SP_NORTE!N596="","*",SP_NORTE!N596)</f>
        <v>-</v>
      </c>
      <c r="M586" s="143" t="str">
        <f>IF(SP_NORTE!J596="","*",SP_NORTE!J596)</f>
        <v>*</v>
      </c>
      <c r="N586" s="148" t="str">
        <f>IF(SP_NORTE!K596="","*",SP_NORTE!K596)</f>
        <v>*</v>
      </c>
      <c r="O586" s="148" t="str">
        <f>IF(SP_NORTE!L596="","*",SP_NORTE!L596)</f>
        <v>*</v>
      </c>
      <c r="P586" s="147" t="str">
        <f>IF(SP_NORTE!O596="","*",SP_NORTE!O596)</f>
        <v>*</v>
      </c>
      <c r="Q586" s="147" t="str">
        <f>IF(SP_NORTE!P596="","*",SP_NORTE!P596)</f>
        <v>*</v>
      </c>
      <c r="R586" s="149" t="str">
        <f>IF(SP_NORTE!Q596="","*",CONCATENATE(SP_NORTE!Q596," ",SP_NORTE!R596))</f>
        <v>*</v>
      </c>
      <c r="S586" s="149" t="str">
        <f>IF(SP_NORTE!V596="","*",SP_NORTE!V596)</f>
        <v>*</v>
      </c>
      <c r="T586" s="149" t="str">
        <f>IF(SP_NORTE!W596="","*",SP_NORTE!W596)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>
      <c r="A587" s="150" t="str">
        <f>IF(SP_NORTE!Y597="","*",SP_NORTE!Y597)</f>
        <v>*</v>
      </c>
      <c r="B587" s="150" t="str">
        <f>IF(SP_NORTE!X597="","*",SP_NORTE!X597)</f>
        <v>*</v>
      </c>
      <c r="C587" s="150" t="str">
        <f>IF(SP_NORTE!Z597="","*",SP_NORTE!Z597)</f>
        <v>*</v>
      </c>
      <c r="D587" s="142" t="str">
        <f>IF(SP_NORTE!S597="","*",SP_NORTE!S597)</f>
        <v>-</v>
      </c>
      <c r="E587" s="142" t="str">
        <f>IF(SP_NORTE!T597="","*",SP_NORTE!T597)</f>
        <v>-</v>
      </c>
      <c r="F587" s="149" t="str">
        <f>IF(SP_NORTE!B597="","*",SP_NORTE!B597)</f>
        <v>*</v>
      </c>
      <c r="G587" s="149" t="str">
        <f>IF(SP_NORTE!D597="","*",SP_NORTE!D597)</f>
        <v>*</v>
      </c>
      <c r="H587" s="149" t="str">
        <f>IF(SP_NORTE!F597="","*",SP_NORTE!F597)</f>
        <v>*</v>
      </c>
      <c r="I587" s="149" t="str">
        <f>IF(SP_NORTE!H597="","*",SP_NORTE!H597)</f>
        <v>*</v>
      </c>
      <c r="J587" s="149" t="str">
        <f>IF(SP_NORTE!I597="","*",SP_NORTE!I597)</f>
        <v>*</v>
      </c>
      <c r="K587" s="142" t="str">
        <f>IF(SP_NORTE!M597="","*",SP_NORTE!M597)</f>
        <v>-</v>
      </c>
      <c r="L587" s="142" t="str">
        <f>IF(SP_NORTE!N597="","*",SP_NORTE!N597)</f>
        <v>-</v>
      </c>
      <c r="M587" s="143" t="str">
        <f>IF(SP_NORTE!J597="","*",SP_NORTE!J597)</f>
        <v>*</v>
      </c>
      <c r="N587" s="148" t="str">
        <f>IF(SP_NORTE!K597="","*",SP_NORTE!K597)</f>
        <v>*</v>
      </c>
      <c r="O587" s="148" t="str">
        <f>IF(SP_NORTE!L597="","*",SP_NORTE!L597)</f>
        <v>*</v>
      </c>
      <c r="P587" s="147" t="str">
        <f>IF(SP_NORTE!O597="","*",SP_NORTE!O597)</f>
        <v>*</v>
      </c>
      <c r="Q587" s="147" t="str">
        <f>IF(SP_NORTE!P597="","*",SP_NORTE!P597)</f>
        <v>*</v>
      </c>
      <c r="R587" s="149" t="str">
        <f>IF(SP_NORTE!Q597="","*",CONCATENATE(SP_NORTE!Q597," ",SP_NORTE!R597))</f>
        <v>*</v>
      </c>
      <c r="S587" s="149" t="str">
        <f>IF(SP_NORTE!V597="","*",SP_NORTE!V597)</f>
        <v>*</v>
      </c>
      <c r="T587" s="149" t="str">
        <f>IF(SP_NORTE!W597="","*",SP_NORTE!W597)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>
      <c r="A588" s="150" t="str">
        <f>IF(SP_NORTE!Y598="","*",SP_NORTE!Y598)</f>
        <v>*</v>
      </c>
      <c r="B588" s="150" t="str">
        <f>IF(SP_NORTE!X598="","*",SP_NORTE!X598)</f>
        <v>*</v>
      </c>
      <c r="C588" s="150" t="str">
        <f>IF(SP_NORTE!Z598="","*",SP_NORTE!Z598)</f>
        <v>*</v>
      </c>
      <c r="D588" s="142" t="str">
        <f>IF(SP_NORTE!S598="","*",SP_NORTE!S598)</f>
        <v>-</v>
      </c>
      <c r="E588" s="142" t="str">
        <f>IF(SP_NORTE!T598="","*",SP_NORTE!T598)</f>
        <v>-</v>
      </c>
      <c r="F588" s="149" t="str">
        <f>IF(SP_NORTE!B598="","*",SP_NORTE!B598)</f>
        <v>*</v>
      </c>
      <c r="G588" s="149" t="str">
        <f>IF(SP_NORTE!D598="","*",SP_NORTE!D598)</f>
        <v>*</v>
      </c>
      <c r="H588" s="149" t="str">
        <f>IF(SP_NORTE!F598="","*",SP_NORTE!F598)</f>
        <v>*</v>
      </c>
      <c r="I588" s="149" t="str">
        <f>IF(SP_NORTE!H598="","*",SP_NORTE!H598)</f>
        <v>*</v>
      </c>
      <c r="J588" s="149" t="str">
        <f>IF(SP_NORTE!I598="","*",SP_NORTE!I598)</f>
        <v>*</v>
      </c>
      <c r="K588" s="142" t="str">
        <f>IF(SP_NORTE!M598="","*",SP_NORTE!M598)</f>
        <v>-</v>
      </c>
      <c r="L588" s="142" t="str">
        <f>IF(SP_NORTE!N598="","*",SP_NORTE!N598)</f>
        <v>-</v>
      </c>
      <c r="M588" s="143" t="str">
        <f>IF(SP_NORTE!J598="","*",SP_NORTE!J598)</f>
        <v>*</v>
      </c>
      <c r="N588" s="148" t="str">
        <f>IF(SP_NORTE!K598="","*",SP_NORTE!K598)</f>
        <v>*</v>
      </c>
      <c r="O588" s="148" t="str">
        <f>IF(SP_NORTE!L598="","*",SP_NORTE!L598)</f>
        <v>*</v>
      </c>
      <c r="P588" s="147" t="str">
        <f>IF(SP_NORTE!O598="","*",SP_NORTE!O598)</f>
        <v>*</v>
      </c>
      <c r="Q588" s="147" t="str">
        <f>IF(SP_NORTE!P598="","*",SP_NORTE!P598)</f>
        <v>*</v>
      </c>
      <c r="R588" s="149" t="str">
        <f>IF(SP_NORTE!Q598="","*",CONCATENATE(SP_NORTE!Q598," ",SP_NORTE!R598))</f>
        <v>*</v>
      </c>
      <c r="S588" s="149" t="str">
        <f>IF(SP_NORTE!V598="","*",SP_NORTE!V598)</f>
        <v>*</v>
      </c>
      <c r="T588" s="149" t="str">
        <f>IF(SP_NORTE!W598="","*",SP_NORTE!W598)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>
      <c r="A589" s="150" t="str">
        <f>IF(SP_NORTE!Y599="","*",SP_NORTE!Y599)</f>
        <v>*</v>
      </c>
      <c r="B589" s="150" t="str">
        <f>IF(SP_NORTE!X599="","*",SP_NORTE!X599)</f>
        <v>*</v>
      </c>
      <c r="C589" s="150" t="str">
        <f>IF(SP_NORTE!Z599="","*",SP_NORTE!Z599)</f>
        <v>*</v>
      </c>
      <c r="D589" s="142" t="str">
        <f>IF(SP_NORTE!S599="","*",SP_NORTE!S599)</f>
        <v>-</v>
      </c>
      <c r="E589" s="142" t="str">
        <f>IF(SP_NORTE!T599="","*",SP_NORTE!T599)</f>
        <v>-</v>
      </c>
      <c r="F589" s="149" t="str">
        <f>IF(SP_NORTE!B599="","*",SP_NORTE!B599)</f>
        <v>*</v>
      </c>
      <c r="G589" s="149" t="str">
        <f>IF(SP_NORTE!D599="","*",SP_NORTE!D599)</f>
        <v>*</v>
      </c>
      <c r="H589" s="149" t="str">
        <f>IF(SP_NORTE!F599="","*",SP_NORTE!F599)</f>
        <v>*</v>
      </c>
      <c r="I589" s="149" t="str">
        <f>IF(SP_NORTE!H599="","*",SP_NORTE!H599)</f>
        <v>*</v>
      </c>
      <c r="J589" s="149" t="str">
        <f>IF(SP_NORTE!I599="","*",SP_NORTE!I599)</f>
        <v>*</v>
      </c>
      <c r="K589" s="142" t="str">
        <f>IF(SP_NORTE!M599="","*",SP_NORTE!M599)</f>
        <v>-</v>
      </c>
      <c r="L589" s="142" t="str">
        <f>IF(SP_NORTE!N599="","*",SP_NORTE!N599)</f>
        <v>-</v>
      </c>
      <c r="M589" s="143" t="str">
        <f>IF(SP_NORTE!J599="","*",SP_NORTE!J599)</f>
        <v>*</v>
      </c>
      <c r="N589" s="148" t="str">
        <f>IF(SP_NORTE!K599="","*",SP_NORTE!K599)</f>
        <v>*</v>
      </c>
      <c r="O589" s="148" t="str">
        <f>IF(SP_NORTE!L599="","*",SP_NORTE!L599)</f>
        <v>*</v>
      </c>
      <c r="P589" s="147" t="str">
        <f>IF(SP_NORTE!O599="","*",SP_NORTE!O599)</f>
        <v>*</v>
      </c>
      <c r="Q589" s="147" t="str">
        <f>IF(SP_NORTE!P599="","*",SP_NORTE!P599)</f>
        <v>*</v>
      </c>
      <c r="R589" s="149" t="str">
        <f>IF(SP_NORTE!Q599="","*",CONCATENATE(SP_NORTE!Q599," ",SP_NORTE!R599))</f>
        <v>*</v>
      </c>
      <c r="S589" s="149" t="str">
        <f>IF(SP_NORTE!V599="","*",SP_NORTE!V599)</f>
        <v>*</v>
      </c>
      <c r="T589" s="149" t="str">
        <f>IF(SP_NORTE!W599="","*",SP_NORTE!W599)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>
      <c r="A590" s="150" t="str">
        <f>IF(SP_NORTE!Y600="","*",SP_NORTE!Y600)</f>
        <v>*</v>
      </c>
      <c r="B590" s="150" t="str">
        <f>IF(SP_NORTE!X600="","*",SP_NORTE!X600)</f>
        <v>*</v>
      </c>
      <c r="C590" s="150" t="str">
        <f>IF(SP_NORTE!Z600="","*",SP_NORTE!Z600)</f>
        <v>*</v>
      </c>
      <c r="D590" s="142" t="str">
        <f>IF(SP_NORTE!S600="","*",SP_NORTE!S600)</f>
        <v>-</v>
      </c>
      <c r="E590" s="142" t="str">
        <f>IF(SP_NORTE!T600="","*",SP_NORTE!T600)</f>
        <v>-</v>
      </c>
      <c r="F590" s="149" t="str">
        <f>IF(SP_NORTE!B600="","*",SP_NORTE!B600)</f>
        <v>*</v>
      </c>
      <c r="G590" s="149" t="str">
        <f>IF(SP_NORTE!D600="","*",SP_NORTE!D600)</f>
        <v>*</v>
      </c>
      <c r="H590" s="149" t="str">
        <f>IF(SP_NORTE!F600="","*",SP_NORTE!F600)</f>
        <v>*</v>
      </c>
      <c r="I590" s="149" t="str">
        <f>IF(SP_NORTE!H600="","*",SP_NORTE!H600)</f>
        <v>*</v>
      </c>
      <c r="J590" s="149" t="str">
        <f>IF(SP_NORTE!I600="","*",SP_NORTE!I600)</f>
        <v>*</v>
      </c>
      <c r="K590" s="142" t="str">
        <f>IF(SP_NORTE!M600="","*",SP_NORTE!M600)</f>
        <v>-</v>
      </c>
      <c r="L590" s="142" t="str">
        <f>IF(SP_NORTE!N600="","*",SP_NORTE!N600)</f>
        <v>-</v>
      </c>
      <c r="M590" s="143" t="str">
        <f>IF(SP_NORTE!J600="","*",SP_NORTE!J600)</f>
        <v>*</v>
      </c>
      <c r="N590" s="148" t="str">
        <f>IF(SP_NORTE!K600="","*",SP_NORTE!K600)</f>
        <v>*</v>
      </c>
      <c r="O590" s="148" t="str">
        <f>IF(SP_NORTE!L600="","*",SP_NORTE!L600)</f>
        <v>*</v>
      </c>
      <c r="P590" s="147" t="str">
        <f>IF(SP_NORTE!O600="","*",SP_NORTE!O600)</f>
        <v>*</v>
      </c>
      <c r="Q590" s="147" t="str">
        <f>IF(SP_NORTE!P600="","*",SP_NORTE!P600)</f>
        <v>*</v>
      </c>
      <c r="R590" s="149" t="str">
        <f>IF(SP_NORTE!Q600="","*",CONCATENATE(SP_NORTE!Q600," ",SP_NORTE!R600))</f>
        <v>*</v>
      </c>
      <c r="S590" s="149" t="str">
        <f>IF(SP_NORTE!V600="","*",SP_NORTE!V600)</f>
        <v>*</v>
      </c>
      <c r="T590" s="149" t="str">
        <f>IF(SP_NORTE!W600="","*",SP_NORTE!W600)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>
      <c r="A591" s="150" t="str">
        <f>IF(SP_NORTE!Y601="","*",SP_NORTE!Y601)</f>
        <v>*</v>
      </c>
      <c r="B591" s="150" t="str">
        <f>IF(SP_NORTE!X601="","*",SP_NORTE!X601)</f>
        <v>*</v>
      </c>
      <c r="C591" s="150" t="str">
        <f>IF(SP_NORTE!Z601="","*",SP_NORTE!Z601)</f>
        <v>*</v>
      </c>
      <c r="D591" s="142" t="str">
        <f>IF(SP_NORTE!S601="","*",SP_NORTE!S601)</f>
        <v>-</v>
      </c>
      <c r="E591" s="142" t="str">
        <f>IF(SP_NORTE!T601="","*",SP_NORTE!T601)</f>
        <v>-</v>
      </c>
      <c r="F591" s="149" t="str">
        <f>IF(SP_NORTE!B601="","*",SP_NORTE!B601)</f>
        <v>*</v>
      </c>
      <c r="G591" s="149" t="str">
        <f>IF(SP_NORTE!D601="","*",SP_NORTE!D601)</f>
        <v>*</v>
      </c>
      <c r="H591" s="149" t="str">
        <f>IF(SP_NORTE!F601="","*",SP_NORTE!F601)</f>
        <v>*</v>
      </c>
      <c r="I591" s="149" t="str">
        <f>IF(SP_NORTE!H601="","*",SP_NORTE!H601)</f>
        <v>*</v>
      </c>
      <c r="J591" s="149" t="str">
        <f>IF(SP_NORTE!I601="","*",SP_NORTE!I601)</f>
        <v>*</v>
      </c>
      <c r="K591" s="142" t="str">
        <f>IF(SP_NORTE!M601="","*",SP_NORTE!M601)</f>
        <v>-</v>
      </c>
      <c r="L591" s="142" t="str">
        <f>IF(SP_NORTE!N601="","*",SP_NORTE!N601)</f>
        <v>-</v>
      </c>
      <c r="M591" s="143" t="str">
        <f>IF(SP_NORTE!J601="","*",SP_NORTE!J601)</f>
        <v>*</v>
      </c>
      <c r="N591" s="148" t="str">
        <f>IF(SP_NORTE!K601="","*",SP_NORTE!K601)</f>
        <v>*</v>
      </c>
      <c r="O591" s="148" t="str">
        <f>IF(SP_NORTE!L601="","*",SP_NORTE!L601)</f>
        <v>*</v>
      </c>
      <c r="P591" s="147" t="str">
        <f>IF(SP_NORTE!O601="","*",SP_NORTE!O601)</f>
        <v>*</v>
      </c>
      <c r="Q591" s="147" t="str">
        <f>IF(SP_NORTE!P601="","*",SP_NORTE!P601)</f>
        <v>*</v>
      </c>
      <c r="R591" s="149" t="str">
        <f>IF(SP_NORTE!Q601="","*",CONCATENATE(SP_NORTE!Q601," ",SP_NORTE!R601))</f>
        <v>*</v>
      </c>
      <c r="S591" s="149" t="str">
        <f>IF(SP_NORTE!V601="","*",SP_NORTE!V601)</f>
        <v>*</v>
      </c>
      <c r="T591" s="149" t="str">
        <f>IF(SP_NORTE!W601="","*",SP_NORTE!W601)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>
      <c r="A592" s="150" t="str">
        <f>IF(SP_NORTE!Y602="","*",SP_NORTE!Y602)</f>
        <v>*</v>
      </c>
      <c r="B592" s="150" t="str">
        <f>IF(SP_NORTE!X602="","*",SP_NORTE!X602)</f>
        <v>*</v>
      </c>
      <c r="C592" s="150" t="str">
        <f>IF(SP_NORTE!Z602="","*",SP_NORTE!Z602)</f>
        <v>*</v>
      </c>
      <c r="D592" s="142" t="str">
        <f>IF(SP_NORTE!S602="","*",SP_NORTE!S602)</f>
        <v>-</v>
      </c>
      <c r="E592" s="142" t="str">
        <f>IF(SP_NORTE!T602="","*",SP_NORTE!T602)</f>
        <v>-</v>
      </c>
      <c r="F592" s="149" t="str">
        <f>IF(SP_NORTE!B602="","*",SP_NORTE!B602)</f>
        <v>*</v>
      </c>
      <c r="G592" s="149" t="str">
        <f>IF(SP_NORTE!D602="","*",SP_NORTE!D602)</f>
        <v>*</v>
      </c>
      <c r="H592" s="149" t="str">
        <f>IF(SP_NORTE!F602="","*",SP_NORTE!F602)</f>
        <v>*</v>
      </c>
      <c r="I592" s="149" t="str">
        <f>IF(SP_NORTE!H602="","*",SP_NORTE!H602)</f>
        <v>*</v>
      </c>
      <c r="J592" s="149" t="str">
        <f>IF(SP_NORTE!I602="","*",SP_NORTE!I602)</f>
        <v>*</v>
      </c>
      <c r="K592" s="142" t="str">
        <f>IF(SP_NORTE!M602="","*",SP_NORTE!M602)</f>
        <v>-</v>
      </c>
      <c r="L592" s="142" t="str">
        <f>IF(SP_NORTE!N602="","*",SP_NORTE!N602)</f>
        <v>-</v>
      </c>
      <c r="M592" s="143" t="str">
        <f>IF(SP_NORTE!J602="","*",SP_NORTE!J602)</f>
        <v>*</v>
      </c>
      <c r="N592" s="148" t="str">
        <f>IF(SP_NORTE!K602="","*",SP_NORTE!K602)</f>
        <v>*</v>
      </c>
      <c r="O592" s="148" t="str">
        <f>IF(SP_NORTE!L602="","*",SP_NORTE!L602)</f>
        <v>*</v>
      </c>
      <c r="P592" s="147" t="str">
        <f>IF(SP_NORTE!O602="","*",SP_NORTE!O602)</f>
        <v>*</v>
      </c>
      <c r="Q592" s="147" t="str">
        <f>IF(SP_NORTE!P602="","*",SP_NORTE!P602)</f>
        <v>*</v>
      </c>
      <c r="R592" s="149" t="str">
        <f>IF(SP_NORTE!Q602="","*",CONCATENATE(SP_NORTE!Q602," ",SP_NORTE!R602))</f>
        <v>*</v>
      </c>
      <c r="S592" s="149" t="str">
        <f>IF(SP_NORTE!V602="","*",SP_NORTE!V602)</f>
        <v>*</v>
      </c>
      <c r="T592" s="149" t="str">
        <f>IF(SP_NORTE!W602="","*",SP_NORTE!W602)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>
      <c r="A593" s="150" t="str">
        <f>IF(SP_NORTE!Y603="","*",SP_NORTE!Y603)</f>
        <v>*</v>
      </c>
      <c r="B593" s="150" t="str">
        <f>IF(SP_NORTE!X603="","*",SP_NORTE!X603)</f>
        <v>*</v>
      </c>
      <c r="C593" s="150" t="str">
        <f>IF(SP_NORTE!Z603="","*",SP_NORTE!Z603)</f>
        <v>*</v>
      </c>
      <c r="D593" s="142" t="str">
        <f>IF(SP_NORTE!S603="","*",SP_NORTE!S603)</f>
        <v>-</v>
      </c>
      <c r="E593" s="142" t="str">
        <f>IF(SP_NORTE!T603="","*",SP_NORTE!T603)</f>
        <v>-</v>
      </c>
      <c r="F593" s="149" t="str">
        <f>IF(SP_NORTE!B603="","*",SP_NORTE!B603)</f>
        <v>*</v>
      </c>
      <c r="G593" s="149" t="str">
        <f>IF(SP_NORTE!D603="","*",SP_NORTE!D603)</f>
        <v>*</v>
      </c>
      <c r="H593" s="149" t="str">
        <f>IF(SP_NORTE!F603="","*",SP_NORTE!F603)</f>
        <v>*</v>
      </c>
      <c r="I593" s="149" t="str">
        <f>IF(SP_NORTE!H603="","*",SP_NORTE!H603)</f>
        <v>*</v>
      </c>
      <c r="J593" s="149" t="str">
        <f>IF(SP_NORTE!I603="","*",SP_NORTE!I603)</f>
        <v>*</v>
      </c>
      <c r="K593" s="142" t="str">
        <f>IF(SP_NORTE!M603="","*",SP_NORTE!M603)</f>
        <v>-</v>
      </c>
      <c r="L593" s="142" t="str">
        <f>IF(SP_NORTE!N603="","*",SP_NORTE!N603)</f>
        <v>-</v>
      </c>
      <c r="M593" s="143" t="str">
        <f>IF(SP_NORTE!J603="","*",SP_NORTE!J603)</f>
        <v>*</v>
      </c>
      <c r="N593" s="148" t="str">
        <f>IF(SP_NORTE!K603="","*",SP_NORTE!K603)</f>
        <v>*</v>
      </c>
      <c r="O593" s="148" t="str">
        <f>IF(SP_NORTE!L603="","*",SP_NORTE!L603)</f>
        <v>*</v>
      </c>
      <c r="P593" s="147" t="str">
        <f>IF(SP_NORTE!O603="","*",SP_NORTE!O603)</f>
        <v>*</v>
      </c>
      <c r="Q593" s="147" t="str">
        <f>IF(SP_NORTE!P603="","*",SP_NORTE!P603)</f>
        <v>*</v>
      </c>
      <c r="R593" s="149" t="str">
        <f>IF(SP_NORTE!Q603="","*",CONCATENATE(SP_NORTE!Q603," ",SP_NORTE!R603))</f>
        <v>*</v>
      </c>
      <c r="S593" s="149" t="str">
        <f>IF(SP_NORTE!V603="","*",SP_NORTE!V603)</f>
        <v>*</v>
      </c>
      <c r="T593" s="149" t="str">
        <f>IF(SP_NORTE!W603="","*",SP_NORTE!W603)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>
      <c r="A594" s="150" t="str">
        <f>IF(SP_NORTE!Y604="","*",SP_NORTE!Y604)</f>
        <v>*</v>
      </c>
      <c r="B594" s="150" t="str">
        <f>IF(SP_NORTE!X604="","*",SP_NORTE!X604)</f>
        <v>*</v>
      </c>
      <c r="C594" s="150" t="str">
        <f>IF(SP_NORTE!Z604="","*",SP_NORTE!Z604)</f>
        <v>*</v>
      </c>
      <c r="D594" s="142" t="str">
        <f>IF(SP_NORTE!S604="","*",SP_NORTE!S604)</f>
        <v>-</v>
      </c>
      <c r="E594" s="142" t="str">
        <f>IF(SP_NORTE!T604="","*",SP_NORTE!T604)</f>
        <v>-</v>
      </c>
      <c r="F594" s="149" t="str">
        <f>IF(SP_NORTE!B604="","*",SP_NORTE!B604)</f>
        <v>*</v>
      </c>
      <c r="G594" s="149" t="str">
        <f>IF(SP_NORTE!D604="","*",SP_NORTE!D604)</f>
        <v>*</v>
      </c>
      <c r="H594" s="149" t="str">
        <f>IF(SP_NORTE!F604="","*",SP_NORTE!F604)</f>
        <v>*</v>
      </c>
      <c r="I594" s="149" t="str">
        <f>IF(SP_NORTE!H604="","*",SP_NORTE!H604)</f>
        <v>*</v>
      </c>
      <c r="J594" s="149" t="str">
        <f>IF(SP_NORTE!I604="","*",SP_NORTE!I604)</f>
        <v>*</v>
      </c>
      <c r="K594" s="142" t="str">
        <f>IF(SP_NORTE!M604="","*",SP_NORTE!M604)</f>
        <v>-</v>
      </c>
      <c r="L594" s="142" t="str">
        <f>IF(SP_NORTE!N604="","*",SP_NORTE!N604)</f>
        <v>-</v>
      </c>
      <c r="M594" s="143" t="str">
        <f>IF(SP_NORTE!J604="","*",SP_NORTE!J604)</f>
        <v>*</v>
      </c>
      <c r="N594" s="148" t="str">
        <f>IF(SP_NORTE!K604="","*",SP_NORTE!K604)</f>
        <v>*</v>
      </c>
      <c r="O594" s="148" t="str">
        <f>IF(SP_NORTE!L604="","*",SP_NORTE!L604)</f>
        <v>*</v>
      </c>
      <c r="P594" s="147" t="str">
        <f>IF(SP_NORTE!O604="","*",SP_NORTE!O604)</f>
        <v>*</v>
      </c>
      <c r="Q594" s="147" t="str">
        <f>IF(SP_NORTE!P604="","*",SP_NORTE!P604)</f>
        <v>*</v>
      </c>
      <c r="R594" s="149" t="str">
        <f>IF(SP_NORTE!Q604="","*",CONCATENATE(SP_NORTE!Q604," ",SP_NORTE!R604))</f>
        <v>*</v>
      </c>
      <c r="S594" s="149" t="str">
        <f>IF(SP_NORTE!V604="","*",SP_NORTE!V604)</f>
        <v>*</v>
      </c>
      <c r="T594" s="149" t="str">
        <f>IF(SP_NORTE!W604="","*",SP_NORTE!W604)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>
      <c r="A595" s="150" t="str">
        <f>IF(SP_NORTE!Y605="","*",SP_NORTE!Y605)</f>
        <v>*</v>
      </c>
      <c r="B595" s="150" t="str">
        <f>IF(SP_NORTE!X605="","*",SP_NORTE!X605)</f>
        <v>*</v>
      </c>
      <c r="C595" s="150" t="str">
        <f>IF(SP_NORTE!Z605="","*",SP_NORTE!Z605)</f>
        <v>*</v>
      </c>
      <c r="D595" s="142" t="str">
        <f>IF(SP_NORTE!S605="","*",SP_NORTE!S605)</f>
        <v>-</v>
      </c>
      <c r="E595" s="142" t="str">
        <f>IF(SP_NORTE!T605="","*",SP_NORTE!T605)</f>
        <v>-</v>
      </c>
      <c r="F595" s="149" t="str">
        <f>IF(SP_NORTE!B605="","*",SP_NORTE!B605)</f>
        <v>*</v>
      </c>
      <c r="G595" s="149" t="str">
        <f>IF(SP_NORTE!D605="","*",SP_NORTE!D605)</f>
        <v>*</v>
      </c>
      <c r="H595" s="149" t="str">
        <f>IF(SP_NORTE!F605="","*",SP_NORTE!F605)</f>
        <v>*</v>
      </c>
      <c r="I595" s="149" t="str">
        <f>IF(SP_NORTE!H605="","*",SP_NORTE!H605)</f>
        <v>*</v>
      </c>
      <c r="J595" s="149" t="str">
        <f>IF(SP_NORTE!I605="","*",SP_NORTE!I605)</f>
        <v>*</v>
      </c>
      <c r="K595" s="142" t="str">
        <f>IF(SP_NORTE!M605="","*",SP_NORTE!M605)</f>
        <v>-</v>
      </c>
      <c r="L595" s="142" t="str">
        <f>IF(SP_NORTE!N605="","*",SP_NORTE!N605)</f>
        <v>-</v>
      </c>
      <c r="M595" s="143" t="str">
        <f>IF(SP_NORTE!J605="","*",SP_NORTE!J605)</f>
        <v>*</v>
      </c>
      <c r="N595" s="148" t="str">
        <f>IF(SP_NORTE!K605="","*",SP_NORTE!K605)</f>
        <v>*</v>
      </c>
      <c r="O595" s="148" t="str">
        <f>IF(SP_NORTE!L605="","*",SP_NORTE!L605)</f>
        <v>*</v>
      </c>
      <c r="P595" s="147" t="str">
        <f>IF(SP_NORTE!O605="","*",SP_NORTE!O605)</f>
        <v>*</v>
      </c>
      <c r="Q595" s="147" t="str">
        <f>IF(SP_NORTE!P605="","*",SP_NORTE!P605)</f>
        <v>*</v>
      </c>
      <c r="R595" s="149" t="str">
        <f>IF(SP_NORTE!Q605="","*",CONCATENATE(SP_NORTE!Q605," ",SP_NORTE!R605))</f>
        <v>*</v>
      </c>
      <c r="S595" s="149" t="str">
        <f>IF(SP_NORTE!V605="","*",SP_NORTE!V605)</f>
        <v>*</v>
      </c>
      <c r="T595" s="149" t="str">
        <f>IF(SP_NORTE!W605="","*",SP_NORTE!W605)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>
      <c r="A596" s="150" t="str">
        <f>IF(SP_NORTE!Y606="","*",SP_NORTE!Y606)</f>
        <v>*</v>
      </c>
      <c r="B596" s="150" t="str">
        <f>IF(SP_NORTE!X606="","*",SP_NORTE!X606)</f>
        <v>*</v>
      </c>
      <c r="C596" s="150" t="str">
        <f>IF(SP_NORTE!Z606="","*",SP_NORTE!Z606)</f>
        <v>*</v>
      </c>
      <c r="D596" s="142" t="str">
        <f>IF(SP_NORTE!S606="","*",SP_NORTE!S606)</f>
        <v>-</v>
      </c>
      <c r="E596" s="142" t="str">
        <f>IF(SP_NORTE!T606="","*",SP_NORTE!T606)</f>
        <v>-</v>
      </c>
      <c r="F596" s="149" t="str">
        <f>IF(SP_NORTE!B606="","*",SP_NORTE!B606)</f>
        <v>*</v>
      </c>
      <c r="G596" s="149" t="str">
        <f>IF(SP_NORTE!D606="","*",SP_NORTE!D606)</f>
        <v>*</v>
      </c>
      <c r="H596" s="149" t="str">
        <f>IF(SP_NORTE!F606="","*",SP_NORTE!F606)</f>
        <v>*</v>
      </c>
      <c r="I596" s="149" t="str">
        <f>IF(SP_NORTE!H606="","*",SP_NORTE!H606)</f>
        <v>*</v>
      </c>
      <c r="J596" s="149" t="str">
        <f>IF(SP_NORTE!I606="","*",SP_NORTE!I606)</f>
        <v>*</v>
      </c>
      <c r="K596" s="142" t="str">
        <f>IF(SP_NORTE!M606="","*",SP_NORTE!M606)</f>
        <v>-</v>
      </c>
      <c r="L596" s="142" t="str">
        <f>IF(SP_NORTE!N606="","*",SP_NORTE!N606)</f>
        <v>-</v>
      </c>
      <c r="M596" s="143" t="str">
        <f>IF(SP_NORTE!J606="","*",SP_NORTE!J606)</f>
        <v>*</v>
      </c>
      <c r="N596" s="148" t="str">
        <f>IF(SP_NORTE!K606="","*",SP_NORTE!K606)</f>
        <v>*</v>
      </c>
      <c r="O596" s="148" t="str">
        <f>IF(SP_NORTE!L606="","*",SP_NORTE!L606)</f>
        <v>*</v>
      </c>
      <c r="P596" s="147" t="str">
        <f>IF(SP_NORTE!O606="","*",SP_NORTE!O606)</f>
        <v>*</v>
      </c>
      <c r="Q596" s="147" t="str">
        <f>IF(SP_NORTE!P606="","*",SP_NORTE!P606)</f>
        <v>*</v>
      </c>
      <c r="R596" s="149" t="str">
        <f>IF(SP_NORTE!Q606="","*",CONCATENATE(SP_NORTE!Q606," ",SP_NORTE!R606))</f>
        <v>*</v>
      </c>
      <c r="S596" s="149" t="str">
        <f>IF(SP_NORTE!V606="","*",SP_NORTE!V606)</f>
        <v>*</v>
      </c>
      <c r="T596" s="149" t="str">
        <f>IF(SP_NORTE!W606="","*",SP_NORTE!W606)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>
      <c r="A597" s="150" t="str">
        <f>IF(SP_NORTE!Y607="","*",SP_NORTE!Y607)</f>
        <v>*</v>
      </c>
      <c r="B597" s="150" t="str">
        <f>IF(SP_NORTE!X607="","*",SP_NORTE!X607)</f>
        <v>*</v>
      </c>
      <c r="C597" s="150" t="str">
        <f>IF(SP_NORTE!Z607="","*",SP_NORTE!Z607)</f>
        <v>*</v>
      </c>
      <c r="D597" s="142" t="str">
        <f>IF(SP_NORTE!S607="","*",SP_NORTE!S607)</f>
        <v>-</v>
      </c>
      <c r="E597" s="142" t="str">
        <f>IF(SP_NORTE!T607="","*",SP_NORTE!T607)</f>
        <v>-</v>
      </c>
      <c r="F597" s="149" t="str">
        <f>IF(SP_NORTE!B607="","*",SP_NORTE!B607)</f>
        <v>*</v>
      </c>
      <c r="G597" s="149" t="str">
        <f>IF(SP_NORTE!D607="","*",SP_NORTE!D607)</f>
        <v>*</v>
      </c>
      <c r="H597" s="149" t="str">
        <f>IF(SP_NORTE!F607="","*",SP_NORTE!F607)</f>
        <v>*</v>
      </c>
      <c r="I597" s="149" t="str">
        <f>IF(SP_NORTE!H607="","*",SP_NORTE!H607)</f>
        <v>*</v>
      </c>
      <c r="J597" s="149" t="str">
        <f>IF(SP_NORTE!I607="","*",SP_NORTE!I607)</f>
        <v>*</v>
      </c>
      <c r="K597" s="142" t="str">
        <f>IF(SP_NORTE!M607="","*",SP_NORTE!M607)</f>
        <v>-</v>
      </c>
      <c r="L597" s="142" t="str">
        <f>IF(SP_NORTE!N607="","*",SP_NORTE!N607)</f>
        <v>-</v>
      </c>
      <c r="M597" s="143" t="str">
        <f>IF(SP_NORTE!J607="","*",SP_NORTE!J607)</f>
        <v>*</v>
      </c>
      <c r="N597" s="148" t="str">
        <f>IF(SP_NORTE!K607="","*",SP_NORTE!K607)</f>
        <v>*</v>
      </c>
      <c r="O597" s="148" t="str">
        <f>IF(SP_NORTE!L607="","*",SP_NORTE!L607)</f>
        <v>*</v>
      </c>
      <c r="P597" s="147" t="str">
        <f>IF(SP_NORTE!O607="","*",SP_NORTE!O607)</f>
        <v>*</v>
      </c>
      <c r="Q597" s="147" t="str">
        <f>IF(SP_NORTE!P607="","*",SP_NORTE!P607)</f>
        <v>*</v>
      </c>
      <c r="R597" s="149" t="str">
        <f>IF(SP_NORTE!Q607="","*",CONCATENATE(SP_NORTE!Q607," ",SP_NORTE!R607))</f>
        <v>*</v>
      </c>
      <c r="S597" s="149" t="str">
        <f>IF(SP_NORTE!V607="","*",SP_NORTE!V607)</f>
        <v>*</v>
      </c>
      <c r="T597" s="149" t="str">
        <f>IF(SP_NORTE!W607="","*",SP_NORTE!W607)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>
      <c r="A598" s="150" t="str">
        <f>IF(SP_NORTE!Y608="","*",SP_NORTE!Y608)</f>
        <v>*</v>
      </c>
      <c r="B598" s="150" t="str">
        <f>IF(SP_NORTE!X608="","*",SP_NORTE!X608)</f>
        <v>*</v>
      </c>
      <c r="C598" s="150" t="str">
        <f>IF(SP_NORTE!Z608="","*",SP_NORTE!Z608)</f>
        <v>*</v>
      </c>
      <c r="D598" s="142" t="str">
        <f>IF(SP_NORTE!S608="","*",SP_NORTE!S608)</f>
        <v>-</v>
      </c>
      <c r="E598" s="142" t="str">
        <f>IF(SP_NORTE!T608="","*",SP_NORTE!T608)</f>
        <v>-</v>
      </c>
      <c r="F598" s="149" t="str">
        <f>IF(SP_NORTE!B608="","*",SP_NORTE!B608)</f>
        <v>*</v>
      </c>
      <c r="G598" s="149" t="str">
        <f>IF(SP_NORTE!D608="","*",SP_NORTE!D608)</f>
        <v>*</v>
      </c>
      <c r="H598" s="149" t="str">
        <f>IF(SP_NORTE!F608="","*",SP_NORTE!F608)</f>
        <v>*</v>
      </c>
      <c r="I598" s="149" t="str">
        <f>IF(SP_NORTE!H608="","*",SP_NORTE!H608)</f>
        <v>*</v>
      </c>
      <c r="J598" s="149" t="str">
        <f>IF(SP_NORTE!I608="","*",SP_NORTE!I608)</f>
        <v>*</v>
      </c>
      <c r="K598" s="142" t="str">
        <f>IF(SP_NORTE!M608="","*",SP_NORTE!M608)</f>
        <v>-</v>
      </c>
      <c r="L598" s="142" t="str">
        <f>IF(SP_NORTE!N608="","*",SP_NORTE!N608)</f>
        <v>-</v>
      </c>
      <c r="M598" s="143" t="str">
        <f>IF(SP_NORTE!J608="","*",SP_NORTE!J608)</f>
        <v>*</v>
      </c>
      <c r="N598" s="148" t="str">
        <f>IF(SP_NORTE!K608="","*",SP_NORTE!K608)</f>
        <v>*</v>
      </c>
      <c r="O598" s="148" t="str">
        <f>IF(SP_NORTE!L608="","*",SP_NORTE!L608)</f>
        <v>*</v>
      </c>
      <c r="P598" s="147" t="str">
        <f>IF(SP_NORTE!O608="","*",SP_NORTE!O608)</f>
        <v>*</v>
      </c>
      <c r="Q598" s="147" t="str">
        <f>IF(SP_NORTE!P608="","*",SP_NORTE!P608)</f>
        <v>*</v>
      </c>
      <c r="R598" s="149" t="str">
        <f>IF(SP_NORTE!Q608="","*",CONCATENATE(SP_NORTE!Q608," ",SP_NORTE!R608))</f>
        <v>*</v>
      </c>
      <c r="S598" s="149" t="str">
        <f>IF(SP_NORTE!V608="","*",SP_NORTE!V608)</f>
        <v>*</v>
      </c>
      <c r="T598" s="149" t="str">
        <f>IF(SP_NORTE!W608="","*",SP_NORTE!W608)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>
      <c r="A599" s="150" t="str">
        <f>IF(SP_NORTE!Y609="","*",SP_NORTE!Y609)</f>
        <v>*</v>
      </c>
      <c r="B599" s="150" t="str">
        <f>IF(SP_NORTE!X609="","*",SP_NORTE!X609)</f>
        <v>*</v>
      </c>
      <c r="C599" s="150" t="str">
        <f>IF(SP_NORTE!Z609="","*",SP_NORTE!Z609)</f>
        <v>*</v>
      </c>
      <c r="D599" s="142" t="str">
        <f>IF(SP_NORTE!S609="","*",SP_NORTE!S609)</f>
        <v>-</v>
      </c>
      <c r="E599" s="142" t="str">
        <f>IF(SP_NORTE!T609="","*",SP_NORTE!T609)</f>
        <v>-</v>
      </c>
      <c r="F599" s="149" t="str">
        <f>IF(SP_NORTE!B609="","*",SP_NORTE!B609)</f>
        <v>*</v>
      </c>
      <c r="G599" s="149" t="str">
        <f>IF(SP_NORTE!D609="","*",SP_NORTE!D609)</f>
        <v>*</v>
      </c>
      <c r="H599" s="149" t="str">
        <f>IF(SP_NORTE!F609="","*",SP_NORTE!F609)</f>
        <v>*</v>
      </c>
      <c r="I599" s="149" t="str">
        <f>IF(SP_NORTE!H609="","*",SP_NORTE!H609)</f>
        <v>*</v>
      </c>
      <c r="J599" s="149" t="str">
        <f>IF(SP_NORTE!I609="","*",SP_NORTE!I609)</f>
        <v>*</v>
      </c>
      <c r="K599" s="142" t="str">
        <f>IF(SP_NORTE!M609="","*",SP_NORTE!M609)</f>
        <v>-</v>
      </c>
      <c r="L599" s="142" t="str">
        <f>IF(SP_NORTE!N609="","*",SP_NORTE!N609)</f>
        <v>-</v>
      </c>
      <c r="M599" s="143" t="str">
        <f>IF(SP_NORTE!J609="","*",SP_NORTE!J609)</f>
        <v>*</v>
      </c>
      <c r="N599" s="148" t="str">
        <f>IF(SP_NORTE!K609="","*",SP_NORTE!K609)</f>
        <v>*</v>
      </c>
      <c r="O599" s="148" t="str">
        <f>IF(SP_NORTE!L609="","*",SP_NORTE!L609)</f>
        <v>*</v>
      </c>
      <c r="P599" s="147" t="str">
        <f>IF(SP_NORTE!O609="","*",SP_NORTE!O609)</f>
        <v>*</v>
      </c>
      <c r="Q599" s="147" t="str">
        <f>IF(SP_NORTE!P609="","*",SP_NORTE!P609)</f>
        <v>*</v>
      </c>
      <c r="R599" s="149" t="str">
        <f>IF(SP_NORTE!Q609="","*",CONCATENATE(SP_NORTE!Q609," ",SP_NORTE!R609))</f>
        <v>*</v>
      </c>
      <c r="S599" s="149" t="str">
        <f>IF(SP_NORTE!V609="","*",SP_NORTE!V609)</f>
        <v>*</v>
      </c>
      <c r="T599" s="149" t="str">
        <f>IF(SP_NORTE!W609="","*",SP_NORTE!W609)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>
      <c r="A600" s="150" t="str">
        <f>IF(SP_NORTE!Y610="","*",SP_NORTE!Y610)</f>
        <v>*</v>
      </c>
      <c r="B600" s="150" t="str">
        <f>IF(SP_NORTE!X610="","*",SP_NORTE!X610)</f>
        <v>*</v>
      </c>
      <c r="C600" s="150" t="str">
        <f>IF(SP_NORTE!Z610="","*",SP_NORTE!Z610)</f>
        <v>*</v>
      </c>
      <c r="D600" s="142" t="str">
        <f>IF(SP_NORTE!S610="","*",SP_NORTE!S610)</f>
        <v>-</v>
      </c>
      <c r="E600" s="142" t="str">
        <f>IF(SP_NORTE!T610="","*",SP_NORTE!T610)</f>
        <v>-</v>
      </c>
      <c r="F600" s="149" t="str">
        <f>IF(SP_NORTE!B610="","*",SP_NORTE!B610)</f>
        <v>*</v>
      </c>
      <c r="G600" s="149" t="str">
        <f>IF(SP_NORTE!D610="","*",SP_NORTE!D610)</f>
        <v>*</v>
      </c>
      <c r="H600" s="149" t="str">
        <f>IF(SP_NORTE!F610="","*",SP_NORTE!F610)</f>
        <v>*</v>
      </c>
      <c r="I600" s="149" t="str">
        <f>IF(SP_NORTE!H610="","*",SP_NORTE!H610)</f>
        <v>*</v>
      </c>
      <c r="J600" s="149" t="str">
        <f>IF(SP_NORTE!I610="","*",SP_NORTE!I610)</f>
        <v>*</v>
      </c>
      <c r="K600" s="142" t="str">
        <f>IF(SP_NORTE!M610="","*",SP_NORTE!M610)</f>
        <v>-</v>
      </c>
      <c r="L600" s="142" t="str">
        <f>IF(SP_NORTE!N610="","*",SP_NORTE!N610)</f>
        <v>-</v>
      </c>
      <c r="M600" s="143" t="str">
        <f>IF(SP_NORTE!J610="","*",SP_NORTE!J610)</f>
        <v>*</v>
      </c>
      <c r="N600" s="148" t="str">
        <f>IF(SP_NORTE!K610="","*",SP_NORTE!K610)</f>
        <v>*</v>
      </c>
      <c r="O600" s="148" t="str">
        <f>IF(SP_NORTE!L610="","*",SP_NORTE!L610)</f>
        <v>*</v>
      </c>
      <c r="P600" s="147" t="str">
        <f>IF(SP_NORTE!O610="","*",SP_NORTE!O610)</f>
        <v>*</v>
      </c>
      <c r="Q600" s="147" t="str">
        <f>IF(SP_NORTE!P610="","*",SP_NORTE!P610)</f>
        <v>*</v>
      </c>
      <c r="R600" s="149" t="str">
        <f>IF(SP_NORTE!Q610="","*",CONCATENATE(SP_NORTE!Q610," ",SP_NORTE!R610))</f>
        <v>*</v>
      </c>
      <c r="S600" s="149" t="str">
        <f>IF(SP_NORTE!V610="","*",SP_NORTE!V610)</f>
        <v>*</v>
      </c>
      <c r="T600" s="149" t="str">
        <f>IF(SP_NORTE!W610="","*",SP_NORTE!W610)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>
      <c r="A601" s="150" t="str">
        <f>IF(SP_NORTE!Y611="","*",SP_NORTE!Y611)</f>
        <v>*</v>
      </c>
      <c r="B601" s="150" t="str">
        <f>IF(SP_NORTE!X611="","*",SP_NORTE!X611)</f>
        <v>*</v>
      </c>
      <c r="C601" s="150" t="str">
        <f>IF(SP_NORTE!Z611="","*",SP_NORTE!Z611)</f>
        <v>*</v>
      </c>
      <c r="D601" s="142" t="str">
        <f>IF(SP_NORTE!S611="","*",SP_NORTE!S611)</f>
        <v>-</v>
      </c>
      <c r="E601" s="142" t="str">
        <f>IF(SP_NORTE!T611="","*",SP_NORTE!T611)</f>
        <v>-</v>
      </c>
      <c r="F601" s="149" t="str">
        <f>IF(SP_NORTE!B611="","*",SP_NORTE!B611)</f>
        <v>*</v>
      </c>
      <c r="G601" s="149" t="str">
        <f>IF(SP_NORTE!D611="","*",SP_NORTE!D611)</f>
        <v>*</v>
      </c>
      <c r="H601" s="149" t="str">
        <f>IF(SP_NORTE!F611="","*",SP_NORTE!F611)</f>
        <v>*</v>
      </c>
      <c r="I601" s="149" t="str">
        <f>IF(SP_NORTE!H611="","*",SP_NORTE!H611)</f>
        <v>*</v>
      </c>
      <c r="J601" s="149" t="str">
        <f>IF(SP_NORTE!I611="","*",SP_NORTE!I611)</f>
        <v>*</v>
      </c>
      <c r="K601" s="142" t="str">
        <f>IF(SP_NORTE!M611="","*",SP_NORTE!M611)</f>
        <v>-</v>
      </c>
      <c r="L601" s="142" t="str">
        <f>IF(SP_NORTE!N611="","*",SP_NORTE!N611)</f>
        <v>-</v>
      </c>
      <c r="M601" s="143" t="str">
        <f>IF(SP_NORTE!J611="","*",SP_NORTE!J611)</f>
        <v>*</v>
      </c>
      <c r="N601" s="148" t="str">
        <f>IF(SP_NORTE!K611="","*",SP_NORTE!K611)</f>
        <v>*</v>
      </c>
      <c r="O601" s="148" t="str">
        <f>IF(SP_NORTE!L611="","*",SP_NORTE!L611)</f>
        <v>*</v>
      </c>
      <c r="P601" s="147" t="str">
        <f>IF(SP_NORTE!O611="","*",SP_NORTE!O611)</f>
        <v>*</v>
      </c>
      <c r="Q601" s="147" t="str">
        <f>IF(SP_NORTE!P611="","*",SP_NORTE!P611)</f>
        <v>*</v>
      </c>
      <c r="R601" s="149" t="str">
        <f>IF(SP_NORTE!Q611="","*",CONCATENATE(SP_NORTE!Q611," ",SP_NORTE!R611))</f>
        <v>*</v>
      </c>
      <c r="S601" s="149" t="str">
        <f>IF(SP_NORTE!V611="","*",SP_NORTE!V611)</f>
        <v>*</v>
      </c>
      <c r="T601" s="149" t="str">
        <f>IF(SP_NORTE!W611="","*",SP_NORTE!W611)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>
      <c r="A602" s="150" t="str">
        <f>IF(SP_NORTE!Y612="","*",SP_NORTE!Y612)</f>
        <v>*</v>
      </c>
      <c r="B602" s="150" t="str">
        <f>IF(SP_NORTE!X612="","*",SP_NORTE!X612)</f>
        <v>*</v>
      </c>
      <c r="C602" s="150" t="str">
        <f>IF(SP_NORTE!Z612="","*",SP_NORTE!Z612)</f>
        <v>*</v>
      </c>
      <c r="D602" s="142" t="str">
        <f>IF(SP_NORTE!S612="","*",SP_NORTE!S612)</f>
        <v>-</v>
      </c>
      <c r="E602" s="142" t="str">
        <f>IF(SP_NORTE!T612="","*",SP_NORTE!T612)</f>
        <v>-</v>
      </c>
      <c r="F602" s="149" t="str">
        <f>IF(SP_NORTE!B612="","*",SP_NORTE!B612)</f>
        <v>*</v>
      </c>
      <c r="G602" s="149" t="str">
        <f>IF(SP_NORTE!D612="","*",SP_NORTE!D612)</f>
        <v>*</v>
      </c>
      <c r="H602" s="149" t="str">
        <f>IF(SP_NORTE!F612="","*",SP_NORTE!F612)</f>
        <v>*</v>
      </c>
      <c r="I602" s="149" t="str">
        <f>IF(SP_NORTE!H612="","*",SP_NORTE!H612)</f>
        <v>*</v>
      </c>
      <c r="J602" s="149" t="str">
        <f>IF(SP_NORTE!I612="","*",SP_NORTE!I612)</f>
        <v>*</v>
      </c>
      <c r="K602" s="142" t="str">
        <f>IF(SP_NORTE!M612="","*",SP_NORTE!M612)</f>
        <v>-</v>
      </c>
      <c r="L602" s="142" t="str">
        <f>IF(SP_NORTE!N612="","*",SP_NORTE!N612)</f>
        <v>-</v>
      </c>
      <c r="M602" s="143" t="str">
        <f>IF(SP_NORTE!J612="","*",SP_NORTE!J612)</f>
        <v>*</v>
      </c>
      <c r="N602" s="148" t="str">
        <f>IF(SP_NORTE!K612="","*",SP_NORTE!K612)</f>
        <v>*</v>
      </c>
      <c r="O602" s="148" t="str">
        <f>IF(SP_NORTE!L612="","*",SP_NORTE!L612)</f>
        <v>*</v>
      </c>
      <c r="P602" s="147" t="str">
        <f>IF(SP_NORTE!O612="","*",SP_NORTE!O612)</f>
        <v>*</v>
      </c>
      <c r="Q602" s="147" t="str">
        <f>IF(SP_NORTE!P612="","*",SP_NORTE!P612)</f>
        <v>*</v>
      </c>
      <c r="R602" s="149" t="str">
        <f>IF(SP_NORTE!Q612="","*",CONCATENATE(SP_NORTE!Q612," ",SP_NORTE!R612))</f>
        <v>*</v>
      </c>
      <c r="S602" s="149" t="str">
        <f>IF(SP_NORTE!V612="","*",SP_NORTE!V612)</f>
        <v>*</v>
      </c>
      <c r="T602" s="149" t="str">
        <f>IF(SP_NORTE!W612="","*",SP_NORTE!W612)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>
      <c r="A603" s="150" t="str">
        <f>IF(SP_NORTE!Y613="","*",SP_NORTE!Y613)</f>
        <v>*</v>
      </c>
      <c r="B603" s="150" t="str">
        <f>IF(SP_NORTE!X613="","*",SP_NORTE!X613)</f>
        <v>*</v>
      </c>
      <c r="C603" s="150" t="str">
        <f>IF(SP_NORTE!Z613="","*",SP_NORTE!Z613)</f>
        <v>*</v>
      </c>
      <c r="D603" s="142" t="str">
        <f>IF(SP_NORTE!S613="","*",SP_NORTE!S613)</f>
        <v>-</v>
      </c>
      <c r="E603" s="142" t="str">
        <f>IF(SP_NORTE!T613="","*",SP_NORTE!T613)</f>
        <v>-</v>
      </c>
      <c r="F603" s="149" t="str">
        <f>IF(SP_NORTE!B613="","*",SP_NORTE!B613)</f>
        <v>*</v>
      </c>
      <c r="G603" s="149" t="str">
        <f>IF(SP_NORTE!D613="","*",SP_NORTE!D613)</f>
        <v>*</v>
      </c>
      <c r="H603" s="149" t="str">
        <f>IF(SP_NORTE!F613="","*",SP_NORTE!F613)</f>
        <v>*</v>
      </c>
      <c r="I603" s="149" t="str">
        <f>IF(SP_NORTE!H613="","*",SP_NORTE!H613)</f>
        <v>*</v>
      </c>
      <c r="J603" s="149" t="str">
        <f>IF(SP_NORTE!I613="","*",SP_NORTE!I613)</f>
        <v>*</v>
      </c>
      <c r="K603" s="142" t="str">
        <f>IF(SP_NORTE!M613="","*",SP_NORTE!M613)</f>
        <v>-</v>
      </c>
      <c r="L603" s="142" t="str">
        <f>IF(SP_NORTE!N613="","*",SP_NORTE!N613)</f>
        <v>-</v>
      </c>
      <c r="M603" s="143" t="str">
        <f>IF(SP_NORTE!J613="","*",SP_NORTE!J613)</f>
        <v>*</v>
      </c>
      <c r="N603" s="148" t="str">
        <f>IF(SP_NORTE!K613="","*",SP_NORTE!K613)</f>
        <v>*</v>
      </c>
      <c r="O603" s="148" t="str">
        <f>IF(SP_NORTE!L613="","*",SP_NORTE!L613)</f>
        <v>*</v>
      </c>
      <c r="P603" s="147" t="str">
        <f>IF(SP_NORTE!O613="","*",SP_NORTE!O613)</f>
        <v>*</v>
      </c>
      <c r="Q603" s="147" t="str">
        <f>IF(SP_NORTE!P613="","*",SP_NORTE!P613)</f>
        <v>*</v>
      </c>
      <c r="R603" s="149" t="str">
        <f>IF(SP_NORTE!Q613="","*",CONCATENATE(SP_NORTE!Q613," ",SP_NORTE!R613))</f>
        <v>*</v>
      </c>
      <c r="S603" s="149" t="str">
        <f>IF(SP_NORTE!V613="","*",SP_NORTE!V613)</f>
        <v>*</v>
      </c>
      <c r="T603" s="149" t="str">
        <f>IF(SP_NORTE!W613="","*",SP_NORTE!W613)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>
      <c r="A604" s="150" t="str">
        <f>IF(SP_NORTE!Y614="","*",SP_NORTE!Y614)</f>
        <v>*</v>
      </c>
      <c r="B604" s="150" t="str">
        <f>IF(SP_NORTE!X614="","*",SP_NORTE!X614)</f>
        <v>*</v>
      </c>
      <c r="C604" s="150" t="str">
        <f>IF(SP_NORTE!Z614="","*",SP_NORTE!Z614)</f>
        <v>*</v>
      </c>
      <c r="D604" s="142" t="str">
        <f>IF(SP_NORTE!S614="","*",SP_NORTE!S614)</f>
        <v>-</v>
      </c>
      <c r="E604" s="142" t="str">
        <f>IF(SP_NORTE!T614="","*",SP_NORTE!T614)</f>
        <v>-</v>
      </c>
      <c r="F604" s="149" t="str">
        <f>IF(SP_NORTE!B614="","*",SP_NORTE!B614)</f>
        <v>*</v>
      </c>
      <c r="G604" s="149" t="str">
        <f>IF(SP_NORTE!D614="","*",SP_NORTE!D614)</f>
        <v>*</v>
      </c>
      <c r="H604" s="149" t="str">
        <f>IF(SP_NORTE!F614="","*",SP_NORTE!F614)</f>
        <v>*</v>
      </c>
      <c r="I604" s="149" t="str">
        <f>IF(SP_NORTE!H614="","*",SP_NORTE!H614)</f>
        <v>*</v>
      </c>
      <c r="J604" s="149" t="str">
        <f>IF(SP_NORTE!I614="","*",SP_NORTE!I614)</f>
        <v>*</v>
      </c>
      <c r="K604" s="142" t="str">
        <f>IF(SP_NORTE!M614="","*",SP_NORTE!M614)</f>
        <v>-</v>
      </c>
      <c r="L604" s="142" t="str">
        <f>IF(SP_NORTE!N614="","*",SP_NORTE!N614)</f>
        <v>-</v>
      </c>
      <c r="M604" s="143" t="str">
        <f>IF(SP_NORTE!J614="","*",SP_NORTE!J614)</f>
        <v>*</v>
      </c>
      <c r="N604" s="148" t="str">
        <f>IF(SP_NORTE!K614="","*",SP_NORTE!K614)</f>
        <v>*</v>
      </c>
      <c r="O604" s="148" t="str">
        <f>IF(SP_NORTE!L614="","*",SP_NORTE!L614)</f>
        <v>*</v>
      </c>
      <c r="P604" s="147" t="str">
        <f>IF(SP_NORTE!O614="","*",SP_NORTE!O614)</f>
        <v>*</v>
      </c>
      <c r="Q604" s="147" t="str">
        <f>IF(SP_NORTE!P614="","*",SP_NORTE!P614)</f>
        <v>*</v>
      </c>
      <c r="R604" s="149" t="str">
        <f>IF(SP_NORTE!Q614="","*",CONCATENATE(SP_NORTE!Q614," ",SP_NORTE!R614))</f>
        <v>*</v>
      </c>
      <c r="S604" s="149" t="str">
        <f>IF(SP_NORTE!V614="","*",SP_NORTE!V614)</f>
        <v>*</v>
      </c>
      <c r="T604" s="149" t="str">
        <f>IF(SP_NORTE!W614="","*",SP_NORTE!W614)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>
      <c r="A605" s="150" t="str">
        <f>IF(SP_NORTE!Y615="","*",SP_NORTE!Y615)</f>
        <v>*</v>
      </c>
      <c r="B605" s="150" t="str">
        <f>IF(SP_NORTE!X615="","*",SP_NORTE!X615)</f>
        <v>*</v>
      </c>
      <c r="C605" s="150" t="str">
        <f>IF(SP_NORTE!Z615="","*",SP_NORTE!Z615)</f>
        <v>*</v>
      </c>
      <c r="D605" s="142" t="str">
        <f>IF(SP_NORTE!S615="","*",SP_NORTE!S615)</f>
        <v>-</v>
      </c>
      <c r="E605" s="142" t="str">
        <f>IF(SP_NORTE!T615="","*",SP_NORTE!T615)</f>
        <v>-</v>
      </c>
      <c r="F605" s="149" t="str">
        <f>IF(SP_NORTE!B615="","*",SP_NORTE!B615)</f>
        <v>*</v>
      </c>
      <c r="G605" s="149" t="str">
        <f>IF(SP_NORTE!D615="","*",SP_NORTE!D615)</f>
        <v>*</v>
      </c>
      <c r="H605" s="149" t="str">
        <f>IF(SP_NORTE!F615="","*",SP_NORTE!F615)</f>
        <v>*</v>
      </c>
      <c r="I605" s="149" t="str">
        <f>IF(SP_NORTE!H615="","*",SP_NORTE!H615)</f>
        <v>*</v>
      </c>
      <c r="J605" s="149" t="str">
        <f>IF(SP_NORTE!I615="","*",SP_NORTE!I615)</f>
        <v>*</v>
      </c>
      <c r="K605" s="142" t="str">
        <f>IF(SP_NORTE!M615="","*",SP_NORTE!M615)</f>
        <v>-</v>
      </c>
      <c r="L605" s="142" t="str">
        <f>IF(SP_NORTE!N615="","*",SP_NORTE!N615)</f>
        <v>-</v>
      </c>
      <c r="M605" s="143" t="str">
        <f>IF(SP_NORTE!J615="","*",SP_NORTE!J615)</f>
        <v>*</v>
      </c>
      <c r="N605" s="148" t="str">
        <f>IF(SP_NORTE!K615="","*",SP_NORTE!K615)</f>
        <v>*</v>
      </c>
      <c r="O605" s="148" t="str">
        <f>IF(SP_NORTE!L615="","*",SP_NORTE!L615)</f>
        <v>*</v>
      </c>
      <c r="P605" s="147" t="str">
        <f>IF(SP_NORTE!O615="","*",SP_NORTE!O615)</f>
        <v>*</v>
      </c>
      <c r="Q605" s="147" t="str">
        <f>IF(SP_NORTE!P615="","*",SP_NORTE!P615)</f>
        <v>*</v>
      </c>
      <c r="R605" s="149" t="str">
        <f>IF(SP_NORTE!Q615="","*",CONCATENATE(SP_NORTE!Q615," ",SP_NORTE!R615))</f>
        <v>*</v>
      </c>
      <c r="S605" s="149" t="str">
        <f>IF(SP_NORTE!V615="","*",SP_NORTE!V615)</f>
        <v>*</v>
      </c>
      <c r="T605" s="149" t="str">
        <f>IF(SP_NORTE!W615="","*",SP_NORTE!W615)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>
      <c r="A606" s="150" t="str">
        <f>IF(SP_NORTE!Y616="","*",SP_NORTE!Y616)</f>
        <v>*</v>
      </c>
      <c r="B606" s="150" t="str">
        <f>IF(SP_NORTE!X616="","*",SP_NORTE!X616)</f>
        <v>*</v>
      </c>
      <c r="C606" s="150" t="str">
        <f>IF(SP_NORTE!Z616="","*",SP_NORTE!Z616)</f>
        <v>*</v>
      </c>
      <c r="D606" s="142" t="str">
        <f>IF(SP_NORTE!S616="","*",SP_NORTE!S616)</f>
        <v>-</v>
      </c>
      <c r="E606" s="142" t="str">
        <f>IF(SP_NORTE!T616="","*",SP_NORTE!T616)</f>
        <v>-</v>
      </c>
      <c r="F606" s="149" t="str">
        <f>IF(SP_NORTE!B616="","*",SP_NORTE!B616)</f>
        <v>*</v>
      </c>
      <c r="G606" s="149" t="str">
        <f>IF(SP_NORTE!D616="","*",SP_NORTE!D616)</f>
        <v>*</v>
      </c>
      <c r="H606" s="149" t="str">
        <f>IF(SP_NORTE!F616="","*",SP_NORTE!F616)</f>
        <v>*</v>
      </c>
      <c r="I606" s="149" t="str">
        <f>IF(SP_NORTE!H616="","*",SP_NORTE!H616)</f>
        <v>*</v>
      </c>
      <c r="J606" s="149" t="str">
        <f>IF(SP_NORTE!I616="","*",SP_NORTE!I616)</f>
        <v>*</v>
      </c>
      <c r="K606" s="142" t="str">
        <f>IF(SP_NORTE!M616="","*",SP_NORTE!M616)</f>
        <v>-</v>
      </c>
      <c r="L606" s="142" t="str">
        <f>IF(SP_NORTE!N616="","*",SP_NORTE!N616)</f>
        <v>-</v>
      </c>
      <c r="M606" s="143" t="str">
        <f>IF(SP_NORTE!J616="","*",SP_NORTE!J616)</f>
        <v>*</v>
      </c>
      <c r="N606" s="148" t="str">
        <f>IF(SP_NORTE!K616="","*",SP_NORTE!K616)</f>
        <v>*</v>
      </c>
      <c r="O606" s="148" t="str">
        <f>IF(SP_NORTE!L616="","*",SP_NORTE!L616)</f>
        <v>*</v>
      </c>
      <c r="P606" s="147" t="str">
        <f>IF(SP_NORTE!O616="","*",SP_NORTE!O616)</f>
        <v>*</v>
      </c>
      <c r="Q606" s="147" t="str">
        <f>IF(SP_NORTE!P616="","*",SP_NORTE!P616)</f>
        <v>*</v>
      </c>
      <c r="R606" s="149" t="str">
        <f>IF(SP_NORTE!Q616="","*",CONCATENATE(SP_NORTE!Q616," ",SP_NORTE!R616))</f>
        <v>*</v>
      </c>
      <c r="S606" s="149" t="str">
        <f>IF(SP_NORTE!V616="","*",SP_NORTE!V616)</f>
        <v>*</v>
      </c>
      <c r="T606" s="149" t="str">
        <f>IF(SP_NORTE!W616="","*",SP_NORTE!W616)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>
      <c r="A607" s="150" t="str">
        <f>IF(SP_NORTE!Y617="","*",SP_NORTE!Y617)</f>
        <v>*</v>
      </c>
      <c r="B607" s="150" t="str">
        <f>IF(SP_NORTE!X617="","*",SP_NORTE!X617)</f>
        <v>*</v>
      </c>
      <c r="C607" s="150" t="str">
        <f>IF(SP_NORTE!Z617="","*",SP_NORTE!Z617)</f>
        <v>*</v>
      </c>
      <c r="D607" s="142" t="str">
        <f>IF(SP_NORTE!S617="","*",SP_NORTE!S617)</f>
        <v>-</v>
      </c>
      <c r="E607" s="142" t="str">
        <f>IF(SP_NORTE!T617="","*",SP_NORTE!T617)</f>
        <v>-</v>
      </c>
      <c r="F607" s="149" t="str">
        <f>IF(SP_NORTE!B617="","*",SP_NORTE!B617)</f>
        <v>*</v>
      </c>
      <c r="G607" s="149" t="str">
        <f>IF(SP_NORTE!D617="","*",SP_NORTE!D617)</f>
        <v>*</v>
      </c>
      <c r="H607" s="149" t="str">
        <f>IF(SP_NORTE!F617="","*",SP_NORTE!F617)</f>
        <v>*</v>
      </c>
      <c r="I607" s="149" t="str">
        <f>IF(SP_NORTE!H617="","*",SP_NORTE!H617)</f>
        <v>*</v>
      </c>
      <c r="J607" s="149" t="str">
        <f>IF(SP_NORTE!I617="","*",SP_NORTE!I617)</f>
        <v>*</v>
      </c>
      <c r="K607" s="142" t="str">
        <f>IF(SP_NORTE!M617="","*",SP_NORTE!M617)</f>
        <v>-</v>
      </c>
      <c r="L607" s="142" t="str">
        <f>IF(SP_NORTE!N617="","*",SP_NORTE!N617)</f>
        <v>-</v>
      </c>
      <c r="M607" s="143" t="str">
        <f>IF(SP_NORTE!J617="","*",SP_NORTE!J617)</f>
        <v>*</v>
      </c>
      <c r="N607" s="148" t="str">
        <f>IF(SP_NORTE!K617="","*",SP_NORTE!K617)</f>
        <v>*</v>
      </c>
      <c r="O607" s="148" t="str">
        <f>IF(SP_NORTE!L617="","*",SP_NORTE!L617)</f>
        <v>*</v>
      </c>
      <c r="P607" s="147" t="str">
        <f>IF(SP_NORTE!O617="","*",SP_NORTE!O617)</f>
        <v>*</v>
      </c>
      <c r="Q607" s="147" t="str">
        <f>IF(SP_NORTE!P617="","*",SP_NORTE!P617)</f>
        <v>*</v>
      </c>
      <c r="R607" s="149" t="str">
        <f>IF(SP_NORTE!Q617="","*",CONCATENATE(SP_NORTE!Q617," ",SP_NORTE!R617))</f>
        <v>*</v>
      </c>
      <c r="S607" s="149" t="str">
        <f>IF(SP_NORTE!V617="","*",SP_NORTE!V617)</f>
        <v>*</v>
      </c>
      <c r="T607" s="149" t="str">
        <f>IF(SP_NORTE!W617="","*",SP_NORTE!W617)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>
      <c r="A608" s="150" t="str">
        <f>IF(SP_NORTE!Y618="","*",SP_NORTE!Y618)</f>
        <v>*</v>
      </c>
      <c r="B608" s="150" t="str">
        <f>IF(SP_NORTE!X618="","*",SP_NORTE!X618)</f>
        <v>*</v>
      </c>
      <c r="C608" s="150" t="str">
        <f>IF(SP_NORTE!Z618="","*",SP_NORTE!Z618)</f>
        <v>*</v>
      </c>
      <c r="D608" s="142" t="str">
        <f>IF(SP_NORTE!S618="","*",SP_NORTE!S618)</f>
        <v>-</v>
      </c>
      <c r="E608" s="142" t="str">
        <f>IF(SP_NORTE!T618="","*",SP_NORTE!T618)</f>
        <v>-</v>
      </c>
      <c r="F608" s="149" t="str">
        <f>IF(SP_NORTE!B618="","*",SP_NORTE!B618)</f>
        <v>*</v>
      </c>
      <c r="G608" s="149" t="str">
        <f>IF(SP_NORTE!D618="","*",SP_NORTE!D618)</f>
        <v>*</v>
      </c>
      <c r="H608" s="149" t="str">
        <f>IF(SP_NORTE!F618="","*",SP_NORTE!F618)</f>
        <v>*</v>
      </c>
      <c r="I608" s="149" t="str">
        <f>IF(SP_NORTE!H618="","*",SP_NORTE!H618)</f>
        <v>*</v>
      </c>
      <c r="J608" s="149" t="str">
        <f>IF(SP_NORTE!I618="","*",SP_NORTE!I618)</f>
        <v>*</v>
      </c>
      <c r="K608" s="142" t="str">
        <f>IF(SP_NORTE!M618="","*",SP_NORTE!M618)</f>
        <v>-</v>
      </c>
      <c r="L608" s="142" t="str">
        <f>IF(SP_NORTE!N618="","*",SP_NORTE!N618)</f>
        <v>-</v>
      </c>
      <c r="M608" s="143" t="str">
        <f>IF(SP_NORTE!J618="","*",SP_NORTE!J618)</f>
        <v>*</v>
      </c>
      <c r="N608" s="148" t="str">
        <f>IF(SP_NORTE!K618="","*",SP_NORTE!K618)</f>
        <v>*</v>
      </c>
      <c r="O608" s="148" t="str">
        <f>IF(SP_NORTE!L618="","*",SP_NORTE!L618)</f>
        <v>*</v>
      </c>
      <c r="P608" s="147" t="str">
        <f>IF(SP_NORTE!O618="","*",SP_NORTE!O618)</f>
        <v>*</v>
      </c>
      <c r="Q608" s="147" t="str">
        <f>IF(SP_NORTE!P618="","*",SP_NORTE!P618)</f>
        <v>*</v>
      </c>
      <c r="R608" s="149" t="str">
        <f>IF(SP_NORTE!Q618="","*",CONCATENATE(SP_NORTE!Q618," ",SP_NORTE!R618))</f>
        <v>*</v>
      </c>
      <c r="S608" s="149" t="str">
        <f>IF(SP_NORTE!V618="","*",SP_NORTE!V618)</f>
        <v>*</v>
      </c>
      <c r="T608" s="149" t="str">
        <f>IF(SP_NORTE!W618="","*",SP_NORTE!W618)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>
      <c r="A609" s="150" t="str">
        <f>IF(SP_NORTE!Y619="","*",SP_NORTE!Y619)</f>
        <v>*</v>
      </c>
      <c r="B609" s="150" t="str">
        <f>IF(SP_NORTE!X619="","*",SP_NORTE!X619)</f>
        <v>*</v>
      </c>
      <c r="C609" s="150" t="str">
        <f>IF(SP_NORTE!Z619="","*",SP_NORTE!Z619)</f>
        <v>*</v>
      </c>
      <c r="D609" s="142" t="str">
        <f>IF(SP_NORTE!S619="","*",SP_NORTE!S619)</f>
        <v>-</v>
      </c>
      <c r="E609" s="142" t="str">
        <f>IF(SP_NORTE!T619="","*",SP_NORTE!T619)</f>
        <v>-</v>
      </c>
      <c r="F609" s="149" t="str">
        <f>IF(SP_NORTE!B619="","*",SP_NORTE!B619)</f>
        <v>*</v>
      </c>
      <c r="G609" s="149" t="str">
        <f>IF(SP_NORTE!D619="","*",SP_NORTE!D619)</f>
        <v>*</v>
      </c>
      <c r="H609" s="149" t="str">
        <f>IF(SP_NORTE!F619="","*",SP_NORTE!F619)</f>
        <v>*</v>
      </c>
      <c r="I609" s="149" t="str">
        <f>IF(SP_NORTE!H619="","*",SP_NORTE!H619)</f>
        <v>*</v>
      </c>
      <c r="J609" s="149" t="str">
        <f>IF(SP_NORTE!I619="","*",SP_NORTE!I619)</f>
        <v>*</v>
      </c>
      <c r="K609" s="142" t="str">
        <f>IF(SP_NORTE!M619="","*",SP_NORTE!M619)</f>
        <v>-</v>
      </c>
      <c r="L609" s="142" t="str">
        <f>IF(SP_NORTE!N619="","*",SP_NORTE!N619)</f>
        <v>-</v>
      </c>
      <c r="M609" s="143" t="str">
        <f>IF(SP_NORTE!J619="","*",SP_NORTE!J619)</f>
        <v>*</v>
      </c>
      <c r="N609" s="148" t="str">
        <f>IF(SP_NORTE!K619="","*",SP_NORTE!K619)</f>
        <v>*</v>
      </c>
      <c r="O609" s="148" t="str">
        <f>IF(SP_NORTE!L619="","*",SP_NORTE!L619)</f>
        <v>*</v>
      </c>
      <c r="P609" s="147" t="str">
        <f>IF(SP_NORTE!O619="","*",SP_NORTE!O619)</f>
        <v>*</v>
      </c>
      <c r="Q609" s="147" t="str">
        <f>IF(SP_NORTE!P619="","*",SP_NORTE!P619)</f>
        <v>*</v>
      </c>
      <c r="R609" s="149" t="str">
        <f>IF(SP_NORTE!Q619="","*",CONCATENATE(SP_NORTE!Q619," ",SP_NORTE!R619))</f>
        <v>*</v>
      </c>
      <c r="S609" s="149" t="str">
        <f>IF(SP_NORTE!V619="","*",SP_NORTE!V619)</f>
        <v>*</v>
      </c>
      <c r="T609" s="149" t="str">
        <f>IF(SP_NORTE!W619="","*",SP_NORTE!W619)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>
      <c r="A610" s="150" t="str">
        <f>IF(SP_NORTE!Y620="","*",SP_NORTE!Y620)</f>
        <v>*</v>
      </c>
      <c r="B610" s="150" t="str">
        <f>IF(SP_NORTE!X620="","*",SP_NORTE!X620)</f>
        <v>*</v>
      </c>
      <c r="C610" s="150" t="str">
        <f>IF(SP_NORTE!Z620="","*",SP_NORTE!Z620)</f>
        <v>*</v>
      </c>
      <c r="D610" s="142" t="str">
        <f>IF(SP_NORTE!S620="","*",SP_NORTE!S620)</f>
        <v>-</v>
      </c>
      <c r="E610" s="142" t="str">
        <f>IF(SP_NORTE!T620="","*",SP_NORTE!T620)</f>
        <v>-</v>
      </c>
      <c r="F610" s="149" t="str">
        <f>IF(SP_NORTE!B620="","*",SP_NORTE!B620)</f>
        <v>*</v>
      </c>
      <c r="G610" s="149" t="str">
        <f>IF(SP_NORTE!D620="","*",SP_NORTE!D620)</f>
        <v>*</v>
      </c>
      <c r="H610" s="149" t="str">
        <f>IF(SP_NORTE!F620="","*",SP_NORTE!F620)</f>
        <v>*</v>
      </c>
      <c r="I610" s="149" t="str">
        <f>IF(SP_NORTE!H620="","*",SP_NORTE!H620)</f>
        <v>*</v>
      </c>
      <c r="J610" s="149" t="str">
        <f>IF(SP_NORTE!I620="","*",SP_NORTE!I620)</f>
        <v>*</v>
      </c>
      <c r="K610" s="142" t="str">
        <f>IF(SP_NORTE!M620="","*",SP_NORTE!M620)</f>
        <v>-</v>
      </c>
      <c r="L610" s="142" t="str">
        <f>IF(SP_NORTE!N620="","*",SP_NORTE!N620)</f>
        <v>-</v>
      </c>
      <c r="M610" s="143" t="str">
        <f>IF(SP_NORTE!J620="","*",SP_NORTE!J620)</f>
        <v>*</v>
      </c>
      <c r="N610" s="148" t="str">
        <f>IF(SP_NORTE!K620="","*",SP_NORTE!K620)</f>
        <v>*</v>
      </c>
      <c r="O610" s="148" t="str">
        <f>IF(SP_NORTE!L620="","*",SP_NORTE!L620)</f>
        <v>*</v>
      </c>
      <c r="P610" s="147" t="str">
        <f>IF(SP_NORTE!O620="","*",SP_NORTE!O620)</f>
        <v>*</v>
      </c>
      <c r="Q610" s="147" t="str">
        <f>IF(SP_NORTE!P620="","*",SP_NORTE!P620)</f>
        <v>*</v>
      </c>
      <c r="R610" s="149" t="str">
        <f>IF(SP_NORTE!Q620="","*",CONCATENATE(SP_NORTE!Q620," ",SP_NORTE!R620))</f>
        <v>*</v>
      </c>
      <c r="S610" s="149" t="str">
        <f>IF(SP_NORTE!V620="","*",SP_NORTE!V620)</f>
        <v>*</v>
      </c>
      <c r="T610" s="149" t="str">
        <f>IF(SP_NORTE!W620="","*",SP_NORTE!W620)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>
      <c r="A611" s="150" t="str">
        <f>IF(SP_NORTE!Y621="","*",SP_NORTE!Y621)</f>
        <v>*</v>
      </c>
      <c r="B611" s="150" t="str">
        <f>IF(SP_NORTE!X621="","*",SP_NORTE!X621)</f>
        <v>*</v>
      </c>
      <c r="C611" s="150" t="str">
        <f>IF(SP_NORTE!Z621="","*",SP_NORTE!Z621)</f>
        <v>*</v>
      </c>
      <c r="D611" s="142" t="str">
        <f>IF(SP_NORTE!S621="","*",SP_NORTE!S621)</f>
        <v>-</v>
      </c>
      <c r="E611" s="142" t="str">
        <f>IF(SP_NORTE!T621="","*",SP_NORTE!T621)</f>
        <v>-</v>
      </c>
      <c r="F611" s="149" t="str">
        <f>IF(SP_NORTE!B621="","*",SP_NORTE!B621)</f>
        <v>*</v>
      </c>
      <c r="G611" s="149" t="str">
        <f>IF(SP_NORTE!D621="","*",SP_NORTE!D621)</f>
        <v>*</v>
      </c>
      <c r="H611" s="149" t="str">
        <f>IF(SP_NORTE!F621="","*",SP_NORTE!F621)</f>
        <v>*</v>
      </c>
      <c r="I611" s="149" t="str">
        <f>IF(SP_NORTE!H621="","*",SP_NORTE!H621)</f>
        <v>*</v>
      </c>
      <c r="J611" s="149" t="str">
        <f>IF(SP_NORTE!I621="","*",SP_NORTE!I621)</f>
        <v>*</v>
      </c>
      <c r="K611" s="142" t="str">
        <f>IF(SP_NORTE!M621="","*",SP_NORTE!M621)</f>
        <v>-</v>
      </c>
      <c r="L611" s="142" t="str">
        <f>IF(SP_NORTE!N621="","*",SP_NORTE!N621)</f>
        <v>-</v>
      </c>
      <c r="M611" s="143" t="str">
        <f>IF(SP_NORTE!J621="","*",SP_NORTE!J621)</f>
        <v>*</v>
      </c>
      <c r="N611" s="148" t="str">
        <f>IF(SP_NORTE!K621="","*",SP_NORTE!K621)</f>
        <v>*</v>
      </c>
      <c r="O611" s="148" t="str">
        <f>IF(SP_NORTE!L621="","*",SP_NORTE!L621)</f>
        <v>*</v>
      </c>
      <c r="P611" s="147" t="str">
        <f>IF(SP_NORTE!O621="","*",SP_NORTE!O621)</f>
        <v>*</v>
      </c>
      <c r="Q611" s="147" t="str">
        <f>IF(SP_NORTE!P621="","*",SP_NORTE!P621)</f>
        <v>*</v>
      </c>
      <c r="R611" s="149" t="str">
        <f>IF(SP_NORTE!Q621="","*",CONCATENATE(SP_NORTE!Q621," ",SP_NORTE!R621))</f>
        <v>*</v>
      </c>
      <c r="S611" s="149" t="str">
        <f>IF(SP_NORTE!V621="","*",SP_NORTE!V621)</f>
        <v>*</v>
      </c>
      <c r="T611" s="149" t="str">
        <f>IF(SP_NORTE!W621="","*",SP_NORTE!W621)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>
      <c r="A612" s="150" t="str">
        <f>IF(SP_NORTE!Y622="","*",SP_NORTE!Y622)</f>
        <v>*</v>
      </c>
      <c r="B612" s="150" t="str">
        <f>IF(SP_NORTE!X622="","*",SP_NORTE!X622)</f>
        <v>*</v>
      </c>
      <c r="C612" s="150" t="str">
        <f>IF(SP_NORTE!Z622="","*",SP_NORTE!Z622)</f>
        <v>*</v>
      </c>
      <c r="D612" s="142" t="str">
        <f>IF(SP_NORTE!S622="","*",SP_NORTE!S622)</f>
        <v>-</v>
      </c>
      <c r="E612" s="142" t="str">
        <f>IF(SP_NORTE!T622="","*",SP_NORTE!T622)</f>
        <v>-</v>
      </c>
      <c r="F612" s="149" t="str">
        <f>IF(SP_NORTE!B622="","*",SP_NORTE!B622)</f>
        <v>*</v>
      </c>
      <c r="G612" s="149" t="str">
        <f>IF(SP_NORTE!D622="","*",SP_NORTE!D622)</f>
        <v>*</v>
      </c>
      <c r="H612" s="149" t="str">
        <f>IF(SP_NORTE!F622="","*",SP_NORTE!F622)</f>
        <v>*</v>
      </c>
      <c r="I612" s="149" t="str">
        <f>IF(SP_NORTE!H622="","*",SP_NORTE!H622)</f>
        <v>*</v>
      </c>
      <c r="J612" s="149" t="str">
        <f>IF(SP_NORTE!I622="","*",SP_NORTE!I622)</f>
        <v>*</v>
      </c>
      <c r="K612" s="142" t="str">
        <f>IF(SP_NORTE!M622="","*",SP_NORTE!M622)</f>
        <v>-</v>
      </c>
      <c r="L612" s="142" t="str">
        <f>IF(SP_NORTE!N622="","*",SP_NORTE!N622)</f>
        <v>-</v>
      </c>
      <c r="M612" s="143" t="str">
        <f>IF(SP_NORTE!J622="","*",SP_NORTE!J622)</f>
        <v>*</v>
      </c>
      <c r="N612" s="148" t="str">
        <f>IF(SP_NORTE!K622="","*",SP_NORTE!K622)</f>
        <v>*</v>
      </c>
      <c r="O612" s="148" t="str">
        <f>IF(SP_NORTE!L622="","*",SP_NORTE!L622)</f>
        <v>*</v>
      </c>
      <c r="P612" s="147" t="str">
        <f>IF(SP_NORTE!O622="","*",SP_NORTE!O622)</f>
        <v>*</v>
      </c>
      <c r="Q612" s="147" t="str">
        <f>IF(SP_NORTE!P622="","*",SP_NORTE!P622)</f>
        <v>*</v>
      </c>
      <c r="R612" s="149" t="str">
        <f>IF(SP_NORTE!Q622="","*",CONCATENATE(SP_NORTE!Q622," ",SP_NORTE!R622))</f>
        <v>*</v>
      </c>
      <c r="S612" s="149" t="str">
        <f>IF(SP_NORTE!V622="","*",SP_NORTE!V622)</f>
        <v>*</v>
      </c>
      <c r="T612" s="149" t="str">
        <f>IF(SP_NORTE!W622="","*",SP_NORTE!W622)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>
      <c r="A613" s="150" t="str">
        <f>IF(SP_NORTE!Y623="","*",SP_NORTE!Y623)</f>
        <v>*</v>
      </c>
      <c r="B613" s="150" t="str">
        <f>IF(SP_NORTE!X623="","*",SP_NORTE!X623)</f>
        <v>*</v>
      </c>
      <c r="C613" s="150" t="str">
        <f>IF(SP_NORTE!Z623="","*",SP_NORTE!Z623)</f>
        <v>*</v>
      </c>
      <c r="D613" s="142" t="str">
        <f>IF(SP_NORTE!S623="","*",SP_NORTE!S623)</f>
        <v>-</v>
      </c>
      <c r="E613" s="142" t="str">
        <f>IF(SP_NORTE!T623="","*",SP_NORTE!T623)</f>
        <v>-</v>
      </c>
      <c r="F613" s="149" t="str">
        <f>IF(SP_NORTE!B623="","*",SP_NORTE!B623)</f>
        <v>*</v>
      </c>
      <c r="G613" s="149" t="str">
        <f>IF(SP_NORTE!D623="","*",SP_NORTE!D623)</f>
        <v>*</v>
      </c>
      <c r="H613" s="149" t="str">
        <f>IF(SP_NORTE!F623="","*",SP_NORTE!F623)</f>
        <v>*</v>
      </c>
      <c r="I613" s="149" t="str">
        <f>IF(SP_NORTE!H623="","*",SP_NORTE!H623)</f>
        <v>*</v>
      </c>
      <c r="J613" s="149" t="str">
        <f>IF(SP_NORTE!I623="","*",SP_NORTE!I623)</f>
        <v>*</v>
      </c>
      <c r="K613" s="142" t="str">
        <f>IF(SP_NORTE!M623="","*",SP_NORTE!M623)</f>
        <v>-</v>
      </c>
      <c r="L613" s="142" t="str">
        <f>IF(SP_NORTE!N623="","*",SP_NORTE!N623)</f>
        <v>-</v>
      </c>
      <c r="M613" s="143" t="str">
        <f>IF(SP_NORTE!J623="","*",SP_NORTE!J623)</f>
        <v>*</v>
      </c>
      <c r="N613" s="148" t="str">
        <f>IF(SP_NORTE!K623="","*",SP_NORTE!K623)</f>
        <v>*</v>
      </c>
      <c r="O613" s="148" t="str">
        <f>IF(SP_NORTE!L623="","*",SP_NORTE!L623)</f>
        <v>*</v>
      </c>
      <c r="P613" s="147" t="str">
        <f>IF(SP_NORTE!O623="","*",SP_NORTE!O623)</f>
        <v>*</v>
      </c>
      <c r="Q613" s="147" t="str">
        <f>IF(SP_NORTE!P623="","*",SP_NORTE!P623)</f>
        <v>*</v>
      </c>
      <c r="R613" s="149" t="str">
        <f>IF(SP_NORTE!Q623="","*",CONCATENATE(SP_NORTE!Q623," ",SP_NORTE!R623))</f>
        <v>*</v>
      </c>
      <c r="S613" s="149" t="str">
        <f>IF(SP_NORTE!V623="","*",SP_NORTE!V623)</f>
        <v>*</v>
      </c>
      <c r="T613" s="149" t="str">
        <f>IF(SP_NORTE!W623="","*",SP_NORTE!W623)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>
      <c r="A614" s="150" t="str">
        <f>IF(SP_NORTE!Y624="","*",SP_NORTE!Y624)</f>
        <v>*</v>
      </c>
      <c r="B614" s="150" t="str">
        <f>IF(SP_NORTE!X624="","*",SP_NORTE!X624)</f>
        <v>*</v>
      </c>
      <c r="C614" s="150" t="str">
        <f>IF(SP_NORTE!Z624="","*",SP_NORTE!Z624)</f>
        <v>*</v>
      </c>
      <c r="D614" s="142" t="str">
        <f>IF(SP_NORTE!S624="","*",SP_NORTE!S624)</f>
        <v>-</v>
      </c>
      <c r="E614" s="142" t="str">
        <f>IF(SP_NORTE!T624="","*",SP_NORTE!T624)</f>
        <v>-</v>
      </c>
      <c r="F614" s="149" t="str">
        <f>IF(SP_NORTE!B624="","*",SP_NORTE!B624)</f>
        <v>*</v>
      </c>
      <c r="G614" s="149" t="str">
        <f>IF(SP_NORTE!D624="","*",SP_NORTE!D624)</f>
        <v>*</v>
      </c>
      <c r="H614" s="149" t="str">
        <f>IF(SP_NORTE!F624="","*",SP_NORTE!F624)</f>
        <v>*</v>
      </c>
      <c r="I614" s="149" t="str">
        <f>IF(SP_NORTE!H624="","*",SP_NORTE!H624)</f>
        <v>*</v>
      </c>
      <c r="J614" s="149" t="str">
        <f>IF(SP_NORTE!I624="","*",SP_NORTE!I624)</f>
        <v>*</v>
      </c>
      <c r="K614" s="142" t="str">
        <f>IF(SP_NORTE!M624="","*",SP_NORTE!M624)</f>
        <v>-</v>
      </c>
      <c r="L614" s="142" t="str">
        <f>IF(SP_NORTE!N624="","*",SP_NORTE!N624)</f>
        <v>-</v>
      </c>
      <c r="M614" s="143" t="str">
        <f>IF(SP_NORTE!J624="","*",SP_NORTE!J624)</f>
        <v>*</v>
      </c>
      <c r="N614" s="148" t="str">
        <f>IF(SP_NORTE!K624="","*",SP_NORTE!K624)</f>
        <v>*</v>
      </c>
      <c r="O614" s="148" t="str">
        <f>IF(SP_NORTE!L624="","*",SP_NORTE!L624)</f>
        <v>*</v>
      </c>
      <c r="P614" s="147" t="str">
        <f>IF(SP_NORTE!O624="","*",SP_NORTE!O624)</f>
        <v>*</v>
      </c>
      <c r="Q614" s="147" t="str">
        <f>IF(SP_NORTE!P624="","*",SP_NORTE!P624)</f>
        <v>*</v>
      </c>
      <c r="R614" s="149" t="str">
        <f>IF(SP_NORTE!Q624="","*",CONCATENATE(SP_NORTE!Q624," ",SP_NORTE!R624))</f>
        <v>*</v>
      </c>
      <c r="S614" s="149" t="str">
        <f>IF(SP_NORTE!V624="","*",SP_NORTE!V624)</f>
        <v>*</v>
      </c>
      <c r="T614" s="149" t="str">
        <f>IF(SP_NORTE!W624="","*",SP_NORTE!W624)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>
      <c r="A615" s="150" t="str">
        <f>IF(SP_NORTE!Y625="","*",SP_NORTE!Y625)</f>
        <v>*</v>
      </c>
      <c r="B615" s="150" t="str">
        <f>IF(SP_NORTE!X625="","*",SP_NORTE!X625)</f>
        <v>*</v>
      </c>
      <c r="C615" s="150" t="str">
        <f>IF(SP_NORTE!Z625="","*",SP_NORTE!Z625)</f>
        <v>*</v>
      </c>
      <c r="D615" s="142" t="str">
        <f>IF(SP_NORTE!S625="","*",SP_NORTE!S625)</f>
        <v>-</v>
      </c>
      <c r="E615" s="142" t="str">
        <f>IF(SP_NORTE!T625="","*",SP_NORTE!T625)</f>
        <v>-</v>
      </c>
      <c r="F615" s="149" t="str">
        <f>IF(SP_NORTE!B625="","*",SP_NORTE!B625)</f>
        <v>*</v>
      </c>
      <c r="G615" s="149" t="str">
        <f>IF(SP_NORTE!D625="","*",SP_NORTE!D625)</f>
        <v>*</v>
      </c>
      <c r="H615" s="149" t="str">
        <f>IF(SP_NORTE!F625="","*",SP_NORTE!F625)</f>
        <v>*</v>
      </c>
      <c r="I615" s="149" t="str">
        <f>IF(SP_NORTE!H625="","*",SP_NORTE!H625)</f>
        <v>*</v>
      </c>
      <c r="J615" s="149" t="str">
        <f>IF(SP_NORTE!I625="","*",SP_NORTE!I625)</f>
        <v>*</v>
      </c>
      <c r="K615" s="142" t="str">
        <f>IF(SP_NORTE!M625="","*",SP_NORTE!M625)</f>
        <v>-</v>
      </c>
      <c r="L615" s="142" t="str">
        <f>IF(SP_NORTE!N625="","*",SP_NORTE!N625)</f>
        <v>-</v>
      </c>
      <c r="M615" s="143" t="str">
        <f>IF(SP_NORTE!J625="","*",SP_NORTE!J625)</f>
        <v>*</v>
      </c>
      <c r="N615" s="148" t="str">
        <f>IF(SP_NORTE!K625="","*",SP_NORTE!K625)</f>
        <v>*</v>
      </c>
      <c r="O615" s="148" t="str">
        <f>IF(SP_NORTE!L625="","*",SP_NORTE!L625)</f>
        <v>*</v>
      </c>
      <c r="P615" s="147" t="str">
        <f>IF(SP_NORTE!O625="","*",SP_NORTE!O625)</f>
        <v>*</v>
      </c>
      <c r="Q615" s="147" t="str">
        <f>IF(SP_NORTE!P625="","*",SP_NORTE!P625)</f>
        <v>*</v>
      </c>
      <c r="R615" s="149" t="str">
        <f>IF(SP_NORTE!Q625="","*",CONCATENATE(SP_NORTE!Q625," ",SP_NORTE!R625))</f>
        <v>*</v>
      </c>
      <c r="S615" s="149" t="str">
        <f>IF(SP_NORTE!V625="","*",SP_NORTE!V625)</f>
        <v>*</v>
      </c>
      <c r="T615" s="149" t="str">
        <f>IF(SP_NORTE!W625="","*",SP_NORTE!W625)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>
      <c r="A616" s="150" t="str">
        <f>IF(SP_NORTE!Y626="","*",SP_NORTE!Y626)</f>
        <v>*</v>
      </c>
      <c r="B616" s="150" t="str">
        <f>IF(SP_NORTE!X626="","*",SP_NORTE!X626)</f>
        <v>*</v>
      </c>
      <c r="C616" s="150" t="str">
        <f>IF(SP_NORTE!Z626="","*",SP_NORTE!Z626)</f>
        <v>*</v>
      </c>
      <c r="D616" s="142" t="str">
        <f>IF(SP_NORTE!S626="","*",SP_NORTE!S626)</f>
        <v>-</v>
      </c>
      <c r="E616" s="142" t="str">
        <f>IF(SP_NORTE!T626="","*",SP_NORTE!T626)</f>
        <v>-</v>
      </c>
      <c r="F616" s="149" t="str">
        <f>IF(SP_NORTE!B626="","*",SP_NORTE!B626)</f>
        <v>*</v>
      </c>
      <c r="G616" s="149" t="str">
        <f>IF(SP_NORTE!D626="","*",SP_NORTE!D626)</f>
        <v>*</v>
      </c>
      <c r="H616" s="149" t="str">
        <f>IF(SP_NORTE!F626="","*",SP_NORTE!F626)</f>
        <v>*</v>
      </c>
      <c r="I616" s="149" t="str">
        <f>IF(SP_NORTE!H626="","*",SP_NORTE!H626)</f>
        <v>*</v>
      </c>
      <c r="J616" s="149" t="str">
        <f>IF(SP_NORTE!I626="","*",SP_NORTE!I626)</f>
        <v>*</v>
      </c>
      <c r="K616" s="142" t="str">
        <f>IF(SP_NORTE!M626="","*",SP_NORTE!M626)</f>
        <v>-</v>
      </c>
      <c r="L616" s="142" t="str">
        <f>IF(SP_NORTE!N626="","*",SP_NORTE!N626)</f>
        <v>-</v>
      </c>
      <c r="M616" s="143" t="str">
        <f>IF(SP_NORTE!J626="","*",SP_NORTE!J626)</f>
        <v>*</v>
      </c>
      <c r="N616" s="148" t="str">
        <f>IF(SP_NORTE!K626="","*",SP_NORTE!K626)</f>
        <v>*</v>
      </c>
      <c r="O616" s="148" t="str">
        <f>IF(SP_NORTE!L626="","*",SP_NORTE!L626)</f>
        <v>*</v>
      </c>
      <c r="P616" s="147" t="str">
        <f>IF(SP_NORTE!O626="","*",SP_NORTE!O626)</f>
        <v>*</v>
      </c>
      <c r="Q616" s="147" t="str">
        <f>IF(SP_NORTE!P626="","*",SP_NORTE!P626)</f>
        <v>*</v>
      </c>
      <c r="R616" s="149" t="str">
        <f>IF(SP_NORTE!Q626="","*",CONCATENATE(SP_NORTE!Q626," ",SP_NORTE!R626))</f>
        <v>*</v>
      </c>
      <c r="S616" s="149" t="str">
        <f>IF(SP_NORTE!V626="","*",SP_NORTE!V626)</f>
        <v>*</v>
      </c>
      <c r="T616" s="149" t="str">
        <f>IF(SP_NORTE!W626="","*",SP_NORTE!W626)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>
      <c r="A617" s="150" t="str">
        <f>IF(SP_NORTE!Y627="","*",SP_NORTE!Y627)</f>
        <v>*</v>
      </c>
      <c r="B617" s="150" t="str">
        <f>IF(SP_NORTE!X627="","*",SP_NORTE!X627)</f>
        <v>*</v>
      </c>
      <c r="C617" s="150" t="str">
        <f>IF(SP_NORTE!Z627="","*",SP_NORTE!Z627)</f>
        <v>*</v>
      </c>
      <c r="D617" s="142" t="str">
        <f>IF(SP_NORTE!S627="","*",SP_NORTE!S627)</f>
        <v>-</v>
      </c>
      <c r="E617" s="142" t="str">
        <f>IF(SP_NORTE!T627="","*",SP_NORTE!T627)</f>
        <v>-</v>
      </c>
      <c r="F617" s="149" t="str">
        <f>IF(SP_NORTE!B627="","*",SP_NORTE!B627)</f>
        <v>*</v>
      </c>
      <c r="G617" s="149" t="str">
        <f>IF(SP_NORTE!D627="","*",SP_NORTE!D627)</f>
        <v>*</v>
      </c>
      <c r="H617" s="149" t="str">
        <f>IF(SP_NORTE!F627="","*",SP_NORTE!F627)</f>
        <v>*</v>
      </c>
      <c r="I617" s="149" t="str">
        <f>IF(SP_NORTE!H627="","*",SP_NORTE!H627)</f>
        <v>*</v>
      </c>
      <c r="J617" s="149" t="str">
        <f>IF(SP_NORTE!I627="","*",SP_NORTE!I627)</f>
        <v>*</v>
      </c>
      <c r="K617" s="142" t="str">
        <f>IF(SP_NORTE!M627="","*",SP_NORTE!M627)</f>
        <v>-</v>
      </c>
      <c r="L617" s="142" t="str">
        <f>IF(SP_NORTE!N627="","*",SP_NORTE!N627)</f>
        <v>-</v>
      </c>
      <c r="M617" s="143" t="str">
        <f>IF(SP_NORTE!J627="","*",SP_NORTE!J627)</f>
        <v>*</v>
      </c>
      <c r="N617" s="148" t="str">
        <f>IF(SP_NORTE!K627="","*",SP_NORTE!K627)</f>
        <v>*</v>
      </c>
      <c r="O617" s="148" t="str">
        <f>IF(SP_NORTE!L627="","*",SP_NORTE!L627)</f>
        <v>*</v>
      </c>
      <c r="P617" s="147" t="str">
        <f>IF(SP_NORTE!O627="","*",SP_NORTE!O627)</f>
        <v>*</v>
      </c>
      <c r="Q617" s="147" t="str">
        <f>IF(SP_NORTE!P627="","*",SP_NORTE!P627)</f>
        <v>*</v>
      </c>
      <c r="R617" s="149" t="str">
        <f>IF(SP_NORTE!Q627="","*",CONCATENATE(SP_NORTE!Q627," ",SP_NORTE!R627))</f>
        <v>*</v>
      </c>
      <c r="S617" s="149" t="str">
        <f>IF(SP_NORTE!V627="","*",SP_NORTE!V627)</f>
        <v>*</v>
      </c>
      <c r="T617" s="149" t="str">
        <f>IF(SP_NORTE!W627="","*",SP_NORTE!W627)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>
      <c r="A618" s="150" t="str">
        <f>IF(SP_NORTE!Y628="","*",SP_NORTE!Y628)</f>
        <v>*</v>
      </c>
      <c r="B618" s="150" t="str">
        <f>IF(SP_NORTE!X628="","*",SP_NORTE!X628)</f>
        <v>*</v>
      </c>
      <c r="C618" s="150" t="str">
        <f>IF(SP_NORTE!Z628="","*",SP_NORTE!Z628)</f>
        <v>*</v>
      </c>
      <c r="D618" s="142" t="str">
        <f>IF(SP_NORTE!S628="","*",SP_NORTE!S628)</f>
        <v>-</v>
      </c>
      <c r="E618" s="142" t="str">
        <f>IF(SP_NORTE!T628="","*",SP_NORTE!T628)</f>
        <v>-</v>
      </c>
      <c r="F618" s="149" t="str">
        <f>IF(SP_NORTE!B628="","*",SP_NORTE!B628)</f>
        <v>*</v>
      </c>
      <c r="G618" s="149" t="str">
        <f>IF(SP_NORTE!D628="","*",SP_NORTE!D628)</f>
        <v>*</v>
      </c>
      <c r="H618" s="149" t="str">
        <f>IF(SP_NORTE!F628="","*",SP_NORTE!F628)</f>
        <v>*</v>
      </c>
      <c r="I618" s="149" t="str">
        <f>IF(SP_NORTE!H628="","*",SP_NORTE!H628)</f>
        <v>*</v>
      </c>
      <c r="J618" s="149" t="str">
        <f>IF(SP_NORTE!I628="","*",SP_NORTE!I628)</f>
        <v>*</v>
      </c>
      <c r="K618" s="142" t="str">
        <f>IF(SP_NORTE!M628="","*",SP_NORTE!M628)</f>
        <v>-</v>
      </c>
      <c r="L618" s="142" t="str">
        <f>IF(SP_NORTE!N628="","*",SP_NORTE!N628)</f>
        <v>-</v>
      </c>
      <c r="M618" s="143" t="str">
        <f>IF(SP_NORTE!J628="","*",SP_NORTE!J628)</f>
        <v>*</v>
      </c>
      <c r="N618" s="148" t="str">
        <f>IF(SP_NORTE!K628="","*",SP_NORTE!K628)</f>
        <v>*</v>
      </c>
      <c r="O618" s="148" t="str">
        <f>IF(SP_NORTE!L628="","*",SP_NORTE!L628)</f>
        <v>*</v>
      </c>
      <c r="P618" s="147" t="str">
        <f>IF(SP_NORTE!O628="","*",SP_NORTE!O628)</f>
        <v>*</v>
      </c>
      <c r="Q618" s="147" t="str">
        <f>IF(SP_NORTE!P628="","*",SP_NORTE!P628)</f>
        <v>*</v>
      </c>
      <c r="R618" s="149" t="str">
        <f>IF(SP_NORTE!Q628="","*",CONCATENATE(SP_NORTE!Q628," ",SP_NORTE!R628))</f>
        <v>*</v>
      </c>
      <c r="S618" s="149" t="str">
        <f>IF(SP_NORTE!V628="","*",SP_NORTE!V628)</f>
        <v>*</v>
      </c>
      <c r="T618" s="149" t="str">
        <f>IF(SP_NORTE!W628="","*",SP_NORTE!W628)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>
      <c r="A619" s="150" t="str">
        <f>IF(SP_NORTE!Y629="","*",SP_NORTE!Y629)</f>
        <v>*</v>
      </c>
      <c r="B619" s="150" t="str">
        <f>IF(SP_NORTE!X629="","*",SP_NORTE!X629)</f>
        <v>*</v>
      </c>
      <c r="C619" s="150" t="str">
        <f>IF(SP_NORTE!Z629="","*",SP_NORTE!Z629)</f>
        <v>*</v>
      </c>
      <c r="D619" s="142" t="str">
        <f>IF(SP_NORTE!S629="","*",SP_NORTE!S629)</f>
        <v>-</v>
      </c>
      <c r="E619" s="142" t="str">
        <f>IF(SP_NORTE!T629="","*",SP_NORTE!T629)</f>
        <v>-</v>
      </c>
      <c r="F619" s="149" t="str">
        <f>IF(SP_NORTE!B629="","*",SP_NORTE!B629)</f>
        <v>*</v>
      </c>
      <c r="G619" s="149" t="str">
        <f>IF(SP_NORTE!D629="","*",SP_NORTE!D629)</f>
        <v>*</v>
      </c>
      <c r="H619" s="149" t="str">
        <f>IF(SP_NORTE!F629="","*",SP_NORTE!F629)</f>
        <v>*</v>
      </c>
      <c r="I619" s="149" t="str">
        <f>IF(SP_NORTE!H629="","*",SP_NORTE!H629)</f>
        <v>*</v>
      </c>
      <c r="J619" s="149" t="str">
        <f>IF(SP_NORTE!I629="","*",SP_NORTE!I629)</f>
        <v>*</v>
      </c>
      <c r="K619" s="142" t="str">
        <f>IF(SP_NORTE!M629="","*",SP_NORTE!M629)</f>
        <v>-</v>
      </c>
      <c r="L619" s="142" t="str">
        <f>IF(SP_NORTE!N629="","*",SP_NORTE!N629)</f>
        <v>-</v>
      </c>
      <c r="M619" s="143" t="str">
        <f>IF(SP_NORTE!J629="","*",SP_NORTE!J629)</f>
        <v>*</v>
      </c>
      <c r="N619" s="148" t="str">
        <f>IF(SP_NORTE!K629="","*",SP_NORTE!K629)</f>
        <v>*</v>
      </c>
      <c r="O619" s="148" t="str">
        <f>IF(SP_NORTE!L629="","*",SP_NORTE!L629)</f>
        <v>*</v>
      </c>
      <c r="P619" s="147" t="str">
        <f>IF(SP_NORTE!O629="","*",SP_NORTE!O629)</f>
        <v>*</v>
      </c>
      <c r="Q619" s="147" t="str">
        <f>IF(SP_NORTE!P629="","*",SP_NORTE!P629)</f>
        <v>*</v>
      </c>
      <c r="R619" s="149" t="str">
        <f>IF(SP_NORTE!Q629="","*",CONCATENATE(SP_NORTE!Q629," ",SP_NORTE!R629))</f>
        <v>*</v>
      </c>
      <c r="S619" s="149" t="str">
        <f>IF(SP_NORTE!V629="","*",SP_NORTE!V629)</f>
        <v>*</v>
      </c>
      <c r="T619" s="149" t="str">
        <f>IF(SP_NORTE!W629="","*",SP_NORTE!W629)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>
      <c r="A620" s="150" t="str">
        <f>IF(SP_NORTE!Y630="","*",SP_NORTE!Y630)</f>
        <v>*</v>
      </c>
      <c r="B620" s="150" t="str">
        <f>IF(SP_NORTE!X630="","*",SP_NORTE!X630)</f>
        <v>*</v>
      </c>
      <c r="C620" s="150" t="str">
        <f>IF(SP_NORTE!Z630="","*",SP_NORTE!Z630)</f>
        <v>*</v>
      </c>
      <c r="D620" s="142" t="str">
        <f>IF(SP_NORTE!S630="","*",SP_NORTE!S630)</f>
        <v>-</v>
      </c>
      <c r="E620" s="142" t="str">
        <f>IF(SP_NORTE!T630="","*",SP_NORTE!T630)</f>
        <v>-</v>
      </c>
      <c r="F620" s="149" t="str">
        <f>IF(SP_NORTE!B630="","*",SP_NORTE!B630)</f>
        <v>*</v>
      </c>
      <c r="G620" s="149" t="str">
        <f>IF(SP_NORTE!D630="","*",SP_NORTE!D630)</f>
        <v>*</v>
      </c>
      <c r="H620" s="149" t="str">
        <f>IF(SP_NORTE!F630="","*",SP_NORTE!F630)</f>
        <v>*</v>
      </c>
      <c r="I620" s="149" t="str">
        <f>IF(SP_NORTE!H630="","*",SP_NORTE!H630)</f>
        <v>*</v>
      </c>
      <c r="J620" s="149" t="str">
        <f>IF(SP_NORTE!I630="","*",SP_NORTE!I630)</f>
        <v>*</v>
      </c>
      <c r="K620" s="142" t="str">
        <f>IF(SP_NORTE!M630="","*",SP_NORTE!M630)</f>
        <v>-</v>
      </c>
      <c r="L620" s="142" t="str">
        <f>IF(SP_NORTE!N630="","*",SP_NORTE!N630)</f>
        <v>-</v>
      </c>
      <c r="M620" s="143" t="str">
        <f>IF(SP_NORTE!J630="","*",SP_NORTE!J630)</f>
        <v>*</v>
      </c>
      <c r="N620" s="148" t="str">
        <f>IF(SP_NORTE!K630="","*",SP_NORTE!K630)</f>
        <v>*</v>
      </c>
      <c r="O620" s="148" t="str">
        <f>IF(SP_NORTE!L630="","*",SP_NORTE!L630)</f>
        <v>*</v>
      </c>
      <c r="P620" s="147" t="str">
        <f>IF(SP_NORTE!O630="","*",SP_NORTE!O630)</f>
        <v>*</v>
      </c>
      <c r="Q620" s="147" t="str">
        <f>IF(SP_NORTE!P630="","*",SP_NORTE!P630)</f>
        <v>*</v>
      </c>
      <c r="R620" s="149" t="str">
        <f>IF(SP_NORTE!Q630="","*",CONCATENATE(SP_NORTE!Q630," ",SP_NORTE!R630))</f>
        <v>*</v>
      </c>
      <c r="S620" s="149" t="str">
        <f>IF(SP_NORTE!V630="","*",SP_NORTE!V630)</f>
        <v>*</v>
      </c>
      <c r="T620" s="149" t="str">
        <f>IF(SP_NORTE!W630="","*",SP_NORTE!W630)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>
      <c r="A621" s="150" t="str">
        <f>IF(SP_NORTE!Y631="","*",SP_NORTE!Y631)</f>
        <v>*</v>
      </c>
      <c r="B621" s="150" t="str">
        <f>IF(SP_NORTE!X631="","*",SP_NORTE!X631)</f>
        <v>*</v>
      </c>
      <c r="C621" s="150" t="str">
        <f>IF(SP_NORTE!Z631="","*",SP_NORTE!Z631)</f>
        <v>*</v>
      </c>
      <c r="D621" s="142" t="str">
        <f>IF(SP_NORTE!S631="","*",SP_NORTE!S631)</f>
        <v>-</v>
      </c>
      <c r="E621" s="142" t="str">
        <f>IF(SP_NORTE!T631="","*",SP_NORTE!T631)</f>
        <v>-</v>
      </c>
      <c r="F621" s="149" t="str">
        <f>IF(SP_NORTE!B631="","*",SP_NORTE!B631)</f>
        <v>*</v>
      </c>
      <c r="G621" s="149" t="str">
        <f>IF(SP_NORTE!D631="","*",SP_NORTE!D631)</f>
        <v>*</v>
      </c>
      <c r="H621" s="149" t="str">
        <f>IF(SP_NORTE!F631="","*",SP_NORTE!F631)</f>
        <v>*</v>
      </c>
      <c r="I621" s="149" t="str">
        <f>IF(SP_NORTE!H631="","*",SP_NORTE!H631)</f>
        <v>*</v>
      </c>
      <c r="J621" s="149" t="str">
        <f>IF(SP_NORTE!I631="","*",SP_NORTE!I631)</f>
        <v>*</v>
      </c>
      <c r="K621" s="142" t="str">
        <f>IF(SP_NORTE!M631="","*",SP_NORTE!M631)</f>
        <v>-</v>
      </c>
      <c r="L621" s="142" t="str">
        <f>IF(SP_NORTE!N631="","*",SP_NORTE!N631)</f>
        <v>-</v>
      </c>
      <c r="M621" s="143" t="str">
        <f>IF(SP_NORTE!J631="","*",SP_NORTE!J631)</f>
        <v>*</v>
      </c>
      <c r="N621" s="148" t="str">
        <f>IF(SP_NORTE!K631="","*",SP_NORTE!K631)</f>
        <v>*</v>
      </c>
      <c r="O621" s="148" t="str">
        <f>IF(SP_NORTE!L631="","*",SP_NORTE!L631)</f>
        <v>*</v>
      </c>
      <c r="P621" s="147" t="str">
        <f>IF(SP_NORTE!O631="","*",SP_NORTE!O631)</f>
        <v>*</v>
      </c>
      <c r="Q621" s="147" t="str">
        <f>IF(SP_NORTE!P631="","*",SP_NORTE!P631)</f>
        <v>*</v>
      </c>
      <c r="R621" s="149" t="str">
        <f>IF(SP_NORTE!Q631="","*",CONCATENATE(SP_NORTE!Q631," ",SP_NORTE!R631))</f>
        <v>*</v>
      </c>
      <c r="S621" s="149" t="str">
        <f>IF(SP_NORTE!V631="","*",SP_NORTE!V631)</f>
        <v>*</v>
      </c>
      <c r="T621" s="149" t="str">
        <f>IF(SP_NORTE!W631="","*",SP_NORTE!W631)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>
      <c r="A622" s="150" t="str">
        <f>IF(SP_NORTE!Y632="","*",SP_NORTE!Y632)</f>
        <v>*</v>
      </c>
      <c r="B622" s="150" t="str">
        <f>IF(SP_NORTE!X632="","*",SP_NORTE!X632)</f>
        <v>*</v>
      </c>
      <c r="C622" s="150" t="str">
        <f>IF(SP_NORTE!Z632="","*",SP_NORTE!Z632)</f>
        <v>*</v>
      </c>
      <c r="D622" s="142" t="str">
        <f>IF(SP_NORTE!S632="","*",SP_NORTE!S632)</f>
        <v>-</v>
      </c>
      <c r="E622" s="142" t="str">
        <f>IF(SP_NORTE!T632="","*",SP_NORTE!T632)</f>
        <v>-</v>
      </c>
      <c r="F622" s="149" t="str">
        <f>IF(SP_NORTE!B632="","*",SP_NORTE!B632)</f>
        <v>*</v>
      </c>
      <c r="G622" s="149" t="str">
        <f>IF(SP_NORTE!D632="","*",SP_NORTE!D632)</f>
        <v>*</v>
      </c>
      <c r="H622" s="149" t="str">
        <f>IF(SP_NORTE!F632="","*",SP_NORTE!F632)</f>
        <v>*</v>
      </c>
      <c r="I622" s="149" t="str">
        <f>IF(SP_NORTE!H632="","*",SP_NORTE!H632)</f>
        <v>*</v>
      </c>
      <c r="J622" s="149" t="str">
        <f>IF(SP_NORTE!I632="","*",SP_NORTE!I632)</f>
        <v>*</v>
      </c>
      <c r="K622" s="142" t="str">
        <f>IF(SP_NORTE!M632="","*",SP_NORTE!M632)</f>
        <v>-</v>
      </c>
      <c r="L622" s="142" t="str">
        <f>IF(SP_NORTE!N632="","*",SP_NORTE!N632)</f>
        <v>-</v>
      </c>
      <c r="M622" s="143" t="str">
        <f>IF(SP_NORTE!J632="","*",SP_NORTE!J632)</f>
        <v>*</v>
      </c>
      <c r="N622" s="148" t="str">
        <f>IF(SP_NORTE!K632="","*",SP_NORTE!K632)</f>
        <v>*</v>
      </c>
      <c r="O622" s="148" t="str">
        <f>IF(SP_NORTE!L632="","*",SP_NORTE!L632)</f>
        <v>*</v>
      </c>
      <c r="P622" s="147" t="str">
        <f>IF(SP_NORTE!O632="","*",SP_NORTE!O632)</f>
        <v>*</v>
      </c>
      <c r="Q622" s="147" t="str">
        <f>IF(SP_NORTE!P632="","*",SP_NORTE!P632)</f>
        <v>*</v>
      </c>
      <c r="R622" s="149" t="str">
        <f>IF(SP_NORTE!Q632="","*",CONCATENATE(SP_NORTE!Q632," ",SP_NORTE!R632))</f>
        <v>*</v>
      </c>
      <c r="S622" s="149" t="str">
        <f>IF(SP_NORTE!V632="","*",SP_NORTE!V632)</f>
        <v>*</v>
      </c>
      <c r="T622" s="149" t="str">
        <f>IF(SP_NORTE!W632="","*",SP_NORTE!W632)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>
      <c r="A623" s="150" t="str">
        <f>IF(SP_NORTE!Y633="","*",SP_NORTE!Y633)</f>
        <v>*</v>
      </c>
      <c r="B623" s="150" t="str">
        <f>IF(SP_NORTE!X633="","*",SP_NORTE!X633)</f>
        <v>*</v>
      </c>
      <c r="C623" s="150" t="str">
        <f>IF(SP_NORTE!Z633="","*",SP_NORTE!Z633)</f>
        <v>*</v>
      </c>
      <c r="D623" s="142" t="str">
        <f>IF(SP_NORTE!S633="","*",SP_NORTE!S633)</f>
        <v>-</v>
      </c>
      <c r="E623" s="142" t="str">
        <f>IF(SP_NORTE!T633="","*",SP_NORTE!T633)</f>
        <v>-</v>
      </c>
      <c r="F623" s="149" t="str">
        <f>IF(SP_NORTE!B633="","*",SP_NORTE!B633)</f>
        <v>*</v>
      </c>
      <c r="G623" s="149" t="str">
        <f>IF(SP_NORTE!D633="","*",SP_NORTE!D633)</f>
        <v>*</v>
      </c>
      <c r="H623" s="149" t="str">
        <f>IF(SP_NORTE!F633="","*",SP_NORTE!F633)</f>
        <v>*</v>
      </c>
      <c r="I623" s="149" t="str">
        <f>IF(SP_NORTE!H633="","*",SP_NORTE!H633)</f>
        <v>*</v>
      </c>
      <c r="J623" s="149" t="str">
        <f>IF(SP_NORTE!I633="","*",SP_NORTE!I633)</f>
        <v>*</v>
      </c>
      <c r="K623" s="142" t="str">
        <f>IF(SP_NORTE!M633="","*",SP_NORTE!M633)</f>
        <v>-</v>
      </c>
      <c r="L623" s="142" t="str">
        <f>IF(SP_NORTE!N633="","*",SP_NORTE!N633)</f>
        <v>-</v>
      </c>
      <c r="M623" s="143" t="str">
        <f>IF(SP_NORTE!J633="","*",SP_NORTE!J633)</f>
        <v>*</v>
      </c>
      <c r="N623" s="148" t="str">
        <f>IF(SP_NORTE!K633="","*",SP_NORTE!K633)</f>
        <v>*</v>
      </c>
      <c r="O623" s="148" t="str">
        <f>IF(SP_NORTE!L633="","*",SP_NORTE!L633)</f>
        <v>*</v>
      </c>
      <c r="P623" s="147" t="str">
        <f>IF(SP_NORTE!O633="","*",SP_NORTE!O633)</f>
        <v>*</v>
      </c>
      <c r="Q623" s="147" t="str">
        <f>IF(SP_NORTE!P633="","*",SP_NORTE!P633)</f>
        <v>*</v>
      </c>
      <c r="R623" s="149" t="str">
        <f>IF(SP_NORTE!Q633="","*",CONCATENATE(SP_NORTE!Q633," ",SP_NORTE!R633))</f>
        <v>*</v>
      </c>
      <c r="S623" s="149" t="str">
        <f>IF(SP_NORTE!V633="","*",SP_NORTE!V633)</f>
        <v>*</v>
      </c>
      <c r="T623" s="149" t="str">
        <f>IF(SP_NORTE!W633="","*",SP_NORTE!W633)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>
      <c r="A624" s="150" t="str">
        <f>IF(SP_NORTE!Y634="","*",SP_NORTE!Y634)</f>
        <v>*</v>
      </c>
      <c r="B624" s="150" t="str">
        <f>IF(SP_NORTE!X634="","*",SP_NORTE!X634)</f>
        <v>*</v>
      </c>
      <c r="C624" s="150" t="str">
        <f>IF(SP_NORTE!Z634="","*",SP_NORTE!Z634)</f>
        <v>*</v>
      </c>
      <c r="D624" s="142" t="str">
        <f>IF(SP_NORTE!S634="","*",SP_NORTE!S634)</f>
        <v>-</v>
      </c>
      <c r="E624" s="142" t="str">
        <f>IF(SP_NORTE!T634="","*",SP_NORTE!T634)</f>
        <v>-</v>
      </c>
      <c r="F624" s="149" t="str">
        <f>IF(SP_NORTE!B634="","*",SP_NORTE!B634)</f>
        <v>*</v>
      </c>
      <c r="G624" s="149" t="str">
        <f>IF(SP_NORTE!D634="","*",SP_NORTE!D634)</f>
        <v>*</v>
      </c>
      <c r="H624" s="149" t="str">
        <f>IF(SP_NORTE!F634="","*",SP_NORTE!F634)</f>
        <v>*</v>
      </c>
      <c r="I624" s="149" t="str">
        <f>IF(SP_NORTE!H634="","*",SP_NORTE!H634)</f>
        <v>*</v>
      </c>
      <c r="J624" s="149" t="str">
        <f>IF(SP_NORTE!I634="","*",SP_NORTE!I634)</f>
        <v>*</v>
      </c>
      <c r="K624" s="142" t="str">
        <f>IF(SP_NORTE!M634="","*",SP_NORTE!M634)</f>
        <v>-</v>
      </c>
      <c r="L624" s="142" t="str">
        <f>IF(SP_NORTE!N634="","*",SP_NORTE!N634)</f>
        <v>-</v>
      </c>
      <c r="M624" s="143" t="str">
        <f>IF(SP_NORTE!J634="","*",SP_NORTE!J634)</f>
        <v>*</v>
      </c>
      <c r="N624" s="148" t="str">
        <f>IF(SP_NORTE!K634="","*",SP_NORTE!K634)</f>
        <v>*</v>
      </c>
      <c r="O624" s="148" t="str">
        <f>IF(SP_NORTE!L634="","*",SP_NORTE!L634)</f>
        <v>*</v>
      </c>
      <c r="P624" s="147" t="str">
        <f>IF(SP_NORTE!O634="","*",SP_NORTE!O634)</f>
        <v>*</v>
      </c>
      <c r="Q624" s="147" t="str">
        <f>IF(SP_NORTE!P634="","*",SP_NORTE!P634)</f>
        <v>*</v>
      </c>
      <c r="R624" s="149" t="str">
        <f>IF(SP_NORTE!Q634="","*",CONCATENATE(SP_NORTE!Q634," ",SP_NORTE!R634))</f>
        <v>*</v>
      </c>
      <c r="S624" s="149" t="str">
        <f>IF(SP_NORTE!V634="","*",SP_NORTE!V634)</f>
        <v>*</v>
      </c>
      <c r="T624" s="149" t="str">
        <f>IF(SP_NORTE!W634="","*",SP_NORTE!W634)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>
      <c r="A625" s="150" t="str">
        <f>IF(SP_NORTE!Y635="","*",SP_NORTE!Y635)</f>
        <v>*</v>
      </c>
      <c r="B625" s="150" t="str">
        <f>IF(SP_NORTE!X635="","*",SP_NORTE!X635)</f>
        <v>*</v>
      </c>
      <c r="C625" s="150" t="str">
        <f>IF(SP_NORTE!Z635="","*",SP_NORTE!Z635)</f>
        <v>*</v>
      </c>
      <c r="D625" s="142" t="str">
        <f>IF(SP_NORTE!S635="","*",SP_NORTE!S635)</f>
        <v>-</v>
      </c>
      <c r="E625" s="142" t="str">
        <f>IF(SP_NORTE!T635="","*",SP_NORTE!T635)</f>
        <v>-</v>
      </c>
      <c r="F625" s="149" t="str">
        <f>IF(SP_NORTE!B635="","*",SP_NORTE!B635)</f>
        <v>*</v>
      </c>
      <c r="G625" s="149" t="str">
        <f>IF(SP_NORTE!D635="","*",SP_NORTE!D635)</f>
        <v>*</v>
      </c>
      <c r="H625" s="149" t="str">
        <f>IF(SP_NORTE!F635="","*",SP_NORTE!F635)</f>
        <v>*</v>
      </c>
      <c r="I625" s="149" t="str">
        <f>IF(SP_NORTE!H635="","*",SP_NORTE!H635)</f>
        <v>*</v>
      </c>
      <c r="J625" s="149" t="str">
        <f>IF(SP_NORTE!I635="","*",SP_NORTE!I635)</f>
        <v>*</v>
      </c>
      <c r="K625" s="142" t="str">
        <f>IF(SP_NORTE!M635="","*",SP_NORTE!M635)</f>
        <v>-</v>
      </c>
      <c r="L625" s="142" t="str">
        <f>IF(SP_NORTE!N635="","*",SP_NORTE!N635)</f>
        <v>-</v>
      </c>
      <c r="M625" s="143" t="str">
        <f>IF(SP_NORTE!J635="","*",SP_NORTE!J635)</f>
        <v>*</v>
      </c>
      <c r="N625" s="148" t="str">
        <f>IF(SP_NORTE!K635="","*",SP_NORTE!K635)</f>
        <v>*</v>
      </c>
      <c r="O625" s="148" t="str">
        <f>IF(SP_NORTE!L635="","*",SP_NORTE!L635)</f>
        <v>*</v>
      </c>
      <c r="P625" s="147" t="str">
        <f>IF(SP_NORTE!O635="","*",SP_NORTE!O635)</f>
        <v>*</v>
      </c>
      <c r="Q625" s="147" t="str">
        <f>IF(SP_NORTE!P635="","*",SP_NORTE!P635)</f>
        <v>*</v>
      </c>
      <c r="R625" s="149" t="str">
        <f>IF(SP_NORTE!Q635="","*",CONCATENATE(SP_NORTE!Q635," ",SP_NORTE!R635))</f>
        <v>*</v>
      </c>
      <c r="S625" s="149" t="str">
        <f>IF(SP_NORTE!V635="","*",SP_NORTE!V635)</f>
        <v>*</v>
      </c>
      <c r="T625" s="149" t="str">
        <f>IF(SP_NORTE!W635="","*",SP_NORTE!W635)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>
      <c r="A626" s="150" t="str">
        <f>IF(SP_NORTE!Y636="","*",SP_NORTE!Y636)</f>
        <v>*</v>
      </c>
      <c r="B626" s="150" t="str">
        <f>IF(SP_NORTE!X636="","*",SP_NORTE!X636)</f>
        <v>*</v>
      </c>
      <c r="C626" s="150" t="str">
        <f>IF(SP_NORTE!Z636="","*",SP_NORTE!Z636)</f>
        <v>*</v>
      </c>
      <c r="D626" s="142" t="str">
        <f>IF(SP_NORTE!S636="","*",SP_NORTE!S636)</f>
        <v>-</v>
      </c>
      <c r="E626" s="142" t="str">
        <f>IF(SP_NORTE!T636="","*",SP_NORTE!T636)</f>
        <v>-</v>
      </c>
      <c r="F626" s="149" t="str">
        <f>IF(SP_NORTE!B636="","*",SP_NORTE!B636)</f>
        <v>*</v>
      </c>
      <c r="G626" s="149" t="str">
        <f>IF(SP_NORTE!D636="","*",SP_NORTE!D636)</f>
        <v>*</v>
      </c>
      <c r="H626" s="149" t="str">
        <f>IF(SP_NORTE!F636="","*",SP_NORTE!F636)</f>
        <v>*</v>
      </c>
      <c r="I626" s="149" t="str">
        <f>IF(SP_NORTE!H636="","*",SP_NORTE!H636)</f>
        <v>*</v>
      </c>
      <c r="J626" s="149" t="str">
        <f>IF(SP_NORTE!I636="","*",SP_NORTE!I636)</f>
        <v>*</v>
      </c>
      <c r="K626" s="142" t="str">
        <f>IF(SP_NORTE!M636="","*",SP_NORTE!M636)</f>
        <v>-</v>
      </c>
      <c r="L626" s="142" t="str">
        <f>IF(SP_NORTE!N636="","*",SP_NORTE!N636)</f>
        <v>-</v>
      </c>
      <c r="M626" s="143" t="str">
        <f>IF(SP_NORTE!J636="","*",SP_NORTE!J636)</f>
        <v>*</v>
      </c>
      <c r="N626" s="148" t="str">
        <f>IF(SP_NORTE!K636="","*",SP_NORTE!K636)</f>
        <v>*</v>
      </c>
      <c r="O626" s="148" t="str">
        <f>IF(SP_NORTE!L636="","*",SP_NORTE!L636)</f>
        <v>*</v>
      </c>
      <c r="P626" s="147" t="str">
        <f>IF(SP_NORTE!O636="","*",SP_NORTE!O636)</f>
        <v>*</v>
      </c>
      <c r="Q626" s="147" t="str">
        <f>IF(SP_NORTE!P636="","*",SP_NORTE!P636)</f>
        <v>*</v>
      </c>
      <c r="R626" s="149" t="str">
        <f>IF(SP_NORTE!Q636="","*",CONCATENATE(SP_NORTE!Q636," ",SP_NORTE!R636))</f>
        <v>*</v>
      </c>
      <c r="S626" s="149" t="str">
        <f>IF(SP_NORTE!V636="","*",SP_NORTE!V636)</f>
        <v>*</v>
      </c>
      <c r="T626" s="149" t="str">
        <f>IF(SP_NORTE!W636="","*",SP_NORTE!W636)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>
      <c r="A627" s="150" t="str">
        <f>IF(SP_NORTE!Y637="","*",SP_NORTE!Y637)</f>
        <v>*</v>
      </c>
      <c r="B627" s="150" t="str">
        <f>IF(SP_NORTE!X637="","*",SP_NORTE!X637)</f>
        <v>*</v>
      </c>
      <c r="C627" s="150" t="str">
        <f>IF(SP_NORTE!Z637="","*",SP_NORTE!Z637)</f>
        <v>*</v>
      </c>
      <c r="D627" s="142" t="str">
        <f>IF(SP_NORTE!S637="","*",SP_NORTE!S637)</f>
        <v>-</v>
      </c>
      <c r="E627" s="142" t="str">
        <f>IF(SP_NORTE!T637="","*",SP_NORTE!T637)</f>
        <v>-</v>
      </c>
      <c r="F627" s="149" t="str">
        <f>IF(SP_NORTE!B637="","*",SP_NORTE!B637)</f>
        <v>*</v>
      </c>
      <c r="G627" s="149" t="str">
        <f>IF(SP_NORTE!D637="","*",SP_NORTE!D637)</f>
        <v>*</v>
      </c>
      <c r="H627" s="149" t="str">
        <f>IF(SP_NORTE!F637="","*",SP_NORTE!F637)</f>
        <v>*</v>
      </c>
      <c r="I627" s="149" t="str">
        <f>IF(SP_NORTE!H637="","*",SP_NORTE!H637)</f>
        <v>*</v>
      </c>
      <c r="J627" s="149" t="str">
        <f>IF(SP_NORTE!I637="","*",SP_NORTE!I637)</f>
        <v>*</v>
      </c>
      <c r="K627" s="142" t="str">
        <f>IF(SP_NORTE!M637="","*",SP_NORTE!M637)</f>
        <v>-</v>
      </c>
      <c r="L627" s="142" t="str">
        <f>IF(SP_NORTE!N637="","*",SP_NORTE!N637)</f>
        <v>-</v>
      </c>
      <c r="M627" s="143" t="str">
        <f>IF(SP_NORTE!J637="","*",SP_NORTE!J637)</f>
        <v>*</v>
      </c>
      <c r="N627" s="148" t="str">
        <f>IF(SP_NORTE!K637="","*",SP_NORTE!K637)</f>
        <v>*</v>
      </c>
      <c r="O627" s="148" t="str">
        <f>IF(SP_NORTE!L637="","*",SP_NORTE!L637)</f>
        <v>*</v>
      </c>
      <c r="P627" s="147" t="str">
        <f>IF(SP_NORTE!O637="","*",SP_NORTE!O637)</f>
        <v>*</v>
      </c>
      <c r="Q627" s="147" t="str">
        <f>IF(SP_NORTE!P637="","*",SP_NORTE!P637)</f>
        <v>*</v>
      </c>
      <c r="R627" s="149" t="str">
        <f>IF(SP_NORTE!Q637="","*",CONCATENATE(SP_NORTE!Q637," ",SP_NORTE!R637))</f>
        <v>*</v>
      </c>
      <c r="S627" s="149" t="str">
        <f>IF(SP_NORTE!V637="","*",SP_NORTE!V637)</f>
        <v>*</v>
      </c>
      <c r="T627" s="149" t="str">
        <f>IF(SP_NORTE!W637="","*",SP_NORTE!W637)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>
      <c r="A628" s="150" t="str">
        <f>IF(SP_NORTE!Y638="","*",SP_NORTE!Y638)</f>
        <v>*</v>
      </c>
      <c r="B628" s="150" t="str">
        <f>IF(SP_NORTE!X638="","*",SP_NORTE!X638)</f>
        <v>*</v>
      </c>
      <c r="C628" s="150" t="str">
        <f>IF(SP_NORTE!Z638="","*",SP_NORTE!Z638)</f>
        <v>*</v>
      </c>
      <c r="D628" s="142" t="str">
        <f>IF(SP_NORTE!S638="","*",SP_NORTE!S638)</f>
        <v>-</v>
      </c>
      <c r="E628" s="142" t="str">
        <f>IF(SP_NORTE!T638="","*",SP_NORTE!T638)</f>
        <v>-</v>
      </c>
      <c r="F628" s="149" t="str">
        <f>IF(SP_NORTE!B638="","*",SP_NORTE!B638)</f>
        <v>*</v>
      </c>
      <c r="G628" s="149" t="str">
        <f>IF(SP_NORTE!D638="","*",SP_NORTE!D638)</f>
        <v>*</v>
      </c>
      <c r="H628" s="149" t="str">
        <f>IF(SP_NORTE!F638="","*",SP_NORTE!F638)</f>
        <v>*</v>
      </c>
      <c r="I628" s="149" t="str">
        <f>IF(SP_NORTE!H638="","*",SP_NORTE!H638)</f>
        <v>*</v>
      </c>
      <c r="J628" s="149" t="str">
        <f>IF(SP_NORTE!I638="","*",SP_NORTE!I638)</f>
        <v>*</v>
      </c>
      <c r="K628" s="142" t="str">
        <f>IF(SP_NORTE!M638="","*",SP_NORTE!M638)</f>
        <v>-</v>
      </c>
      <c r="L628" s="142" t="str">
        <f>IF(SP_NORTE!N638="","*",SP_NORTE!N638)</f>
        <v>-</v>
      </c>
      <c r="M628" s="143" t="str">
        <f>IF(SP_NORTE!J638="","*",SP_NORTE!J638)</f>
        <v>*</v>
      </c>
      <c r="N628" s="148" t="str">
        <f>IF(SP_NORTE!K638="","*",SP_NORTE!K638)</f>
        <v>*</v>
      </c>
      <c r="O628" s="148" t="str">
        <f>IF(SP_NORTE!L638="","*",SP_NORTE!L638)</f>
        <v>*</v>
      </c>
      <c r="P628" s="147" t="str">
        <f>IF(SP_NORTE!O638="","*",SP_NORTE!O638)</f>
        <v>*</v>
      </c>
      <c r="Q628" s="147" t="str">
        <f>IF(SP_NORTE!P638="","*",SP_NORTE!P638)</f>
        <v>*</v>
      </c>
      <c r="R628" s="149" t="str">
        <f>IF(SP_NORTE!Q638="","*",CONCATENATE(SP_NORTE!Q638," ",SP_NORTE!R638))</f>
        <v>*</v>
      </c>
      <c r="S628" s="149" t="str">
        <f>IF(SP_NORTE!V638="","*",SP_NORTE!V638)</f>
        <v>*</v>
      </c>
      <c r="T628" s="149" t="str">
        <f>IF(SP_NORTE!W638="","*",SP_NORTE!W638)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>
      <c r="A629" s="150" t="str">
        <f>IF(SP_NORTE!Y639="","*",SP_NORTE!Y639)</f>
        <v>*</v>
      </c>
      <c r="B629" s="150" t="str">
        <f>IF(SP_NORTE!X639="","*",SP_NORTE!X639)</f>
        <v>*</v>
      </c>
      <c r="C629" s="150" t="str">
        <f>IF(SP_NORTE!Z639="","*",SP_NORTE!Z639)</f>
        <v>*</v>
      </c>
      <c r="D629" s="142" t="str">
        <f>IF(SP_NORTE!S639="","*",SP_NORTE!S639)</f>
        <v>-</v>
      </c>
      <c r="E629" s="142" t="str">
        <f>IF(SP_NORTE!T639="","*",SP_NORTE!T639)</f>
        <v>-</v>
      </c>
      <c r="F629" s="149" t="str">
        <f>IF(SP_NORTE!B639="","*",SP_NORTE!B639)</f>
        <v>*</v>
      </c>
      <c r="G629" s="149" t="str">
        <f>IF(SP_NORTE!D639="","*",SP_NORTE!D639)</f>
        <v>*</v>
      </c>
      <c r="H629" s="149" t="str">
        <f>IF(SP_NORTE!F639="","*",SP_NORTE!F639)</f>
        <v>*</v>
      </c>
      <c r="I629" s="149" t="str">
        <f>IF(SP_NORTE!H639="","*",SP_NORTE!H639)</f>
        <v>*</v>
      </c>
      <c r="J629" s="149" t="str">
        <f>IF(SP_NORTE!I639="","*",SP_NORTE!I639)</f>
        <v>*</v>
      </c>
      <c r="K629" s="142" t="str">
        <f>IF(SP_NORTE!M639="","*",SP_NORTE!M639)</f>
        <v>-</v>
      </c>
      <c r="L629" s="142" t="str">
        <f>IF(SP_NORTE!N639="","*",SP_NORTE!N639)</f>
        <v>-</v>
      </c>
      <c r="M629" s="143" t="str">
        <f>IF(SP_NORTE!J639="","*",SP_NORTE!J639)</f>
        <v>*</v>
      </c>
      <c r="N629" s="148" t="str">
        <f>IF(SP_NORTE!K639="","*",SP_NORTE!K639)</f>
        <v>*</v>
      </c>
      <c r="O629" s="148" t="str">
        <f>IF(SP_NORTE!L639="","*",SP_NORTE!L639)</f>
        <v>*</v>
      </c>
      <c r="P629" s="147" t="str">
        <f>IF(SP_NORTE!O639="","*",SP_NORTE!O639)</f>
        <v>*</v>
      </c>
      <c r="Q629" s="147" t="str">
        <f>IF(SP_NORTE!P639="","*",SP_NORTE!P639)</f>
        <v>*</v>
      </c>
      <c r="R629" s="149" t="str">
        <f>IF(SP_NORTE!Q639="","*",CONCATENATE(SP_NORTE!Q639," ",SP_NORTE!R639))</f>
        <v>*</v>
      </c>
      <c r="S629" s="149" t="str">
        <f>IF(SP_NORTE!V639="","*",SP_NORTE!V639)</f>
        <v>*</v>
      </c>
      <c r="T629" s="149" t="str">
        <f>IF(SP_NORTE!W639="","*",SP_NORTE!W639)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>
      <c r="A630" s="150" t="str">
        <f>IF(SP_NORTE!Y640="","*",SP_NORTE!Y640)</f>
        <v>*</v>
      </c>
      <c r="B630" s="150" t="str">
        <f>IF(SP_NORTE!X640="","*",SP_NORTE!X640)</f>
        <v>*</v>
      </c>
      <c r="C630" s="150" t="str">
        <f>IF(SP_NORTE!Z640="","*",SP_NORTE!Z640)</f>
        <v>*</v>
      </c>
      <c r="D630" s="142" t="str">
        <f>IF(SP_NORTE!S640="","*",SP_NORTE!S640)</f>
        <v>-</v>
      </c>
      <c r="E630" s="142" t="str">
        <f>IF(SP_NORTE!T640="","*",SP_NORTE!T640)</f>
        <v>-</v>
      </c>
      <c r="F630" s="149" t="str">
        <f>IF(SP_NORTE!B640="","*",SP_NORTE!B640)</f>
        <v>*</v>
      </c>
      <c r="G630" s="149" t="str">
        <f>IF(SP_NORTE!D640="","*",SP_NORTE!D640)</f>
        <v>*</v>
      </c>
      <c r="H630" s="149" t="str">
        <f>IF(SP_NORTE!F640="","*",SP_NORTE!F640)</f>
        <v>*</v>
      </c>
      <c r="I630" s="149" t="str">
        <f>IF(SP_NORTE!H640="","*",SP_NORTE!H640)</f>
        <v>*</v>
      </c>
      <c r="J630" s="149" t="str">
        <f>IF(SP_NORTE!I640="","*",SP_NORTE!I640)</f>
        <v>*</v>
      </c>
      <c r="K630" s="142" t="str">
        <f>IF(SP_NORTE!M640="","*",SP_NORTE!M640)</f>
        <v>-</v>
      </c>
      <c r="L630" s="142" t="str">
        <f>IF(SP_NORTE!N640="","*",SP_NORTE!N640)</f>
        <v>-</v>
      </c>
      <c r="M630" s="143" t="str">
        <f>IF(SP_NORTE!J640="","*",SP_NORTE!J640)</f>
        <v>*</v>
      </c>
      <c r="N630" s="148" t="str">
        <f>IF(SP_NORTE!K640="","*",SP_NORTE!K640)</f>
        <v>*</v>
      </c>
      <c r="O630" s="148" t="str">
        <f>IF(SP_NORTE!L640="","*",SP_NORTE!L640)</f>
        <v>*</v>
      </c>
      <c r="P630" s="147" t="str">
        <f>IF(SP_NORTE!O640="","*",SP_NORTE!O640)</f>
        <v>*</v>
      </c>
      <c r="Q630" s="147" t="str">
        <f>IF(SP_NORTE!P640="","*",SP_NORTE!P640)</f>
        <v>*</v>
      </c>
      <c r="R630" s="149" t="str">
        <f>IF(SP_NORTE!Q640="","*",CONCATENATE(SP_NORTE!Q640," ",SP_NORTE!R640))</f>
        <v>*</v>
      </c>
      <c r="S630" s="149" t="str">
        <f>IF(SP_NORTE!V640="","*",SP_NORTE!V640)</f>
        <v>*</v>
      </c>
      <c r="T630" s="149" t="str">
        <f>IF(SP_NORTE!W640="","*",SP_NORTE!W640)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>
      <c r="A631" s="150" t="str">
        <f>IF(SP_NORTE!Y641="","*",SP_NORTE!Y641)</f>
        <v>*</v>
      </c>
      <c r="B631" s="150" t="str">
        <f>IF(SP_NORTE!X641="","*",SP_NORTE!X641)</f>
        <v>*</v>
      </c>
      <c r="C631" s="150" t="str">
        <f>IF(SP_NORTE!Z641="","*",SP_NORTE!Z641)</f>
        <v>*</v>
      </c>
      <c r="D631" s="142" t="str">
        <f>IF(SP_NORTE!S641="","*",SP_NORTE!S641)</f>
        <v>-</v>
      </c>
      <c r="E631" s="142" t="str">
        <f>IF(SP_NORTE!T641="","*",SP_NORTE!T641)</f>
        <v>-</v>
      </c>
      <c r="F631" s="149" t="str">
        <f>IF(SP_NORTE!B641="","*",SP_NORTE!B641)</f>
        <v>*</v>
      </c>
      <c r="G631" s="149" t="str">
        <f>IF(SP_NORTE!D641="","*",SP_NORTE!D641)</f>
        <v>*</v>
      </c>
      <c r="H631" s="149" t="str">
        <f>IF(SP_NORTE!F641="","*",SP_NORTE!F641)</f>
        <v>*</v>
      </c>
      <c r="I631" s="149" t="str">
        <f>IF(SP_NORTE!H641="","*",SP_NORTE!H641)</f>
        <v>*</v>
      </c>
      <c r="J631" s="149" t="str">
        <f>IF(SP_NORTE!I641="","*",SP_NORTE!I641)</f>
        <v>*</v>
      </c>
      <c r="K631" s="142" t="str">
        <f>IF(SP_NORTE!M641="","*",SP_NORTE!M641)</f>
        <v>-</v>
      </c>
      <c r="L631" s="142" t="str">
        <f>IF(SP_NORTE!N641="","*",SP_NORTE!N641)</f>
        <v>-</v>
      </c>
      <c r="M631" s="143" t="str">
        <f>IF(SP_NORTE!J641="","*",SP_NORTE!J641)</f>
        <v>*</v>
      </c>
      <c r="N631" s="148" t="str">
        <f>IF(SP_NORTE!K641="","*",SP_NORTE!K641)</f>
        <v>*</v>
      </c>
      <c r="O631" s="148" t="str">
        <f>IF(SP_NORTE!L641="","*",SP_NORTE!L641)</f>
        <v>*</v>
      </c>
      <c r="P631" s="147" t="str">
        <f>IF(SP_NORTE!O641="","*",SP_NORTE!O641)</f>
        <v>*</v>
      </c>
      <c r="Q631" s="147" t="str">
        <f>IF(SP_NORTE!P641="","*",SP_NORTE!P641)</f>
        <v>*</v>
      </c>
      <c r="R631" s="149" t="str">
        <f>IF(SP_NORTE!Q641="","*",CONCATENATE(SP_NORTE!Q641," ",SP_NORTE!R641))</f>
        <v>*</v>
      </c>
      <c r="S631" s="149" t="str">
        <f>IF(SP_NORTE!V641="","*",SP_NORTE!V641)</f>
        <v>*</v>
      </c>
      <c r="T631" s="149" t="str">
        <f>IF(SP_NORTE!W641="","*",SP_NORTE!W641)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>
      <c r="A632" s="150" t="str">
        <f>IF(SP_NORTE!Y642="","*",SP_NORTE!Y642)</f>
        <v>*</v>
      </c>
      <c r="B632" s="150" t="str">
        <f>IF(SP_NORTE!X642="","*",SP_NORTE!X642)</f>
        <v>*</v>
      </c>
      <c r="C632" s="150" t="str">
        <f>IF(SP_NORTE!Z642="","*",SP_NORTE!Z642)</f>
        <v>*</v>
      </c>
      <c r="D632" s="142" t="str">
        <f>IF(SP_NORTE!S642="","*",SP_NORTE!S642)</f>
        <v>-</v>
      </c>
      <c r="E632" s="142" t="str">
        <f>IF(SP_NORTE!T642="","*",SP_NORTE!T642)</f>
        <v>-</v>
      </c>
      <c r="F632" s="149" t="str">
        <f>IF(SP_NORTE!B642="","*",SP_NORTE!B642)</f>
        <v>*</v>
      </c>
      <c r="G632" s="149" t="str">
        <f>IF(SP_NORTE!D642="","*",SP_NORTE!D642)</f>
        <v>*</v>
      </c>
      <c r="H632" s="149" t="str">
        <f>IF(SP_NORTE!F642="","*",SP_NORTE!F642)</f>
        <v>*</v>
      </c>
      <c r="I632" s="149" t="str">
        <f>IF(SP_NORTE!H642="","*",SP_NORTE!H642)</f>
        <v>*</v>
      </c>
      <c r="J632" s="149" t="str">
        <f>IF(SP_NORTE!I642="","*",SP_NORTE!I642)</f>
        <v>*</v>
      </c>
      <c r="K632" s="142" t="str">
        <f>IF(SP_NORTE!M642="","*",SP_NORTE!M642)</f>
        <v>-</v>
      </c>
      <c r="L632" s="142" t="str">
        <f>IF(SP_NORTE!N642="","*",SP_NORTE!N642)</f>
        <v>-</v>
      </c>
      <c r="M632" s="143" t="str">
        <f>IF(SP_NORTE!J642="","*",SP_NORTE!J642)</f>
        <v>*</v>
      </c>
      <c r="N632" s="148" t="str">
        <f>IF(SP_NORTE!K642="","*",SP_NORTE!K642)</f>
        <v>*</v>
      </c>
      <c r="O632" s="148" t="str">
        <f>IF(SP_NORTE!L642="","*",SP_NORTE!L642)</f>
        <v>*</v>
      </c>
      <c r="P632" s="147" t="str">
        <f>IF(SP_NORTE!O642="","*",SP_NORTE!O642)</f>
        <v>*</v>
      </c>
      <c r="Q632" s="147" t="str">
        <f>IF(SP_NORTE!P642="","*",SP_NORTE!P642)</f>
        <v>*</v>
      </c>
      <c r="R632" s="149" t="str">
        <f>IF(SP_NORTE!Q642="","*",CONCATENATE(SP_NORTE!Q642," ",SP_NORTE!R642))</f>
        <v>*</v>
      </c>
      <c r="S632" s="149" t="str">
        <f>IF(SP_NORTE!V642="","*",SP_NORTE!V642)</f>
        <v>*</v>
      </c>
      <c r="T632" s="149" t="str">
        <f>IF(SP_NORTE!W642="","*",SP_NORTE!W642)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>
      <c r="A633" s="150" t="str">
        <f>IF(SP_NORTE!Y643="","*",SP_NORTE!Y643)</f>
        <v>*</v>
      </c>
      <c r="B633" s="150" t="str">
        <f>IF(SP_NORTE!X643="","*",SP_NORTE!X643)</f>
        <v>*</v>
      </c>
      <c r="C633" s="150" t="str">
        <f>IF(SP_NORTE!Z643="","*",SP_NORTE!Z643)</f>
        <v>*</v>
      </c>
      <c r="D633" s="142" t="str">
        <f>IF(SP_NORTE!S643="","*",SP_NORTE!S643)</f>
        <v>-</v>
      </c>
      <c r="E633" s="142" t="str">
        <f>IF(SP_NORTE!T643="","*",SP_NORTE!T643)</f>
        <v>-</v>
      </c>
      <c r="F633" s="149" t="str">
        <f>IF(SP_NORTE!B643="","*",SP_NORTE!B643)</f>
        <v>*</v>
      </c>
      <c r="G633" s="149" t="str">
        <f>IF(SP_NORTE!D643="","*",SP_NORTE!D643)</f>
        <v>*</v>
      </c>
      <c r="H633" s="149" t="str">
        <f>IF(SP_NORTE!F643="","*",SP_NORTE!F643)</f>
        <v>*</v>
      </c>
      <c r="I633" s="149" t="str">
        <f>IF(SP_NORTE!H643="","*",SP_NORTE!H643)</f>
        <v>*</v>
      </c>
      <c r="J633" s="149" t="str">
        <f>IF(SP_NORTE!I643="","*",SP_NORTE!I643)</f>
        <v>*</v>
      </c>
      <c r="K633" s="142" t="str">
        <f>IF(SP_NORTE!M643="","*",SP_NORTE!M643)</f>
        <v>-</v>
      </c>
      <c r="L633" s="142" t="str">
        <f>IF(SP_NORTE!N643="","*",SP_NORTE!N643)</f>
        <v>-</v>
      </c>
      <c r="M633" s="143" t="str">
        <f>IF(SP_NORTE!J643="","*",SP_NORTE!J643)</f>
        <v>*</v>
      </c>
      <c r="N633" s="148" t="str">
        <f>IF(SP_NORTE!K643="","*",SP_NORTE!K643)</f>
        <v>*</v>
      </c>
      <c r="O633" s="148" t="str">
        <f>IF(SP_NORTE!L643="","*",SP_NORTE!L643)</f>
        <v>*</v>
      </c>
      <c r="P633" s="147" t="str">
        <f>IF(SP_NORTE!O643="","*",SP_NORTE!O643)</f>
        <v>*</v>
      </c>
      <c r="Q633" s="147" t="str">
        <f>IF(SP_NORTE!P643="","*",SP_NORTE!P643)</f>
        <v>*</v>
      </c>
      <c r="R633" s="149" t="str">
        <f>IF(SP_NORTE!Q643="","*",CONCATENATE(SP_NORTE!Q643," ",SP_NORTE!R643))</f>
        <v>*</v>
      </c>
      <c r="S633" s="149" t="str">
        <f>IF(SP_NORTE!V643="","*",SP_NORTE!V643)</f>
        <v>*</v>
      </c>
      <c r="T633" s="149" t="str">
        <f>IF(SP_NORTE!W643="","*",SP_NORTE!W643)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>
      <c r="A634" s="150" t="str">
        <f>IF(SP_NORTE!Y644="","*",SP_NORTE!Y644)</f>
        <v>*</v>
      </c>
      <c r="B634" s="150" t="str">
        <f>IF(SP_NORTE!X644="","*",SP_NORTE!X644)</f>
        <v>*</v>
      </c>
      <c r="C634" s="150" t="str">
        <f>IF(SP_NORTE!Z644="","*",SP_NORTE!Z644)</f>
        <v>*</v>
      </c>
      <c r="D634" s="142" t="str">
        <f>IF(SP_NORTE!S644="","*",SP_NORTE!S644)</f>
        <v>-</v>
      </c>
      <c r="E634" s="142" t="str">
        <f>IF(SP_NORTE!T644="","*",SP_NORTE!T644)</f>
        <v>-</v>
      </c>
      <c r="F634" s="149" t="str">
        <f>IF(SP_NORTE!B644="","*",SP_NORTE!B644)</f>
        <v>*</v>
      </c>
      <c r="G634" s="149" t="str">
        <f>IF(SP_NORTE!D644="","*",SP_NORTE!D644)</f>
        <v>*</v>
      </c>
      <c r="H634" s="149" t="str">
        <f>IF(SP_NORTE!F644="","*",SP_NORTE!F644)</f>
        <v>*</v>
      </c>
      <c r="I634" s="149" t="str">
        <f>IF(SP_NORTE!H644="","*",SP_NORTE!H644)</f>
        <v>*</v>
      </c>
      <c r="J634" s="149" t="str">
        <f>IF(SP_NORTE!I644="","*",SP_NORTE!I644)</f>
        <v>*</v>
      </c>
      <c r="K634" s="142" t="str">
        <f>IF(SP_NORTE!M644="","*",SP_NORTE!M644)</f>
        <v>-</v>
      </c>
      <c r="L634" s="142" t="str">
        <f>IF(SP_NORTE!N644="","*",SP_NORTE!N644)</f>
        <v>-</v>
      </c>
      <c r="M634" s="143" t="str">
        <f>IF(SP_NORTE!J644="","*",SP_NORTE!J644)</f>
        <v>*</v>
      </c>
      <c r="N634" s="148" t="str">
        <f>IF(SP_NORTE!K644="","*",SP_NORTE!K644)</f>
        <v>*</v>
      </c>
      <c r="O634" s="148" t="str">
        <f>IF(SP_NORTE!L644="","*",SP_NORTE!L644)</f>
        <v>*</v>
      </c>
      <c r="P634" s="147" t="str">
        <f>IF(SP_NORTE!O644="","*",SP_NORTE!O644)</f>
        <v>*</v>
      </c>
      <c r="Q634" s="147" t="str">
        <f>IF(SP_NORTE!P644="","*",SP_NORTE!P644)</f>
        <v>*</v>
      </c>
      <c r="R634" s="149" t="str">
        <f>IF(SP_NORTE!Q644="","*",CONCATENATE(SP_NORTE!Q644," ",SP_NORTE!R644))</f>
        <v>*</v>
      </c>
      <c r="S634" s="149" t="str">
        <f>IF(SP_NORTE!V644="","*",SP_NORTE!V644)</f>
        <v>*</v>
      </c>
      <c r="T634" s="149" t="str">
        <f>IF(SP_NORTE!W644="","*",SP_NORTE!W644)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>
      <c r="A635" s="150" t="str">
        <f>IF(SP_NORTE!Y645="","*",SP_NORTE!Y645)</f>
        <v>*</v>
      </c>
      <c r="B635" s="150" t="str">
        <f>IF(SP_NORTE!X645="","*",SP_NORTE!X645)</f>
        <v>*</v>
      </c>
      <c r="C635" s="150" t="str">
        <f>IF(SP_NORTE!Z645="","*",SP_NORTE!Z645)</f>
        <v>*</v>
      </c>
      <c r="D635" s="142" t="str">
        <f>IF(SP_NORTE!S645="","*",SP_NORTE!S645)</f>
        <v>-</v>
      </c>
      <c r="E635" s="142" t="str">
        <f>IF(SP_NORTE!T645="","*",SP_NORTE!T645)</f>
        <v>-</v>
      </c>
      <c r="F635" s="149" t="str">
        <f>IF(SP_NORTE!B645="","*",SP_NORTE!B645)</f>
        <v>*</v>
      </c>
      <c r="G635" s="149" t="str">
        <f>IF(SP_NORTE!D645="","*",SP_NORTE!D645)</f>
        <v>*</v>
      </c>
      <c r="H635" s="149" t="str">
        <f>IF(SP_NORTE!F645="","*",SP_NORTE!F645)</f>
        <v>*</v>
      </c>
      <c r="I635" s="149" t="str">
        <f>IF(SP_NORTE!H645="","*",SP_NORTE!H645)</f>
        <v>*</v>
      </c>
      <c r="J635" s="149" t="str">
        <f>IF(SP_NORTE!I645="","*",SP_NORTE!I645)</f>
        <v>*</v>
      </c>
      <c r="K635" s="142" t="str">
        <f>IF(SP_NORTE!M645="","*",SP_NORTE!M645)</f>
        <v>-</v>
      </c>
      <c r="L635" s="142" t="str">
        <f>IF(SP_NORTE!N645="","*",SP_NORTE!N645)</f>
        <v>-</v>
      </c>
      <c r="M635" s="143" t="str">
        <f>IF(SP_NORTE!J645="","*",SP_NORTE!J645)</f>
        <v>*</v>
      </c>
      <c r="N635" s="148" t="str">
        <f>IF(SP_NORTE!K645="","*",SP_NORTE!K645)</f>
        <v>*</v>
      </c>
      <c r="O635" s="148" t="str">
        <f>IF(SP_NORTE!L645="","*",SP_NORTE!L645)</f>
        <v>*</v>
      </c>
      <c r="P635" s="147" t="str">
        <f>IF(SP_NORTE!O645="","*",SP_NORTE!O645)</f>
        <v>*</v>
      </c>
      <c r="Q635" s="147" t="str">
        <f>IF(SP_NORTE!P645="","*",SP_NORTE!P645)</f>
        <v>*</v>
      </c>
      <c r="R635" s="149" t="str">
        <f>IF(SP_NORTE!Q645="","*",CONCATENATE(SP_NORTE!Q645," ",SP_NORTE!R645))</f>
        <v>*</v>
      </c>
      <c r="S635" s="149" t="str">
        <f>IF(SP_NORTE!V645="","*",SP_NORTE!V645)</f>
        <v>*</v>
      </c>
      <c r="T635" s="149" t="str">
        <f>IF(SP_NORTE!W645="","*",SP_NORTE!W645)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>
      <c r="A636" s="150" t="str">
        <f>IF(SP_NORTE!Y646="","*",SP_NORTE!Y646)</f>
        <v>*</v>
      </c>
      <c r="B636" s="150" t="str">
        <f>IF(SP_NORTE!X646="","*",SP_NORTE!X646)</f>
        <v>*</v>
      </c>
      <c r="C636" s="150" t="str">
        <f>IF(SP_NORTE!Z646="","*",SP_NORTE!Z646)</f>
        <v>*</v>
      </c>
      <c r="D636" s="142" t="str">
        <f>IF(SP_NORTE!S646="","*",SP_NORTE!S646)</f>
        <v>-</v>
      </c>
      <c r="E636" s="142" t="str">
        <f>IF(SP_NORTE!T646="","*",SP_NORTE!T646)</f>
        <v>-</v>
      </c>
      <c r="F636" s="149" t="str">
        <f>IF(SP_NORTE!B646="","*",SP_NORTE!B646)</f>
        <v>*</v>
      </c>
      <c r="G636" s="149" t="str">
        <f>IF(SP_NORTE!D646="","*",SP_NORTE!D646)</f>
        <v>*</v>
      </c>
      <c r="H636" s="149" t="str">
        <f>IF(SP_NORTE!F646="","*",SP_NORTE!F646)</f>
        <v>*</v>
      </c>
      <c r="I636" s="149" t="str">
        <f>IF(SP_NORTE!H646="","*",SP_NORTE!H646)</f>
        <v>*</v>
      </c>
      <c r="J636" s="149" t="str">
        <f>IF(SP_NORTE!I646="","*",SP_NORTE!I646)</f>
        <v>*</v>
      </c>
      <c r="K636" s="142" t="str">
        <f>IF(SP_NORTE!M646="","*",SP_NORTE!M646)</f>
        <v>-</v>
      </c>
      <c r="L636" s="142" t="str">
        <f>IF(SP_NORTE!N646="","*",SP_NORTE!N646)</f>
        <v>-</v>
      </c>
      <c r="M636" s="143" t="str">
        <f>IF(SP_NORTE!J646="","*",SP_NORTE!J646)</f>
        <v>*</v>
      </c>
      <c r="N636" s="148" t="str">
        <f>IF(SP_NORTE!K646="","*",SP_NORTE!K646)</f>
        <v>*</v>
      </c>
      <c r="O636" s="148" t="str">
        <f>IF(SP_NORTE!L646="","*",SP_NORTE!L646)</f>
        <v>*</v>
      </c>
      <c r="P636" s="147" t="str">
        <f>IF(SP_NORTE!O646="","*",SP_NORTE!O646)</f>
        <v>*</v>
      </c>
      <c r="Q636" s="147" t="str">
        <f>IF(SP_NORTE!P646="","*",SP_NORTE!P646)</f>
        <v>*</v>
      </c>
      <c r="R636" s="149" t="str">
        <f>IF(SP_NORTE!Q646="","*",CONCATENATE(SP_NORTE!Q646," ",SP_NORTE!R646))</f>
        <v>*</v>
      </c>
      <c r="S636" s="149" t="str">
        <f>IF(SP_NORTE!V646="","*",SP_NORTE!V646)</f>
        <v>*</v>
      </c>
      <c r="T636" s="149" t="str">
        <f>IF(SP_NORTE!W646="","*",SP_NORTE!W646)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>
      <c r="A637" s="150" t="str">
        <f>IF(SP_NORTE!Y647="","*",SP_NORTE!Y647)</f>
        <v>*</v>
      </c>
      <c r="B637" s="150" t="str">
        <f>IF(SP_NORTE!X647="","*",SP_NORTE!X647)</f>
        <v>*</v>
      </c>
      <c r="C637" s="150" t="str">
        <f>IF(SP_NORTE!Z647="","*",SP_NORTE!Z647)</f>
        <v>*</v>
      </c>
      <c r="D637" s="142" t="str">
        <f>IF(SP_NORTE!S647="","*",SP_NORTE!S647)</f>
        <v>-</v>
      </c>
      <c r="E637" s="142" t="str">
        <f>IF(SP_NORTE!T647="","*",SP_NORTE!T647)</f>
        <v>-</v>
      </c>
      <c r="F637" s="149" t="str">
        <f>IF(SP_NORTE!B647="","*",SP_NORTE!B647)</f>
        <v>*</v>
      </c>
      <c r="G637" s="149" t="str">
        <f>IF(SP_NORTE!D647="","*",SP_NORTE!D647)</f>
        <v>*</v>
      </c>
      <c r="H637" s="149" t="str">
        <f>IF(SP_NORTE!F647="","*",SP_NORTE!F647)</f>
        <v>*</v>
      </c>
      <c r="I637" s="149" t="str">
        <f>IF(SP_NORTE!H647="","*",SP_NORTE!H647)</f>
        <v>*</v>
      </c>
      <c r="J637" s="149" t="str">
        <f>IF(SP_NORTE!I647="","*",SP_NORTE!I647)</f>
        <v>*</v>
      </c>
      <c r="K637" s="142" t="str">
        <f>IF(SP_NORTE!M647="","*",SP_NORTE!M647)</f>
        <v>-</v>
      </c>
      <c r="L637" s="142" t="str">
        <f>IF(SP_NORTE!N647="","*",SP_NORTE!N647)</f>
        <v>-</v>
      </c>
      <c r="M637" s="143" t="str">
        <f>IF(SP_NORTE!J647="","*",SP_NORTE!J647)</f>
        <v>*</v>
      </c>
      <c r="N637" s="148" t="str">
        <f>IF(SP_NORTE!K647="","*",SP_NORTE!K647)</f>
        <v>*</v>
      </c>
      <c r="O637" s="148" t="str">
        <f>IF(SP_NORTE!L647="","*",SP_NORTE!L647)</f>
        <v>*</v>
      </c>
      <c r="P637" s="147" t="str">
        <f>IF(SP_NORTE!O647="","*",SP_NORTE!O647)</f>
        <v>*</v>
      </c>
      <c r="Q637" s="147" t="str">
        <f>IF(SP_NORTE!P647="","*",SP_NORTE!P647)</f>
        <v>*</v>
      </c>
      <c r="R637" s="149" t="str">
        <f>IF(SP_NORTE!Q647="","*",CONCATENATE(SP_NORTE!Q647," ",SP_NORTE!R647))</f>
        <v>*</v>
      </c>
      <c r="S637" s="149" t="str">
        <f>IF(SP_NORTE!V647="","*",SP_NORTE!V647)</f>
        <v>*</v>
      </c>
      <c r="T637" s="149" t="str">
        <f>IF(SP_NORTE!W647="","*",SP_NORTE!W647)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>
      <c r="A638" s="150" t="str">
        <f>IF(SP_NORTE!Y648="","*",SP_NORTE!Y648)</f>
        <v>*</v>
      </c>
      <c r="B638" s="150" t="str">
        <f>IF(SP_NORTE!X648="","*",SP_NORTE!X648)</f>
        <v>*</v>
      </c>
      <c r="C638" s="150" t="str">
        <f>IF(SP_NORTE!Z648="","*",SP_NORTE!Z648)</f>
        <v>*</v>
      </c>
      <c r="D638" s="142" t="str">
        <f>IF(SP_NORTE!S648="","*",SP_NORTE!S648)</f>
        <v>-</v>
      </c>
      <c r="E638" s="142" t="str">
        <f>IF(SP_NORTE!T648="","*",SP_NORTE!T648)</f>
        <v>-</v>
      </c>
      <c r="F638" s="149" t="str">
        <f>IF(SP_NORTE!B648="","*",SP_NORTE!B648)</f>
        <v>*</v>
      </c>
      <c r="G638" s="149" t="str">
        <f>IF(SP_NORTE!D648="","*",SP_NORTE!D648)</f>
        <v>*</v>
      </c>
      <c r="H638" s="149" t="str">
        <f>IF(SP_NORTE!F648="","*",SP_NORTE!F648)</f>
        <v>*</v>
      </c>
      <c r="I638" s="149" t="str">
        <f>IF(SP_NORTE!H648="","*",SP_NORTE!H648)</f>
        <v>*</v>
      </c>
      <c r="J638" s="149" t="str">
        <f>IF(SP_NORTE!I648="","*",SP_NORTE!I648)</f>
        <v>*</v>
      </c>
      <c r="K638" s="142" t="str">
        <f>IF(SP_NORTE!M648="","*",SP_NORTE!M648)</f>
        <v>-</v>
      </c>
      <c r="L638" s="142" t="str">
        <f>IF(SP_NORTE!N648="","*",SP_NORTE!N648)</f>
        <v>-</v>
      </c>
      <c r="M638" s="143" t="str">
        <f>IF(SP_NORTE!J648="","*",SP_NORTE!J648)</f>
        <v>*</v>
      </c>
      <c r="N638" s="148" t="str">
        <f>IF(SP_NORTE!K648="","*",SP_NORTE!K648)</f>
        <v>*</v>
      </c>
      <c r="O638" s="148" t="str">
        <f>IF(SP_NORTE!L648="","*",SP_NORTE!L648)</f>
        <v>*</v>
      </c>
      <c r="P638" s="147" t="str">
        <f>IF(SP_NORTE!O648="","*",SP_NORTE!O648)</f>
        <v>*</v>
      </c>
      <c r="Q638" s="147" t="str">
        <f>IF(SP_NORTE!P648="","*",SP_NORTE!P648)</f>
        <v>*</v>
      </c>
      <c r="R638" s="149" t="str">
        <f>IF(SP_NORTE!Q648="","*",CONCATENATE(SP_NORTE!Q648," ",SP_NORTE!R648))</f>
        <v>*</v>
      </c>
      <c r="S638" s="149" t="str">
        <f>IF(SP_NORTE!V648="","*",SP_NORTE!V648)</f>
        <v>*</v>
      </c>
      <c r="T638" s="149" t="str">
        <f>IF(SP_NORTE!W648="","*",SP_NORTE!W648)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>
      <c r="A639" s="150" t="str">
        <f>IF(SP_NORTE!Y649="","*",SP_NORTE!Y649)</f>
        <v>*</v>
      </c>
      <c r="B639" s="150" t="str">
        <f>IF(SP_NORTE!X649="","*",SP_NORTE!X649)</f>
        <v>*</v>
      </c>
      <c r="C639" s="150" t="str">
        <f>IF(SP_NORTE!Z649="","*",SP_NORTE!Z649)</f>
        <v>*</v>
      </c>
      <c r="D639" s="142" t="str">
        <f>IF(SP_NORTE!S649="","*",SP_NORTE!S649)</f>
        <v>-</v>
      </c>
      <c r="E639" s="142" t="str">
        <f>IF(SP_NORTE!T649="","*",SP_NORTE!T649)</f>
        <v>-</v>
      </c>
      <c r="F639" s="149" t="str">
        <f>IF(SP_NORTE!B649="","*",SP_NORTE!B649)</f>
        <v>*</v>
      </c>
      <c r="G639" s="149" t="str">
        <f>IF(SP_NORTE!D649="","*",SP_NORTE!D649)</f>
        <v>*</v>
      </c>
      <c r="H639" s="149" t="str">
        <f>IF(SP_NORTE!F649="","*",SP_NORTE!F649)</f>
        <v>*</v>
      </c>
      <c r="I639" s="149" t="str">
        <f>IF(SP_NORTE!H649="","*",SP_NORTE!H649)</f>
        <v>*</v>
      </c>
      <c r="J639" s="149" t="str">
        <f>IF(SP_NORTE!I649="","*",SP_NORTE!I649)</f>
        <v>*</v>
      </c>
      <c r="K639" s="142" t="str">
        <f>IF(SP_NORTE!M649="","*",SP_NORTE!M649)</f>
        <v>-</v>
      </c>
      <c r="L639" s="142" t="str">
        <f>IF(SP_NORTE!N649="","*",SP_NORTE!N649)</f>
        <v>-</v>
      </c>
      <c r="M639" s="143" t="str">
        <f>IF(SP_NORTE!J649="","*",SP_NORTE!J649)</f>
        <v>*</v>
      </c>
      <c r="N639" s="148" t="str">
        <f>IF(SP_NORTE!K649="","*",SP_NORTE!K649)</f>
        <v>*</v>
      </c>
      <c r="O639" s="148" t="str">
        <f>IF(SP_NORTE!L649="","*",SP_NORTE!L649)</f>
        <v>*</v>
      </c>
      <c r="P639" s="147" t="str">
        <f>IF(SP_NORTE!O649="","*",SP_NORTE!O649)</f>
        <v>*</v>
      </c>
      <c r="Q639" s="147" t="str">
        <f>IF(SP_NORTE!P649="","*",SP_NORTE!P649)</f>
        <v>*</v>
      </c>
      <c r="R639" s="149" t="str">
        <f>IF(SP_NORTE!Q649="","*",CONCATENATE(SP_NORTE!Q649," ",SP_NORTE!R649))</f>
        <v>*</v>
      </c>
      <c r="S639" s="149" t="str">
        <f>IF(SP_NORTE!V649="","*",SP_NORTE!V649)</f>
        <v>*</v>
      </c>
      <c r="T639" s="149" t="str">
        <f>IF(SP_NORTE!W649="","*",SP_NORTE!W649)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>
      <c r="A640" s="150" t="str">
        <f>IF(SP_NORTE!Y650="","*",SP_NORTE!Y650)</f>
        <v>*</v>
      </c>
      <c r="B640" s="150" t="str">
        <f>IF(SP_NORTE!X650="","*",SP_NORTE!X650)</f>
        <v>*</v>
      </c>
      <c r="C640" s="150" t="str">
        <f>IF(SP_NORTE!Z650="","*",SP_NORTE!Z650)</f>
        <v>*</v>
      </c>
      <c r="D640" s="142" t="str">
        <f>IF(SP_NORTE!S650="","*",SP_NORTE!S650)</f>
        <v>-</v>
      </c>
      <c r="E640" s="142" t="str">
        <f>IF(SP_NORTE!T650="","*",SP_NORTE!T650)</f>
        <v>-</v>
      </c>
      <c r="F640" s="149" t="str">
        <f>IF(SP_NORTE!B650="","*",SP_NORTE!B650)</f>
        <v>*</v>
      </c>
      <c r="G640" s="149" t="str">
        <f>IF(SP_NORTE!D650="","*",SP_NORTE!D650)</f>
        <v>*</v>
      </c>
      <c r="H640" s="149" t="str">
        <f>IF(SP_NORTE!F650="","*",SP_NORTE!F650)</f>
        <v>*</v>
      </c>
      <c r="I640" s="149" t="str">
        <f>IF(SP_NORTE!H650="","*",SP_NORTE!H650)</f>
        <v>*</v>
      </c>
      <c r="J640" s="149" t="str">
        <f>IF(SP_NORTE!I650="","*",SP_NORTE!I650)</f>
        <v>*</v>
      </c>
      <c r="K640" s="142" t="str">
        <f>IF(SP_NORTE!M650="","*",SP_NORTE!M650)</f>
        <v>-</v>
      </c>
      <c r="L640" s="142" t="str">
        <f>IF(SP_NORTE!N650="","*",SP_NORTE!N650)</f>
        <v>-</v>
      </c>
      <c r="M640" s="143" t="str">
        <f>IF(SP_NORTE!J650="","*",SP_NORTE!J650)</f>
        <v>*</v>
      </c>
      <c r="N640" s="148" t="str">
        <f>IF(SP_NORTE!K650="","*",SP_NORTE!K650)</f>
        <v>*</v>
      </c>
      <c r="O640" s="148" t="str">
        <f>IF(SP_NORTE!L650="","*",SP_NORTE!L650)</f>
        <v>*</v>
      </c>
      <c r="P640" s="147" t="str">
        <f>IF(SP_NORTE!O650="","*",SP_NORTE!O650)</f>
        <v>*</v>
      </c>
      <c r="Q640" s="147" t="str">
        <f>IF(SP_NORTE!P650="","*",SP_NORTE!P650)</f>
        <v>*</v>
      </c>
      <c r="R640" s="149" t="str">
        <f>IF(SP_NORTE!Q650="","*",CONCATENATE(SP_NORTE!Q650," ",SP_NORTE!R650))</f>
        <v>*</v>
      </c>
      <c r="S640" s="149" t="str">
        <f>IF(SP_NORTE!V650="","*",SP_NORTE!V650)</f>
        <v>*</v>
      </c>
      <c r="T640" s="149" t="str">
        <f>IF(SP_NORTE!W650="","*",SP_NORTE!W650)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>
      <c r="A641" s="150" t="str">
        <f>IF(SP_NORTE!Y651="","*",SP_NORTE!Y651)</f>
        <v>*</v>
      </c>
      <c r="B641" s="150" t="str">
        <f>IF(SP_NORTE!X651="","*",SP_NORTE!X651)</f>
        <v>*</v>
      </c>
      <c r="C641" s="150" t="str">
        <f>IF(SP_NORTE!Z651="","*",SP_NORTE!Z651)</f>
        <v>*</v>
      </c>
      <c r="D641" s="142" t="str">
        <f>IF(SP_NORTE!S651="","*",SP_NORTE!S651)</f>
        <v>-</v>
      </c>
      <c r="E641" s="142" t="str">
        <f>IF(SP_NORTE!T651="","*",SP_NORTE!T651)</f>
        <v>-</v>
      </c>
      <c r="F641" s="149" t="str">
        <f>IF(SP_NORTE!B651="","*",SP_NORTE!B651)</f>
        <v>*</v>
      </c>
      <c r="G641" s="149" t="str">
        <f>IF(SP_NORTE!D651="","*",SP_NORTE!D651)</f>
        <v>*</v>
      </c>
      <c r="H641" s="149" t="str">
        <f>IF(SP_NORTE!F651="","*",SP_NORTE!F651)</f>
        <v>*</v>
      </c>
      <c r="I641" s="149" t="str">
        <f>IF(SP_NORTE!H651="","*",SP_NORTE!H651)</f>
        <v>*</v>
      </c>
      <c r="J641" s="149" t="str">
        <f>IF(SP_NORTE!I651="","*",SP_NORTE!I651)</f>
        <v>*</v>
      </c>
      <c r="K641" s="142" t="str">
        <f>IF(SP_NORTE!M651="","*",SP_NORTE!M651)</f>
        <v>-</v>
      </c>
      <c r="L641" s="142" t="str">
        <f>IF(SP_NORTE!N651="","*",SP_NORTE!N651)</f>
        <v>-</v>
      </c>
      <c r="M641" s="143" t="str">
        <f>IF(SP_NORTE!J651="","*",SP_NORTE!J651)</f>
        <v>*</v>
      </c>
      <c r="N641" s="148" t="str">
        <f>IF(SP_NORTE!K651="","*",SP_NORTE!K651)</f>
        <v>*</v>
      </c>
      <c r="O641" s="148" t="str">
        <f>IF(SP_NORTE!L651="","*",SP_NORTE!L651)</f>
        <v>*</v>
      </c>
      <c r="P641" s="147" t="str">
        <f>IF(SP_NORTE!O651="","*",SP_NORTE!O651)</f>
        <v>*</v>
      </c>
      <c r="Q641" s="147" t="str">
        <f>IF(SP_NORTE!P651="","*",SP_NORTE!P651)</f>
        <v>*</v>
      </c>
      <c r="R641" s="149" t="str">
        <f>IF(SP_NORTE!Q651="","*",CONCATENATE(SP_NORTE!Q651," ",SP_NORTE!R651))</f>
        <v>*</v>
      </c>
      <c r="S641" s="149" t="str">
        <f>IF(SP_NORTE!V651="","*",SP_NORTE!V651)</f>
        <v>*</v>
      </c>
      <c r="T641" s="149" t="str">
        <f>IF(SP_NORTE!W651="","*",SP_NORTE!W651)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>
      <c r="A642" s="150" t="str">
        <f>IF(SP_NORTE!Y652="","*",SP_NORTE!Y652)</f>
        <v>*</v>
      </c>
      <c r="B642" s="150" t="str">
        <f>IF(SP_NORTE!X652="","*",SP_NORTE!X652)</f>
        <v>*</v>
      </c>
      <c r="C642" s="150" t="str">
        <f>IF(SP_NORTE!Z652="","*",SP_NORTE!Z652)</f>
        <v>*</v>
      </c>
      <c r="D642" s="142" t="str">
        <f>IF(SP_NORTE!S652="","*",SP_NORTE!S652)</f>
        <v>-</v>
      </c>
      <c r="E642" s="142" t="str">
        <f>IF(SP_NORTE!T652="","*",SP_NORTE!T652)</f>
        <v>-</v>
      </c>
      <c r="F642" s="149" t="str">
        <f>IF(SP_NORTE!B652="","*",SP_NORTE!B652)</f>
        <v>*</v>
      </c>
      <c r="G642" s="149" t="str">
        <f>IF(SP_NORTE!D652="","*",SP_NORTE!D652)</f>
        <v>*</v>
      </c>
      <c r="H642" s="149" t="str">
        <f>IF(SP_NORTE!F652="","*",SP_NORTE!F652)</f>
        <v>*</v>
      </c>
      <c r="I642" s="149" t="str">
        <f>IF(SP_NORTE!H652="","*",SP_NORTE!H652)</f>
        <v>*</v>
      </c>
      <c r="J642" s="149" t="str">
        <f>IF(SP_NORTE!I652="","*",SP_NORTE!I652)</f>
        <v>*</v>
      </c>
      <c r="K642" s="142" t="str">
        <f>IF(SP_NORTE!M652="","*",SP_NORTE!M652)</f>
        <v>-</v>
      </c>
      <c r="L642" s="142" t="str">
        <f>IF(SP_NORTE!N652="","*",SP_NORTE!N652)</f>
        <v>-</v>
      </c>
      <c r="M642" s="143" t="str">
        <f>IF(SP_NORTE!J652="","*",SP_NORTE!J652)</f>
        <v>*</v>
      </c>
      <c r="N642" s="148" t="str">
        <f>IF(SP_NORTE!K652="","*",SP_NORTE!K652)</f>
        <v>*</v>
      </c>
      <c r="O642" s="148" t="str">
        <f>IF(SP_NORTE!L652="","*",SP_NORTE!L652)</f>
        <v>*</v>
      </c>
      <c r="P642" s="147" t="str">
        <f>IF(SP_NORTE!O652="","*",SP_NORTE!O652)</f>
        <v>*</v>
      </c>
      <c r="Q642" s="147" t="str">
        <f>IF(SP_NORTE!P652="","*",SP_NORTE!P652)</f>
        <v>*</v>
      </c>
      <c r="R642" s="149" t="str">
        <f>IF(SP_NORTE!Q652="","*",CONCATENATE(SP_NORTE!Q652," ",SP_NORTE!R652))</f>
        <v>*</v>
      </c>
      <c r="S642" s="149" t="str">
        <f>IF(SP_NORTE!V652="","*",SP_NORTE!V652)</f>
        <v>*</v>
      </c>
      <c r="T642" s="149" t="str">
        <f>IF(SP_NORTE!W652="","*",SP_NORTE!W652)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>
      <c r="A643" s="150" t="str">
        <f>IF(SP_NORTE!Y653="","*",SP_NORTE!Y653)</f>
        <v>*</v>
      </c>
      <c r="B643" s="150" t="str">
        <f>IF(SP_NORTE!X653="","*",SP_NORTE!X653)</f>
        <v>*</v>
      </c>
      <c r="C643" s="150" t="str">
        <f>IF(SP_NORTE!Z653="","*",SP_NORTE!Z653)</f>
        <v>*</v>
      </c>
      <c r="D643" s="142" t="str">
        <f>IF(SP_NORTE!S653="","*",SP_NORTE!S653)</f>
        <v>-</v>
      </c>
      <c r="E643" s="142" t="str">
        <f>IF(SP_NORTE!T653="","*",SP_NORTE!T653)</f>
        <v>-</v>
      </c>
      <c r="F643" s="149" t="str">
        <f>IF(SP_NORTE!B653="","*",SP_NORTE!B653)</f>
        <v>*</v>
      </c>
      <c r="G643" s="149" t="str">
        <f>IF(SP_NORTE!D653="","*",SP_NORTE!D653)</f>
        <v>*</v>
      </c>
      <c r="H643" s="149" t="str">
        <f>IF(SP_NORTE!F653="","*",SP_NORTE!F653)</f>
        <v>*</v>
      </c>
      <c r="I643" s="149" t="str">
        <f>IF(SP_NORTE!H653="","*",SP_NORTE!H653)</f>
        <v>*</v>
      </c>
      <c r="J643" s="149" t="str">
        <f>IF(SP_NORTE!I653="","*",SP_NORTE!I653)</f>
        <v>*</v>
      </c>
      <c r="K643" s="142" t="str">
        <f>IF(SP_NORTE!M653="","*",SP_NORTE!M653)</f>
        <v>-</v>
      </c>
      <c r="L643" s="142" t="str">
        <f>IF(SP_NORTE!N653="","*",SP_NORTE!N653)</f>
        <v>-</v>
      </c>
      <c r="M643" s="143" t="str">
        <f>IF(SP_NORTE!J653="","*",SP_NORTE!J653)</f>
        <v>*</v>
      </c>
      <c r="N643" s="148" t="str">
        <f>IF(SP_NORTE!K653="","*",SP_NORTE!K653)</f>
        <v>*</v>
      </c>
      <c r="O643" s="148" t="str">
        <f>IF(SP_NORTE!L653="","*",SP_NORTE!L653)</f>
        <v>*</v>
      </c>
      <c r="P643" s="147" t="str">
        <f>IF(SP_NORTE!O653="","*",SP_NORTE!O653)</f>
        <v>*</v>
      </c>
      <c r="Q643" s="147" t="str">
        <f>IF(SP_NORTE!P653="","*",SP_NORTE!P653)</f>
        <v>*</v>
      </c>
      <c r="R643" s="149" t="str">
        <f>IF(SP_NORTE!Q653="","*",CONCATENATE(SP_NORTE!Q653," ",SP_NORTE!R653))</f>
        <v>*</v>
      </c>
      <c r="S643" s="149" t="str">
        <f>IF(SP_NORTE!V653="","*",SP_NORTE!V653)</f>
        <v>*</v>
      </c>
      <c r="T643" s="149" t="str">
        <f>IF(SP_NORTE!W653="","*",SP_NORTE!W653)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>
      <c r="A644" s="150" t="str">
        <f>IF(SP_NORTE!Y654="","*",SP_NORTE!Y654)</f>
        <v>*</v>
      </c>
      <c r="B644" s="150" t="str">
        <f>IF(SP_NORTE!X654="","*",SP_NORTE!X654)</f>
        <v>*</v>
      </c>
      <c r="C644" s="150" t="str">
        <f>IF(SP_NORTE!Z654="","*",SP_NORTE!Z654)</f>
        <v>*</v>
      </c>
      <c r="D644" s="142" t="str">
        <f>IF(SP_NORTE!S654="","*",SP_NORTE!S654)</f>
        <v>-</v>
      </c>
      <c r="E644" s="142" t="str">
        <f>IF(SP_NORTE!T654="","*",SP_NORTE!T654)</f>
        <v>-</v>
      </c>
      <c r="F644" s="149" t="str">
        <f>IF(SP_NORTE!B654="","*",SP_NORTE!B654)</f>
        <v>*</v>
      </c>
      <c r="G644" s="149" t="str">
        <f>IF(SP_NORTE!D654="","*",SP_NORTE!D654)</f>
        <v>*</v>
      </c>
      <c r="H644" s="149" t="str">
        <f>IF(SP_NORTE!F654="","*",SP_NORTE!F654)</f>
        <v>*</v>
      </c>
      <c r="I644" s="149" t="str">
        <f>IF(SP_NORTE!H654="","*",SP_NORTE!H654)</f>
        <v>*</v>
      </c>
      <c r="J644" s="149" t="str">
        <f>IF(SP_NORTE!I654="","*",SP_NORTE!I654)</f>
        <v>*</v>
      </c>
      <c r="K644" s="142" t="str">
        <f>IF(SP_NORTE!M654="","*",SP_NORTE!M654)</f>
        <v>-</v>
      </c>
      <c r="L644" s="142" t="str">
        <f>IF(SP_NORTE!N654="","*",SP_NORTE!N654)</f>
        <v>-</v>
      </c>
      <c r="M644" s="143" t="str">
        <f>IF(SP_NORTE!J654="","*",SP_NORTE!J654)</f>
        <v>*</v>
      </c>
      <c r="N644" s="148" t="str">
        <f>IF(SP_NORTE!K654="","*",SP_NORTE!K654)</f>
        <v>*</v>
      </c>
      <c r="O644" s="148" t="str">
        <f>IF(SP_NORTE!L654="","*",SP_NORTE!L654)</f>
        <v>*</v>
      </c>
      <c r="P644" s="147" t="str">
        <f>IF(SP_NORTE!O654="","*",SP_NORTE!O654)</f>
        <v>*</v>
      </c>
      <c r="Q644" s="147" t="str">
        <f>IF(SP_NORTE!P654="","*",SP_NORTE!P654)</f>
        <v>*</v>
      </c>
      <c r="R644" s="149" t="str">
        <f>IF(SP_NORTE!Q654="","*",CONCATENATE(SP_NORTE!Q654," ",SP_NORTE!R654))</f>
        <v>*</v>
      </c>
      <c r="S644" s="149" t="str">
        <f>IF(SP_NORTE!V654="","*",SP_NORTE!V654)</f>
        <v>*</v>
      </c>
      <c r="T644" s="149" t="str">
        <f>IF(SP_NORTE!W654="","*",SP_NORTE!W654)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>
      <c r="A645" s="150" t="str">
        <f>IF(SP_NORTE!Y655="","*",SP_NORTE!Y655)</f>
        <v>*</v>
      </c>
      <c r="B645" s="150" t="str">
        <f>IF(SP_NORTE!X655="","*",SP_NORTE!X655)</f>
        <v>*</v>
      </c>
      <c r="C645" s="150" t="str">
        <f>IF(SP_NORTE!Z655="","*",SP_NORTE!Z655)</f>
        <v>*</v>
      </c>
      <c r="D645" s="142" t="str">
        <f>IF(SP_NORTE!S655="","*",SP_NORTE!S655)</f>
        <v>-</v>
      </c>
      <c r="E645" s="142" t="str">
        <f>IF(SP_NORTE!T655="","*",SP_NORTE!T655)</f>
        <v>-</v>
      </c>
      <c r="F645" s="149" t="str">
        <f>IF(SP_NORTE!B655="","*",SP_NORTE!B655)</f>
        <v>*</v>
      </c>
      <c r="G645" s="149" t="str">
        <f>IF(SP_NORTE!D655="","*",SP_NORTE!D655)</f>
        <v>*</v>
      </c>
      <c r="H645" s="149" t="str">
        <f>IF(SP_NORTE!F655="","*",SP_NORTE!F655)</f>
        <v>*</v>
      </c>
      <c r="I645" s="149" t="str">
        <f>IF(SP_NORTE!H655="","*",SP_NORTE!H655)</f>
        <v>*</v>
      </c>
      <c r="J645" s="149" t="str">
        <f>IF(SP_NORTE!I655="","*",SP_NORTE!I655)</f>
        <v>*</v>
      </c>
      <c r="K645" s="142" t="str">
        <f>IF(SP_NORTE!M655="","*",SP_NORTE!M655)</f>
        <v>-</v>
      </c>
      <c r="L645" s="142" t="str">
        <f>IF(SP_NORTE!N655="","*",SP_NORTE!N655)</f>
        <v>-</v>
      </c>
      <c r="M645" s="143" t="str">
        <f>IF(SP_NORTE!J655="","*",SP_NORTE!J655)</f>
        <v>*</v>
      </c>
      <c r="N645" s="148" t="str">
        <f>IF(SP_NORTE!K655="","*",SP_NORTE!K655)</f>
        <v>*</v>
      </c>
      <c r="O645" s="148" t="str">
        <f>IF(SP_NORTE!L655="","*",SP_NORTE!L655)</f>
        <v>*</v>
      </c>
      <c r="P645" s="147" t="str">
        <f>IF(SP_NORTE!O655="","*",SP_NORTE!O655)</f>
        <v>*</v>
      </c>
      <c r="Q645" s="147" t="str">
        <f>IF(SP_NORTE!P655="","*",SP_NORTE!P655)</f>
        <v>*</v>
      </c>
      <c r="R645" s="149" t="str">
        <f>IF(SP_NORTE!Q655="","*",CONCATENATE(SP_NORTE!Q655," ",SP_NORTE!R655))</f>
        <v>*</v>
      </c>
      <c r="S645" s="149" t="str">
        <f>IF(SP_NORTE!V655="","*",SP_NORTE!V655)</f>
        <v>*</v>
      </c>
      <c r="T645" s="149" t="str">
        <f>IF(SP_NORTE!W655="","*",SP_NORTE!W655)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>
      <c r="A646" s="150" t="str">
        <f>IF(SP_NORTE!Y656="","*",SP_NORTE!Y656)</f>
        <v>*</v>
      </c>
      <c r="B646" s="150" t="str">
        <f>IF(SP_NORTE!X656="","*",SP_NORTE!X656)</f>
        <v>*</v>
      </c>
      <c r="C646" s="150" t="str">
        <f>IF(SP_NORTE!Z656="","*",SP_NORTE!Z656)</f>
        <v>*</v>
      </c>
      <c r="D646" s="142" t="str">
        <f>IF(SP_NORTE!S656="","*",SP_NORTE!S656)</f>
        <v>-</v>
      </c>
      <c r="E646" s="142" t="str">
        <f>IF(SP_NORTE!T656="","*",SP_NORTE!T656)</f>
        <v>-</v>
      </c>
      <c r="F646" s="149" t="str">
        <f>IF(SP_NORTE!B656="","*",SP_NORTE!B656)</f>
        <v>*</v>
      </c>
      <c r="G646" s="149" t="str">
        <f>IF(SP_NORTE!D656="","*",SP_NORTE!D656)</f>
        <v>*</v>
      </c>
      <c r="H646" s="149" t="str">
        <f>IF(SP_NORTE!F656="","*",SP_NORTE!F656)</f>
        <v>*</v>
      </c>
      <c r="I646" s="149" t="str">
        <f>IF(SP_NORTE!H656="","*",SP_NORTE!H656)</f>
        <v>*</v>
      </c>
      <c r="J646" s="149" t="str">
        <f>IF(SP_NORTE!I656="","*",SP_NORTE!I656)</f>
        <v>*</v>
      </c>
      <c r="K646" s="142" t="str">
        <f>IF(SP_NORTE!M656="","*",SP_NORTE!M656)</f>
        <v>-</v>
      </c>
      <c r="L646" s="142" t="str">
        <f>IF(SP_NORTE!N656="","*",SP_NORTE!N656)</f>
        <v>-</v>
      </c>
      <c r="M646" s="143" t="str">
        <f>IF(SP_NORTE!J656="","*",SP_NORTE!J656)</f>
        <v>*</v>
      </c>
      <c r="N646" s="148" t="str">
        <f>IF(SP_NORTE!K656="","*",SP_NORTE!K656)</f>
        <v>*</v>
      </c>
      <c r="O646" s="148" t="str">
        <f>IF(SP_NORTE!L656="","*",SP_NORTE!L656)</f>
        <v>*</v>
      </c>
      <c r="P646" s="147" t="str">
        <f>IF(SP_NORTE!O656="","*",SP_NORTE!O656)</f>
        <v>*</v>
      </c>
      <c r="Q646" s="147" t="str">
        <f>IF(SP_NORTE!P656="","*",SP_NORTE!P656)</f>
        <v>*</v>
      </c>
      <c r="R646" s="149" t="str">
        <f>IF(SP_NORTE!Q656="","*",CONCATENATE(SP_NORTE!Q656," ",SP_NORTE!R656))</f>
        <v>*</v>
      </c>
      <c r="S646" s="149" t="str">
        <f>IF(SP_NORTE!V656="","*",SP_NORTE!V656)</f>
        <v>*</v>
      </c>
      <c r="T646" s="149" t="str">
        <f>IF(SP_NORTE!W656="","*",SP_NORTE!W656)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>
      <c r="A647" s="150" t="str">
        <f>IF(SP_NORTE!Y657="","*",SP_NORTE!Y657)</f>
        <v>*</v>
      </c>
      <c r="B647" s="150" t="str">
        <f>IF(SP_NORTE!X657="","*",SP_NORTE!X657)</f>
        <v>*</v>
      </c>
      <c r="C647" s="150" t="str">
        <f>IF(SP_NORTE!Z657="","*",SP_NORTE!Z657)</f>
        <v>*</v>
      </c>
      <c r="D647" s="142" t="str">
        <f>IF(SP_NORTE!S657="","*",SP_NORTE!S657)</f>
        <v>-</v>
      </c>
      <c r="E647" s="142" t="str">
        <f>IF(SP_NORTE!T657="","*",SP_NORTE!T657)</f>
        <v>-</v>
      </c>
      <c r="F647" s="149" t="str">
        <f>IF(SP_NORTE!B657="","*",SP_NORTE!B657)</f>
        <v>*</v>
      </c>
      <c r="G647" s="149" t="str">
        <f>IF(SP_NORTE!D657="","*",SP_NORTE!D657)</f>
        <v>*</v>
      </c>
      <c r="H647" s="149" t="str">
        <f>IF(SP_NORTE!F657="","*",SP_NORTE!F657)</f>
        <v>*</v>
      </c>
      <c r="I647" s="149" t="str">
        <f>IF(SP_NORTE!H657="","*",SP_NORTE!H657)</f>
        <v>*</v>
      </c>
      <c r="J647" s="149" t="str">
        <f>IF(SP_NORTE!I657="","*",SP_NORTE!I657)</f>
        <v>*</v>
      </c>
      <c r="K647" s="142" t="str">
        <f>IF(SP_NORTE!M657="","*",SP_NORTE!M657)</f>
        <v>-</v>
      </c>
      <c r="L647" s="142" t="str">
        <f>IF(SP_NORTE!N657="","*",SP_NORTE!N657)</f>
        <v>-</v>
      </c>
      <c r="M647" s="143" t="str">
        <f>IF(SP_NORTE!J657="","*",SP_NORTE!J657)</f>
        <v>*</v>
      </c>
      <c r="N647" s="148" t="str">
        <f>IF(SP_NORTE!K657="","*",SP_NORTE!K657)</f>
        <v>*</v>
      </c>
      <c r="O647" s="148" t="str">
        <f>IF(SP_NORTE!L657="","*",SP_NORTE!L657)</f>
        <v>*</v>
      </c>
      <c r="P647" s="147" t="str">
        <f>IF(SP_NORTE!O657="","*",SP_NORTE!O657)</f>
        <v>*</v>
      </c>
      <c r="Q647" s="147" t="str">
        <f>IF(SP_NORTE!P657="","*",SP_NORTE!P657)</f>
        <v>*</v>
      </c>
      <c r="R647" s="149" t="str">
        <f>IF(SP_NORTE!Q657="","*",CONCATENATE(SP_NORTE!Q657," ",SP_NORTE!R657))</f>
        <v>*</v>
      </c>
      <c r="S647" s="149" t="str">
        <f>IF(SP_NORTE!V657="","*",SP_NORTE!V657)</f>
        <v>*</v>
      </c>
      <c r="T647" s="149" t="str">
        <f>IF(SP_NORTE!W657="","*",SP_NORTE!W657)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>
      <c r="A648" s="150" t="str">
        <f>IF(SP_NORTE!Y658="","*",SP_NORTE!Y658)</f>
        <v>*</v>
      </c>
      <c r="B648" s="150" t="str">
        <f>IF(SP_NORTE!X658="","*",SP_NORTE!X658)</f>
        <v>*</v>
      </c>
      <c r="C648" s="150" t="str">
        <f>IF(SP_NORTE!Z658="","*",SP_NORTE!Z658)</f>
        <v>*</v>
      </c>
      <c r="D648" s="142" t="str">
        <f>IF(SP_NORTE!S658="","*",SP_NORTE!S658)</f>
        <v>-</v>
      </c>
      <c r="E648" s="142" t="str">
        <f>IF(SP_NORTE!T658="","*",SP_NORTE!T658)</f>
        <v>-</v>
      </c>
      <c r="F648" s="149" t="str">
        <f>IF(SP_NORTE!B658="","*",SP_NORTE!B658)</f>
        <v>*</v>
      </c>
      <c r="G648" s="149" t="str">
        <f>IF(SP_NORTE!D658="","*",SP_NORTE!D658)</f>
        <v>*</v>
      </c>
      <c r="H648" s="149" t="str">
        <f>IF(SP_NORTE!F658="","*",SP_NORTE!F658)</f>
        <v>*</v>
      </c>
      <c r="I648" s="149" t="str">
        <f>IF(SP_NORTE!H658="","*",SP_NORTE!H658)</f>
        <v>*</v>
      </c>
      <c r="J648" s="149" t="str">
        <f>IF(SP_NORTE!I658="","*",SP_NORTE!I658)</f>
        <v>*</v>
      </c>
      <c r="K648" s="142" t="str">
        <f>IF(SP_NORTE!M658="","*",SP_NORTE!M658)</f>
        <v>-</v>
      </c>
      <c r="L648" s="142" t="str">
        <f>IF(SP_NORTE!N658="","*",SP_NORTE!N658)</f>
        <v>-</v>
      </c>
      <c r="M648" s="143" t="str">
        <f>IF(SP_NORTE!J658="","*",SP_NORTE!J658)</f>
        <v>*</v>
      </c>
      <c r="N648" s="148" t="str">
        <f>IF(SP_NORTE!K658="","*",SP_NORTE!K658)</f>
        <v>*</v>
      </c>
      <c r="O648" s="148" t="str">
        <f>IF(SP_NORTE!L658="","*",SP_NORTE!L658)</f>
        <v>*</v>
      </c>
      <c r="P648" s="147" t="str">
        <f>IF(SP_NORTE!O658="","*",SP_NORTE!O658)</f>
        <v>*</v>
      </c>
      <c r="Q648" s="147" t="str">
        <f>IF(SP_NORTE!P658="","*",SP_NORTE!P658)</f>
        <v>*</v>
      </c>
      <c r="R648" s="149" t="str">
        <f>IF(SP_NORTE!Q658="","*",CONCATENATE(SP_NORTE!Q658," ",SP_NORTE!R658))</f>
        <v>*</v>
      </c>
      <c r="S648" s="149" t="str">
        <f>IF(SP_NORTE!V658="","*",SP_NORTE!V658)</f>
        <v>*</v>
      </c>
      <c r="T648" s="149" t="str">
        <f>IF(SP_NORTE!W658="","*",SP_NORTE!W658)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>
      <c r="A649" s="150" t="str">
        <f>IF(SP_NORTE!Y659="","*",SP_NORTE!Y659)</f>
        <v>*</v>
      </c>
      <c r="B649" s="150" t="str">
        <f>IF(SP_NORTE!X659="","*",SP_NORTE!X659)</f>
        <v>*</v>
      </c>
      <c r="C649" s="150" t="str">
        <f>IF(SP_NORTE!Z659="","*",SP_NORTE!Z659)</f>
        <v>*</v>
      </c>
      <c r="D649" s="142" t="str">
        <f>IF(SP_NORTE!S659="","*",SP_NORTE!S659)</f>
        <v>-</v>
      </c>
      <c r="E649" s="142" t="str">
        <f>IF(SP_NORTE!T659="","*",SP_NORTE!T659)</f>
        <v>-</v>
      </c>
      <c r="F649" s="149" t="str">
        <f>IF(SP_NORTE!B659="","*",SP_NORTE!B659)</f>
        <v>*</v>
      </c>
      <c r="G649" s="149" t="str">
        <f>IF(SP_NORTE!D659="","*",SP_NORTE!D659)</f>
        <v>*</v>
      </c>
      <c r="H649" s="149" t="str">
        <f>IF(SP_NORTE!F659="","*",SP_NORTE!F659)</f>
        <v>*</v>
      </c>
      <c r="I649" s="149" t="str">
        <f>IF(SP_NORTE!H659="","*",SP_NORTE!H659)</f>
        <v>*</v>
      </c>
      <c r="J649" s="149" t="str">
        <f>IF(SP_NORTE!I659="","*",SP_NORTE!I659)</f>
        <v>*</v>
      </c>
      <c r="K649" s="142" t="str">
        <f>IF(SP_NORTE!M659="","*",SP_NORTE!M659)</f>
        <v>-</v>
      </c>
      <c r="L649" s="142" t="str">
        <f>IF(SP_NORTE!N659="","*",SP_NORTE!N659)</f>
        <v>-</v>
      </c>
      <c r="M649" s="143" t="str">
        <f>IF(SP_NORTE!J659="","*",SP_NORTE!J659)</f>
        <v>*</v>
      </c>
      <c r="N649" s="148" t="str">
        <f>IF(SP_NORTE!K659="","*",SP_NORTE!K659)</f>
        <v>*</v>
      </c>
      <c r="O649" s="148" t="str">
        <f>IF(SP_NORTE!L659="","*",SP_NORTE!L659)</f>
        <v>*</v>
      </c>
      <c r="P649" s="147" t="str">
        <f>IF(SP_NORTE!O659="","*",SP_NORTE!O659)</f>
        <v>*</v>
      </c>
      <c r="Q649" s="147" t="str">
        <f>IF(SP_NORTE!P659="","*",SP_NORTE!P659)</f>
        <v>*</v>
      </c>
      <c r="R649" s="149" t="str">
        <f>IF(SP_NORTE!Q659="","*",CONCATENATE(SP_NORTE!Q659," ",SP_NORTE!R659))</f>
        <v>*</v>
      </c>
      <c r="S649" s="149" t="str">
        <f>IF(SP_NORTE!V659="","*",SP_NORTE!V659)</f>
        <v>*</v>
      </c>
      <c r="T649" s="149" t="str">
        <f>IF(SP_NORTE!W659="","*",SP_NORTE!W659)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>
      <c r="A650" s="150" t="str">
        <f>IF(SP_NORTE!Y660="","*",SP_NORTE!Y660)</f>
        <v>*</v>
      </c>
      <c r="B650" s="150" t="str">
        <f>IF(SP_NORTE!X660="","*",SP_NORTE!X660)</f>
        <v>*</v>
      </c>
      <c r="C650" s="150" t="str">
        <f>IF(SP_NORTE!Z660="","*",SP_NORTE!Z660)</f>
        <v>*</v>
      </c>
      <c r="D650" s="142" t="str">
        <f>IF(SP_NORTE!S660="","*",SP_NORTE!S660)</f>
        <v>-</v>
      </c>
      <c r="E650" s="142" t="str">
        <f>IF(SP_NORTE!T660="","*",SP_NORTE!T660)</f>
        <v>-</v>
      </c>
      <c r="F650" s="149" t="str">
        <f>IF(SP_NORTE!B660="","*",SP_NORTE!B660)</f>
        <v>*</v>
      </c>
      <c r="G650" s="149" t="str">
        <f>IF(SP_NORTE!D660="","*",SP_NORTE!D660)</f>
        <v>*</v>
      </c>
      <c r="H650" s="149" t="str">
        <f>IF(SP_NORTE!F660="","*",SP_NORTE!F660)</f>
        <v>*</v>
      </c>
      <c r="I650" s="149" t="str">
        <f>IF(SP_NORTE!H660="","*",SP_NORTE!H660)</f>
        <v>*</v>
      </c>
      <c r="J650" s="149" t="str">
        <f>IF(SP_NORTE!I660="","*",SP_NORTE!I660)</f>
        <v>*</v>
      </c>
      <c r="K650" s="142" t="str">
        <f>IF(SP_NORTE!M660="","*",SP_NORTE!M660)</f>
        <v>-</v>
      </c>
      <c r="L650" s="142" t="str">
        <f>IF(SP_NORTE!N660="","*",SP_NORTE!N660)</f>
        <v>-</v>
      </c>
      <c r="M650" s="143" t="str">
        <f>IF(SP_NORTE!J660="","*",SP_NORTE!J660)</f>
        <v>*</v>
      </c>
      <c r="N650" s="148" t="str">
        <f>IF(SP_NORTE!K660="","*",SP_NORTE!K660)</f>
        <v>*</v>
      </c>
      <c r="O650" s="148" t="str">
        <f>IF(SP_NORTE!L660="","*",SP_NORTE!L660)</f>
        <v>*</v>
      </c>
      <c r="P650" s="147" t="str">
        <f>IF(SP_NORTE!O660="","*",SP_NORTE!O660)</f>
        <v>*</v>
      </c>
      <c r="Q650" s="147" t="str">
        <f>IF(SP_NORTE!P660="","*",SP_NORTE!P660)</f>
        <v>*</v>
      </c>
      <c r="R650" s="149" t="str">
        <f>IF(SP_NORTE!Q660="","*",CONCATENATE(SP_NORTE!Q660," ",SP_NORTE!R660))</f>
        <v>*</v>
      </c>
      <c r="S650" s="149" t="str">
        <f>IF(SP_NORTE!V660="","*",SP_NORTE!V660)</f>
        <v>*</v>
      </c>
      <c r="T650" s="149" t="str">
        <f>IF(SP_NORTE!W660="","*",SP_NORTE!W660)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>
      <c r="A651" s="150" t="str">
        <f>IF(SP_NORTE!Y661="","*",SP_NORTE!Y661)</f>
        <v>*</v>
      </c>
      <c r="B651" s="150" t="str">
        <f>IF(SP_NORTE!X661="","*",SP_NORTE!X661)</f>
        <v>*</v>
      </c>
      <c r="C651" s="150" t="str">
        <f>IF(SP_NORTE!Z661="","*",SP_NORTE!Z661)</f>
        <v>*</v>
      </c>
      <c r="D651" s="142" t="str">
        <f>IF(SP_NORTE!S661="","*",SP_NORTE!S661)</f>
        <v>-</v>
      </c>
      <c r="E651" s="142" t="str">
        <f>IF(SP_NORTE!T661="","*",SP_NORTE!T661)</f>
        <v>-</v>
      </c>
      <c r="F651" s="149" t="str">
        <f>IF(SP_NORTE!B661="","*",SP_NORTE!B661)</f>
        <v>*</v>
      </c>
      <c r="G651" s="149" t="str">
        <f>IF(SP_NORTE!D661="","*",SP_NORTE!D661)</f>
        <v>*</v>
      </c>
      <c r="H651" s="149" t="str">
        <f>IF(SP_NORTE!F661="","*",SP_NORTE!F661)</f>
        <v>*</v>
      </c>
      <c r="I651" s="149" t="str">
        <f>IF(SP_NORTE!H661="","*",SP_NORTE!H661)</f>
        <v>*</v>
      </c>
      <c r="J651" s="149" t="str">
        <f>IF(SP_NORTE!I661="","*",SP_NORTE!I661)</f>
        <v>*</v>
      </c>
      <c r="K651" s="142" t="str">
        <f>IF(SP_NORTE!M661="","*",SP_NORTE!M661)</f>
        <v>-</v>
      </c>
      <c r="L651" s="142" t="str">
        <f>IF(SP_NORTE!N661="","*",SP_NORTE!N661)</f>
        <v>-</v>
      </c>
      <c r="M651" s="143" t="str">
        <f>IF(SP_NORTE!J661="","*",SP_NORTE!J661)</f>
        <v>*</v>
      </c>
      <c r="N651" s="148" t="str">
        <f>IF(SP_NORTE!K661="","*",SP_NORTE!K661)</f>
        <v>*</v>
      </c>
      <c r="O651" s="148" t="str">
        <f>IF(SP_NORTE!L661="","*",SP_NORTE!L661)</f>
        <v>*</v>
      </c>
      <c r="P651" s="147" t="str">
        <f>IF(SP_NORTE!O661="","*",SP_NORTE!O661)</f>
        <v>*</v>
      </c>
      <c r="Q651" s="147" t="str">
        <f>IF(SP_NORTE!P661="","*",SP_NORTE!P661)</f>
        <v>*</v>
      </c>
      <c r="R651" s="149" t="str">
        <f>IF(SP_NORTE!Q661="","*",CONCATENATE(SP_NORTE!Q661," ",SP_NORTE!R661))</f>
        <v>*</v>
      </c>
      <c r="S651" s="149" t="str">
        <f>IF(SP_NORTE!V661="","*",SP_NORTE!V661)</f>
        <v>*</v>
      </c>
      <c r="T651" s="149" t="str">
        <f>IF(SP_NORTE!W661="","*",SP_NORTE!W661)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>
      <c r="A652" s="150" t="str">
        <f>IF(SP_NORTE!Y662="","*",SP_NORTE!Y662)</f>
        <v>*</v>
      </c>
      <c r="B652" s="150" t="str">
        <f>IF(SP_NORTE!X662="","*",SP_NORTE!X662)</f>
        <v>*</v>
      </c>
      <c r="C652" s="150" t="str">
        <f>IF(SP_NORTE!Z662="","*",SP_NORTE!Z662)</f>
        <v>*</v>
      </c>
      <c r="D652" s="142" t="str">
        <f>IF(SP_NORTE!S662="","*",SP_NORTE!S662)</f>
        <v>-</v>
      </c>
      <c r="E652" s="142" t="str">
        <f>IF(SP_NORTE!T662="","*",SP_NORTE!T662)</f>
        <v>-</v>
      </c>
      <c r="F652" s="149" t="str">
        <f>IF(SP_NORTE!B662="","*",SP_NORTE!B662)</f>
        <v>*</v>
      </c>
      <c r="G652" s="149" t="str">
        <f>IF(SP_NORTE!D662="","*",SP_NORTE!D662)</f>
        <v>*</v>
      </c>
      <c r="H652" s="149" t="str">
        <f>IF(SP_NORTE!F662="","*",SP_NORTE!F662)</f>
        <v>*</v>
      </c>
      <c r="I652" s="149" t="str">
        <f>IF(SP_NORTE!H662="","*",SP_NORTE!H662)</f>
        <v>*</v>
      </c>
      <c r="J652" s="149" t="str">
        <f>IF(SP_NORTE!I662="","*",SP_NORTE!I662)</f>
        <v>*</v>
      </c>
      <c r="K652" s="142" t="str">
        <f>IF(SP_NORTE!M662="","*",SP_NORTE!M662)</f>
        <v>-</v>
      </c>
      <c r="L652" s="142" t="str">
        <f>IF(SP_NORTE!N662="","*",SP_NORTE!N662)</f>
        <v>-</v>
      </c>
      <c r="M652" s="143" t="str">
        <f>IF(SP_NORTE!J662="","*",SP_NORTE!J662)</f>
        <v>*</v>
      </c>
      <c r="N652" s="148" t="str">
        <f>IF(SP_NORTE!K662="","*",SP_NORTE!K662)</f>
        <v>*</v>
      </c>
      <c r="O652" s="148" t="str">
        <f>IF(SP_NORTE!L662="","*",SP_NORTE!L662)</f>
        <v>*</v>
      </c>
      <c r="P652" s="147" t="str">
        <f>IF(SP_NORTE!O662="","*",SP_NORTE!O662)</f>
        <v>*</v>
      </c>
      <c r="Q652" s="147" t="str">
        <f>IF(SP_NORTE!P662="","*",SP_NORTE!P662)</f>
        <v>*</v>
      </c>
      <c r="R652" s="149" t="str">
        <f>IF(SP_NORTE!Q662="","*",CONCATENATE(SP_NORTE!Q662," ",SP_NORTE!R662))</f>
        <v>*</v>
      </c>
      <c r="S652" s="149" t="str">
        <f>IF(SP_NORTE!V662="","*",SP_NORTE!V662)</f>
        <v>*</v>
      </c>
      <c r="T652" s="149" t="str">
        <f>IF(SP_NORTE!W662="","*",SP_NORTE!W662)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>
      <c r="A653" s="150" t="str">
        <f>IF(SP_NORTE!Y663="","*",SP_NORTE!Y663)</f>
        <v>*</v>
      </c>
      <c r="B653" s="150" t="str">
        <f>IF(SP_NORTE!X663="","*",SP_NORTE!X663)</f>
        <v>*</v>
      </c>
      <c r="C653" s="150" t="str">
        <f>IF(SP_NORTE!Z663="","*",SP_NORTE!Z663)</f>
        <v>*</v>
      </c>
      <c r="D653" s="142" t="str">
        <f>IF(SP_NORTE!S663="","*",SP_NORTE!S663)</f>
        <v>-</v>
      </c>
      <c r="E653" s="142" t="str">
        <f>IF(SP_NORTE!T663="","*",SP_NORTE!T663)</f>
        <v>-</v>
      </c>
      <c r="F653" s="149" t="str">
        <f>IF(SP_NORTE!B663="","*",SP_NORTE!B663)</f>
        <v>*</v>
      </c>
      <c r="G653" s="149" t="str">
        <f>IF(SP_NORTE!D663="","*",SP_NORTE!D663)</f>
        <v>*</v>
      </c>
      <c r="H653" s="149" t="str">
        <f>IF(SP_NORTE!F663="","*",SP_NORTE!F663)</f>
        <v>*</v>
      </c>
      <c r="I653" s="149" t="str">
        <f>IF(SP_NORTE!H663="","*",SP_NORTE!H663)</f>
        <v>*</v>
      </c>
      <c r="J653" s="149" t="str">
        <f>IF(SP_NORTE!I663="","*",SP_NORTE!I663)</f>
        <v>*</v>
      </c>
      <c r="K653" s="142" t="str">
        <f>IF(SP_NORTE!M663="","*",SP_NORTE!M663)</f>
        <v>-</v>
      </c>
      <c r="L653" s="142" t="str">
        <f>IF(SP_NORTE!N663="","*",SP_NORTE!N663)</f>
        <v>-</v>
      </c>
      <c r="M653" s="143" t="str">
        <f>IF(SP_NORTE!J663="","*",SP_NORTE!J663)</f>
        <v>*</v>
      </c>
      <c r="N653" s="148" t="str">
        <f>IF(SP_NORTE!K663="","*",SP_NORTE!K663)</f>
        <v>*</v>
      </c>
      <c r="O653" s="148" t="str">
        <f>IF(SP_NORTE!L663="","*",SP_NORTE!L663)</f>
        <v>*</v>
      </c>
      <c r="P653" s="147" t="str">
        <f>IF(SP_NORTE!O663="","*",SP_NORTE!O663)</f>
        <v>*</v>
      </c>
      <c r="Q653" s="147" t="str">
        <f>IF(SP_NORTE!P663="","*",SP_NORTE!P663)</f>
        <v>*</v>
      </c>
      <c r="R653" s="149" t="str">
        <f>IF(SP_NORTE!Q663="","*",CONCATENATE(SP_NORTE!Q663," ",SP_NORTE!R663))</f>
        <v>*</v>
      </c>
      <c r="S653" s="149" t="str">
        <f>IF(SP_NORTE!V663="","*",SP_NORTE!V663)</f>
        <v>*</v>
      </c>
      <c r="T653" s="149" t="str">
        <f>IF(SP_NORTE!W663="","*",SP_NORTE!W663)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>
      <c r="A654" s="150" t="str">
        <f>IF(SP_NORTE!Y664="","*",SP_NORTE!Y664)</f>
        <v>*</v>
      </c>
      <c r="B654" s="150" t="str">
        <f>IF(SP_NORTE!X664="","*",SP_NORTE!X664)</f>
        <v>*</v>
      </c>
      <c r="C654" s="150" t="str">
        <f>IF(SP_NORTE!Z664="","*",SP_NORTE!Z664)</f>
        <v>*</v>
      </c>
      <c r="D654" s="142" t="str">
        <f>IF(SP_NORTE!S664="","*",SP_NORTE!S664)</f>
        <v>-</v>
      </c>
      <c r="E654" s="142" t="str">
        <f>IF(SP_NORTE!T664="","*",SP_NORTE!T664)</f>
        <v>-</v>
      </c>
      <c r="F654" s="149" t="str">
        <f>IF(SP_NORTE!B664="","*",SP_NORTE!B664)</f>
        <v>*</v>
      </c>
      <c r="G654" s="149" t="str">
        <f>IF(SP_NORTE!D664="","*",SP_NORTE!D664)</f>
        <v>*</v>
      </c>
      <c r="H654" s="149" t="str">
        <f>IF(SP_NORTE!F664="","*",SP_NORTE!F664)</f>
        <v>*</v>
      </c>
      <c r="I654" s="149" t="str">
        <f>IF(SP_NORTE!H664="","*",SP_NORTE!H664)</f>
        <v>*</v>
      </c>
      <c r="J654" s="149" t="str">
        <f>IF(SP_NORTE!I664="","*",SP_NORTE!I664)</f>
        <v>*</v>
      </c>
      <c r="K654" s="142" t="str">
        <f>IF(SP_NORTE!M664="","*",SP_NORTE!M664)</f>
        <v>-</v>
      </c>
      <c r="L654" s="142" t="str">
        <f>IF(SP_NORTE!N664="","*",SP_NORTE!N664)</f>
        <v>-</v>
      </c>
      <c r="M654" s="143" t="str">
        <f>IF(SP_NORTE!J664="","*",SP_NORTE!J664)</f>
        <v>*</v>
      </c>
      <c r="N654" s="148" t="str">
        <f>IF(SP_NORTE!K664="","*",SP_NORTE!K664)</f>
        <v>*</v>
      </c>
      <c r="O654" s="148" t="str">
        <f>IF(SP_NORTE!L664="","*",SP_NORTE!L664)</f>
        <v>*</v>
      </c>
      <c r="P654" s="147" t="str">
        <f>IF(SP_NORTE!O664="","*",SP_NORTE!O664)</f>
        <v>*</v>
      </c>
      <c r="Q654" s="147" t="str">
        <f>IF(SP_NORTE!P664="","*",SP_NORTE!P664)</f>
        <v>*</v>
      </c>
      <c r="R654" s="149" t="str">
        <f>IF(SP_NORTE!Q664="","*",CONCATENATE(SP_NORTE!Q664," ",SP_NORTE!R664))</f>
        <v>*</v>
      </c>
      <c r="S654" s="149" t="str">
        <f>IF(SP_NORTE!V664="","*",SP_NORTE!V664)</f>
        <v>*</v>
      </c>
      <c r="T654" s="149" t="str">
        <f>IF(SP_NORTE!W664="","*",SP_NORTE!W664)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>
      <c r="A655" s="150" t="str">
        <f>IF(SP_NORTE!Y665="","*",SP_NORTE!Y665)</f>
        <v>*</v>
      </c>
      <c r="B655" s="150" t="str">
        <f>IF(SP_NORTE!X665="","*",SP_NORTE!X665)</f>
        <v>*</v>
      </c>
      <c r="C655" s="150" t="str">
        <f>IF(SP_NORTE!Z665="","*",SP_NORTE!Z665)</f>
        <v>*</v>
      </c>
      <c r="D655" s="142" t="str">
        <f>IF(SP_NORTE!S665="","*",SP_NORTE!S665)</f>
        <v>-</v>
      </c>
      <c r="E655" s="142" t="str">
        <f>IF(SP_NORTE!T665="","*",SP_NORTE!T665)</f>
        <v>-</v>
      </c>
      <c r="F655" s="149" t="str">
        <f>IF(SP_NORTE!B665="","*",SP_NORTE!B665)</f>
        <v>*</v>
      </c>
      <c r="G655" s="149" t="str">
        <f>IF(SP_NORTE!D665="","*",SP_NORTE!D665)</f>
        <v>*</v>
      </c>
      <c r="H655" s="149" t="str">
        <f>IF(SP_NORTE!F665="","*",SP_NORTE!F665)</f>
        <v>*</v>
      </c>
      <c r="I655" s="149" t="str">
        <f>IF(SP_NORTE!H665="","*",SP_NORTE!H665)</f>
        <v>*</v>
      </c>
      <c r="J655" s="149" t="str">
        <f>IF(SP_NORTE!I665="","*",SP_NORTE!I665)</f>
        <v>*</v>
      </c>
      <c r="K655" s="142" t="str">
        <f>IF(SP_NORTE!M665="","*",SP_NORTE!M665)</f>
        <v>-</v>
      </c>
      <c r="L655" s="142" t="str">
        <f>IF(SP_NORTE!N665="","*",SP_NORTE!N665)</f>
        <v>-</v>
      </c>
      <c r="M655" s="143" t="str">
        <f>IF(SP_NORTE!J665="","*",SP_NORTE!J665)</f>
        <v>*</v>
      </c>
      <c r="N655" s="148" t="str">
        <f>IF(SP_NORTE!K665="","*",SP_NORTE!K665)</f>
        <v>*</v>
      </c>
      <c r="O655" s="148" t="str">
        <f>IF(SP_NORTE!L665="","*",SP_NORTE!L665)</f>
        <v>*</v>
      </c>
      <c r="P655" s="147" t="str">
        <f>IF(SP_NORTE!O665="","*",SP_NORTE!O665)</f>
        <v>*</v>
      </c>
      <c r="Q655" s="147" t="str">
        <f>IF(SP_NORTE!P665="","*",SP_NORTE!P665)</f>
        <v>*</v>
      </c>
      <c r="R655" s="149" t="str">
        <f>IF(SP_NORTE!Q665="","*",CONCATENATE(SP_NORTE!Q665," ",SP_NORTE!R665))</f>
        <v>*</v>
      </c>
      <c r="S655" s="149" t="str">
        <f>IF(SP_NORTE!V665="","*",SP_NORTE!V665)</f>
        <v>*</v>
      </c>
      <c r="T655" s="149" t="str">
        <f>IF(SP_NORTE!W665="","*",SP_NORTE!W665)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>
      <c r="A656" s="150" t="str">
        <f>IF(SP_NORTE!Y666="","*",SP_NORTE!Y666)</f>
        <v>*</v>
      </c>
      <c r="B656" s="150" t="str">
        <f>IF(SP_NORTE!X666="","*",SP_NORTE!X666)</f>
        <v>*</v>
      </c>
      <c r="C656" s="150" t="str">
        <f>IF(SP_NORTE!Z666="","*",SP_NORTE!Z666)</f>
        <v>*</v>
      </c>
      <c r="D656" s="142" t="str">
        <f>IF(SP_NORTE!S666="","*",SP_NORTE!S666)</f>
        <v>-</v>
      </c>
      <c r="E656" s="142" t="str">
        <f>IF(SP_NORTE!T666="","*",SP_NORTE!T666)</f>
        <v>-</v>
      </c>
      <c r="F656" s="149" t="str">
        <f>IF(SP_NORTE!B666="","*",SP_NORTE!B666)</f>
        <v>*</v>
      </c>
      <c r="G656" s="149" t="str">
        <f>IF(SP_NORTE!D666="","*",SP_NORTE!D666)</f>
        <v>*</v>
      </c>
      <c r="H656" s="149" t="str">
        <f>IF(SP_NORTE!F666="","*",SP_NORTE!F666)</f>
        <v>*</v>
      </c>
      <c r="I656" s="149" t="str">
        <f>IF(SP_NORTE!H666="","*",SP_NORTE!H666)</f>
        <v>*</v>
      </c>
      <c r="J656" s="149" t="str">
        <f>IF(SP_NORTE!I666="","*",SP_NORTE!I666)</f>
        <v>*</v>
      </c>
      <c r="K656" s="142" t="str">
        <f>IF(SP_NORTE!M666="","*",SP_NORTE!M666)</f>
        <v>-</v>
      </c>
      <c r="L656" s="142" t="str">
        <f>IF(SP_NORTE!N666="","*",SP_NORTE!N666)</f>
        <v>-</v>
      </c>
      <c r="M656" s="143" t="str">
        <f>IF(SP_NORTE!J666="","*",SP_NORTE!J666)</f>
        <v>*</v>
      </c>
      <c r="N656" s="148" t="str">
        <f>IF(SP_NORTE!K666="","*",SP_NORTE!K666)</f>
        <v>*</v>
      </c>
      <c r="O656" s="148" t="str">
        <f>IF(SP_NORTE!L666="","*",SP_NORTE!L666)</f>
        <v>*</v>
      </c>
      <c r="P656" s="147" t="str">
        <f>IF(SP_NORTE!O666="","*",SP_NORTE!O666)</f>
        <v>*</v>
      </c>
      <c r="Q656" s="147" t="str">
        <f>IF(SP_NORTE!P666="","*",SP_NORTE!P666)</f>
        <v>*</v>
      </c>
      <c r="R656" s="149" t="str">
        <f>IF(SP_NORTE!Q666="","*",CONCATENATE(SP_NORTE!Q666," ",SP_NORTE!R666))</f>
        <v>*</v>
      </c>
      <c r="S656" s="149" t="str">
        <f>IF(SP_NORTE!V666="","*",SP_NORTE!V666)</f>
        <v>*</v>
      </c>
      <c r="T656" s="149" t="str">
        <f>IF(SP_NORTE!W666="","*",SP_NORTE!W666)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>
      <c r="A657" s="150" t="str">
        <f>IF(SP_NORTE!Y667="","*",SP_NORTE!Y667)</f>
        <v>*</v>
      </c>
      <c r="B657" s="150" t="str">
        <f>IF(SP_NORTE!X667="","*",SP_NORTE!X667)</f>
        <v>*</v>
      </c>
      <c r="C657" s="150" t="str">
        <f>IF(SP_NORTE!Z667="","*",SP_NORTE!Z667)</f>
        <v>*</v>
      </c>
      <c r="D657" s="142" t="str">
        <f>IF(SP_NORTE!S667="","*",SP_NORTE!S667)</f>
        <v>-</v>
      </c>
      <c r="E657" s="142" t="str">
        <f>IF(SP_NORTE!T667="","*",SP_NORTE!T667)</f>
        <v>-</v>
      </c>
      <c r="F657" s="149" t="str">
        <f>IF(SP_NORTE!B667="","*",SP_NORTE!B667)</f>
        <v>*</v>
      </c>
      <c r="G657" s="149" t="str">
        <f>IF(SP_NORTE!D667="","*",SP_NORTE!D667)</f>
        <v>*</v>
      </c>
      <c r="H657" s="149" t="str">
        <f>IF(SP_NORTE!F667="","*",SP_NORTE!F667)</f>
        <v>*</v>
      </c>
      <c r="I657" s="149" t="str">
        <f>IF(SP_NORTE!H667="","*",SP_NORTE!H667)</f>
        <v>*</v>
      </c>
      <c r="J657" s="149" t="str">
        <f>IF(SP_NORTE!I667="","*",SP_NORTE!I667)</f>
        <v>*</v>
      </c>
      <c r="K657" s="142" t="str">
        <f>IF(SP_NORTE!M667="","*",SP_NORTE!M667)</f>
        <v>-</v>
      </c>
      <c r="L657" s="142" t="str">
        <f>IF(SP_NORTE!N667="","*",SP_NORTE!N667)</f>
        <v>-</v>
      </c>
      <c r="M657" s="143" t="str">
        <f>IF(SP_NORTE!J667="","*",SP_NORTE!J667)</f>
        <v>*</v>
      </c>
      <c r="N657" s="148" t="str">
        <f>IF(SP_NORTE!K667="","*",SP_NORTE!K667)</f>
        <v>*</v>
      </c>
      <c r="O657" s="148" t="str">
        <f>IF(SP_NORTE!L667="","*",SP_NORTE!L667)</f>
        <v>*</v>
      </c>
      <c r="P657" s="147" t="str">
        <f>IF(SP_NORTE!O667="","*",SP_NORTE!O667)</f>
        <v>*</v>
      </c>
      <c r="Q657" s="147" t="str">
        <f>IF(SP_NORTE!P667="","*",SP_NORTE!P667)</f>
        <v>*</v>
      </c>
      <c r="R657" s="149" t="str">
        <f>IF(SP_NORTE!Q667="","*",CONCATENATE(SP_NORTE!Q667," ",SP_NORTE!R667))</f>
        <v>*</v>
      </c>
      <c r="S657" s="149" t="str">
        <f>IF(SP_NORTE!V667="","*",SP_NORTE!V667)</f>
        <v>*</v>
      </c>
      <c r="T657" s="149" t="str">
        <f>IF(SP_NORTE!W667="","*",SP_NORTE!W667)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>
      <c r="A658" s="150" t="str">
        <f>IF(SP_NORTE!Y668="","*",SP_NORTE!Y668)</f>
        <v>*</v>
      </c>
      <c r="B658" s="150" t="str">
        <f>IF(SP_NORTE!X668="","*",SP_NORTE!X668)</f>
        <v>*</v>
      </c>
      <c r="C658" s="150" t="str">
        <f>IF(SP_NORTE!Z668="","*",SP_NORTE!Z668)</f>
        <v>*</v>
      </c>
      <c r="D658" s="142" t="str">
        <f>IF(SP_NORTE!S668="","*",SP_NORTE!S668)</f>
        <v>-</v>
      </c>
      <c r="E658" s="142" t="str">
        <f>IF(SP_NORTE!T668="","*",SP_NORTE!T668)</f>
        <v>-</v>
      </c>
      <c r="F658" s="149" t="str">
        <f>IF(SP_NORTE!B668="","*",SP_NORTE!B668)</f>
        <v>*</v>
      </c>
      <c r="G658" s="149" t="str">
        <f>IF(SP_NORTE!D668="","*",SP_NORTE!D668)</f>
        <v>*</v>
      </c>
      <c r="H658" s="149" t="str">
        <f>IF(SP_NORTE!F668="","*",SP_NORTE!F668)</f>
        <v>*</v>
      </c>
      <c r="I658" s="149" t="str">
        <f>IF(SP_NORTE!H668="","*",SP_NORTE!H668)</f>
        <v>*</v>
      </c>
      <c r="J658" s="149" t="str">
        <f>IF(SP_NORTE!I668="","*",SP_NORTE!I668)</f>
        <v>*</v>
      </c>
      <c r="K658" s="142" t="str">
        <f>IF(SP_NORTE!M668="","*",SP_NORTE!M668)</f>
        <v>-</v>
      </c>
      <c r="L658" s="142" t="str">
        <f>IF(SP_NORTE!N668="","*",SP_NORTE!N668)</f>
        <v>-</v>
      </c>
      <c r="M658" s="143" t="str">
        <f>IF(SP_NORTE!J668="","*",SP_NORTE!J668)</f>
        <v>*</v>
      </c>
      <c r="N658" s="148" t="str">
        <f>IF(SP_NORTE!K668="","*",SP_NORTE!K668)</f>
        <v>*</v>
      </c>
      <c r="O658" s="148" t="str">
        <f>IF(SP_NORTE!L668="","*",SP_NORTE!L668)</f>
        <v>*</v>
      </c>
      <c r="P658" s="147" t="str">
        <f>IF(SP_NORTE!O668="","*",SP_NORTE!O668)</f>
        <v>*</v>
      </c>
      <c r="Q658" s="147" t="str">
        <f>IF(SP_NORTE!P668="","*",SP_NORTE!P668)</f>
        <v>*</v>
      </c>
      <c r="R658" s="149" t="str">
        <f>IF(SP_NORTE!Q668="","*",CONCATENATE(SP_NORTE!Q668," ",SP_NORTE!R668))</f>
        <v>*</v>
      </c>
      <c r="S658" s="149" t="str">
        <f>IF(SP_NORTE!V668="","*",SP_NORTE!V668)</f>
        <v>*</v>
      </c>
      <c r="T658" s="149" t="str">
        <f>IF(SP_NORTE!W668="","*",SP_NORTE!W668)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>
      <c r="A659" s="150" t="str">
        <f>IF(SP_NORTE!Y669="","*",SP_NORTE!Y669)</f>
        <v>*</v>
      </c>
      <c r="B659" s="150" t="str">
        <f>IF(SP_NORTE!X669="","*",SP_NORTE!X669)</f>
        <v>*</v>
      </c>
      <c r="C659" s="150" t="str">
        <f>IF(SP_NORTE!Z669="","*",SP_NORTE!Z669)</f>
        <v>*</v>
      </c>
      <c r="D659" s="142" t="str">
        <f>IF(SP_NORTE!S669="","*",SP_NORTE!S669)</f>
        <v>-</v>
      </c>
      <c r="E659" s="142" t="str">
        <f>IF(SP_NORTE!T669="","*",SP_NORTE!T669)</f>
        <v>-</v>
      </c>
      <c r="F659" s="149" t="str">
        <f>IF(SP_NORTE!B669="","*",SP_NORTE!B669)</f>
        <v>*</v>
      </c>
      <c r="G659" s="149" t="str">
        <f>IF(SP_NORTE!D669="","*",SP_NORTE!D669)</f>
        <v>*</v>
      </c>
      <c r="H659" s="149" t="str">
        <f>IF(SP_NORTE!F669="","*",SP_NORTE!F669)</f>
        <v>*</v>
      </c>
      <c r="I659" s="149" t="str">
        <f>IF(SP_NORTE!H669="","*",SP_NORTE!H669)</f>
        <v>*</v>
      </c>
      <c r="J659" s="149" t="str">
        <f>IF(SP_NORTE!I669="","*",SP_NORTE!I669)</f>
        <v>*</v>
      </c>
      <c r="K659" s="142" t="str">
        <f>IF(SP_NORTE!M669="","*",SP_NORTE!M669)</f>
        <v>-</v>
      </c>
      <c r="L659" s="142" t="str">
        <f>IF(SP_NORTE!N669="","*",SP_NORTE!N669)</f>
        <v>-</v>
      </c>
      <c r="M659" s="143" t="str">
        <f>IF(SP_NORTE!J669="","*",SP_NORTE!J669)</f>
        <v>*</v>
      </c>
      <c r="N659" s="148" t="str">
        <f>IF(SP_NORTE!K669="","*",SP_NORTE!K669)</f>
        <v>*</v>
      </c>
      <c r="O659" s="148" t="str">
        <f>IF(SP_NORTE!L669="","*",SP_NORTE!L669)</f>
        <v>*</v>
      </c>
      <c r="P659" s="147" t="str">
        <f>IF(SP_NORTE!O669="","*",SP_NORTE!O669)</f>
        <v>*</v>
      </c>
      <c r="Q659" s="147" t="str">
        <f>IF(SP_NORTE!P669="","*",SP_NORTE!P669)</f>
        <v>*</v>
      </c>
      <c r="R659" s="149" t="str">
        <f>IF(SP_NORTE!Q669="","*",CONCATENATE(SP_NORTE!Q669," ",SP_NORTE!R669))</f>
        <v>*</v>
      </c>
      <c r="S659" s="149" t="str">
        <f>IF(SP_NORTE!V669="","*",SP_NORTE!V669)</f>
        <v>*</v>
      </c>
      <c r="T659" s="149" t="str">
        <f>IF(SP_NORTE!W669="","*",SP_NORTE!W669)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>
      <c r="A660" s="150" t="str">
        <f>IF(SP_NORTE!Y670="","*",SP_NORTE!Y670)</f>
        <v>*</v>
      </c>
      <c r="B660" s="150" t="str">
        <f>IF(SP_NORTE!X670="","*",SP_NORTE!X670)</f>
        <v>*</v>
      </c>
      <c r="C660" s="150" t="str">
        <f>IF(SP_NORTE!Z670="","*",SP_NORTE!Z670)</f>
        <v>*</v>
      </c>
      <c r="D660" s="142" t="str">
        <f>IF(SP_NORTE!S670="","*",SP_NORTE!S670)</f>
        <v>-</v>
      </c>
      <c r="E660" s="142" t="str">
        <f>IF(SP_NORTE!T670="","*",SP_NORTE!T670)</f>
        <v>-</v>
      </c>
      <c r="F660" s="149" t="str">
        <f>IF(SP_NORTE!B670="","*",SP_NORTE!B670)</f>
        <v>*</v>
      </c>
      <c r="G660" s="149" t="str">
        <f>IF(SP_NORTE!D670="","*",SP_NORTE!D670)</f>
        <v>*</v>
      </c>
      <c r="H660" s="149" t="str">
        <f>IF(SP_NORTE!F670="","*",SP_NORTE!F670)</f>
        <v>*</v>
      </c>
      <c r="I660" s="149" t="str">
        <f>IF(SP_NORTE!H670="","*",SP_NORTE!H670)</f>
        <v>*</v>
      </c>
      <c r="J660" s="149" t="str">
        <f>IF(SP_NORTE!I670="","*",SP_NORTE!I670)</f>
        <v>*</v>
      </c>
      <c r="K660" s="142" t="str">
        <f>IF(SP_NORTE!M670="","*",SP_NORTE!M670)</f>
        <v>-</v>
      </c>
      <c r="L660" s="142" t="str">
        <f>IF(SP_NORTE!N670="","*",SP_NORTE!N670)</f>
        <v>-</v>
      </c>
      <c r="M660" s="143" t="str">
        <f>IF(SP_NORTE!J670="","*",SP_NORTE!J670)</f>
        <v>*</v>
      </c>
      <c r="N660" s="148" t="str">
        <f>IF(SP_NORTE!K670="","*",SP_NORTE!K670)</f>
        <v>*</v>
      </c>
      <c r="O660" s="148" t="str">
        <f>IF(SP_NORTE!L670="","*",SP_NORTE!L670)</f>
        <v>*</v>
      </c>
      <c r="P660" s="147" t="str">
        <f>IF(SP_NORTE!O670="","*",SP_NORTE!O670)</f>
        <v>*</v>
      </c>
      <c r="Q660" s="147" t="str">
        <f>IF(SP_NORTE!P670="","*",SP_NORTE!P670)</f>
        <v>*</v>
      </c>
      <c r="R660" s="149" t="str">
        <f>IF(SP_NORTE!Q670="","*",CONCATENATE(SP_NORTE!Q670," ",SP_NORTE!R670))</f>
        <v>*</v>
      </c>
      <c r="S660" s="149" t="str">
        <f>IF(SP_NORTE!V670="","*",SP_NORTE!V670)</f>
        <v>*</v>
      </c>
      <c r="T660" s="149" t="str">
        <f>IF(SP_NORTE!W670="","*",SP_NORTE!W670)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>
      <c r="A661" s="150" t="str">
        <f>IF(SP_NORTE!Y671="","*",SP_NORTE!Y671)</f>
        <v>*</v>
      </c>
      <c r="B661" s="150" t="str">
        <f>IF(SP_NORTE!X671="","*",SP_NORTE!X671)</f>
        <v>*</v>
      </c>
      <c r="C661" s="150" t="str">
        <f>IF(SP_NORTE!Z671="","*",SP_NORTE!Z671)</f>
        <v>*</v>
      </c>
      <c r="D661" s="142" t="str">
        <f>IF(SP_NORTE!S671="","*",SP_NORTE!S671)</f>
        <v>-</v>
      </c>
      <c r="E661" s="142" t="str">
        <f>IF(SP_NORTE!T671="","*",SP_NORTE!T671)</f>
        <v>-</v>
      </c>
      <c r="F661" s="149" t="str">
        <f>IF(SP_NORTE!B671="","*",SP_NORTE!B671)</f>
        <v>*</v>
      </c>
      <c r="G661" s="149" t="str">
        <f>IF(SP_NORTE!D671="","*",SP_NORTE!D671)</f>
        <v>*</v>
      </c>
      <c r="H661" s="149" t="str">
        <f>IF(SP_NORTE!F671="","*",SP_NORTE!F671)</f>
        <v>*</v>
      </c>
      <c r="I661" s="149" t="str">
        <f>IF(SP_NORTE!H671="","*",SP_NORTE!H671)</f>
        <v>*</v>
      </c>
      <c r="J661" s="149" t="str">
        <f>IF(SP_NORTE!I671="","*",SP_NORTE!I671)</f>
        <v>*</v>
      </c>
      <c r="K661" s="142" t="str">
        <f>IF(SP_NORTE!M671="","*",SP_NORTE!M671)</f>
        <v>-</v>
      </c>
      <c r="L661" s="142" t="str">
        <f>IF(SP_NORTE!N671="","*",SP_NORTE!N671)</f>
        <v>-</v>
      </c>
      <c r="M661" s="143" t="str">
        <f>IF(SP_NORTE!J671="","*",SP_NORTE!J671)</f>
        <v>*</v>
      </c>
      <c r="N661" s="148" t="str">
        <f>IF(SP_NORTE!K671="","*",SP_NORTE!K671)</f>
        <v>*</v>
      </c>
      <c r="O661" s="148" t="str">
        <f>IF(SP_NORTE!L671="","*",SP_NORTE!L671)</f>
        <v>*</v>
      </c>
      <c r="P661" s="147" t="str">
        <f>IF(SP_NORTE!O671="","*",SP_NORTE!O671)</f>
        <v>*</v>
      </c>
      <c r="Q661" s="147" t="str">
        <f>IF(SP_NORTE!P671="","*",SP_NORTE!P671)</f>
        <v>*</v>
      </c>
      <c r="R661" s="149" t="str">
        <f>IF(SP_NORTE!Q671="","*",CONCATENATE(SP_NORTE!Q671," ",SP_NORTE!R671))</f>
        <v>*</v>
      </c>
      <c r="S661" s="149" t="str">
        <f>IF(SP_NORTE!V671="","*",SP_NORTE!V671)</f>
        <v>*</v>
      </c>
      <c r="T661" s="149" t="str">
        <f>IF(SP_NORTE!W671="","*",SP_NORTE!W671)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>
      <c r="A662" s="150" t="str">
        <f>IF(SP_NORTE!Y672="","*",SP_NORTE!Y672)</f>
        <v>*</v>
      </c>
      <c r="B662" s="150" t="str">
        <f>IF(SP_NORTE!X672="","*",SP_NORTE!X672)</f>
        <v>*</v>
      </c>
      <c r="C662" s="150" t="str">
        <f>IF(SP_NORTE!Z672="","*",SP_NORTE!Z672)</f>
        <v>*</v>
      </c>
      <c r="D662" s="142" t="str">
        <f>IF(SP_NORTE!S672="","*",SP_NORTE!S672)</f>
        <v>-</v>
      </c>
      <c r="E662" s="142" t="str">
        <f>IF(SP_NORTE!T672="","*",SP_NORTE!T672)</f>
        <v>-</v>
      </c>
      <c r="F662" s="149" t="str">
        <f>IF(SP_NORTE!B672="","*",SP_NORTE!B672)</f>
        <v>*</v>
      </c>
      <c r="G662" s="149" t="str">
        <f>IF(SP_NORTE!D672="","*",SP_NORTE!D672)</f>
        <v>*</v>
      </c>
      <c r="H662" s="149" t="str">
        <f>IF(SP_NORTE!F672="","*",SP_NORTE!F672)</f>
        <v>*</v>
      </c>
      <c r="I662" s="149" t="str">
        <f>IF(SP_NORTE!H672="","*",SP_NORTE!H672)</f>
        <v>*</v>
      </c>
      <c r="J662" s="149" t="str">
        <f>IF(SP_NORTE!I672="","*",SP_NORTE!I672)</f>
        <v>*</v>
      </c>
      <c r="K662" s="142" t="str">
        <f>IF(SP_NORTE!M672="","*",SP_NORTE!M672)</f>
        <v>-</v>
      </c>
      <c r="L662" s="142" t="str">
        <f>IF(SP_NORTE!N672="","*",SP_NORTE!N672)</f>
        <v>-</v>
      </c>
      <c r="M662" s="143" t="str">
        <f>IF(SP_NORTE!J672="","*",SP_NORTE!J672)</f>
        <v>*</v>
      </c>
      <c r="N662" s="148" t="str">
        <f>IF(SP_NORTE!K672="","*",SP_NORTE!K672)</f>
        <v>*</v>
      </c>
      <c r="O662" s="148" t="str">
        <f>IF(SP_NORTE!L672="","*",SP_NORTE!L672)</f>
        <v>*</v>
      </c>
      <c r="P662" s="147" t="str">
        <f>IF(SP_NORTE!O672="","*",SP_NORTE!O672)</f>
        <v>*</v>
      </c>
      <c r="Q662" s="147" t="str">
        <f>IF(SP_NORTE!P672="","*",SP_NORTE!P672)</f>
        <v>*</v>
      </c>
      <c r="R662" s="149" t="str">
        <f>IF(SP_NORTE!Q672="","*",CONCATENATE(SP_NORTE!Q672," ",SP_NORTE!R672))</f>
        <v>*</v>
      </c>
      <c r="S662" s="149" t="str">
        <f>IF(SP_NORTE!V672="","*",SP_NORTE!V672)</f>
        <v>*</v>
      </c>
      <c r="T662" s="149" t="str">
        <f>IF(SP_NORTE!W672="","*",SP_NORTE!W672)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>
      <c r="A663" s="150" t="str">
        <f>IF(SP_NORTE!Y673="","*",SP_NORTE!Y673)</f>
        <v>*</v>
      </c>
      <c r="B663" s="150" t="str">
        <f>IF(SP_NORTE!X673="","*",SP_NORTE!X673)</f>
        <v>*</v>
      </c>
      <c r="C663" s="150" t="str">
        <f>IF(SP_NORTE!Z673="","*",SP_NORTE!Z673)</f>
        <v>*</v>
      </c>
      <c r="D663" s="142" t="str">
        <f>IF(SP_NORTE!S673="","*",SP_NORTE!S673)</f>
        <v>-</v>
      </c>
      <c r="E663" s="142" t="str">
        <f>IF(SP_NORTE!T673="","*",SP_NORTE!T673)</f>
        <v>-</v>
      </c>
      <c r="F663" s="149" t="str">
        <f>IF(SP_NORTE!B673="","*",SP_NORTE!B673)</f>
        <v>*</v>
      </c>
      <c r="G663" s="149" t="str">
        <f>IF(SP_NORTE!D673="","*",SP_NORTE!D673)</f>
        <v>*</v>
      </c>
      <c r="H663" s="149" t="str">
        <f>IF(SP_NORTE!F673="","*",SP_NORTE!F673)</f>
        <v>*</v>
      </c>
      <c r="I663" s="149" t="str">
        <f>IF(SP_NORTE!H673="","*",SP_NORTE!H673)</f>
        <v>*</v>
      </c>
      <c r="J663" s="149" t="str">
        <f>IF(SP_NORTE!I673="","*",SP_NORTE!I673)</f>
        <v>*</v>
      </c>
      <c r="K663" s="142" t="str">
        <f>IF(SP_NORTE!M673="","*",SP_NORTE!M673)</f>
        <v>-</v>
      </c>
      <c r="L663" s="142" t="str">
        <f>IF(SP_NORTE!N673="","*",SP_NORTE!N673)</f>
        <v>-</v>
      </c>
      <c r="M663" s="143" t="str">
        <f>IF(SP_NORTE!J673="","*",SP_NORTE!J673)</f>
        <v>*</v>
      </c>
      <c r="N663" s="148" t="str">
        <f>IF(SP_NORTE!K673="","*",SP_NORTE!K673)</f>
        <v>*</v>
      </c>
      <c r="O663" s="148" t="str">
        <f>IF(SP_NORTE!L673="","*",SP_NORTE!L673)</f>
        <v>*</v>
      </c>
      <c r="P663" s="147" t="str">
        <f>IF(SP_NORTE!O673="","*",SP_NORTE!O673)</f>
        <v>*</v>
      </c>
      <c r="Q663" s="147" t="str">
        <f>IF(SP_NORTE!P673="","*",SP_NORTE!P673)</f>
        <v>*</v>
      </c>
      <c r="R663" s="149" t="str">
        <f>IF(SP_NORTE!Q673="","*",CONCATENATE(SP_NORTE!Q673," ",SP_NORTE!R673))</f>
        <v>*</v>
      </c>
      <c r="S663" s="149" t="str">
        <f>IF(SP_NORTE!V673="","*",SP_NORTE!V673)</f>
        <v>*</v>
      </c>
      <c r="T663" s="149" t="str">
        <f>IF(SP_NORTE!W673="","*",SP_NORTE!W673)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>
      <c r="A664" s="150" t="str">
        <f>IF(SP_NORTE!Y674="","*",SP_NORTE!Y674)</f>
        <v>*</v>
      </c>
      <c r="B664" s="150" t="str">
        <f>IF(SP_NORTE!X674="","*",SP_NORTE!X674)</f>
        <v>*</v>
      </c>
      <c r="C664" s="150" t="str">
        <f>IF(SP_NORTE!Z674="","*",SP_NORTE!Z674)</f>
        <v>*</v>
      </c>
      <c r="D664" s="142" t="str">
        <f>IF(SP_NORTE!S674="","*",SP_NORTE!S674)</f>
        <v>-</v>
      </c>
      <c r="E664" s="142" t="str">
        <f>IF(SP_NORTE!T674="","*",SP_NORTE!T674)</f>
        <v>-</v>
      </c>
      <c r="F664" s="149" t="str">
        <f>IF(SP_NORTE!B674="","*",SP_NORTE!B674)</f>
        <v>*</v>
      </c>
      <c r="G664" s="149" t="str">
        <f>IF(SP_NORTE!D674="","*",SP_NORTE!D674)</f>
        <v>*</v>
      </c>
      <c r="H664" s="149" t="str">
        <f>IF(SP_NORTE!F674="","*",SP_NORTE!F674)</f>
        <v>*</v>
      </c>
      <c r="I664" s="149" t="str">
        <f>IF(SP_NORTE!H674="","*",SP_NORTE!H674)</f>
        <v>*</v>
      </c>
      <c r="J664" s="149" t="str">
        <f>IF(SP_NORTE!I674="","*",SP_NORTE!I674)</f>
        <v>*</v>
      </c>
      <c r="K664" s="142" t="str">
        <f>IF(SP_NORTE!M674="","*",SP_NORTE!M674)</f>
        <v>-</v>
      </c>
      <c r="L664" s="142" t="str">
        <f>IF(SP_NORTE!N674="","*",SP_NORTE!N674)</f>
        <v>-</v>
      </c>
      <c r="M664" s="143" t="str">
        <f>IF(SP_NORTE!J674="","*",SP_NORTE!J674)</f>
        <v>*</v>
      </c>
      <c r="N664" s="148" t="str">
        <f>IF(SP_NORTE!K674="","*",SP_NORTE!K674)</f>
        <v>*</v>
      </c>
      <c r="O664" s="148" t="str">
        <f>IF(SP_NORTE!L674="","*",SP_NORTE!L674)</f>
        <v>*</v>
      </c>
      <c r="P664" s="147" t="str">
        <f>IF(SP_NORTE!O674="","*",SP_NORTE!O674)</f>
        <v>*</v>
      </c>
      <c r="Q664" s="147" t="str">
        <f>IF(SP_NORTE!P674="","*",SP_NORTE!P674)</f>
        <v>*</v>
      </c>
      <c r="R664" s="149" t="str">
        <f>IF(SP_NORTE!Q674="","*",CONCATENATE(SP_NORTE!Q674," ",SP_NORTE!R674))</f>
        <v>*</v>
      </c>
      <c r="S664" s="149" t="str">
        <f>IF(SP_NORTE!V674="","*",SP_NORTE!V674)</f>
        <v>*</v>
      </c>
      <c r="T664" s="149" t="str">
        <f>IF(SP_NORTE!W674="","*",SP_NORTE!W674)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>
      <c r="A665" s="150" t="str">
        <f>IF(SP_NORTE!Y675="","*",SP_NORTE!Y675)</f>
        <v>*</v>
      </c>
      <c r="B665" s="150" t="str">
        <f>IF(SP_NORTE!X675="","*",SP_NORTE!X675)</f>
        <v>*</v>
      </c>
      <c r="C665" s="150" t="str">
        <f>IF(SP_NORTE!Z675="","*",SP_NORTE!Z675)</f>
        <v>*</v>
      </c>
      <c r="D665" s="142" t="str">
        <f>IF(SP_NORTE!S675="","*",SP_NORTE!S675)</f>
        <v>-</v>
      </c>
      <c r="E665" s="142" t="str">
        <f>IF(SP_NORTE!T675="","*",SP_NORTE!T675)</f>
        <v>-</v>
      </c>
      <c r="F665" s="149" t="str">
        <f>IF(SP_NORTE!B675="","*",SP_NORTE!B675)</f>
        <v>*</v>
      </c>
      <c r="G665" s="149" t="str">
        <f>IF(SP_NORTE!D675="","*",SP_NORTE!D675)</f>
        <v>*</v>
      </c>
      <c r="H665" s="149" t="str">
        <f>IF(SP_NORTE!F675="","*",SP_NORTE!F675)</f>
        <v>*</v>
      </c>
      <c r="I665" s="149" t="str">
        <f>IF(SP_NORTE!H675="","*",SP_NORTE!H675)</f>
        <v>*</v>
      </c>
      <c r="J665" s="149" t="str">
        <f>IF(SP_NORTE!I675="","*",SP_NORTE!I675)</f>
        <v>*</v>
      </c>
      <c r="K665" s="142" t="str">
        <f>IF(SP_NORTE!M675="","*",SP_NORTE!M675)</f>
        <v>-</v>
      </c>
      <c r="L665" s="142" t="str">
        <f>IF(SP_NORTE!N675="","*",SP_NORTE!N675)</f>
        <v>-</v>
      </c>
      <c r="M665" s="143" t="str">
        <f>IF(SP_NORTE!J675="","*",SP_NORTE!J675)</f>
        <v>*</v>
      </c>
      <c r="N665" s="148" t="str">
        <f>IF(SP_NORTE!K675="","*",SP_NORTE!K675)</f>
        <v>*</v>
      </c>
      <c r="O665" s="148" t="str">
        <f>IF(SP_NORTE!L675="","*",SP_NORTE!L675)</f>
        <v>*</v>
      </c>
      <c r="P665" s="147" t="str">
        <f>IF(SP_NORTE!O675="","*",SP_NORTE!O675)</f>
        <v>*</v>
      </c>
      <c r="Q665" s="147" t="str">
        <f>IF(SP_NORTE!P675="","*",SP_NORTE!P675)</f>
        <v>*</v>
      </c>
      <c r="R665" s="149" t="str">
        <f>IF(SP_NORTE!Q675="","*",CONCATENATE(SP_NORTE!Q675," ",SP_NORTE!R675))</f>
        <v>*</v>
      </c>
      <c r="S665" s="149" t="str">
        <f>IF(SP_NORTE!V675="","*",SP_NORTE!V675)</f>
        <v>*</v>
      </c>
      <c r="T665" s="149" t="str">
        <f>IF(SP_NORTE!W675="","*",SP_NORTE!W675)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>
      <c r="A666" s="150" t="str">
        <f>IF(SP_NORTE!Y676="","*",SP_NORTE!Y676)</f>
        <v>*</v>
      </c>
      <c r="B666" s="150" t="str">
        <f>IF(SP_NORTE!X676="","*",SP_NORTE!X676)</f>
        <v>*</v>
      </c>
      <c r="C666" s="150" t="str">
        <f>IF(SP_NORTE!Z676="","*",SP_NORTE!Z676)</f>
        <v>*</v>
      </c>
      <c r="D666" s="142" t="str">
        <f>IF(SP_NORTE!S676="","*",SP_NORTE!S676)</f>
        <v>-</v>
      </c>
      <c r="E666" s="142" t="str">
        <f>IF(SP_NORTE!T676="","*",SP_NORTE!T676)</f>
        <v>-</v>
      </c>
      <c r="F666" s="149" t="str">
        <f>IF(SP_NORTE!B676="","*",SP_NORTE!B676)</f>
        <v>*</v>
      </c>
      <c r="G666" s="149" t="str">
        <f>IF(SP_NORTE!D676="","*",SP_NORTE!D676)</f>
        <v>*</v>
      </c>
      <c r="H666" s="149" t="str">
        <f>IF(SP_NORTE!F676="","*",SP_NORTE!F676)</f>
        <v>*</v>
      </c>
      <c r="I666" s="149" t="str">
        <f>IF(SP_NORTE!H676="","*",SP_NORTE!H676)</f>
        <v>*</v>
      </c>
      <c r="J666" s="149" t="str">
        <f>IF(SP_NORTE!I676="","*",SP_NORTE!I676)</f>
        <v>*</v>
      </c>
      <c r="K666" s="142" t="str">
        <f>IF(SP_NORTE!M676="","*",SP_NORTE!M676)</f>
        <v>-</v>
      </c>
      <c r="L666" s="142" t="str">
        <f>IF(SP_NORTE!N676="","*",SP_NORTE!N676)</f>
        <v>-</v>
      </c>
      <c r="M666" s="143" t="str">
        <f>IF(SP_NORTE!J676="","*",SP_NORTE!J676)</f>
        <v>*</v>
      </c>
      <c r="N666" s="148" t="str">
        <f>IF(SP_NORTE!K676="","*",SP_NORTE!K676)</f>
        <v>*</v>
      </c>
      <c r="O666" s="148" t="str">
        <f>IF(SP_NORTE!L676="","*",SP_NORTE!L676)</f>
        <v>*</v>
      </c>
      <c r="P666" s="147" t="str">
        <f>IF(SP_NORTE!O676="","*",SP_NORTE!O676)</f>
        <v>*</v>
      </c>
      <c r="Q666" s="147" t="str">
        <f>IF(SP_NORTE!P676="","*",SP_NORTE!P676)</f>
        <v>*</v>
      </c>
      <c r="R666" s="149" t="str">
        <f>IF(SP_NORTE!Q676="","*",CONCATENATE(SP_NORTE!Q676," ",SP_NORTE!R676))</f>
        <v>*</v>
      </c>
      <c r="S666" s="149" t="str">
        <f>IF(SP_NORTE!V676="","*",SP_NORTE!V676)</f>
        <v>*</v>
      </c>
      <c r="T666" s="149" t="str">
        <f>IF(SP_NORTE!W676="","*",SP_NORTE!W676)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>
      <c r="A667" s="150" t="str">
        <f>IF(SP_NORTE!Y677="","*",SP_NORTE!Y677)</f>
        <v>*</v>
      </c>
      <c r="B667" s="150" t="str">
        <f>IF(SP_NORTE!X677="","*",SP_NORTE!X677)</f>
        <v>*</v>
      </c>
      <c r="C667" s="150" t="str">
        <f>IF(SP_NORTE!Z677="","*",SP_NORTE!Z677)</f>
        <v>*</v>
      </c>
      <c r="D667" s="142" t="str">
        <f>IF(SP_NORTE!S677="","*",SP_NORTE!S677)</f>
        <v>-</v>
      </c>
      <c r="E667" s="142" t="str">
        <f>IF(SP_NORTE!T677="","*",SP_NORTE!T677)</f>
        <v>-</v>
      </c>
      <c r="F667" s="149" t="str">
        <f>IF(SP_NORTE!B677="","*",SP_NORTE!B677)</f>
        <v>*</v>
      </c>
      <c r="G667" s="149" t="str">
        <f>IF(SP_NORTE!D677="","*",SP_NORTE!D677)</f>
        <v>*</v>
      </c>
      <c r="H667" s="149" t="str">
        <f>IF(SP_NORTE!F677="","*",SP_NORTE!F677)</f>
        <v>*</v>
      </c>
      <c r="I667" s="149" t="str">
        <f>IF(SP_NORTE!H677="","*",SP_NORTE!H677)</f>
        <v>*</v>
      </c>
      <c r="J667" s="149" t="str">
        <f>IF(SP_NORTE!I677="","*",SP_NORTE!I677)</f>
        <v>*</v>
      </c>
      <c r="K667" s="142" t="str">
        <f>IF(SP_NORTE!M677="","*",SP_NORTE!M677)</f>
        <v>-</v>
      </c>
      <c r="L667" s="142" t="str">
        <f>IF(SP_NORTE!N677="","*",SP_NORTE!N677)</f>
        <v>-</v>
      </c>
      <c r="M667" s="143" t="str">
        <f>IF(SP_NORTE!J677="","*",SP_NORTE!J677)</f>
        <v>*</v>
      </c>
      <c r="N667" s="148" t="str">
        <f>IF(SP_NORTE!K677="","*",SP_NORTE!K677)</f>
        <v>*</v>
      </c>
      <c r="O667" s="148" t="str">
        <f>IF(SP_NORTE!L677="","*",SP_NORTE!L677)</f>
        <v>*</v>
      </c>
      <c r="P667" s="147" t="str">
        <f>IF(SP_NORTE!O677="","*",SP_NORTE!O677)</f>
        <v>*</v>
      </c>
      <c r="Q667" s="147" t="str">
        <f>IF(SP_NORTE!P677="","*",SP_NORTE!P677)</f>
        <v>*</v>
      </c>
      <c r="R667" s="149" t="str">
        <f>IF(SP_NORTE!Q677="","*",CONCATENATE(SP_NORTE!Q677," ",SP_NORTE!R677))</f>
        <v>*</v>
      </c>
      <c r="S667" s="149" t="str">
        <f>IF(SP_NORTE!V677="","*",SP_NORTE!V677)</f>
        <v>*</v>
      </c>
      <c r="T667" s="149" t="str">
        <f>IF(SP_NORTE!W677="","*",SP_NORTE!W677)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>
      <c r="A668" s="150" t="str">
        <f>IF(SP_NORTE!Y678="","*",SP_NORTE!Y678)</f>
        <v>*</v>
      </c>
      <c r="B668" s="150" t="str">
        <f>IF(SP_NORTE!X678="","*",SP_NORTE!X678)</f>
        <v>*</v>
      </c>
      <c r="C668" s="150" t="str">
        <f>IF(SP_NORTE!Z678="","*",SP_NORTE!Z678)</f>
        <v>*</v>
      </c>
      <c r="D668" s="142" t="str">
        <f>IF(SP_NORTE!S678="","*",SP_NORTE!S678)</f>
        <v>-</v>
      </c>
      <c r="E668" s="142" t="str">
        <f>IF(SP_NORTE!T678="","*",SP_NORTE!T678)</f>
        <v>-</v>
      </c>
      <c r="F668" s="149" t="str">
        <f>IF(SP_NORTE!B678="","*",SP_NORTE!B678)</f>
        <v>*</v>
      </c>
      <c r="G668" s="149" t="str">
        <f>IF(SP_NORTE!D678="","*",SP_NORTE!D678)</f>
        <v>*</v>
      </c>
      <c r="H668" s="149" t="str">
        <f>IF(SP_NORTE!F678="","*",SP_NORTE!F678)</f>
        <v>*</v>
      </c>
      <c r="I668" s="149" t="str">
        <f>IF(SP_NORTE!H678="","*",SP_NORTE!H678)</f>
        <v>*</v>
      </c>
      <c r="J668" s="149" t="str">
        <f>IF(SP_NORTE!I678="","*",SP_NORTE!I678)</f>
        <v>*</v>
      </c>
      <c r="K668" s="142" t="str">
        <f>IF(SP_NORTE!M678="","*",SP_NORTE!M678)</f>
        <v>-</v>
      </c>
      <c r="L668" s="142" t="str">
        <f>IF(SP_NORTE!N678="","*",SP_NORTE!N678)</f>
        <v>-</v>
      </c>
      <c r="M668" s="143" t="str">
        <f>IF(SP_NORTE!J678="","*",SP_NORTE!J678)</f>
        <v>*</v>
      </c>
      <c r="N668" s="148" t="str">
        <f>IF(SP_NORTE!K678="","*",SP_NORTE!K678)</f>
        <v>*</v>
      </c>
      <c r="O668" s="148" t="str">
        <f>IF(SP_NORTE!L678="","*",SP_NORTE!L678)</f>
        <v>*</v>
      </c>
      <c r="P668" s="147" t="str">
        <f>IF(SP_NORTE!O678="","*",SP_NORTE!O678)</f>
        <v>*</v>
      </c>
      <c r="Q668" s="147" t="str">
        <f>IF(SP_NORTE!P678="","*",SP_NORTE!P678)</f>
        <v>*</v>
      </c>
      <c r="R668" s="149" t="str">
        <f>IF(SP_NORTE!Q678="","*",CONCATENATE(SP_NORTE!Q678," ",SP_NORTE!R678))</f>
        <v>*</v>
      </c>
      <c r="S668" s="149" t="str">
        <f>IF(SP_NORTE!V678="","*",SP_NORTE!V678)</f>
        <v>*</v>
      </c>
      <c r="T668" s="149" t="str">
        <f>IF(SP_NORTE!W678="","*",SP_NORTE!W678)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>
      <c r="A669" s="150" t="str">
        <f>IF(SP_NORTE!Y679="","*",SP_NORTE!Y679)</f>
        <v>*</v>
      </c>
      <c r="B669" s="150" t="str">
        <f>IF(SP_NORTE!X679="","*",SP_NORTE!X679)</f>
        <v>*</v>
      </c>
      <c r="C669" s="150" t="str">
        <f>IF(SP_NORTE!Z679="","*",SP_NORTE!Z679)</f>
        <v>*</v>
      </c>
      <c r="D669" s="142" t="str">
        <f>IF(SP_NORTE!S679="","*",SP_NORTE!S679)</f>
        <v>-</v>
      </c>
      <c r="E669" s="142" t="str">
        <f>IF(SP_NORTE!T679="","*",SP_NORTE!T679)</f>
        <v>-</v>
      </c>
      <c r="F669" s="149" t="str">
        <f>IF(SP_NORTE!B679="","*",SP_NORTE!B679)</f>
        <v>*</v>
      </c>
      <c r="G669" s="149" t="str">
        <f>IF(SP_NORTE!D679="","*",SP_NORTE!D679)</f>
        <v>*</v>
      </c>
      <c r="H669" s="149" t="str">
        <f>IF(SP_NORTE!F679="","*",SP_NORTE!F679)</f>
        <v>*</v>
      </c>
      <c r="I669" s="149" t="str">
        <f>IF(SP_NORTE!H679="","*",SP_NORTE!H679)</f>
        <v>*</v>
      </c>
      <c r="J669" s="149" t="str">
        <f>IF(SP_NORTE!I679="","*",SP_NORTE!I679)</f>
        <v>*</v>
      </c>
      <c r="K669" s="142" t="str">
        <f>IF(SP_NORTE!M679="","*",SP_NORTE!M679)</f>
        <v>-</v>
      </c>
      <c r="L669" s="142" t="str">
        <f>IF(SP_NORTE!N679="","*",SP_NORTE!N679)</f>
        <v>-</v>
      </c>
      <c r="M669" s="143" t="str">
        <f>IF(SP_NORTE!J679="","*",SP_NORTE!J679)</f>
        <v>*</v>
      </c>
      <c r="N669" s="148" t="str">
        <f>IF(SP_NORTE!K679="","*",SP_NORTE!K679)</f>
        <v>*</v>
      </c>
      <c r="O669" s="148" t="str">
        <f>IF(SP_NORTE!L679="","*",SP_NORTE!L679)</f>
        <v>*</v>
      </c>
      <c r="P669" s="147" t="str">
        <f>IF(SP_NORTE!O679="","*",SP_NORTE!O679)</f>
        <v>*</v>
      </c>
      <c r="Q669" s="147" t="str">
        <f>IF(SP_NORTE!P679="","*",SP_NORTE!P679)</f>
        <v>*</v>
      </c>
      <c r="R669" s="149" t="str">
        <f>IF(SP_NORTE!Q679="","*",CONCATENATE(SP_NORTE!Q679," ",SP_NORTE!R679))</f>
        <v>*</v>
      </c>
      <c r="S669" s="149" t="str">
        <f>IF(SP_NORTE!V679="","*",SP_NORTE!V679)</f>
        <v>*</v>
      </c>
      <c r="T669" s="149" t="str">
        <f>IF(SP_NORTE!W679="","*",SP_NORTE!W679)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>
      <c r="A670" s="150" t="str">
        <f>IF(SP_NORTE!Y680="","*",SP_NORTE!Y680)</f>
        <v>*</v>
      </c>
      <c r="B670" s="150" t="str">
        <f>IF(SP_NORTE!X680="","*",SP_NORTE!X680)</f>
        <v>*</v>
      </c>
      <c r="C670" s="150" t="str">
        <f>IF(SP_NORTE!Z680="","*",SP_NORTE!Z680)</f>
        <v>*</v>
      </c>
      <c r="D670" s="142" t="str">
        <f>IF(SP_NORTE!S680="","*",SP_NORTE!S680)</f>
        <v>-</v>
      </c>
      <c r="E670" s="142" t="str">
        <f>IF(SP_NORTE!T680="","*",SP_NORTE!T680)</f>
        <v>-</v>
      </c>
      <c r="F670" s="149" t="str">
        <f>IF(SP_NORTE!B680="","*",SP_NORTE!B680)</f>
        <v>*</v>
      </c>
      <c r="G670" s="149" t="str">
        <f>IF(SP_NORTE!D680="","*",SP_NORTE!D680)</f>
        <v>*</v>
      </c>
      <c r="H670" s="149" t="str">
        <f>IF(SP_NORTE!F680="","*",SP_NORTE!F680)</f>
        <v>*</v>
      </c>
      <c r="I670" s="149" t="str">
        <f>IF(SP_NORTE!H680="","*",SP_NORTE!H680)</f>
        <v>*</v>
      </c>
      <c r="J670" s="149" t="str">
        <f>IF(SP_NORTE!I680="","*",SP_NORTE!I680)</f>
        <v>*</v>
      </c>
      <c r="K670" s="142" t="str">
        <f>IF(SP_NORTE!M680="","*",SP_NORTE!M680)</f>
        <v>-</v>
      </c>
      <c r="L670" s="142" t="str">
        <f>IF(SP_NORTE!N680="","*",SP_NORTE!N680)</f>
        <v>-</v>
      </c>
      <c r="M670" s="143" t="str">
        <f>IF(SP_NORTE!J680="","*",SP_NORTE!J680)</f>
        <v>*</v>
      </c>
      <c r="N670" s="148" t="str">
        <f>IF(SP_NORTE!K680="","*",SP_NORTE!K680)</f>
        <v>*</v>
      </c>
      <c r="O670" s="148" t="str">
        <f>IF(SP_NORTE!L680="","*",SP_NORTE!L680)</f>
        <v>*</v>
      </c>
      <c r="P670" s="147" t="str">
        <f>IF(SP_NORTE!O680="","*",SP_NORTE!O680)</f>
        <v>*</v>
      </c>
      <c r="Q670" s="147" t="str">
        <f>IF(SP_NORTE!P680="","*",SP_NORTE!P680)</f>
        <v>*</v>
      </c>
      <c r="R670" s="149" t="str">
        <f>IF(SP_NORTE!Q680="","*",CONCATENATE(SP_NORTE!Q680," ",SP_NORTE!R680))</f>
        <v>*</v>
      </c>
      <c r="S670" s="149" t="str">
        <f>IF(SP_NORTE!V680="","*",SP_NORTE!V680)</f>
        <v>*</v>
      </c>
      <c r="T670" s="149" t="str">
        <f>IF(SP_NORTE!W680="","*",SP_NORTE!W680)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>
      <c r="A671" s="150" t="str">
        <f>IF(SP_NORTE!Y681="","*",SP_NORTE!Y681)</f>
        <v>*</v>
      </c>
      <c r="B671" s="150" t="str">
        <f>IF(SP_NORTE!X681="","*",SP_NORTE!X681)</f>
        <v>*</v>
      </c>
      <c r="C671" s="150" t="str">
        <f>IF(SP_NORTE!Z681="","*",SP_NORTE!Z681)</f>
        <v>*</v>
      </c>
      <c r="D671" s="142" t="str">
        <f>IF(SP_NORTE!S681="","*",SP_NORTE!S681)</f>
        <v>-</v>
      </c>
      <c r="E671" s="142" t="str">
        <f>IF(SP_NORTE!T681="","*",SP_NORTE!T681)</f>
        <v>-</v>
      </c>
      <c r="F671" s="149" t="str">
        <f>IF(SP_NORTE!B681="","*",SP_NORTE!B681)</f>
        <v>*</v>
      </c>
      <c r="G671" s="149" t="str">
        <f>IF(SP_NORTE!D681="","*",SP_NORTE!D681)</f>
        <v>*</v>
      </c>
      <c r="H671" s="149" t="str">
        <f>IF(SP_NORTE!F681="","*",SP_NORTE!F681)</f>
        <v>*</v>
      </c>
      <c r="I671" s="149" t="str">
        <f>IF(SP_NORTE!H681="","*",SP_NORTE!H681)</f>
        <v>*</v>
      </c>
      <c r="J671" s="149" t="str">
        <f>IF(SP_NORTE!I681="","*",SP_NORTE!I681)</f>
        <v>*</v>
      </c>
      <c r="K671" s="142" t="str">
        <f>IF(SP_NORTE!M681="","*",SP_NORTE!M681)</f>
        <v>-</v>
      </c>
      <c r="L671" s="142" t="str">
        <f>IF(SP_NORTE!N681="","*",SP_NORTE!N681)</f>
        <v>-</v>
      </c>
      <c r="M671" s="143" t="str">
        <f>IF(SP_NORTE!J681="","*",SP_NORTE!J681)</f>
        <v>*</v>
      </c>
      <c r="N671" s="148" t="str">
        <f>IF(SP_NORTE!K681="","*",SP_NORTE!K681)</f>
        <v>*</v>
      </c>
      <c r="O671" s="148" t="str">
        <f>IF(SP_NORTE!L681="","*",SP_NORTE!L681)</f>
        <v>*</v>
      </c>
      <c r="P671" s="147" t="str">
        <f>IF(SP_NORTE!O681="","*",SP_NORTE!O681)</f>
        <v>*</v>
      </c>
      <c r="Q671" s="147" t="str">
        <f>IF(SP_NORTE!P681="","*",SP_NORTE!P681)</f>
        <v>*</v>
      </c>
      <c r="R671" s="149" t="str">
        <f>IF(SP_NORTE!Q681="","*",CONCATENATE(SP_NORTE!Q681," ",SP_NORTE!R681))</f>
        <v>*</v>
      </c>
      <c r="S671" s="149" t="str">
        <f>IF(SP_NORTE!V681="","*",SP_NORTE!V681)</f>
        <v>*</v>
      </c>
      <c r="T671" s="149" t="str">
        <f>IF(SP_NORTE!W681="","*",SP_NORTE!W681)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>
      <c r="A672" s="150" t="str">
        <f>IF(SP_NORTE!Y682="","*",SP_NORTE!Y682)</f>
        <v>*</v>
      </c>
      <c r="B672" s="150" t="str">
        <f>IF(SP_NORTE!X682="","*",SP_NORTE!X682)</f>
        <v>*</v>
      </c>
      <c r="C672" s="150" t="str">
        <f>IF(SP_NORTE!Z682="","*",SP_NORTE!Z682)</f>
        <v>*</v>
      </c>
      <c r="D672" s="142" t="str">
        <f>IF(SP_NORTE!S682="","*",SP_NORTE!S682)</f>
        <v>-</v>
      </c>
      <c r="E672" s="142" t="str">
        <f>IF(SP_NORTE!T682="","*",SP_NORTE!T682)</f>
        <v>-</v>
      </c>
      <c r="F672" s="149" t="str">
        <f>IF(SP_NORTE!B682="","*",SP_NORTE!B682)</f>
        <v>*</v>
      </c>
      <c r="G672" s="149" t="str">
        <f>IF(SP_NORTE!D682="","*",SP_NORTE!D682)</f>
        <v>*</v>
      </c>
      <c r="H672" s="149" t="str">
        <f>IF(SP_NORTE!F682="","*",SP_NORTE!F682)</f>
        <v>*</v>
      </c>
      <c r="I672" s="149" t="str">
        <f>IF(SP_NORTE!H682="","*",SP_NORTE!H682)</f>
        <v>*</v>
      </c>
      <c r="J672" s="149" t="str">
        <f>IF(SP_NORTE!I682="","*",SP_NORTE!I682)</f>
        <v>*</v>
      </c>
      <c r="K672" s="142" t="str">
        <f>IF(SP_NORTE!M682="","*",SP_NORTE!M682)</f>
        <v>-</v>
      </c>
      <c r="L672" s="142" t="str">
        <f>IF(SP_NORTE!N682="","*",SP_NORTE!N682)</f>
        <v>-</v>
      </c>
      <c r="M672" s="143" t="str">
        <f>IF(SP_NORTE!J682="","*",SP_NORTE!J682)</f>
        <v>*</v>
      </c>
      <c r="N672" s="148" t="str">
        <f>IF(SP_NORTE!K682="","*",SP_NORTE!K682)</f>
        <v>*</v>
      </c>
      <c r="O672" s="148" t="str">
        <f>IF(SP_NORTE!L682="","*",SP_NORTE!L682)</f>
        <v>*</v>
      </c>
      <c r="P672" s="147" t="str">
        <f>IF(SP_NORTE!O682="","*",SP_NORTE!O682)</f>
        <v>*</v>
      </c>
      <c r="Q672" s="147" t="str">
        <f>IF(SP_NORTE!P682="","*",SP_NORTE!P682)</f>
        <v>*</v>
      </c>
      <c r="R672" s="149" t="str">
        <f>IF(SP_NORTE!Q682="","*",CONCATENATE(SP_NORTE!Q682," ",SP_NORTE!R682))</f>
        <v>*</v>
      </c>
      <c r="S672" s="149" t="str">
        <f>IF(SP_NORTE!V682="","*",SP_NORTE!V682)</f>
        <v>*</v>
      </c>
      <c r="T672" s="149" t="str">
        <f>IF(SP_NORTE!W682="","*",SP_NORTE!W682)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>
      <c r="A673" s="150" t="str">
        <f>IF(SP_NORTE!Y683="","*",SP_NORTE!Y683)</f>
        <v>*</v>
      </c>
      <c r="B673" s="150" t="str">
        <f>IF(SP_NORTE!X683="","*",SP_NORTE!X683)</f>
        <v>*</v>
      </c>
      <c r="C673" s="150" t="str">
        <f>IF(SP_NORTE!Z683="","*",SP_NORTE!Z683)</f>
        <v>*</v>
      </c>
      <c r="D673" s="142" t="str">
        <f>IF(SP_NORTE!S683="","*",SP_NORTE!S683)</f>
        <v>-</v>
      </c>
      <c r="E673" s="142" t="str">
        <f>IF(SP_NORTE!T683="","*",SP_NORTE!T683)</f>
        <v>-</v>
      </c>
      <c r="F673" s="149" t="str">
        <f>IF(SP_NORTE!B683="","*",SP_NORTE!B683)</f>
        <v>*</v>
      </c>
      <c r="G673" s="149" t="str">
        <f>IF(SP_NORTE!D683="","*",SP_NORTE!D683)</f>
        <v>*</v>
      </c>
      <c r="H673" s="149" t="str">
        <f>IF(SP_NORTE!F683="","*",SP_NORTE!F683)</f>
        <v>*</v>
      </c>
      <c r="I673" s="149" t="str">
        <f>IF(SP_NORTE!H683="","*",SP_NORTE!H683)</f>
        <v>*</v>
      </c>
      <c r="J673" s="149" t="str">
        <f>IF(SP_NORTE!I683="","*",SP_NORTE!I683)</f>
        <v>*</v>
      </c>
      <c r="K673" s="142" t="str">
        <f>IF(SP_NORTE!M683="","*",SP_NORTE!M683)</f>
        <v>-</v>
      </c>
      <c r="L673" s="142" t="str">
        <f>IF(SP_NORTE!N683="","*",SP_NORTE!N683)</f>
        <v>-</v>
      </c>
      <c r="M673" s="143" t="str">
        <f>IF(SP_NORTE!J683="","*",SP_NORTE!J683)</f>
        <v>*</v>
      </c>
      <c r="N673" s="148" t="str">
        <f>IF(SP_NORTE!K683="","*",SP_NORTE!K683)</f>
        <v>*</v>
      </c>
      <c r="O673" s="148" t="str">
        <f>IF(SP_NORTE!L683="","*",SP_NORTE!L683)</f>
        <v>*</v>
      </c>
      <c r="P673" s="147" t="str">
        <f>IF(SP_NORTE!O683="","*",SP_NORTE!O683)</f>
        <v>*</v>
      </c>
      <c r="Q673" s="147" t="str">
        <f>IF(SP_NORTE!P683="","*",SP_NORTE!P683)</f>
        <v>*</v>
      </c>
      <c r="R673" s="149" t="str">
        <f>IF(SP_NORTE!Q683="","*",CONCATENATE(SP_NORTE!Q683," ",SP_NORTE!R683))</f>
        <v>*</v>
      </c>
      <c r="S673" s="149" t="str">
        <f>IF(SP_NORTE!V683="","*",SP_NORTE!V683)</f>
        <v>*</v>
      </c>
      <c r="T673" s="149" t="str">
        <f>IF(SP_NORTE!W683="","*",SP_NORTE!W683)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>
      <c r="A674" s="150" t="str">
        <f>IF(SP_NORTE!Y684="","*",SP_NORTE!Y684)</f>
        <v>*</v>
      </c>
      <c r="B674" s="150" t="str">
        <f>IF(SP_NORTE!X684="","*",SP_NORTE!X684)</f>
        <v>*</v>
      </c>
      <c r="C674" s="150" t="str">
        <f>IF(SP_NORTE!Z684="","*",SP_NORTE!Z684)</f>
        <v>*</v>
      </c>
      <c r="D674" s="142" t="str">
        <f>IF(SP_NORTE!S684="","*",SP_NORTE!S684)</f>
        <v>-</v>
      </c>
      <c r="E674" s="142" t="str">
        <f>IF(SP_NORTE!T684="","*",SP_NORTE!T684)</f>
        <v>-</v>
      </c>
      <c r="F674" s="149" t="str">
        <f>IF(SP_NORTE!B684="","*",SP_NORTE!B684)</f>
        <v>*</v>
      </c>
      <c r="G674" s="149" t="str">
        <f>IF(SP_NORTE!D684="","*",SP_NORTE!D684)</f>
        <v>*</v>
      </c>
      <c r="H674" s="149" t="str">
        <f>IF(SP_NORTE!F684="","*",SP_NORTE!F684)</f>
        <v>*</v>
      </c>
      <c r="I674" s="149" t="str">
        <f>IF(SP_NORTE!H684="","*",SP_NORTE!H684)</f>
        <v>*</v>
      </c>
      <c r="J674" s="149" t="str">
        <f>IF(SP_NORTE!I684="","*",SP_NORTE!I684)</f>
        <v>*</v>
      </c>
      <c r="K674" s="142" t="str">
        <f>IF(SP_NORTE!M684="","*",SP_NORTE!M684)</f>
        <v>-</v>
      </c>
      <c r="L674" s="142" t="str">
        <f>IF(SP_NORTE!N684="","*",SP_NORTE!N684)</f>
        <v>-</v>
      </c>
      <c r="M674" s="143" t="str">
        <f>IF(SP_NORTE!J684="","*",SP_NORTE!J684)</f>
        <v>*</v>
      </c>
      <c r="N674" s="148" t="str">
        <f>IF(SP_NORTE!K684="","*",SP_NORTE!K684)</f>
        <v>*</v>
      </c>
      <c r="O674" s="148" t="str">
        <f>IF(SP_NORTE!L684="","*",SP_NORTE!L684)</f>
        <v>*</v>
      </c>
      <c r="P674" s="147" t="str">
        <f>IF(SP_NORTE!O684="","*",SP_NORTE!O684)</f>
        <v>*</v>
      </c>
      <c r="Q674" s="147" t="str">
        <f>IF(SP_NORTE!P684="","*",SP_NORTE!P684)</f>
        <v>*</v>
      </c>
      <c r="R674" s="149" t="str">
        <f>IF(SP_NORTE!Q684="","*",CONCATENATE(SP_NORTE!Q684," ",SP_NORTE!R684))</f>
        <v>*</v>
      </c>
      <c r="S674" s="149" t="str">
        <f>IF(SP_NORTE!V684="","*",SP_NORTE!V684)</f>
        <v>*</v>
      </c>
      <c r="T674" s="149" t="str">
        <f>IF(SP_NORTE!W684="","*",SP_NORTE!W684)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>
      <c r="A675" s="150" t="str">
        <f>IF(SP_NORTE!Y685="","*",SP_NORTE!Y685)</f>
        <v>*</v>
      </c>
      <c r="B675" s="150" t="str">
        <f>IF(SP_NORTE!X685="","*",SP_NORTE!X685)</f>
        <v>*</v>
      </c>
      <c r="C675" s="150" t="str">
        <f>IF(SP_NORTE!Z685="","*",SP_NORTE!Z685)</f>
        <v>*</v>
      </c>
      <c r="D675" s="142" t="str">
        <f>IF(SP_NORTE!S685="","*",SP_NORTE!S685)</f>
        <v>-</v>
      </c>
      <c r="E675" s="142" t="str">
        <f>IF(SP_NORTE!T685="","*",SP_NORTE!T685)</f>
        <v>-</v>
      </c>
      <c r="F675" s="149" t="str">
        <f>IF(SP_NORTE!B685="","*",SP_NORTE!B685)</f>
        <v>*</v>
      </c>
      <c r="G675" s="149" t="str">
        <f>IF(SP_NORTE!D685="","*",SP_NORTE!D685)</f>
        <v>*</v>
      </c>
      <c r="H675" s="149" t="str">
        <f>IF(SP_NORTE!F685="","*",SP_NORTE!F685)</f>
        <v>*</v>
      </c>
      <c r="I675" s="149" t="str">
        <f>IF(SP_NORTE!H685="","*",SP_NORTE!H685)</f>
        <v>*</v>
      </c>
      <c r="J675" s="149" t="str">
        <f>IF(SP_NORTE!I685="","*",SP_NORTE!I685)</f>
        <v>*</v>
      </c>
      <c r="K675" s="142" t="str">
        <f>IF(SP_NORTE!M685="","*",SP_NORTE!M685)</f>
        <v>-</v>
      </c>
      <c r="L675" s="142" t="str">
        <f>IF(SP_NORTE!N685="","*",SP_NORTE!N685)</f>
        <v>-</v>
      </c>
      <c r="M675" s="143" t="str">
        <f>IF(SP_NORTE!J685="","*",SP_NORTE!J685)</f>
        <v>*</v>
      </c>
      <c r="N675" s="148" t="str">
        <f>IF(SP_NORTE!K685="","*",SP_NORTE!K685)</f>
        <v>*</v>
      </c>
      <c r="O675" s="148" t="str">
        <f>IF(SP_NORTE!L685="","*",SP_NORTE!L685)</f>
        <v>*</v>
      </c>
      <c r="P675" s="147" t="str">
        <f>IF(SP_NORTE!O685="","*",SP_NORTE!O685)</f>
        <v>*</v>
      </c>
      <c r="Q675" s="147" t="str">
        <f>IF(SP_NORTE!P685="","*",SP_NORTE!P685)</f>
        <v>*</v>
      </c>
      <c r="R675" s="149" t="str">
        <f>IF(SP_NORTE!Q685="","*",CONCATENATE(SP_NORTE!Q685," ",SP_NORTE!R685))</f>
        <v>*</v>
      </c>
      <c r="S675" s="149" t="str">
        <f>IF(SP_NORTE!V685="","*",SP_NORTE!V685)</f>
        <v>*</v>
      </c>
      <c r="T675" s="149" t="str">
        <f>IF(SP_NORTE!W685="","*",SP_NORTE!W685)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>
      <c r="A676" s="150" t="str">
        <f>IF(SP_NORTE!Y686="","*",SP_NORTE!Y686)</f>
        <v>*</v>
      </c>
      <c r="B676" s="150" t="str">
        <f>IF(SP_NORTE!X686="","*",SP_NORTE!X686)</f>
        <v>*</v>
      </c>
      <c r="C676" s="150" t="str">
        <f>IF(SP_NORTE!Z686="","*",SP_NORTE!Z686)</f>
        <v>*</v>
      </c>
      <c r="D676" s="142" t="str">
        <f>IF(SP_NORTE!S686="","*",SP_NORTE!S686)</f>
        <v>-</v>
      </c>
      <c r="E676" s="142" t="str">
        <f>IF(SP_NORTE!T686="","*",SP_NORTE!T686)</f>
        <v>-</v>
      </c>
      <c r="F676" s="149" t="str">
        <f>IF(SP_NORTE!B686="","*",SP_NORTE!B686)</f>
        <v>*</v>
      </c>
      <c r="G676" s="149" t="str">
        <f>IF(SP_NORTE!D686="","*",SP_NORTE!D686)</f>
        <v>*</v>
      </c>
      <c r="H676" s="149" t="str">
        <f>IF(SP_NORTE!F686="","*",SP_NORTE!F686)</f>
        <v>*</v>
      </c>
      <c r="I676" s="149" t="str">
        <f>IF(SP_NORTE!H686="","*",SP_NORTE!H686)</f>
        <v>*</v>
      </c>
      <c r="J676" s="149" t="str">
        <f>IF(SP_NORTE!I686="","*",SP_NORTE!I686)</f>
        <v>*</v>
      </c>
      <c r="K676" s="142" t="str">
        <f>IF(SP_NORTE!M686="","*",SP_NORTE!M686)</f>
        <v>-</v>
      </c>
      <c r="L676" s="142" t="str">
        <f>IF(SP_NORTE!N686="","*",SP_NORTE!N686)</f>
        <v>-</v>
      </c>
      <c r="M676" s="143" t="str">
        <f>IF(SP_NORTE!J686="","*",SP_NORTE!J686)</f>
        <v>*</v>
      </c>
      <c r="N676" s="148" t="str">
        <f>IF(SP_NORTE!K686="","*",SP_NORTE!K686)</f>
        <v>*</v>
      </c>
      <c r="O676" s="148" t="str">
        <f>IF(SP_NORTE!L686="","*",SP_NORTE!L686)</f>
        <v>*</v>
      </c>
      <c r="P676" s="147" t="str">
        <f>IF(SP_NORTE!O686="","*",SP_NORTE!O686)</f>
        <v>*</v>
      </c>
      <c r="Q676" s="147" t="str">
        <f>IF(SP_NORTE!P686="","*",SP_NORTE!P686)</f>
        <v>*</v>
      </c>
      <c r="R676" s="149" t="str">
        <f>IF(SP_NORTE!Q686="","*",CONCATENATE(SP_NORTE!Q686," ",SP_NORTE!R686))</f>
        <v>*</v>
      </c>
      <c r="S676" s="149" t="str">
        <f>IF(SP_NORTE!V686="","*",SP_NORTE!V686)</f>
        <v>*</v>
      </c>
      <c r="T676" s="149" t="str">
        <f>IF(SP_NORTE!W686="","*",SP_NORTE!W686)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>
      <c r="A677" s="150" t="str">
        <f>IF(SP_NORTE!Y687="","*",SP_NORTE!Y687)</f>
        <v>*</v>
      </c>
      <c r="B677" s="150" t="str">
        <f>IF(SP_NORTE!X687="","*",SP_NORTE!X687)</f>
        <v>*</v>
      </c>
      <c r="C677" s="150" t="str">
        <f>IF(SP_NORTE!Z687="","*",SP_NORTE!Z687)</f>
        <v>*</v>
      </c>
      <c r="D677" s="142" t="str">
        <f>IF(SP_NORTE!S687="","*",SP_NORTE!S687)</f>
        <v>-</v>
      </c>
      <c r="E677" s="142" t="str">
        <f>IF(SP_NORTE!T687="","*",SP_NORTE!T687)</f>
        <v>-</v>
      </c>
      <c r="F677" s="149" t="str">
        <f>IF(SP_NORTE!B687="","*",SP_NORTE!B687)</f>
        <v>*</v>
      </c>
      <c r="G677" s="149" t="str">
        <f>IF(SP_NORTE!D687="","*",SP_NORTE!D687)</f>
        <v>*</v>
      </c>
      <c r="H677" s="149" t="str">
        <f>IF(SP_NORTE!F687="","*",SP_NORTE!F687)</f>
        <v>*</v>
      </c>
      <c r="I677" s="149" t="str">
        <f>IF(SP_NORTE!H687="","*",SP_NORTE!H687)</f>
        <v>*</v>
      </c>
      <c r="J677" s="149" t="str">
        <f>IF(SP_NORTE!I687="","*",SP_NORTE!I687)</f>
        <v>*</v>
      </c>
      <c r="K677" s="142" t="str">
        <f>IF(SP_NORTE!M687="","*",SP_NORTE!M687)</f>
        <v>-</v>
      </c>
      <c r="L677" s="142" t="str">
        <f>IF(SP_NORTE!N687="","*",SP_NORTE!N687)</f>
        <v>-</v>
      </c>
      <c r="M677" s="143" t="str">
        <f>IF(SP_NORTE!J687="","*",SP_NORTE!J687)</f>
        <v>*</v>
      </c>
      <c r="N677" s="148" t="str">
        <f>IF(SP_NORTE!K687="","*",SP_NORTE!K687)</f>
        <v>*</v>
      </c>
      <c r="O677" s="148" t="str">
        <f>IF(SP_NORTE!L687="","*",SP_NORTE!L687)</f>
        <v>*</v>
      </c>
      <c r="P677" s="147" t="str">
        <f>IF(SP_NORTE!O687="","*",SP_NORTE!O687)</f>
        <v>*</v>
      </c>
      <c r="Q677" s="147" t="str">
        <f>IF(SP_NORTE!P687="","*",SP_NORTE!P687)</f>
        <v>*</v>
      </c>
      <c r="R677" s="149" t="str">
        <f>IF(SP_NORTE!Q687="","*",CONCATENATE(SP_NORTE!Q687," ",SP_NORTE!R687))</f>
        <v>*</v>
      </c>
      <c r="S677" s="149" t="str">
        <f>IF(SP_NORTE!V687="","*",SP_NORTE!V687)</f>
        <v>*</v>
      </c>
      <c r="T677" s="149" t="str">
        <f>IF(SP_NORTE!W687="","*",SP_NORTE!W687)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>
      <c r="A678" s="150" t="str">
        <f>IF(SP_NORTE!Y688="","*",SP_NORTE!Y688)</f>
        <v>*</v>
      </c>
      <c r="B678" s="150" t="str">
        <f>IF(SP_NORTE!X688="","*",SP_NORTE!X688)</f>
        <v>*</v>
      </c>
      <c r="C678" s="150" t="str">
        <f>IF(SP_NORTE!Z688="","*",SP_NORTE!Z688)</f>
        <v>*</v>
      </c>
      <c r="D678" s="142" t="str">
        <f>IF(SP_NORTE!S688="","*",SP_NORTE!S688)</f>
        <v>-</v>
      </c>
      <c r="E678" s="142" t="str">
        <f>IF(SP_NORTE!T688="","*",SP_NORTE!T688)</f>
        <v>-</v>
      </c>
      <c r="F678" s="149" t="str">
        <f>IF(SP_NORTE!B688="","*",SP_NORTE!B688)</f>
        <v>*</v>
      </c>
      <c r="G678" s="149" t="str">
        <f>IF(SP_NORTE!D688="","*",SP_NORTE!D688)</f>
        <v>*</v>
      </c>
      <c r="H678" s="149" t="str">
        <f>IF(SP_NORTE!F688="","*",SP_NORTE!F688)</f>
        <v>*</v>
      </c>
      <c r="I678" s="149" t="str">
        <f>IF(SP_NORTE!H688="","*",SP_NORTE!H688)</f>
        <v>*</v>
      </c>
      <c r="J678" s="149" t="str">
        <f>IF(SP_NORTE!I688="","*",SP_NORTE!I688)</f>
        <v>*</v>
      </c>
      <c r="K678" s="142" t="str">
        <f>IF(SP_NORTE!M688="","*",SP_NORTE!M688)</f>
        <v>-</v>
      </c>
      <c r="L678" s="142" t="str">
        <f>IF(SP_NORTE!N688="","*",SP_NORTE!N688)</f>
        <v>-</v>
      </c>
      <c r="M678" s="143" t="str">
        <f>IF(SP_NORTE!J688="","*",SP_NORTE!J688)</f>
        <v>*</v>
      </c>
      <c r="N678" s="148" t="str">
        <f>IF(SP_NORTE!K688="","*",SP_NORTE!K688)</f>
        <v>*</v>
      </c>
      <c r="O678" s="148" t="str">
        <f>IF(SP_NORTE!L688="","*",SP_NORTE!L688)</f>
        <v>*</v>
      </c>
      <c r="P678" s="147" t="str">
        <f>IF(SP_NORTE!O688="","*",SP_NORTE!O688)</f>
        <v>*</v>
      </c>
      <c r="Q678" s="147" t="str">
        <f>IF(SP_NORTE!P688="","*",SP_NORTE!P688)</f>
        <v>*</v>
      </c>
      <c r="R678" s="149" t="str">
        <f>IF(SP_NORTE!Q688="","*",CONCATENATE(SP_NORTE!Q688," ",SP_NORTE!R688))</f>
        <v>*</v>
      </c>
      <c r="S678" s="149" t="str">
        <f>IF(SP_NORTE!V688="","*",SP_NORTE!V688)</f>
        <v>*</v>
      </c>
      <c r="T678" s="149" t="str">
        <f>IF(SP_NORTE!W688="","*",SP_NORTE!W688)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>
      <c r="A679" s="150" t="str">
        <f>IF(SP_NORTE!Y689="","*",SP_NORTE!Y689)</f>
        <v>*</v>
      </c>
      <c r="B679" s="150" t="str">
        <f>IF(SP_NORTE!X689="","*",SP_NORTE!X689)</f>
        <v>*</v>
      </c>
      <c r="C679" s="150" t="str">
        <f>IF(SP_NORTE!Z689="","*",SP_NORTE!Z689)</f>
        <v>*</v>
      </c>
      <c r="D679" s="142" t="str">
        <f>IF(SP_NORTE!S689="","*",SP_NORTE!S689)</f>
        <v>-</v>
      </c>
      <c r="E679" s="142" t="str">
        <f>IF(SP_NORTE!T689="","*",SP_NORTE!T689)</f>
        <v>-</v>
      </c>
      <c r="F679" s="149" t="str">
        <f>IF(SP_NORTE!B689="","*",SP_NORTE!B689)</f>
        <v>*</v>
      </c>
      <c r="G679" s="149" t="str">
        <f>IF(SP_NORTE!D689="","*",SP_NORTE!D689)</f>
        <v>*</v>
      </c>
      <c r="H679" s="149" t="str">
        <f>IF(SP_NORTE!F689="","*",SP_NORTE!F689)</f>
        <v>*</v>
      </c>
      <c r="I679" s="149" t="str">
        <f>IF(SP_NORTE!H689="","*",SP_NORTE!H689)</f>
        <v>*</v>
      </c>
      <c r="J679" s="149" t="str">
        <f>IF(SP_NORTE!I689="","*",SP_NORTE!I689)</f>
        <v>*</v>
      </c>
      <c r="K679" s="142" t="str">
        <f>IF(SP_NORTE!M689="","*",SP_NORTE!M689)</f>
        <v>-</v>
      </c>
      <c r="L679" s="142" t="str">
        <f>IF(SP_NORTE!N689="","*",SP_NORTE!N689)</f>
        <v>-</v>
      </c>
      <c r="M679" s="143" t="str">
        <f>IF(SP_NORTE!J689="","*",SP_NORTE!J689)</f>
        <v>*</v>
      </c>
      <c r="N679" s="148" t="str">
        <f>IF(SP_NORTE!K689="","*",SP_NORTE!K689)</f>
        <v>*</v>
      </c>
      <c r="O679" s="148" t="str">
        <f>IF(SP_NORTE!L689="","*",SP_NORTE!L689)</f>
        <v>*</v>
      </c>
      <c r="P679" s="147" t="str">
        <f>IF(SP_NORTE!O689="","*",SP_NORTE!O689)</f>
        <v>*</v>
      </c>
      <c r="Q679" s="147" t="str">
        <f>IF(SP_NORTE!P689="","*",SP_NORTE!P689)</f>
        <v>*</v>
      </c>
      <c r="R679" s="149" t="str">
        <f>IF(SP_NORTE!Q689="","*",CONCATENATE(SP_NORTE!Q689," ",SP_NORTE!R689))</f>
        <v>*</v>
      </c>
      <c r="S679" s="149" t="str">
        <f>IF(SP_NORTE!V689="","*",SP_NORTE!V689)</f>
        <v>*</v>
      </c>
      <c r="T679" s="149" t="str">
        <f>IF(SP_NORTE!W689="","*",SP_NORTE!W689)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>
      <c r="A680" s="150" t="str">
        <f>IF(SP_NORTE!Y690="","*",SP_NORTE!Y690)</f>
        <v>*</v>
      </c>
      <c r="B680" s="150" t="str">
        <f>IF(SP_NORTE!X690="","*",SP_NORTE!X690)</f>
        <v>*</v>
      </c>
      <c r="C680" s="150" t="str">
        <f>IF(SP_NORTE!Z690="","*",SP_NORTE!Z690)</f>
        <v>*</v>
      </c>
      <c r="D680" s="142" t="str">
        <f>IF(SP_NORTE!S690="","*",SP_NORTE!S690)</f>
        <v>-</v>
      </c>
      <c r="E680" s="142" t="str">
        <f>IF(SP_NORTE!T690="","*",SP_NORTE!T690)</f>
        <v>-</v>
      </c>
      <c r="F680" s="149" t="str">
        <f>IF(SP_NORTE!B690="","*",SP_NORTE!B690)</f>
        <v>*</v>
      </c>
      <c r="G680" s="149" t="str">
        <f>IF(SP_NORTE!D690="","*",SP_NORTE!D690)</f>
        <v>*</v>
      </c>
      <c r="H680" s="149" t="str">
        <f>IF(SP_NORTE!F690="","*",SP_NORTE!F690)</f>
        <v>*</v>
      </c>
      <c r="I680" s="149" t="str">
        <f>IF(SP_NORTE!H690="","*",SP_NORTE!H690)</f>
        <v>*</v>
      </c>
      <c r="J680" s="149" t="str">
        <f>IF(SP_NORTE!I690="","*",SP_NORTE!I690)</f>
        <v>*</v>
      </c>
      <c r="K680" s="142" t="str">
        <f>IF(SP_NORTE!M690="","*",SP_NORTE!M690)</f>
        <v>-</v>
      </c>
      <c r="L680" s="142" t="str">
        <f>IF(SP_NORTE!N690="","*",SP_NORTE!N690)</f>
        <v>-</v>
      </c>
      <c r="M680" s="143" t="str">
        <f>IF(SP_NORTE!J690="","*",SP_NORTE!J690)</f>
        <v>*</v>
      </c>
      <c r="N680" s="148" t="str">
        <f>IF(SP_NORTE!K690="","*",SP_NORTE!K690)</f>
        <v>*</v>
      </c>
      <c r="O680" s="148" t="str">
        <f>IF(SP_NORTE!L690="","*",SP_NORTE!L690)</f>
        <v>*</v>
      </c>
      <c r="P680" s="147" t="str">
        <f>IF(SP_NORTE!O690="","*",SP_NORTE!O690)</f>
        <v>*</v>
      </c>
      <c r="Q680" s="147" t="str">
        <f>IF(SP_NORTE!P690="","*",SP_NORTE!P690)</f>
        <v>*</v>
      </c>
      <c r="R680" s="149" t="str">
        <f>IF(SP_NORTE!Q690="","*",CONCATENATE(SP_NORTE!Q690," ",SP_NORTE!R690))</f>
        <v>*</v>
      </c>
      <c r="S680" s="149" t="str">
        <f>IF(SP_NORTE!V690="","*",SP_NORTE!V690)</f>
        <v>*</v>
      </c>
      <c r="T680" s="149" t="str">
        <f>IF(SP_NORTE!W690="","*",SP_NORTE!W690)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>
      <c r="A681" s="150" t="str">
        <f>IF(SP_NORTE!Y691="","*",SP_NORTE!Y691)</f>
        <v>*</v>
      </c>
      <c r="B681" s="150" t="str">
        <f>IF(SP_NORTE!X691="","*",SP_NORTE!X691)</f>
        <v>*</v>
      </c>
      <c r="C681" s="150" t="str">
        <f>IF(SP_NORTE!Z691="","*",SP_NORTE!Z691)</f>
        <v>*</v>
      </c>
      <c r="D681" s="142" t="str">
        <f>IF(SP_NORTE!S691="","*",SP_NORTE!S691)</f>
        <v>-</v>
      </c>
      <c r="E681" s="142" t="str">
        <f>IF(SP_NORTE!T691="","*",SP_NORTE!T691)</f>
        <v>-</v>
      </c>
      <c r="F681" s="149" t="str">
        <f>IF(SP_NORTE!B691="","*",SP_NORTE!B691)</f>
        <v>*</v>
      </c>
      <c r="G681" s="149" t="str">
        <f>IF(SP_NORTE!D691="","*",SP_NORTE!D691)</f>
        <v>*</v>
      </c>
      <c r="H681" s="149" t="str">
        <f>IF(SP_NORTE!F691="","*",SP_NORTE!F691)</f>
        <v>*</v>
      </c>
      <c r="I681" s="149" t="str">
        <f>IF(SP_NORTE!H691="","*",SP_NORTE!H691)</f>
        <v>*</v>
      </c>
      <c r="J681" s="149" t="str">
        <f>IF(SP_NORTE!I691="","*",SP_NORTE!I691)</f>
        <v>*</v>
      </c>
      <c r="K681" s="142" t="str">
        <f>IF(SP_NORTE!M691="","*",SP_NORTE!M691)</f>
        <v>-</v>
      </c>
      <c r="L681" s="142" t="str">
        <f>IF(SP_NORTE!N691="","*",SP_NORTE!N691)</f>
        <v>-</v>
      </c>
      <c r="M681" s="143" t="str">
        <f>IF(SP_NORTE!J691="","*",SP_NORTE!J691)</f>
        <v>*</v>
      </c>
      <c r="N681" s="148" t="str">
        <f>IF(SP_NORTE!K691="","*",SP_NORTE!K691)</f>
        <v>*</v>
      </c>
      <c r="O681" s="148" t="str">
        <f>IF(SP_NORTE!L691="","*",SP_NORTE!L691)</f>
        <v>*</v>
      </c>
      <c r="P681" s="147" t="str">
        <f>IF(SP_NORTE!O691="","*",SP_NORTE!O691)</f>
        <v>*</v>
      </c>
      <c r="Q681" s="147" t="str">
        <f>IF(SP_NORTE!P691="","*",SP_NORTE!P691)</f>
        <v>*</v>
      </c>
      <c r="R681" s="149" t="str">
        <f>IF(SP_NORTE!Q691="","*",CONCATENATE(SP_NORTE!Q691," ",SP_NORTE!R691))</f>
        <v>*</v>
      </c>
      <c r="S681" s="149" t="str">
        <f>IF(SP_NORTE!V691="","*",SP_NORTE!V691)</f>
        <v>*</v>
      </c>
      <c r="T681" s="149" t="str">
        <f>IF(SP_NORTE!W691="","*",SP_NORTE!W691)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>
      <c r="A682" s="150" t="str">
        <f>IF(SP_NORTE!Y692="","*",SP_NORTE!Y692)</f>
        <v>*</v>
      </c>
      <c r="B682" s="150" t="str">
        <f>IF(SP_NORTE!X692="","*",SP_NORTE!X692)</f>
        <v>*</v>
      </c>
      <c r="C682" s="150" t="str">
        <f>IF(SP_NORTE!Z692="","*",SP_NORTE!Z692)</f>
        <v>*</v>
      </c>
      <c r="D682" s="142" t="str">
        <f>IF(SP_NORTE!S692="","*",SP_NORTE!S692)</f>
        <v>-</v>
      </c>
      <c r="E682" s="142" t="str">
        <f>IF(SP_NORTE!T692="","*",SP_NORTE!T692)</f>
        <v>-</v>
      </c>
      <c r="F682" s="149" t="str">
        <f>IF(SP_NORTE!B692="","*",SP_NORTE!B692)</f>
        <v>*</v>
      </c>
      <c r="G682" s="149" t="str">
        <f>IF(SP_NORTE!D692="","*",SP_NORTE!D692)</f>
        <v>*</v>
      </c>
      <c r="H682" s="149" t="str">
        <f>IF(SP_NORTE!F692="","*",SP_NORTE!F692)</f>
        <v>*</v>
      </c>
      <c r="I682" s="149" t="str">
        <f>IF(SP_NORTE!H692="","*",SP_NORTE!H692)</f>
        <v>*</v>
      </c>
      <c r="J682" s="149" t="str">
        <f>IF(SP_NORTE!I692="","*",SP_NORTE!I692)</f>
        <v>*</v>
      </c>
      <c r="K682" s="142" t="str">
        <f>IF(SP_NORTE!M692="","*",SP_NORTE!M692)</f>
        <v>-</v>
      </c>
      <c r="L682" s="142" t="str">
        <f>IF(SP_NORTE!N692="","*",SP_NORTE!N692)</f>
        <v>-</v>
      </c>
      <c r="M682" s="143" t="str">
        <f>IF(SP_NORTE!J692="","*",SP_NORTE!J692)</f>
        <v>*</v>
      </c>
      <c r="N682" s="148" t="str">
        <f>IF(SP_NORTE!K692="","*",SP_NORTE!K692)</f>
        <v>*</v>
      </c>
      <c r="O682" s="148" t="str">
        <f>IF(SP_NORTE!L692="","*",SP_NORTE!L692)</f>
        <v>*</v>
      </c>
      <c r="P682" s="147" t="str">
        <f>IF(SP_NORTE!O692="","*",SP_NORTE!O692)</f>
        <v>*</v>
      </c>
      <c r="Q682" s="147" t="str">
        <f>IF(SP_NORTE!P692="","*",SP_NORTE!P692)</f>
        <v>*</v>
      </c>
      <c r="R682" s="149" t="str">
        <f>IF(SP_NORTE!Q692="","*",CONCATENATE(SP_NORTE!Q692," ",SP_NORTE!R692))</f>
        <v>*</v>
      </c>
      <c r="S682" s="149" t="str">
        <f>IF(SP_NORTE!V692="","*",SP_NORTE!V692)</f>
        <v>*</v>
      </c>
      <c r="T682" s="149" t="str">
        <f>IF(SP_NORTE!W692="","*",SP_NORTE!W692)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>
      <c r="A683" s="150" t="str">
        <f>IF(SP_NORTE!Y693="","*",SP_NORTE!Y693)</f>
        <v>*</v>
      </c>
      <c r="B683" s="150" t="str">
        <f>IF(SP_NORTE!X693="","*",SP_NORTE!X693)</f>
        <v>*</v>
      </c>
      <c r="C683" s="150" t="str">
        <f>IF(SP_NORTE!Z693="","*",SP_NORTE!Z693)</f>
        <v>*</v>
      </c>
      <c r="D683" s="142" t="str">
        <f>IF(SP_NORTE!S693="","*",SP_NORTE!S693)</f>
        <v>-</v>
      </c>
      <c r="E683" s="142" t="str">
        <f>IF(SP_NORTE!T693="","*",SP_NORTE!T693)</f>
        <v>-</v>
      </c>
      <c r="F683" s="149" t="str">
        <f>IF(SP_NORTE!B693="","*",SP_NORTE!B693)</f>
        <v>*</v>
      </c>
      <c r="G683" s="149" t="str">
        <f>IF(SP_NORTE!D693="","*",SP_NORTE!D693)</f>
        <v>*</v>
      </c>
      <c r="H683" s="149" t="str">
        <f>IF(SP_NORTE!F693="","*",SP_NORTE!F693)</f>
        <v>*</v>
      </c>
      <c r="I683" s="149" t="str">
        <f>IF(SP_NORTE!H693="","*",SP_NORTE!H693)</f>
        <v>*</v>
      </c>
      <c r="J683" s="149" t="str">
        <f>IF(SP_NORTE!I693="","*",SP_NORTE!I693)</f>
        <v>*</v>
      </c>
      <c r="K683" s="142" t="str">
        <f>IF(SP_NORTE!M693="","*",SP_NORTE!M693)</f>
        <v>-</v>
      </c>
      <c r="L683" s="142" t="str">
        <f>IF(SP_NORTE!N693="","*",SP_NORTE!N693)</f>
        <v>-</v>
      </c>
      <c r="M683" s="143" t="str">
        <f>IF(SP_NORTE!J693="","*",SP_NORTE!J693)</f>
        <v>*</v>
      </c>
      <c r="N683" s="148" t="str">
        <f>IF(SP_NORTE!K693="","*",SP_NORTE!K693)</f>
        <v>*</v>
      </c>
      <c r="O683" s="148" t="str">
        <f>IF(SP_NORTE!L693="","*",SP_NORTE!L693)</f>
        <v>*</v>
      </c>
      <c r="P683" s="147" t="str">
        <f>IF(SP_NORTE!O693="","*",SP_NORTE!O693)</f>
        <v>*</v>
      </c>
      <c r="Q683" s="147" t="str">
        <f>IF(SP_NORTE!P693="","*",SP_NORTE!P693)</f>
        <v>*</v>
      </c>
      <c r="R683" s="149" t="str">
        <f>IF(SP_NORTE!Q693="","*",CONCATENATE(SP_NORTE!Q693," ",SP_NORTE!R693))</f>
        <v>*</v>
      </c>
      <c r="S683" s="149" t="str">
        <f>IF(SP_NORTE!V693="","*",SP_NORTE!V693)</f>
        <v>*</v>
      </c>
      <c r="T683" s="149" t="str">
        <f>IF(SP_NORTE!W693="","*",SP_NORTE!W693)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>
      <c r="A684" s="150" t="str">
        <f>IF(SP_NORTE!Y694="","*",SP_NORTE!Y694)</f>
        <v>*</v>
      </c>
      <c r="B684" s="150" t="str">
        <f>IF(SP_NORTE!X694="","*",SP_NORTE!X694)</f>
        <v>*</v>
      </c>
      <c r="C684" s="150" t="str">
        <f>IF(SP_NORTE!Z694="","*",SP_NORTE!Z694)</f>
        <v>*</v>
      </c>
      <c r="D684" s="142" t="str">
        <f>IF(SP_NORTE!S694="","*",SP_NORTE!S694)</f>
        <v>-</v>
      </c>
      <c r="E684" s="142" t="str">
        <f>IF(SP_NORTE!T694="","*",SP_NORTE!T694)</f>
        <v>-</v>
      </c>
      <c r="F684" s="149" t="str">
        <f>IF(SP_NORTE!B694="","*",SP_NORTE!B694)</f>
        <v>*</v>
      </c>
      <c r="G684" s="149" t="str">
        <f>IF(SP_NORTE!D694="","*",SP_NORTE!D694)</f>
        <v>*</v>
      </c>
      <c r="H684" s="149" t="str">
        <f>IF(SP_NORTE!F694="","*",SP_NORTE!F694)</f>
        <v>*</v>
      </c>
      <c r="I684" s="149" t="str">
        <f>IF(SP_NORTE!H694="","*",SP_NORTE!H694)</f>
        <v>*</v>
      </c>
      <c r="J684" s="149" t="str">
        <f>IF(SP_NORTE!I694="","*",SP_NORTE!I694)</f>
        <v>*</v>
      </c>
      <c r="K684" s="142" t="str">
        <f>IF(SP_NORTE!M694="","*",SP_NORTE!M694)</f>
        <v>-</v>
      </c>
      <c r="L684" s="142" t="str">
        <f>IF(SP_NORTE!N694="","*",SP_NORTE!N694)</f>
        <v>-</v>
      </c>
      <c r="M684" s="143" t="str">
        <f>IF(SP_NORTE!J694="","*",SP_NORTE!J694)</f>
        <v>*</v>
      </c>
      <c r="N684" s="148" t="str">
        <f>IF(SP_NORTE!K694="","*",SP_NORTE!K694)</f>
        <v>*</v>
      </c>
      <c r="O684" s="148" t="str">
        <f>IF(SP_NORTE!L694="","*",SP_NORTE!L694)</f>
        <v>*</v>
      </c>
      <c r="P684" s="147" t="str">
        <f>IF(SP_NORTE!O694="","*",SP_NORTE!O694)</f>
        <v>*</v>
      </c>
      <c r="Q684" s="147" t="str">
        <f>IF(SP_NORTE!P694="","*",SP_NORTE!P694)</f>
        <v>*</v>
      </c>
      <c r="R684" s="149" t="str">
        <f>IF(SP_NORTE!Q694="","*",CONCATENATE(SP_NORTE!Q694," ",SP_NORTE!R694))</f>
        <v>*</v>
      </c>
      <c r="S684" s="149" t="str">
        <f>IF(SP_NORTE!V694="","*",SP_NORTE!V694)</f>
        <v>*</v>
      </c>
      <c r="T684" s="149" t="str">
        <f>IF(SP_NORTE!W694="","*",SP_NORTE!W694)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>
      <c r="A685" s="150" t="str">
        <f>IF(SP_NORTE!Y695="","*",SP_NORTE!Y695)</f>
        <v>*</v>
      </c>
      <c r="B685" s="150" t="str">
        <f>IF(SP_NORTE!X695="","*",SP_NORTE!X695)</f>
        <v>*</v>
      </c>
      <c r="C685" s="150" t="str">
        <f>IF(SP_NORTE!Z695="","*",SP_NORTE!Z695)</f>
        <v>*</v>
      </c>
      <c r="D685" s="142" t="str">
        <f>IF(SP_NORTE!S695="","*",SP_NORTE!S695)</f>
        <v>-</v>
      </c>
      <c r="E685" s="142" t="str">
        <f>IF(SP_NORTE!T695="","*",SP_NORTE!T695)</f>
        <v>-</v>
      </c>
      <c r="F685" s="149" t="str">
        <f>IF(SP_NORTE!B695="","*",SP_NORTE!B695)</f>
        <v>*</v>
      </c>
      <c r="G685" s="149" t="str">
        <f>IF(SP_NORTE!D695="","*",SP_NORTE!D695)</f>
        <v>*</v>
      </c>
      <c r="H685" s="149" t="str">
        <f>IF(SP_NORTE!F695="","*",SP_NORTE!F695)</f>
        <v>*</v>
      </c>
      <c r="I685" s="149" t="str">
        <f>IF(SP_NORTE!H695="","*",SP_NORTE!H695)</f>
        <v>*</v>
      </c>
      <c r="J685" s="149" t="str">
        <f>IF(SP_NORTE!I695="","*",SP_NORTE!I695)</f>
        <v>*</v>
      </c>
      <c r="K685" s="142" t="str">
        <f>IF(SP_NORTE!M695="","*",SP_NORTE!M695)</f>
        <v>-</v>
      </c>
      <c r="L685" s="142" t="str">
        <f>IF(SP_NORTE!N695="","*",SP_NORTE!N695)</f>
        <v>-</v>
      </c>
      <c r="M685" s="143" t="str">
        <f>IF(SP_NORTE!J695="","*",SP_NORTE!J695)</f>
        <v>*</v>
      </c>
      <c r="N685" s="148" t="str">
        <f>IF(SP_NORTE!K695="","*",SP_NORTE!K695)</f>
        <v>*</v>
      </c>
      <c r="O685" s="148" t="str">
        <f>IF(SP_NORTE!L695="","*",SP_NORTE!L695)</f>
        <v>*</v>
      </c>
      <c r="P685" s="147" t="str">
        <f>IF(SP_NORTE!O695="","*",SP_NORTE!O695)</f>
        <v>*</v>
      </c>
      <c r="Q685" s="147" t="str">
        <f>IF(SP_NORTE!P695="","*",SP_NORTE!P695)</f>
        <v>*</v>
      </c>
      <c r="R685" s="149" t="str">
        <f>IF(SP_NORTE!Q695="","*",CONCATENATE(SP_NORTE!Q695," ",SP_NORTE!R695))</f>
        <v>*</v>
      </c>
      <c r="S685" s="149" t="str">
        <f>IF(SP_NORTE!V695="","*",SP_NORTE!V695)</f>
        <v>*</v>
      </c>
      <c r="T685" s="149" t="str">
        <f>IF(SP_NORTE!W695="","*",SP_NORTE!W695)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>
      <c r="A686" s="150" t="str">
        <f>IF(SP_NORTE!Y696="","*",SP_NORTE!Y696)</f>
        <v>*</v>
      </c>
      <c r="B686" s="150" t="str">
        <f>IF(SP_NORTE!X696="","*",SP_NORTE!X696)</f>
        <v>*</v>
      </c>
      <c r="C686" s="150" t="str">
        <f>IF(SP_NORTE!Z696="","*",SP_NORTE!Z696)</f>
        <v>*</v>
      </c>
      <c r="D686" s="142" t="str">
        <f>IF(SP_NORTE!S696="","*",SP_NORTE!S696)</f>
        <v>-</v>
      </c>
      <c r="E686" s="142" t="str">
        <f>IF(SP_NORTE!T696="","*",SP_NORTE!T696)</f>
        <v>-</v>
      </c>
      <c r="F686" s="149" t="str">
        <f>IF(SP_NORTE!B696="","*",SP_NORTE!B696)</f>
        <v>*</v>
      </c>
      <c r="G686" s="149" t="str">
        <f>IF(SP_NORTE!D696="","*",SP_NORTE!D696)</f>
        <v>*</v>
      </c>
      <c r="H686" s="149" t="str">
        <f>IF(SP_NORTE!F696="","*",SP_NORTE!F696)</f>
        <v>*</v>
      </c>
      <c r="I686" s="149" t="str">
        <f>IF(SP_NORTE!H696="","*",SP_NORTE!H696)</f>
        <v>*</v>
      </c>
      <c r="J686" s="149" t="str">
        <f>IF(SP_NORTE!I696="","*",SP_NORTE!I696)</f>
        <v>*</v>
      </c>
      <c r="K686" s="142" t="str">
        <f>IF(SP_NORTE!M696="","*",SP_NORTE!M696)</f>
        <v>-</v>
      </c>
      <c r="L686" s="142" t="str">
        <f>IF(SP_NORTE!N696="","*",SP_NORTE!N696)</f>
        <v>-</v>
      </c>
      <c r="M686" s="143" t="str">
        <f>IF(SP_NORTE!J696="","*",SP_NORTE!J696)</f>
        <v>*</v>
      </c>
      <c r="N686" s="148" t="str">
        <f>IF(SP_NORTE!K696="","*",SP_NORTE!K696)</f>
        <v>*</v>
      </c>
      <c r="O686" s="148" t="str">
        <f>IF(SP_NORTE!L696="","*",SP_NORTE!L696)</f>
        <v>*</v>
      </c>
      <c r="P686" s="147" t="str">
        <f>IF(SP_NORTE!O696="","*",SP_NORTE!O696)</f>
        <v>*</v>
      </c>
      <c r="Q686" s="147" t="str">
        <f>IF(SP_NORTE!P696="","*",SP_NORTE!P696)</f>
        <v>*</v>
      </c>
      <c r="R686" s="149" t="str">
        <f>IF(SP_NORTE!Q696="","*",CONCATENATE(SP_NORTE!Q696," ",SP_NORTE!R696))</f>
        <v>*</v>
      </c>
      <c r="S686" s="149" t="str">
        <f>IF(SP_NORTE!V696="","*",SP_NORTE!V696)</f>
        <v>*</v>
      </c>
      <c r="T686" s="149" t="str">
        <f>IF(SP_NORTE!W696="","*",SP_NORTE!W696)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>
      <c r="A687" s="150" t="str">
        <f>IF(SP_NORTE!Y697="","*",SP_NORTE!Y697)</f>
        <v>*</v>
      </c>
      <c r="B687" s="150" t="str">
        <f>IF(SP_NORTE!X697="","*",SP_NORTE!X697)</f>
        <v>*</v>
      </c>
      <c r="C687" s="150" t="str">
        <f>IF(SP_NORTE!Z697="","*",SP_NORTE!Z697)</f>
        <v>*</v>
      </c>
      <c r="D687" s="142" t="str">
        <f>IF(SP_NORTE!S697="","*",SP_NORTE!S697)</f>
        <v>-</v>
      </c>
      <c r="E687" s="142" t="str">
        <f>IF(SP_NORTE!T697="","*",SP_NORTE!T697)</f>
        <v>-</v>
      </c>
      <c r="F687" s="149" t="str">
        <f>IF(SP_NORTE!B697="","*",SP_NORTE!B697)</f>
        <v>*</v>
      </c>
      <c r="G687" s="149" t="str">
        <f>IF(SP_NORTE!D697="","*",SP_NORTE!D697)</f>
        <v>*</v>
      </c>
      <c r="H687" s="149" t="str">
        <f>IF(SP_NORTE!F697="","*",SP_NORTE!F697)</f>
        <v>*</v>
      </c>
      <c r="I687" s="149" t="str">
        <f>IF(SP_NORTE!H697="","*",SP_NORTE!H697)</f>
        <v>*</v>
      </c>
      <c r="J687" s="149" t="str">
        <f>IF(SP_NORTE!I697="","*",SP_NORTE!I697)</f>
        <v>*</v>
      </c>
      <c r="K687" s="142" t="str">
        <f>IF(SP_NORTE!M697="","*",SP_NORTE!M697)</f>
        <v>-</v>
      </c>
      <c r="L687" s="142" t="str">
        <f>IF(SP_NORTE!N697="","*",SP_NORTE!N697)</f>
        <v>-</v>
      </c>
      <c r="M687" s="143" t="str">
        <f>IF(SP_NORTE!J697="","*",SP_NORTE!J697)</f>
        <v>*</v>
      </c>
      <c r="N687" s="148" t="str">
        <f>IF(SP_NORTE!K697="","*",SP_NORTE!K697)</f>
        <v>*</v>
      </c>
      <c r="O687" s="148" t="str">
        <f>IF(SP_NORTE!L697="","*",SP_NORTE!L697)</f>
        <v>*</v>
      </c>
      <c r="P687" s="147" t="str">
        <f>IF(SP_NORTE!O697="","*",SP_NORTE!O697)</f>
        <v>*</v>
      </c>
      <c r="Q687" s="147" t="str">
        <f>IF(SP_NORTE!P697="","*",SP_NORTE!P697)</f>
        <v>*</v>
      </c>
      <c r="R687" s="149" t="str">
        <f>IF(SP_NORTE!Q697="","*",CONCATENATE(SP_NORTE!Q697," ",SP_NORTE!R697))</f>
        <v>*</v>
      </c>
      <c r="S687" s="149" t="str">
        <f>IF(SP_NORTE!V697="","*",SP_NORTE!V697)</f>
        <v>*</v>
      </c>
      <c r="T687" s="149" t="str">
        <f>IF(SP_NORTE!W697="","*",SP_NORTE!W697)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>
      <c r="A688" s="150" t="str">
        <f>IF(SP_NORTE!Y698="","*",SP_NORTE!Y698)</f>
        <v>*</v>
      </c>
      <c r="B688" s="150" t="str">
        <f>IF(SP_NORTE!X698="","*",SP_NORTE!X698)</f>
        <v>*</v>
      </c>
      <c r="C688" s="150" t="str">
        <f>IF(SP_NORTE!Z698="","*",SP_NORTE!Z698)</f>
        <v>*</v>
      </c>
      <c r="D688" s="142" t="str">
        <f>IF(SP_NORTE!S698="","*",SP_NORTE!S698)</f>
        <v>-</v>
      </c>
      <c r="E688" s="142" t="str">
        <f>IF(SP_NORTE!T698="","*",SP_NORTE!T698)</f>
        <v>-</v>
      </c>
      <c r="F688" s="149" t="str">
        <f>IF(SP_NORTE!B698="","*",SP_NORTE!B698)</f>
        <v>*</v>
      </c>
      <c r="G688" s="149" t="str">
        <f>IF(SP_NORTE!D698="","*",SP_NORTE!D698)</f>
        <v>*</v>
      </c>
      <c r="H688" s="149" t="str">
        <f>IF(SP_NORTE!F698="","*",SP_NORTE!F698)</f>
        <v>*</v>
      </c>
      <c r="I688" s="149" t="str">
        <f>IF(SP_NORTE!H698="","*",SP_NORTE!H698)</f>
        <v>*</v>
      </c>
      <c r="J688" s="149" t="str">
        <f>IF(SP_NORTE!I698="","*",SP_NORTE!I698)</f>
        <v>*</v>
      </c>
      <c r="K688" s="142" t="str">
        <f>IF(SP_NORTE!M698="","*",SP_NORTE!M698)</f>
        <v>-</v>
      </c>
      <c r="L688" s="142" t="str">
        <f>IF(SP_NORTE!N698="","*",SP_NORTE!N698)</f>
        <v>-</v>
      </c>
      <c r="M688" s="143" t="str">
        <f>IF(SP_NORTE!J698="","*",SP_NORTE!J698)</f>
        <v>*</v>
      </c>
      <c r="N688" s="148" t="str">
        <f>IF(SP_NORTE!K698="","*",SP_NORTE!K698)</f>
        <v>*</v>
      </c>
      <c r="O688" s="148" t="str">
        <f>IF(SP_NORTE!L698="","*",SP_NORTE!L698)</f>
        <v>*</v>
      </c>
      <c r="P688" s="147" t="str">
        <f>IF(SP_NORTE!O698="","*",SP_NORTE!O698)</f>
        <v>*</v>
      </c>
      <c r="Q688" s="147" t="str">
        <f>IF(SP_NORTE!P698="","*",SP_NORTE!P698)</f>
        <v>*</v>
      </c>
      <c r="R688" s="149" t="str">
        <f>IF(SP_NORTE!Q698="","*",CONCATENATE(SP_NORTE!Q698," ",SP_NORTE!R698))</f>
        <v>*</v>
      </c>
      <c r="S688" s="149" t="str">
        <f>IF(SP_NORTE!V698="","*",SP_NORTE!V698)</f>
        <v>*</v>
      </c>
      <c r="T688" s="149" t="str">
        <f>IF(SP_NORTE!W698="","*",SP_NORTE!W698)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>
      <c r="A689" s="150" t="str">
        <f>IF(SP_NORTE!Y699="","*",SP_NORTE!Y699)</f>
        <v>*</v>
      </c>
      <c r="B689" s="150" t="str">
        <f>IF(SP_NORTE!X699="","*",SP_NORTE!X699)</f>
        <v>*</v>
      </c>
      <c r="C689" s="150" t="str">
        <f>IF(SP_NORTE!Z699="","*",SP_NORTE!Z699)</f>
        <v>*</v>
      </c>
      <c r="D689" s="142" t="str">
        <f>IF(SP_NORTE!S699="","*",SP_NORTE!S699)</f>
        <v>-</v>
      </c>
      <c r="E689" s="142" t="str">
        <f>IF(SP_NORTE!T699="","*",SP_NORTE!T699)</f>
        <v>-</v>
      </c>
      <c r="F689" s="149" t="str">
        <f>IF(SP_NORTE!B699="","*",SP_NORTE!B699)</f>
        <v>*</v>
      </c>
      <c r="G689" s="149" t="str">
        <f>IF(SP_NORTE!D699="","*",SP_NORTE!D699)</f>
        <v>*</v>
      </c>
      <c r="H689" s="149" t="str">
        <f>IF(SP_NORTE!F699="","*",SP_NORTE!F699)</f>
        <v>*</v>
      </c>
      <c r="I689" s="149" t="str">
        <f>IF(SP_NORTE!H699="","*",SP_NORTE!H699)</f>
        <v>*</v>
      </c>
      <c r="J689" s="149" t="str">
        <f>IF(SP_NORTE!I699="","*",SP_NORTE!I699)</f>
        <v>*</v>
      </c>
      <c r="K689" s="142" t="str">
        <f>IF(SP_NORTE!M699="","*",SP_NORTE!M699)</f>
        <v>-</v>
      </c>
      <c r="L689" s="142" t="str">
        <f>IF(SP_NORTE!N699="","*",SP_NORTE!N699)</f>
        <v>-</v>
      </c>
      <c r="M689" s="143" t="str">
        <f>IF(SP_NORTE!J699="","*",SP_NORTE!J699)</f>
        <v>*</v>
      </c>
      <c r="N689" s="148" t="str">
        <f>IF(SP_NORTE!K699="","*",SP_NORTE!K699)</f>
        <v>*</v>
      </c>
      <c r="O689" s="148" t="str">
        <f>IF(SP_NORTE!L699="","*",SP_NORTE!L699)</f>
        <v>*</v>
      </c>
      <c r="P689" s="147" t="str">
        <f>IF(SP_NORTE!O699="","*",SP_NORTE!O699)</f>
        <v>*</v>
      </c>
      <c r="Q689" s="147" t="str">
        <f>IF(SP_NORTE!P699="","*",SP_NORTE!P699)</f>
        <v>*</v>
      </c>
      <c r="R689" s="149" t="str">
        <f>IF(SP_NORTE!Q699="","*",CONCATENATE(SP_NORTE!Q699," ",SP_NORTE!R699))</f>
        <v>*</v>
      </c>
      <c r="S689" s="149" t="str">
        <f>IF(SP_NORTE!V699="","*",SP_NORTE!V699)</f>
        <v>*</v>
      </c>
      <c r="T689" s="149" t="str">
        <f>IF(SP_NORTE!W699="","*",SP_NORTE!W699)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>
      <c r="A690" s="150" t="str">
        <f>IF(SP_NORTE!Y700="","*",SP_NORTE!Y700)</f>
        <v>*</v>
      </c>
      <c r="B690" s="150" t="str">
        <f>IF(SP_NORTE!X700="","*",SP_NORTE!X700)</f>
        <v>*</v>
      </c>
      <c r="C690" s="150" t="str">
        <f>IF(SP_NORTE!Z700="","*",SP_NORTE!Z700)</f>
        <v>*</v>
      </c>
      <c r="D690" s="142" t="str">
        <f>IF(SP_NORTE!S700="","*",SP_NORTE!S700)</f>
        <v>-</v>
      </c>
      <c r="E690" s="142" t="str">
        <f>IF(SP_NORTE!T700="","*",SP_NORTE!T700)</f>
        <v>-</v>
      </c>
      <c r="F690" s="149" t="str">
        <f>IF(SP_NORTE!B700="","*",SP_NORTE!B700)</f>
        <v>*</v>
      </c>
      <c r="G690" s="149" t="str">
        <f>IF(SP_NORTE!D700="","*",SP_NORTE!D700)</f>
        <v>*</v>
      </c>
      <c r="H690" s="149" t="str">
        <f>IF(SP_NORTE!F700="","*",SP_NORTE!F700)</f>
        <v>*</v>
      </c>
      <c r="I690" s="149" t="str">
        <f>IF(SP_NORTE!H700="","*",SP_NORTE!H700)</f>
        <v>*</v>
      </c>
      <c r="J690" s="149" t="str">
        <f>IF(SP_NORTE!I700="","*",SP_NORTE!I700)</f>
        <v>*</v>
      </c>
      <c r="K690" s="142" t="str">
        <f>IF(SP_NORTE!M700="","*",SP_NORTE!M700)</f>
        <v>-</v>
      </c>
      <c r="L690" s="142" t="str">
        <f>IF(SP_NORTE!N700="","*",SP_NORTE!N700)</f>
        <v>-</v>
      </c>
      <c r="M690" s="143" t="str">
        <f>IF(SP_NORTE!J700="","*",SP_NORTE!J700)</f>
        <v>*</v>
      </c>
      <c r="N690" s="148" t="str">
        <f>IF(SP_NORTE!K700="","*",SP_NORTE!K700)</f>
        <v>*</v>
      </c>
      <c r="O690" s="148" t="str">
        <f>IF(SP_NORTE!L700="","*",SP_NORTE!L700)</f>
        <v>*</v>
      </c>
      <c r="P690" s="147" t="str">
        <f>IF(SP_NORTE!O700="","*",SP_NORTE!O700)</f>
        <v>*</v>
      </c>
      <c r="Q690" s="147" t="str">
        <f>IF(SP_NORTE!P700="","*",SP_NORTE!P700)</f>
        <v>*</v>
      </c>
      <c r="R690" s="149" t="str">
        <f>IF(SP_NORTE!Q700="","*",CONCATENATE(SP_NORTE!Q700," ",SP_NORTE!R700))</f>
        <v>*</v>
      </c>
      <c r="S690" s="149" t="str">
        <f>IF(SP_NORTE!V700="","*",SP_NORTE!V700)</f>
        <v>*</v>
      </c>
      <c r="T690" s="149" t="str">
        <f>IF(SP_NORTE!W700="","*",SP_NORTE!W700)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>
      <c r="A691" s="150" t="str">
        <f>IF(SP_NORTE!Y701="","*",SP_NORTE!Y701)</f>
        <v>*</v>
      </c>
      <c r="B691" s="150" t="str">
        <f>IF(SP_NORTE!X701="","*",SP_NORTE!X701)</f>
        <v>*</v>
      </c>
      <c r="C691" s="150" t="str">
        <f>IF(SP_NORTE!Z701="","*",SP_NORTE!Z701)</f>
        <v>*</v>
      </c>
      <c r="D691" s="142" t="str">
        <f>IF(SP_NORTE!S701="","*",SP_NORTE!S701)</f>
        <v>-</v>
      </c>
      <c r="E691" s="142" t="str">
        <f>IF(SP_NORTE!T701="","*",SP_NORTE!T701)</f>
        <v>-</v>
      </c>
      <c r="F691" s="149" t="str">
        <f>IF(SP_NORTE!B701="","*",SP_NORTE!B701)</f>
        <v>*</v>
      </c>
      <c r="G691" s="149" t="str">
        <f>IF(SP_NORTE!D701="","*",SP_NORTE!D701)</f>
        <v>*</v>
      </c>
      <c r="H691" s="149" t="str">
        <f>IF(SP_NORTE!F701="","*",SP_NORTE!F701)</f>
        <v>*</v>
      </c>
      <c r="I691" s="149" t="str">
        <f>IF(SP_NORTE!H701="","*",SP_NORTE!H701)</f>
        <v>*</v>
      </c>
      <c r="J691" s="149" t="str">
        <f>IF(SP_NORTE!I701="","*",SP_NORTE!I701)</f>
        <v>*</v>
      </c>
      <c r="K691" s="142" t="str">
        <f>IF(SP_NORTE!M701="","*",SP_NORTE!M701)</f>
        <v>-</v>
      </c>
      <c r="L691" s="142" t="str">
        <f>IF(SP_NORTE!N701="","*",SP_NORTE!N701)</f>
        <v>-</v>
      </c>
      <c r="M691" s="143" t="str">
        <f>IF(SP_NORTE!J701="","*",SP_NORTE!J701)</f>
        <v>*</v>
      </c>
      <c r="N691" s="148" t="str">
        <f>IF(SP_NORTE!K701="","*",SP_NORTE!K701)</f>
        <v>*</v>
      </c>
      <c r="O691" s="148" t="str">
        <f>IF(SP_NORTE!L701="","*",SP_NORTE!L701)</f>
        <v>*</v>
      </c>
      <c r="P691" s="147" t="str">
        <f>IF(SP_NORTE!O701="","*",SP_NORTE!O701)</f>
        <v>*</v>
      </c>
      <c r="Q691" s="147" t="str">
        <f>IF(SP_NORTE!P701="","*",SP_NORTE!P701)</f>
        <v>*</v>
      </c>
      <c r="R691" s="149" t="str">
        <f>IF(SP_NORTE!Q701="","*",CONCATENATE(SP_NORTE!Q701," ",SP_NORTE!R701))</f>
        <v>*</v>
      </c>
      <c r="S691" s="149" t="str">
        <f>IF(SP_NORTE!V701="","*",SP_NORTE!V701)</f>
        <v>*</v>
      </c>
      <c r="T691" s="149" t="str">
        <f>IF(SP_NORTE!W701="","*",SP_NORTE!W701)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>
      <c r="A692" s="150" t="str">
        <f>IF(SP_NORTE!Y702="","*",SP_NORTE!Y702)</f>
        <v>*</v>
      </c>
      <c r="B692" s="150" t="str">
        <f>IF(SP_NORTE!X702="","*",SP_NORTE!X702)</f>
        <v>*</v>
      </c>
      <c r="C692" s="150" t="str">
        <f>IF(SP_NORTE!Z702="","*",SP_NORTE!Z702)</f>
        <v>*</v>
      </c>
      <c r="D692" s="142" t="str">
        <f>IF(SP_NORTE!S702="","*",SP_NORTE!S702)</f>
        <v>-</v>
      </c>
      <c r="E692" s="142" t="str">
        <f>IF(SP_NORTE!T702="","*",SP_NORTE!T702)</f>
        <v>-</v>
      </c>
      <c r="F692" s="149" t="str">
        <f>IF(SP_NORTE!B702="","*",SP_NORTE!B702)</f>
        <v>*</v>
      </c>
      <c r="G692" s="149" t="str">
        <f>IF(SP_NORTE!D702="","*",SP_NORTE!D702)</f>
        <v>*</v>
      </c>
      <c r="H692" s="149" t="str">
        <f>IF(SP_NORTE!F702="","*",SP_NORTE!F702)</f>
        <v>*</v>
      </c>
      <c r="I692" s="149" t="str">
        <f>IF(SP_NORTE!H702="","*",SP_NORTE!H702)</f>
        <v>*</v>
      </c>
      <c r="J692" s="149" t="str">
        <f>IF(SP_NORTE!I702="","*",SP_NORTE!I702)</f>
        <v>*</v>
      </c>
      <c r="K692" s="142" t="str">
        <f>IF(SP_NORTE!M702="","*",SP_NORTE!M702)</f>
        <v>-</v>
      </c>
      <c r="L692" s="142" t="str">
        <f>IF(SP_NORTE!N702="","*",SP_NORTE!N702)</f>
        <v>-</v>
      </c>
      <c r="M692" s="143" t="str">
        <f>IF(SP_NORTE!J702="","*",SP_NORTE!J702)</f>
        <v>*</v>
      </c>
      <c r="N692" s="148" t="str">
        <f>IF(SP_NORTE!K702="","*",SP_NORTE!K702)</f>
        <v>*</v>
      </c>
      <c r="O692" s="148" t="str">
        <f>IF(SP_NORTE!L702="","*",SP_NORTE!L702)</f>
        <v>*</v>
      </c>
      <c r="P692" s="147" t="str">
        <f>IF(SP_NORTE!O702="","*",SP_NORTE!O702)</f>
        <v>*</v>
      </c>
      <c r="Q692" s="147" t="str">
        <f>IF(SP_NORTE!P702="","*",SP_NORTE!P702)</f>
        <v>*</v>
      </c>
      <c r="R692" s="149" t="str">
        <f>IF(SP_NORTE!Q702="","*",CONCATENATE(SP_NORTE!Q702," ",SP_NORTE!R702))</f>
        <v>*</v>
      </c>
      <c r="S692" s="149" t="str">
        <f>IF(SP_NORTE!V702="","*",SP_NORTE!V702)</f>
        <v>*</v>
      </c>
      <c r="T692" s="149" t="str">
        <f>IF(SP_NORTE!W702="","*",SP_NORTE!W702)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>
      <c r="A693" s="150" t="str">
        <f>IF(SP_NORTE!Y703="","*",SP_NORTE!Y703)</f>
        <v>*</v>
      </c>
      <c r="B693" s="150" t="str">
        <f>IF(SP_NORTE!X703="","*",SP_NORTE!X703)</f>
        <v>*</v>
      </c>
      <c r="C693" s="150" t="str">
        <f>IF(SP_NORTE!Z703="","*",SP_NORTE!Z703)</f>
        <v>*</v>
      </c>
      <c r="D693" s="142" t="str">
        <f>IF(SP_NORTE!S703="","*",SP_NORTE!S703)</f>
        <v>-</v>
      </c>
      <c r="E693" s="142" t="str">
        <f>IF(SP_NORTE!T703="","*",SP_NORTE!T703)</f>
        <v>-</v>
      </c>
      <c r="F693" s="149" t="str">
        <f>IF(SP_NORTE!B703="","*",SP_NORTE!B703)</f>
        <v>*</v>
      </c>
      <c r="G693" s="149" t="str">
        <f>IF(SP_NORTE!D703="","*",SP_NORTE!D703)</f>
        <v>*</v>
      </c>
      <c r="H693" s="149" t="str">
        <f>IF(SP_NORTE!F703="","*",SP_NORTE!F703)</f>
        <v>*</v>
      </c>
      <c r="I693" s="149" t="str">
        <f>IF(SP_NORTE!H703="","*",SP_NORTE!H703)</f>
        <v>*</v>
      </c>
      <c r="J693" s="149" t="str">
        <f>IF(SP_NORTE!I703="","*",SP_NORTE!I703)</f>
        <v>*</v>
      </c>
      <c r="K693" s="142" t="str">
        <f>IF(SP_NORTE!M703="","*",SP_NORTE!M703)</f>
        <v>-</v>
      </c>
      <c r="L693" s="142" t="str">
        <f>IF(SP_NORTE!N703="","*",SP_NORTE!N703)</f>
        <v>-</v>
      </c>
      <c r="M693" s="143" t="str">
        <f>IF(SP_NORTE!J703="","*",SP_NORTE!J703)</f>
        <v>*</v>
      </c>
      <c r="N693" s="148" t="str">
        <f>IF(SP_NORTE!K703="","*",SP_NORTE!K703)</f>
        <v>*</v>
      </c>
      <c r="O693" s="148" t="str">
        <f>IF(SP_NORTE!L703="","*",SP_NORTE!L703)</f>
        <v>*</v>
      </c>
      <c r="P693" s="147" t="str">
        <f>IF(SP_NORTE!O703="","*",SP_NORTE!O703)</f>
        <v>*</v>
      </c>
      <c r="Q693" s="147" t="str">
        <f>IF(SP_NORTE!P703="","*",SP_NORTE!P703)</f>
        <v>*</v>
      </c>
      <c r="R693" s="149" t="str">
        <f>IF(SP_NORTE!Q703="","*",CONCATENATE(SP_NORTE!Q703," ",SP_NORTE!R703))</f>
        <v>*</v>
      </c>
      <c r="S693" s="149" t="str">
        <f>IF(SP_NORTE!V703="","*",SP_NORTE!V703)</f>
        <v>*</v>
      </c>
      <c r="T693" s="149" t="str">
        <f>IF(SP_NORTE!W703="","*",SP_NORTE!W703)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>
      <c r="A694" s="150" t="str">
        <f>IF(SP_NORTE!Y704="","*",SP_NORTE!Y704)</f>
        <v>*</v>
      </c>
      <c r="B694" s="150" t="str">
        <f>IF(SP_NORTE!X704="","*",SP_NORTE!X704)</f>
        <v>*</v>
      </c>
      <c r="C694" s="150" t="str">
        <f>IF(SP_NORTE!Z704="","*",SP_NORTE!Z704)</f>
        <v>*</v>
      </c>
      <c r="D694" s="142" t="str">
        <f>IF(SP_NORTE!S704="","*",SP_NORTE!S704)</f>
        <v>-</v>
      </c>
      <c r="E694" s="142" t="str">
        <f>IF(SP_NORTE!T704="","*",SP_NORTE!T704)</f>
        <v>-</v>
      </c>
      <c r="F694" s="149" t="str">
        <f>IF(SP_NORTE!B704="","*",SP_NORTE!B704)</f>
        <v>*</v>
      </c>
      <c r="G694" s="149" t="str">
        <f>IF(SP_NORTE!D704="","*",SP_NORTE!D704)</f>
        <v>*</v>
      </c>
      <c r="H694" s="149" t="str">
        <f>IF(SP_NORTE!F704="","*",SP_NORTE!F704)</f>
        <v>*</v>
      </c>
      <c r="I694" s="149" t="str">
        <f>IF(SP_NORTE!H704="","*",SP_NORTE!H704)</f>
        <v>*</v>
      </c>
      <c r="J694" s="149" t="str">
        <f>IF(SP_NORTE!I704="","*",SP_NORTE!I704)</f>
        <v>*</v>
      </c>
      <c r="K694" s="142" t="str">
        <f>IF(SP_NORTE!M704="","*",SP_NORTE!M704)</f>
        <v>-</v>
      </c>
      <c r="L694" s="142" t="str">
        <f>IF(SP_NORTE!N704="","*",SP_NORTE!N704)</f>
        <v>-</v>
      </c>
      <c r="M694" s="143" t="str">
        <f>IF(SP_NORTE!J704="","*",SP_NORTE!J704)</f>
        <v>*</v>
      </c>
      <c r="N694" s="148" t="str">
        <f>IF(SP_NORTE!K704="","*",SP_NORTE!K704)</f>
        <v>*</v>
      </c>
      <c r="O694" s="148" t="str">
        <f>IF(SP_NORTE!L704="","*",SP_NORTE!L704)</f>
        <v>*</v>
      </c>
      <c r="P694" s="147" t="str">
        <f>IF(SP_NORTE!O704="","*",SP_NORTE!O704)</f>
        <v>*</v>
      </c>
      <c r="Q694" s="147" t="str">
        <f>IF(SP_NORTE!P704="","*",SP_NORTE!P704)</f>
        <v>*</v>
      </c>
      <c r="R694" s="149" t="str">
        <f>IF(SP_NORTE!Q704="","*",CONCATENATE(SP_NORTE!Q704," ",SP_NORTE!R704))</f>
        <v>*</v>
      </c>
      <c r="S694" s="149" t="str">
        <f>IF(SP_NORTE!V704="","*",SP_NORTE!V704)</f>
        <v>*</v>
      </c>
      <c r="T694" s="149" t="str">
        <f>IF(SP_NORTE!W704="","*",SP_NORTE!W704)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>
      <c r="A695" s="150" t="str">
        <f>IF(SP_NORTE!Y705="","*",SP_NORTE!Y705)</f>
        <v>*</v>
      </c>
      <c r="B695" s="150" t="str">
        <f>IF(SP_NORTE!X705="","*",SP_NORTE!X705)</f>
        <v>*</v>
      </c>
      <c r="C695" s="150" t="str">
        <f>IF(SP_NORTE!Z705="","*",SP_NORTE!Z705)</f>
        <v>*</v>
      </c>
      <c r="D695" s="142" t="str">
        <f>IF(SP_NORTE!S705="","*",SP_NORTE!S705)</f>
        <v>-</v>
      </c>
      <c r="E695" s="142" t="str">
        <f>IF(SP_NORTE!T705="","*",SP_NORTE!T705)</f>
        <v>-</v>
      </c>
      <c r="F695" s="149" t="str">
        <f>IF(SP_NORTE!B705="","*",SP_NORTE!B705)</f>
        <v>*</v>
      </c>
      <c r="G695" s="149" t="str">
        <f>IF(SP_NORTE!D705="","*",SP_NORTE!D705)</f>
        <v>*</v>
      </c>
      <c r="H695" s="149" t="str">
        <f>IF(SP_NORTE!F705="","*",SP_NORTE!F705)</f>
        <v>*</v>
      </c>
      <c r="I695" s="149" t="str">
        <f>IF(SP_NORTE!H705="","*",SP_NORTE!H705)</f>
        <v>*</v>
      </c>
      <c r="J695" s="149" t="str">
        <f>IF(SP_NORTE!I705="","*",SP_NORTE!I705)</f>
        <v>*</v>
      </c>
      <c r="K695" s="142" t="str">
        <f>IF(SP_NORTE!M705="","*",SP_NORTE!M705)</f>
        <v>-</v>
      </c>
      <c r="L695" s="142" t="str">
        <f>IF(SP_NORTE!N705="","*",SP_NORTE!N705)</f>
        <v>-</v>
      </c>
      <c r="M695" s="143" t="str">
        <f>IF(SP_NORTE!J705="","*",SP_NORTE!J705)</f>
        <v>*</v>
      </c>
      <c r="N695" s="148" t="str">
        <f>IF(SP_NORTE!K705="","*",SP_NORTE!K705)</f>
        <v>*</v>
      </c>
      <c r="O695" s="148" t="str">
        <f>IF(SP_NORTE!L705="","*",SP_NORTE!L705)</f>
        <v>*</v>
      </c>
      <c r="P695" s="147" t="str">
        <f>IF(SP_NORTE!O705="","*",SP_NORTE!O705)</f>
        <v>*</v>
      </c>
      <c r="Q695" s="147" t="str">
        <f>IF(SP_NORTE!P705="","*",SP_NORTE!P705)</f>
        <v>*</v>
      </c>
      <c r="R695" s="149" t="str">
        <f>IF(SP_NORTE!Q705="","*",CONCATENATE(SP_NORTE!Q705," ",SP_NORTE!R705))</f>
        <v>*</v>
      </c>
      <c r="S695" s="149" t="str">
        <f>IF(SP_NORTE!V705="","*",SP_NORTE!V705)</f>
        <v>*</v>
      </c>
      <c r="T695" s="149" t="str">
        <f>IF(SP_NORTE!W705="","*",SP_NORTE!W705)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>
      <c r="A696" s="150" t="str">
        <f>IF(SP_NORTE!Y706="","*",SP_NORTE!Y706)</f>
        <v>*</v>
      </c>
      <c r="B696" s="150" t="str">
        <f>IF(SP_NORTE!X706="","*",SP_NORTE!X706)</f>
        <v>*</v>
      </c>
      <c r="C696" s="150" t="str">
        <f>IF(SP_NORTE!Z706="","*",SP_NORTE!Z706)</f>
        <v>*</v>
      </c>
      <c r="D696" s="142" t="str">
        <f>IF(SP_NORTE!S706="","*",SP_NORTE!S706)</f>
        <v>-</v>
      </c>
      <c r="E696" s="142" t="str">
        <f>IF(SP_NORTE!T706="","*",SP_NORTE!T706)</f>
        <v>-</v>
      </c>
      <c r="F696" s="149" t="str">
        <f>IF(SP_NORTE!B706="","*",SP_NORTE!B706)</f>
        <v>*</v>
      </c>
      <c r="G696" s="149" t="str">
        <f>IF(SP_NORTE!D706="","*",SP_NORTE!D706)</f>
        <v>*</v>
      </c>
      <c r="H696" s="149" t="str">
        <f>IF(SP_NORTE!F706="","*",SP_NORTE!F706)</f>
        <v>*</v>
      </c>
      <c r="I696" s="149" t="str">
        <f>IF(SP_NORTE!H706="","*",SP_NORTE!H706)</f>
        <v>*</v>
      </c>
      <c r="J696" s="149" t="str">
        <f>IF(SP_NORTE!I706="","*",SP_NORTE!I706)</f>
        <v>*</v>
      </c>
      <c r="K696" s="142" t="str">
        <f>IF(SP_NORTE!M706="","*",SP_NORTE!M706)</f>
        <v>-</v>
      </c>
      <c r="L696" s="142" t="str">
        <f>IF(SP_NORTE!N706="","*",SP_NORTE!N706)</f>
        <v>-</v>
      </c>
      <c r="M696" s="143" t="str">
        <f>IF(SP_NORTE!J706="","*",SP_NORTE!J706)</f>
        <v>*</v>
      </c>
      <c r="N696" s="148" t="str">
        <f>IF(SP_NORTE!K706="","*",SP_NORTE!K706)</f>
        <v>*</v>
      </c>
      <c r="O696" s="148" t="str">
        <f>IF(SP_NORTE!L706="","*",SP_NORTE!L706)</f>
        <v>*</v>
      </c>
      <c r="P696" s="147" t="str">
        <f>IF(SP_NORTE!O706="","*",SP_NORTE!O706)</f>
        <v>*</v>
      </c>
      <c r="Q696" s="147" t="str">
        <f>IF(SP_NORTE!P706="","*",SP_NORTE!P706)</f>
        <v>*</v>
      </c>
      <c r="R696" s="149" t="str">
        <f>IF(SP_NORTE!Q706="","*",CONCATENATE(SP_NORTE!Q706," ",SP_NORTE!R706))</f>
        <v>*</v>
      </c>
      <c r="S696" s="149" t="str">
        <f>IF(SP_NORTE!V706="","*",SP_NORTE!V706)</f>
        <v>*</v>
      </c>
      <c r="T696" s="149" t="str">
        <f>IF(SP_NORTE!W706="","*",SP_NORTE!W706)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>
      <c r="A697" s="150" t="str">
        <f>IF(SP_NORTE!Y707="","*",SP_NORTE!Y707)</f>
        <v>*</v>
      </c>
      <c r="B697" s="150" t="str">
        <f>IF(SP_NORTE!X707="","*",SP_NORTE!X707)</f>
        <v>*</v>
      </c>
      <c r="C697" s="150" t="str">
        <f>IF(SP_NORTE!Z707="","*",SP_NORTE!Z707)</f>
        <v>*</v>
      </c>
      <c r="D697" s="142" t="str">
        <f>IF(SP_NORTE!S707="","*",SP_NORTE!S707)</f>
        <v>-</v>
      </c>
      <c r="E697" s="142" t="str">
        <f>IF(SP_NORTE!T707="","*",SP_NORTE!T707)</f>
        <v>-</v>
      </c>
      <c r="F697" s="149" t="str">
        <f>IF(SP_NORTE!B707="","*",SP_NORTE!B707)</f>
        <v>*</v>
      </c>
      <c r="G697" s="149" t="str">
        <f>IF(SP_NORTE!D707="","*",SP_NORTE!D707)</f>
        <v>*</v>
      </c>
      <c r="H697" s="149" t="str">
        <f>IF(SP_NORTE!F707="","*",SP_NORTE!F707)</f>
        <v>*</v>
      </c>
      <c r="I697" s="149" t="str">
        <f>IF(SP_NORTE!H707="","*",SP_NORTE!H707)</f>
        <v>*</v>
      </c>
      <c r="J697" s="149" t="str">
        <f>IF(SP_NORTE!I707="","*",SP_NORTE!I707)</f>
        <v>*</v>
      </c>
      <c r="K697" s="142" t="str">
        <f>IF(SP_NORTE!M707="","*",SP_NORTE!M707)</f>
        <v>-</v>
      </c>
      <c r="L697" s="142" t="str">
        <f>IF(SP_NORTE!N707="","*",SP_NORTE!N707)</f>
        <v>-</v>
      </c>
      <c r="M697" s="143" t="str">
        <f>IF(SP_NORTE!J707="","*",SP_NORTE!J707)</f>
        <v>*</v>
      </c>
      <c r="N697" s="148" t="str">
        <f>IF(SP_NORTE!K707="","*",SP_NORTE!K707)</f>
        <v>*</v>
      </c>
      <c r="O697" s="148" t="str">
        <f>IF(SP_NORTE!L707="","*",SP_NORTE!L707)</f>
        <v>*</v>
      </c>
      <c r="P697" s="147" t="str">
        <f>IF(SP_NORTE!O707="","*",SP_NORTE!O707)</f>
        <v>*</v>
      </c>
      <c r="Q697" s="147" t="str">
        <f>IF(SP_NORTE!P707="","*",SP_NORTE!P707)</f>
        <v>*</v>
      </c>
      <c r="R697" s="149" t="str">
        <f>IF(SP_NORTE!Q707="","*",CONCATENATE(SP_NORTE!Q707," ",SP_NORTE!R707))</f>
        <v>*</v>
      </c>
      <c r="S697" s="149" t="str">
        <f>IF(SP_NORTE!V707="","*",SP_NORTE!V707)</f>
        <v>*</v>
      </c>
      <c r="T697" s="149" t="str">
        <f>IF(SP_NORTE!W707="","*",SP_NORTE!W707)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>
      <c r="A698" s="150" t="str">
        <f>IF(SP_NORTE!Y708="","*",SP_NORTE!Y708)</f>
        <v>*</v>
      </c>
      <c r="B698" s="150" t="str">
        <f>IF(SP_NORTE!X708="","*",SP_NORTE!X708)</f>
        <v>*</v>
      </c>
      <c r="C698" s="150" t="str">
        <f>IF(SP_NORTE!Z708="","*",SP_NORTE!Z708)</f>
        <v>*</v>
      </c>
      <c r="D698" s="142" t="str">
        <f>IF(SP_NORTE!S708="","*",SP_NORTE!S708)</f>
        <v>-</v>
      </c>
      <c r="E698" s="142" t="str">
        <f>IF(SP_NORTE!T708="","*",SP_NORTE!T708)</f>
        <v>-</v>
      </c>
      <c r="F698" s="149" t="str">
        <f>IF(SP_NORTE!B708="","*",SP_NORTE!B708)</f>
        <v>*</v>
      </c>
      <c r="G698" s="149" t="str">
        <f>IF(SP_NORTE!D708="","*",SP_NORTE!D708)</f>
        <v>*</v>
      </c>
      <c r="H698" s="149" t="str">
        <f>IF(SP_NORTE!F708="","*",SP_NORTE!F708)</f>
        <v>*</v>
      </c>
      <c r="I698" s="149" t="str">
        <f>IF(SP_NORTE!H708="","*",SP_NORTE!H708)</f>
        <v>*</v>
      </c>
      <c r="J698" s="149" t="str">
        <f>IF(SP_NORTE!I708="","*",SP_NORTE!I708)</f>
        <v>*</v>
      </c>
      <c r="K698" s="142" t="str">
        <f>IF(SP_NORTE!M708="","*",SP_NORTE!M708)</f>
        <v>-</v>
      </c>
      <c r="L698" s="142" t="str">
        <f>IF(SP_NORTE!N708="","*",SP_NORTE!N708)</f>
        <v>-</v>
      </c>
      <c r="M698" s="143" t="str">
        <f>IF(SP_NORTE!J708="","*",SP_NORTE!J708)</f>
        <v>*</v>
      </c>
      <c r="N698" s="148" t="str">
        <f>IF(SP_NORTE!K708="","*",SP_NORTE!K708)</f>
        <v>*</v>
      </c>
      <c r="O698" s="148" t="str">
        <f>IF(SP_NORTE!L708="","*",SP_NORTE!L708)</f>
        <v>*</v>
      </c>
      <c r="P698" s="147" t="str">
        <f>IF(SP_NORTE!O708="","*",SP_NORTE!O708)</f>
        <v>*</v>
      </c>
      <c r="Q698" s="147" t="str">
        <f>IF(SP_NORTE!P708="","*",SP_NORTE!P708)</f>
        <v>*</v>
      </c>
      <c r="R698" s="149" t="str">
        <f>IF(SP_NORTE!Q708="","*",CONCATENATE(SP_NORTE!Q708," ",SP_NORTE!R708))</f>
        <v>*</v>
      </c>
      <c r="S698" s="149" t="str">
        <f>IF(SP_NORTE!V708="","*",SP_NORTE!V708)</f>
        <v>*</v>
      </c>
      <c r="T698" s="149" t="str">
        <f>IF(SP_NORTE!W708="","*",SP_NORTE!W708)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>
      <c r="A699" s="150" t="str">
        <f>IF(SP_NORTE!Y709="","*",SP_NORTE!Y709)</f>
        <v>*</v>
      </c>
      <c r="B699" s="150" t="str">
        <f>IF(SP_NORTE!X709="","*",SP_NORTE!X709)</f>
        <v>*</v>
      </c>
      <c r="C699" s="150" t="str">
        <f>IF(SP_NORTE!Z709="","*",SP_NORTE!Z709)</f>
        <v>*</v>
      </c>
      <c r="D699" s="142" t="str">
        <f>IF(SP_NORTE!S709="","*",SP_NORTE!S709)</f>
        <v>-</v>
      </c>
      <c r="E699" s="142" t="str">
        <f>IF(SP_NORTE!T709="","*",SP_NORTE!T709)</f>
        <v>-</v>
      </c>
      <c r="F699" s="149" t="str">
        <f>IF(SP_NORTE!B709="","*",SP_NORTE!B709)</f>
        <v>*</v>
      </c>
      <c r="G699" s="149" t="str">
        <f>IF(SP_NORTE!D709="","*",SP_NORTE!D709)</f>
        <v>*</v>
      </c>
      <c r="H699" s="149" t="str">
        <f>IF(SP_NORTE!F709="","*",SP_NORTE!F709)</f>
        <v>*</v>
      </c>
      <c r="I699" s="149" t="str">
        <f>IF(SP_NORTE!H709="","*",SP_NORTE!H709)</f>
        <v>*</v>
      </c>
      <c r="J699" s="149" t="str">
        <f>IF(SP_NORTE!I709="","*",SP_NORTE!I709)</f>
        <v>*</v>
      </c>
      <c r="K699" s="142" t="str">
        <f>IF(SP_NORTE!M709="","*",SP_NORTE!M709)</f>
        <v>-</v>
      </c>
      <c r="L699" s="142" t="str">
        <f>IF(SP_NORTE!N709="","*",SP_NORTE!N709)</f>
        <v>-</v>
      </c>
      <c r="M699" s="143" t="str">
        <f>IF(SP_NORTE!J709="","*",SP_NORTE!J709)</f>
        <v>*</v>
      </c>
      <c r="N699" s="148" t="str">
        <f>IF(SP_NORTE!K709="","*",SP_NORTE!K709)</f>
        <v>*</v>
      </c>
      <c r="O699" s="148" t="str">
        <f>IF(SP_NORTE!L709="","*",SP_NORTE!L709)</f>
        <v>*</v>
      </c>
      <c r="P699" s="147" t="str">
        <f>IF(SP_NORTE!O709="","*",SP_NORTE!O709)</f>
        <v>*</v>
      </c>
      <c r="Q699" s="147" t="str">
        <f>IF(SP_NORTE!P709="","*",SP_NORTE!P709)</f>
        <v>*</v>
      </c>
      <c r="R699" s="149" t="str">
        <f>IF(SP_NORTE!Q709="","*",CONCATENATE(SP_NORTE!Q709," ",SP_NORTE!R709))</f>
        <v>*</v>
      </c>
      <c r="S699" s="149" t="str">
        <f>IF(SP_NORTE!V709="","*",SP_NORTE!V709)</f>
        <v>*</v>
      </c>
      <c r="T699" s="149" t="str">
        <f>IF(SP_NORTE!W709="","*",SP_NORTE!W709)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>
      <c r="A700" s="150" t="str">
        <f>IF(SP_NORTE!Y710="","*",SP_NORTE!Y710)</f>
        <v>*</v>
      </c>
      <c r="B700" s="150" t="str">
        <f>IF(SP_NORTE!X710="","*",SP_NORTE!X710)</f>
        <v>*</v>
      </c>
      <c r="C700" s="150" t="str">
        <f>IF(SP_NORTE!Z710="","*",SP_NORTE!Z710)</f>
        <v>*</v>
      </c>
      <c r="D700" s="142" t="str">
        <f>IF(SP_NORTE!S710="","*",SP_NORTE!S710)</f>
        <v>-</v>
      </c>
      <c r="E700" s="142" t="str">
        <f>IF(SP_NORTE!T710="","*",SP_NORTE!T710)</f>
        <v>-</v>
      </c>
      <c r="F700" s="149" t="str">
        <f>IF(SP_NORTE!B710="","*",SP_NORTE!B710)</f>
        <v>*</v>
      </c>
      <c r="G700" s="149" t="str">
        <f>IF(SP_NORTE!D710="","*",SP_NORTE!D710)</f>
        <v>*</v>
      </c>
      <c r="H700" s="149" t="str">
        <f>IF(SP_NORTE!F710="","*",SP_NORTE!F710)</f>
        <v>*</v>
      </c>
      <c r="I700" s="149" t="str">
        <f>IF(SP_NORTE!H710="","*",SP_NORTE!H710)</f>
        <v>*</v>
      </c>
      <c r="J700" s="149" t="str">
        <f>IF(SP_NORTE!I710="","*",SP_NORTE!I710)</f>
        <v>*</v>
      </c>
      <c r="K700" s="142" t="str">
        <f>IF(SP_NORTE!M710="","*",SP_NORTE!M710)</f>
        <v>-</v>
      </c>
      <c r="L700" s="142" t="str">
        <f>IF(SP_NORTE!N710="","*",SP_NORTE!N710)</f>
        <v>-</v>
      </c>
      <c r="M700" s="143" t="str">
        <f>IF(SP_NORTE!J710="","*",SP_NORTE!J710)</f>
        <v>*</v>
      </c>
      <c r="N700" s="148" t="str">
        <f>IF(SP_NORTE!K710="","*",SP_NORTE!K710)</f>
        <v>*</v>
      </c>
      <c r="O700" s="148" t="str">
        <f>IF(SP_NORTE!L710="","*",SP_NORTE!L710)</f>
        <v>*</v>
      </c>
      <c r="P700" s="147" t="str">
        <f>IF(SP_NORTE!O710="","*",SP_NORTE!O710)</f>
        <v>*</v>
      </c>
      <c r="Q700" s="147" t="str">
        <f>IF(SP_NORTE!P710="","*",SP_NORTE!P710)</f>
        <v>*</v>
      </c>
      <c r="R700" s="149" t="str">
        <f>IF(SP_NORTE!Q710="","*",CONCATENATE(SP_NORTE!Q710," ",SP_NORTE!R710))</f>
        <v>*</v>
      </c>
      <c r="S700" s="149" t="str">
        <f>IF(SP_NORTE!V710="","*",SP_NORTE!V710)</f>
        <v>*</v>
      </c>
      <c r="T700" s="149" t="str">
        <f>IF(SP_NORTE!W710="","*",SP_NORTE!W710)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>
      <c r="A701" s="150" t="str">
        <f>IF(SP_NORTE!Y711="","*",SP_NORTE!Y711)</f>
        <v>*</v>
      </c>
      <c r="B701" s="150" t="str">
        <f>IF(SP_NORTE!X711="","*",SP_NORTE!X711)</f>
        <v>*</v>
      </c>
      <c r="C701" s="150" t="str">
        <f>IF(SP_NORTE!Z711="","*",SP_NORTE!Z711)</f>
        <v>*</v>
      </c>
      <c r="D701" s="142" t="str">
        <f>IF(SP_NORTE!S711="","*",SP_NORTE!S711)</f>
        <v>-</v>
      </c>
      <c r="E701" s="142" t="str">
        <f>IF(SP_NORTE!T711="","*",SP_NORTE!T711)</f>
        <v>-</v>
      </c>
      <c r="F701" s="149" t="str">
        <f>IF(SP_NORTE!B711="","*",SP_NORTE!B711)</f>
        <v>*</v>
      </c>
      <c r="G701" s="149" t="str">
        <f>IF(SP_NORTE!D711="","*",SP_NORTE!D711)</f>
        <v>*</v>
      </c>
      <c r="H701" s="149" t="str">
        <f>IF(SP_NORTE!F711="","*",SP_NORTE!F711)</f>
        <v>*</v>
      </c>
      <c r="I701" s="149" t="str">
        <f>IF(SP_NORTE!H711="","*",SP_NORTE!H711)</f>
        <v>*</v>
      </c>
      <c r="J701" s="149" t="str">
        <f>IF(SP_NORTE!I711="","*",SP_NORTE!I711)</f>
        <v>*</v>
      </c>
      <c r="K701" s="142" t="str">
        <f>IF(SP_NORTE!M711="","*",SP_NORTE!M711)</f>
        <v>-</v>
      </c>
      <c r="L701" s="142" t="str">
        <f>IF(SP_NORTE!N711="","*",SP_NORTE!N711)</f>
        <v>-</v>
      </c>
      <c r="M701" s="143" t="str">
        <f>IF(SP_NORTE!J711="","*",SP_NORTE!J711)</f>
        <v>*</v>
      </c>
      <c r="N701" s="148" t="str">
        <f>IF(SP_NORTE!K711="","*",SP_NORTE!K711)</f>
        <v>*</v>
      </c>
      <c r="O701" s="148" t="str">
        <f>IF(SP_NORTE!L711="","*",SP_NORTE!L711)</f>
        <v>*</v>
      </c>
      <c r="P701" s="147" t="str">
        <f>IF(SP_NORTE!O711="","*",SP_NORTE!O711)</f>
        <v>*</v>
      </c>
      <c r="Q701" s="147" t="str">
        <f>IF(SP_NORTE!P711="","*",SP_NORTE!P711)</f>
        <v>*</v>
      </c>
      <c r="R701" s="149" t="str">
        <f>IF(SP_NORTE!Q711="","*",CONCATENATE(SP_NORTE!Q711," ",SP_NORTE!R711))</f>
        <v>*</v>
      </c>
      <c r="S701" s="149" t="str">
        <f>IF(SP_NORTE!V711="","*",SP_NORTE!V711)</f>
        <v>*</v>
      </c>
      <c r="T701" s="149" t="str">
        <f>IF(SP_NORTE!W711="","*",SP_NORTE!W711)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>
      <c r="A702" s="150" t="str">
        <f>IF(SP_NORTE!Y712="","*",SP_NORTE!Y712)</f>
        <v>*</v>
      </c>
      <c r="B702" s="150" t="str">
        <f>IF(SP_NORTE!X712="","*",SP_NORTE!X712)</f>
        <v>*</v>
      </c>
      <c r="C702" s="150" t="str">
        <f>IF(SP_NORTE!Z712="","*",SP_NORTE!Z712)</f>
        <v>*</v>
      </c>
      <c r="D702" s="142" t="str">
        <f>IF(SP_NORTE!S712="","*",SP_NORTE!S712)</f>
        <v>-</v>
      </c>
      <c r="E702" s="142" t="str">
        <f>IF(SP_NORTE!T712="","*",SP_NORTE!T712)</f>
        <v>-</v>
      </c>
      <c r="F702" s="149" t="str">
        <f>IF(SP_NORTE!B712="","*",SP_NORTE!B712)</f>
        <v>*</v>
      </c>
      <c r="G702" s="149" t="str">
        <f>IF(SP_NORTE!D712="","*",SP_NORTE!D712)</f>
        <v>*</v>
      </c>
      <c r="H702" s="149" t="str">
        <f>IF(SP_NORTE!F712="","*",SP_NORTE!F712)</f>
        <v>*</v>
      </c>
      <c r="I702" s="149" t="str">
        <f>IF(SP_NORTE!H712="","*",SP_NORTE!H712)</f>
        <v>*</v>
      </c>
      <c r="J702" s="149" t="str">
        <f>IF(SP_NORTE!I712="","*",SP_NORTE!I712)</f>
        <v>*</v>
      </c>
      <c r="K702" s="142" t="str">
        <f>IF(SP_NORTE!M712="","*",SP_NORTE!M712)</f>
        <v>-</v>
      </c>
      <c r="L702" s="142" t="str">
        <f>IF(SP_NORTE!N712="","*",SP_NORTE!N712)</f>
        <v>-</v>
      </c>
      <c r="M702" s="143" t="str">
        <f>IF(SP_NORTE!J712="","*",SP_NORTE!J712)</f>
        <v>*</v>
      </c>
      <c r="N702" s="148" t="str">
        <f>IF(SP_NORTE!K712="","*",SP_NORTE!K712)</f>
        <v>*</v>
      </c>
      <c r="O702" s="148" t="str">
        <f>IF(SP_NORTE!L712="","*",SP_NORTE!L712)</f>
        <v>*</v>
      </c>
      <c r="P702" s="147" t="str">
        <f>IF(SP_NORTE!O712="","*",SP_NORTE!O712)</f>
        <v>*</v>
      </c>
      <c r="Q702" s="147" t="str">
        <f>IF(SP_NORTE!P712="","*",SP_NORTE!P712)</f>
        <v>*</v>
      </c>
      <c r="R702" s="149" t="str">
        <f>IF(SP_NORTE!Q712="","*",CONCATENATE(SP_NORTE!Q712," ",SP_NORTE!R712))</f>
        <v>*</v>
      </c>
      <c r="S702" s="149" t="str">
        <f>IF(SP_NORTE!V712="","*",SP_NORTE!V712)</f>
        <v>*</v>
      </c>
      <c r="T702" s="149" t="str">
        <f>IF(SP_NORTE!W712="","*",SP_NORTE!W712)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>
      <c r="A703" s="150" t="str">
        <f>IF(SP_NORTE!Y713="","*",SP_NORTE!Y713)</f>
        <v>*</v>
      </c>
      <c r="B703" s="150" t="str">
        <f>IF(SP_NORTE!X713="","*",SP_NORTE!X713)</f>
        <v>*</v>
      </c>
      <c r="C703" s="150" t="str">
        <f>IF(SP_NORTE!Z713="","*",SP_NORTE!Z713)</f>
        <v>*</v>
      </c>
      <c r="D703" s="142" t="str">
        <f>IF(SP_NORTE!S713="","*",SP_NORTE!S713)</f>
        <v>-</v>
      </c>
      <c r="E703" s="142" t="str">
        <f>IF(SP_NORTE!T713="","*",SP_NORTE!T713)</f>
        <v>-</v>
      </c>
      <c r="F703" s="149" t="str">
        <f>IF(SP_NORTE!B713="","*",SP_NORTE!B713)</f>
        <v>*</v>
      </c>
      <c r="G703" s="149" t="str">
        <f>IF(SP_NORTE!D713="","*",SP_NORTE!D713)</f>
        <v>*</v>
      </c>
      <c r="H703" s="149" t="str">
        <f>IF(SP_NORTE!F713="","*",SP_NORTE!F713)</f>
        <v>*</v>
      </c>
      <c r="I703" s="149" t="str">
        <f>IF(SP_NORTE!H713="","*",SP_NORTE!H713)</f>
        <v>*</v>
      </c>
      <c r="J703" s="149" t="str">
        <f>IF(SP_NORTE!I713="","*",SP_NORTE!I713)</f>
        <v>*</v>
      </c>
      <c r="K703" s="142" t="str">
        <f>IF(SP_NORTE!M713="","*",SP_NORTE!M713)</f>
        <v>-</v>
      </c>
      <c r="L703" s="142" t="str">
        <f>IF(SP_NORTE!N713="","*",SP_NORTE!N713)</f>
        <v>-</v>
      </c>
      <c r="M703" s="143" t="str">
        <f>IF(SP_NORTE!J713="","*",SP_NORTE!J713)</f>
        <v>*</v>
      </c>
      <c r="N703" s="148" t="str">
        <f>IF(SP_NORTE!K713="","*",SP_NORTE!K713)</f>
        <v>*</v>
      </c>
      <c r="O703" s="148" t="str">
        <f>IF(SP_NORTE!L713="","*",SP_NORTE!L713)</f>
        <v>*</v>
      </c>
      <c r="P703" s="147" t="str">
        <f>IF(SP_NORTE!O713="","*",SP_NORTE!O713)</f>
        <v>*</v>
      </c>
      <c r="Q703" s="147" t="str">
        <f>IF(SP_NORTE!P713="","*",SP_NORTE!P713)</f>
        <v>*</v>
      </c>
      <c r="R703" s="149" t="str">
        <f>IF(SP_NORTE!Q713="","*",CONCATENATE(SP_NORTE!Q713," ",SP_NORTE!R713))</f>
        <v>*</v>
      </c>
      <c r="S703" s="149" t="str">
        <f>IF(SP_NORTE!V713="","*",SP_NORTE!V713)</f>
        <v>*</v>
      </c>
      <c r="T703" s="149" t="str">
        <f>IF(SP_NORTE!W713="","*",SP_NORTE!W713)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>
      <c r="A704" s="150" t="str">
        <f>IF(SP_NORTE!Y714="","*",SP_NORTE!Y714)</f>
        <v>*</v>
      </c>
      <c r="B704" s="150" t="str">
        <f>IF(SP_NORTE!X714="","*",SP_NORTE!X714)</f>
        <v>*</v>
      </c>
      <c r="C704" s="150" t="str">
        <f>IF(SP_NORTE!Z714="","*",SP_NORTE!Z714)</f>
        <v>*</v>
      </c>
      <c r="D704" s="142" t="str">
        <f>IF(SP_NORTE!S714="","*",SP_NORTE!S714)</f>
        <v>-</v>
      </c>
      <c r="E704" s="142" t="str">
        <f>IF(SP_NORTE!T714="","*",SP_NORTE!T714)</f>
        <v>-</v>
      </c>
      <c r="F704" s="149" t="str">
        <f>IF(SP_NORTE!B714="","*",SP_NORTE!B714)</f>
        <v>*</v>
      </c>
      <c r="G704" s="149" t="str">
        <f>IF(SP_NORTE!D714="","*",SP_NORTE!D714)</f>
        <v>*</v>
      </c>
      <c r="H704" s="149" t="str">
        <f>IF(SP_NORTE!F714="","*",SP_NORTE!F714)</f>
        <v>*</v>
      </c>
      <c r="I704" s="149" t="str">
        <f>IF(SP_NORTE!H714="","*",SP_NORTE!H714)</f>
        <v>*</v>
      </c>
      <c r="J704" s="149" t="str">
        <f>IF(SP_NORTE!I714="","*",SP_NORTE!I714)</f>
        <v>*</v>
      </c>
      <c r="K704" s="142" t="str">
        <f>IF(SP_NORTE!M714="","*",SP_NORTE!M714)</f>
        <v>-</v>
      </c>
      <c r="L704" s="142" t="str">
        <f>IF(SP_NORTE!N714="","*",SP_NORTE!N714)</f>
        <v>-</v>
      </c>
      <c r="M704" s="143" t="str">
        <f>IF(SP_NORTE!J714="","*",SP_NORTE!J714)</f>
        <v>*</v>
      </c>
      <c r="N704" s="148" t="str">
        <f>IF(SP_NORTE!K714="","*",SP_NORTE!K714)</f>
        <v>*</v>
      </c>
      <c r="O704" s="148" t="str">
        <f>IF(SP_NORTE!L714="","*",SP_NORTE!L714)</f>
        <v>*</v>
      </c>
      <c r="P704" s="147" t="str">
        <f>IF(SP_NORTE!O714="","*",SP_NORTE!O714)</f>
        <v>*</v>
      </c>
      <c r="Q704" s="147" t="str">
        <f>IF(SP_NORTE!P714="","*",SP_NORTE!P714)</f>
        <v>*</v>
      </c>
      <c r="R704" s="149" t="str">
        <f>IF(SP_NORTE!Q714="","*",CONCATENATE(SP_NORTE!Q714," ",SP_NORTE!R714))</f>
        <v>*</v>
      </c>
      <c r="S704" s="149" t="str">
        <f>IF(SP_NORTE!V714="","*",SP_NORTE!V714)</f>
        <v>*</v>
      </c>
      <c r="T704" s="149" t="str">
        <f>IF(SP_NORTE!W714="","*",SP_NORTE!W714)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>
      <c r="A705" s="150" t="str">
        <f>IF(SP_NORTE!Y715="","*",SP_NORTE!Y715)</f>
        <v>*</v>
      </c>
      <c r="B705" s="150" t="str">
        <f>IF(SP_NORTE!X715="","*",SP_NORTE!X715)</f>
        <v>*</v>
      </c>
      <c r="C705" s="150" t="str">
        <f>IF(SP_NORTE!Z715="","*",SP_NORTE!Z715)</f>
        <v>*</v>
      </c>
      <c r="D705" s="142" t="str">
        <f>IF(SP_NORTE!S715="","*",SP_NORTE!S715)</f>
        <v>-</v>
      </c>
      <c r="E705" s="142" t="str">
        <f>IF(SP_NORTE!T715="","*",SP_NORTE!T715)</f>
        <v>-</v>
      </c>
      <c r="F705" s="149" t="str">
        <f>IF(SP_NORTE!B715="","*",SP_NORTE!B715)</f>
        <v>*</v>
      </c>
      <c r="G705" s="149" t="str">
        <f>IF(SP_NORTE!D715="","*",SP_NORTE!D715)</f>
        <v>*</v>
      </c>
      <c r="H705" s="149" t="str">
        <f>IF(SP_NORTE!F715="","*",SP_NORTE!F715)</f>
        <v>*</v>
      </c>
      <c r="I705" s="149" t="str">
        <f>IF(SP_NORTE!H715="","*",SP_NORTE!H715)</f>
        <v>*</v>
      </c>
      <c r="J705" s="149" t="str">
        <f>IF(SP_NORTE!I715="","*",SP_NORTE!I715)</f>
        <v>*</v>
      </c>
      <c r="K705" s="142" t="str">
        <f>IF(SP_NORTE!M715="","*",SP_NORTE!M715)</f>
        <v>-</v>
      </c>
      <c r="L705" s="142" t="str">
        <f>IF(SP_NORTE!N715="","*",SP_NORTE!N715)</f>
        <v>-</v>
      </c>
      <c r="M705" s="143" t="str">
        <f>IF(SP_NORTE!J715="","*",SP_NORTE!J715)</f>
        <v>*</v>
      </c>
      <c r="N705" s="148" t="str">
        <f>IF(SP_NORTE!K715="","*",SP_NORTE!K715)</f>
        <v>*</v>
      </c>
      <c r="O705" s="148" t="str">
        <f>IF(SP_NORTE!L715="","*",SP_NORTE!L715)</f>
        <v>*</v>
      </c>
      <c r="P705" s="147" t="str">
        <f>IF(SP_NORTE!O715="","*",SP_NORTE!O715)</f>
        <v>*</v>
      </c>
      <c r="Q705" s="147" t="str">
        <f>IF(SP_NORTE!P715="","*",SP_NORTE!P715)</f>
        <v>*</v>
      </c>
      <c r="R705" s="149" t="str">
        <f>IF(SP_NORTE!Q715="","*",CONCATENATE(SP_NORTE!Q715," ",SP_NORTE!R715))</f>
        <v>*</v>
      </c>
      <c r="S705" s="149" t="str">
        <f>IF(SP_NORTE!V715="","*",SP_NORTE!V715)</f>
        <v>*</v>
      </c>
      <c r="T705" s="149" t="str">
        <f>IF(SP_NORTE!W715="","*",SP_NORTE!W715)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>
      <c r="A706" s="150" t="str">
        <f>IF(SP_NORTE!Y716="","*",SP_NORTE!Y716)</f>
        <v>*</v>
      </c>
      <c r="B706" s="150" t="str">
        <f>IF(SP_NORTE!X716="","*",SP_NORTE!X716)</f>
        <v>*</v>
      </c>
      <c r="C706" s="150" t="str">
        <f>IF(SP_NORTE!Z716="","*",SP_NORTE!Z716)</f>
        <v>*</v>
      </c>
      <c r="D706" s="142" t="str">
        <f>IF(SP_NORTE!S716="","*",SP_NORTE!S716)</f>
        <v>-</v>
      </c>
      <c r="E706" s="142" t="str">
        <f>IF(SP_NORTE!T716="","*",SP_NORTE!T716)</f>
        <v>-</v>
      </c>
      <c r="F706" s="149" t="str">
        <f>IF(SP_NORTE!B716="","*",SP_NORTE!B716)</f>
        <v>*</v>
      </c>
      <c r="G706" s="149" t="str">
        <f>IF(SP_NORTE!D716="","*",SP_NORTE!D716)</f>
        <v>*</v>
      </c>
      <c r="H706" s="149" t="str">
        <f>IF(SP_NORTE!F716="","*",SP_NORTE!F716)</f>
        <v>*</v>
      </c>
      <c r="I706" s="149" t="str">
        <f>IF(SP_NORTE!H716="","*",SP_NORTE!H716)</f>
        <v>*</v>
      </c>
      <c r="J706" s="149" t="str">
        <f>IF(SP_NORTE!I716="","*",SP_NORTE!I716)</f>
        <v>*</v>
      </c>
      <c r="K706" s="142" t="str">
        <f>IF(SP_NORTE!M716="","*",SP_NORTE!M716)</f>
        <v>-</v>
      </c>
      <c r="L706" s="142" t="str">
        <f>IF(SP_NORTE!N716="","*",SP_NORTE!N716)</f>
        <v>-</v>
      </c>
      <c r="M706" s="143" t="str">
        <f>IF(SP_NORTE!J716="","*",SP_NORTE!J716)</f>
        <v>*</v>
      </c>
      <c r="N706" s="148" t="str">
        <f>IF(SP_NORTE!K716="","*",SP_NORTE!K716)</f>
        <v>*</v>
      </c>
      <c r="O706" s="148" t="str">
        <f>IF(SP_NORTE!L716="","*",SP_NORTE!L716)</f>
        <v>*</v>
      </c>
      <c r="P706" s="147" t="str">
        <f>IF(SP_NORTE!O716="","*",SP_NORTE!O716)</f>
        <v>*</v>
      </c>
      <c r="Q706" s="147" t="str">
        <f>IF(SP_NORTE!P716="","*",SP_NORTE!P716)</f>
        <v>*</v>
      </c>
      <c r="R706" s="149" t="str">
        <f>IF(SP_NORTE!Q716="","*",CONCATENATE(SP_NORTE!Q716," ",SP_NORTE!R716))</f>
        <v>*</v>
      </c>
      <c r="S706" s="149" t="str">
        <f>IF(SP_NORTE!V716="","*",SP_NORTE!V716)</f>
        <v>*</v>
      </c>
      <c r="T706" s="149" t="str">
        <f>IF(SP_NORTE!W716="","*",SP_NORTE!W716)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>
      <c r="A707" s="150" t="str">
        <f>IF(SP_NORTE!Y717="","*",SP_NORTE!Y717)</f>
        <v>*</v>
      </c>
      <c r="B707" s="150" t="str">
        <f>IF(SP_NORTE!X717="","*",SP_NORTE!X717)</f>
        <v>*</v>
      </c>
      <c r="C707" s="150" t="str">
        <f>IF(SP_NORTE!Z717="","*",SP_NORTE!Z717)</f>
        <v>*</v>
      </c>
      <c r="D707" s="142" t="str">
        <f>IF(SP_NORTE!S717="","*",SP_NORTE!S717)</f>
        <v>-</v>
      </c>
      <c r="E707" s="142" t="str">
        <f>IF(SP_NORTE!T717="","*",SP_NORTE!T717)</f>
        <v>-</v>
      </c>
      <c r="F707" s="149" t="str">
        <f>IF(SP_NORTE!B717="","*",SP_NORTE!B717)</f>
        <v>*</v>
      </c>
      <c r="G707" s="149" t="str">
        <f>IF(SP_NORTE!D717="","*",SP_NORTE!D717)</f>
        <v>*</v>
      </c>
      <c r="H707" s="149" t="str">
        <f>IF(SP_NORTE!F717="","*",SP_NORTE!F717)</f>
        <v>*</v>
      </c>
      <c r="I707" s="149" t="str">
        <f>IF(SP_NORTE!H717="","*",SP_NORTE!H717)</f>
        <v>*</v>
      </c>
      <c r="J707" s="149" t="str">
        <f>IF(SP_NORTE!I717="","*",SP_NORTE!I717)</f>
        <v>*</v>
      </c>
      <c r="K707" s="142" t="str">
        <f>IF(SP_NORTE!M717="","*",SP_NORTE!M717)</f>
        <v>-</v>
      </c>
      <c r="L707" s="142" t="str">
        <f>IF(SP_NORTE!N717="","*",SP_NORTE!N717)</f>
        <v>-</v>
      </c>
      <c r="M707" s="143" t="str">
        <f>IF(SP_NORTE!J717="","*",SP_NORTE!J717)</f>
        <v>*</v>
      </c>
      <c r="N707" s="148" t="str">
        <f>IF(SP_NORTE!K717="","*",SP_NORTE!K717)</f>
        <v>*</v>
      </c>
      <c r="O707" s="148" t="str">
        <f>IF(SP_NORTE!L717="","*",SP_NORTE!L717)</f>
        <v>*</v>
      </c>
      <c r="P707" s="147" t="str">
        <f>IF(SP_NORTE!O717="","*",SP_NORTE!O717)</f>
        <v>*</v>
      </c>
      <c r="Q707" s="147" t="str">
        <f>IF(SP_NORTE!P717="","*",SP_NORTE!P717)</f>
        <v>*</v>
      </c>
      <c r="R707" s="149" t="str">
        <f>IF(SP_NORTE!Q717="","*",CONCATENATE(SP_NORTE!Q717," ",SP_NORTE!R717))</f>
        <v>*</v>
      </c>
      <c r="S707" s="149" t="str">
        <f>IF(SP_NORTE!V717="","*",SP_NORTE!V717)</f>
        <v>*</v>
      </c>
      <c r="T707" s="149" t="str">
        <f>IF(SP_NORTE!W717="","*",SP_NORTE!W717)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>
      <c r="A708" s="150" t="str">
        <f>IF(SP_NORTE!Y718="","*",SP_NORTE!Y718)</f>
        <v>*</v>
      </c>
      <c r="B708" s="150" t="str">
        <f>IF(SP_NORTE!X718="","*",SP_NORTE!X718)</f>
        <v>*</v>
      </c>
      <c r="C708" s="150" t="str">
        <f>IF(SP_NORTE!Z718="","*",SP_NORTE!Z718)</f>
        <v>*</v>
      </c>
      <c r="D708" s="142" t="str">
        <f>IF(SP_NORTE!S718="","*",SP_NORTE!S718)</f>
        <v>-</v>
      </c>
      <c r="E708" s="142" t="str">
        <f>IF(SP_NORTE!T718="","*",SP_NORTE!T718)</f>
        <v>-</v>
      </c>
      <c r="F708" s="149" t="str">
        <f>IF(SP_NORTE!B718="","*",SP_NORTE!B718)</f>
        <v>*</v>
      </c>
      <c r="G708" s="149" t="str">
        <f>IF(SP_NORTE!D718="","*",SP_NORTE!D718)</f>
        <v>*</v>
      </c>
      <c r="H708" s="149" t="str">
        <f>IF(SP_NORTE!F718="","*",SP_NORTE!F718)</f>
        <v>*</v>
      </c>
      <c r="I708" s="149" t="str">
        <f>IF(SP_NORTE!H718="","*",SP_NORTE!H718)</f>
        <v>*</v>
      </c>
      <c r="J708" s="149" t="str">
        <f>IF(SP_NORTE!I718="","*",SP_NORTE!I718)</f>
        <v>*</v>
      </c>
      <c r="K708" s="142" t="str">
        <f>IF(SP_NORTE!M718="","*",SP_NORTE!M718)</f>
        <v>-</v>
      </c>
      <c r="L708" s="142" t="str">
        <f>IF(SP_NORTE!N718="","*",SP_NORTE!N718)</f>
        <v>-</v>
      </c>
      <c r="M708" s="143" t="str">
        <f>IF(SP_NORTE!J718="","*",SP_NORTE!J718)</f>
        <v>*</v>
      </c>
      <c r="N708" s="148" t="str">
        <f>IF(SP_NORTE!K718="","*",SP_NORTE!K718)</f>
        <v>*</v>
      </c>
      <c r="O708" s="148" t="str">
        <f>IF(SP_NORTE!L718="","*",SP_NORTE!L718)</f>
        <v>*</v>
      </c>
      <c r="P708" s="147" t="str">
        <f>IF(SP_NORTE!O718="","*",SP_NORTE!O718)</f>
        <v>*</v>
      </c>
      <c r="Q708" s="147" t="str">
        <f>IF(SP_NORTE!P718="","*",SP_NORTE!P718)</f>
        <v>*</v>
      </c>
      <c r="R708" s="149" t="str">
        <f>IF(SP_NORTE!Q718="","*",CONCATENATE(SP_NORTE!Q718," ",SP_NORTE!R718))</f>
        <v>*</v>
      </c>
      <c r="S708" s="149" t="str">
        <f>IF(SP_NORTE!V718="","*",SP_NORTE!V718)</f>
        <v>*</v>
      </c>
      <c r="T708" s="149" t="str">
        <f>IF(SP_NORTE!W718="","*",SP_NORTE!W718)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>
      <c r="A709" s="150" t="str">
        <f>IF(SP_NORTE!Y719="","*",SP_NORTE!Y719)</f>
        <v>*</v>
      </c>
      <c r="B709" s="150" t="str">
        <f>IF(SP_NORTE!X719="","*",SP_NORTE!X719)</f>
        <v>*</v>
      </c>
      <c r="C709" s="150" t="str">
        <f>IF(SP_NORTE!Z719="","*",SP_NORTE!Z719)</f>
        <v>*</v>
      </c>
      <c r="D709" s="142" t="str">
        <f>IF(SP_NORTE!S719="","*",SP_NORTE!S719)</f>
        <v>-</v>
      </c>
      <c r="E709" s="142" t="str">
        <f>IF(SP_NORTE!T719="","*",SP_NORTE!T719)</f>
        <v>-</v>
      </c>
      <c r="F709" s="149" t="str">
        <f>IF(SP_NORTE!B719="","*",SP_NORTE!B719)</f>
        <v>*</v>
      </c>
      <c r="G709" s="149" t="str">
        <f>IF(SP_NORTE!D719="","*",SP_NORTE!D719)</f>
        <v>*</v>
      </c>
      <c r="H709" s="149" t="str">
        <f>IF(SP_NORTE!F719="","*",SP_NORTE!F719)</f>
        <v>*</v>
      </c>
      <c r="I709" s="149" t="str">
        <f>IF(SP_NORTE!H719="","*",SP_NORTE!H719)</f>
        <v>*</v>
      </c>
      <c r="J709" s="149" t="str">
        <f>IF(SP_NORTE!I719="","*",SP_NORTE!I719)</f>
        <v>*</v>
      </c>
      <c r="K709" s="142" t="str">
        <f>IF(SP_NORTE!M719="","*",SP_NORTE!M719)</f>
        <v>-</v>
      </c>
      <c r="L709" s="142" t="str">
        <f>IF(SP_NORTE!N719="","*",SP_NORTE!N719)</f>
        <v>-</v>
      </c>
      <c r="M709" s="143" t="str">
        <f>IF(SP_NORTE!J719="","*",SP_NORTE!J719)</f>
        <v>*</v>
      </c>
      <c r="N709" s="148" t="str">
        <f>IF(SP_NORTE!K719="","*",SP_NORTE!K719)</f>
        <v>*</v>
      </c>
      <c r="O709" s="148" t="str">
        <f>IF(SP_NORTE!L719="","*",SP_NORTE!L719)</f>
        <v>*</v>
      </c>
      <c r="P709" s="147" t="str">
        <f>IF(SP_NORTE!O719="","*",SP_NORTE!O719)</f>
        <v>*</v>
      </c>
      <c r="Q709" s="147" t="str">
        <f>IF(SP_NORTE!P719="","*",SP_NORTE!P719)</f>
        <v>*</v>
      </c>
      <c r="R709" s="149" t="str">
        <f>IF(SP_NORTE!Q719="","*",CONCATENATE(SP_NORTE!Q719," ",SP_NORTE!R719))</f>
        <v>*</v>
      </c>
      <c r="S709" s="149" t="str">
        <f>IF(SP_NORTE!V719="","*",SP_NORTE!V719)</f>
        <v>*</v>
      </c>
      <c r="T709" s="149" t="str">
        <f>IF(SP_NORTE!W719="","*",SP_NORTE!W719)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>
      <c r="A710" s="150" t="str">
        <f>IF(SP_NORTE!Y720="","*",SP_NORTE!Y720)</f>
        <v>*</v>
      </c>
      <c r="B710" s="150" t="str">
        <f>IF(SP_NORTE!X720="","*",SP_NORTE!X720)</f>
        <v>*</v>
      </c>
      <c r="C710" s="150" t="str">
        <f>IF(SP_NORTE!Z720="","*",SP_NORTE!Z720)</f>
        <v>*</v>
      </c>
      <c r="D710" s="142" t="str">
        <f>IF(SP_NORTE!S720="","*",SP_NORTE!S720)</f>
        <v>-</v>
      </c>
      <c r="E710" s="142" t="str">
        <f>IF(SP_NORTE!T720="","*",SP_NORTE!T720)</f>
        <v>-</v>
      </c>
      <c r="F710" s="149" t="str">
        <f>IF(SP_NORTE!B720="","*",SP_NORTE!B720)</f>
        <v>*</v>
      </c>
      <c r="G710" s="149" t="str">
        <f>IF(SP_NORTE!D720="","*",SP_NORTE!D720)</f>
        <v>*</v>
      </c>
      <c r="H710" s="149" t="str">
        <f>IF(SP_NORTE!F720="","*",SP_NORTE!F720)</f>
        <v>*</v>
      </c>
      <c r="I710" s="149" t="str">
        <f>IF(SP_NORTE!H720="","*",SP_NORTE!H720)</f>
        <v>*</v>
      </c>
      <c r="J710" s="149" t="str">
        <f>IF(SP_NORTE!I720="","*",SP_NORTE!I720)</f>
        <v>*</v>
      </c>
      <c r="K710" s="142" t="str">
        <f>IF(SP_NORTE!M720="","*",SP_NORTE!M720)</f>
        <v>-</v>
      </c>
      <c r="L710" s="142" t="str">
        <f>IF(SP_NORTE!N720="","*",SP_NORTE!N720)</f>
        <v>-</v>
      </c>
      <c r="M710" s="143" t="str">
        <f>IF(SP_NORTE!J720="","*",SP_NORTE!J720)</f>
        <v>*</v>
      </c>
      <c r="N710" s="148" t="str">
        <f>IF(SP_NORTE!K720="","*",SP_NORTE!K720)</f>
        <v>*</v>
      </c>
      <c r="O710" s="148" t="str">
        <f>IF(SP_NORTE!L720="","*",SP_NORTE!L720)</f>
        <v>*</v>
      </c>
      <c r="P710" s="147" t="str">
        <f>IF(SP_NORTE!O720="","*",SP_NORTE!O720)</f>
        <v>*</v>
      </c>
      <c r="Q710" s="147" t="str">
        <f>IF(SP_NORTE!P720="","*",SP_NORTE!P720)</f>
        <v>*</v>
      </c>
      <c r="R710" s="149" t="str">
        <f>IF(SP_NORTE!Q720="","*",CONCATENATE(SP_NORTE!Q720," ",SP_NORTE!R720))</f>
        <v>*</v>
      </c>
      <c r="S710" s="149" t="str">
        <f>IF(SP_NORTE!V720="","*",SP_NORTE!V720)</f>
        <v>*</v>
      </c>
      <c r="T710" s="149" t="str">
        <f>IF(SP_NORTE!W720="","*",SP_NORTE!W720)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>
      <c r="A711" s="150" t="str">
        <f>IF(SP_NORTE!Y721="","*",SP_NORTE!Y721)</f>
        <v>*</v>
      </c>
      <c r="B711" s="150" t="str">
        <f>IF(SP_NORTE!X721="","*",SP_NORTE!X721)</f>
        <v>*</v>
      </c>
      <c r="C711" s="150" t="str">
        <f>IF(SP_NORTE!Z721="","*",SP_NORTE!Z721)</f>
        <v>*</v>
      </c>
      <c r="D711" s="142" t="str">
        <f>IF(SP_NORTE!S721="","*",SP_NORTE!S721)</f>
        <v>-</v>
      </c>
      <c r="E711" s="142" t="str">
        <f>IF(SP_NORTE!T721="","*",SP_NORTE!T721)</f>
        <v>-</v>
      </c>
      <c r="F711" s="149" t="str">
        <f>IF(SP_NORTE!B721="","*",SP_NORTE!B721)</f>
        <v>*</v>
      </c>
      <c r="G711" s="149" t="str">
        <f>IF(SP_NORTE!D721="","*",SP_NORTE!D721)</f>
        <v>*</v>
      </c>
      <c r="H711" s="149" t="str">
        <f>IF(SP_NORTE!F721="","*",SP_NORTE!F721)</f>
        <v>*</v>
      </c>
      <c r="I711" s="149" t="str">
        <f>IF(SP_NORTE!H721="","*",SP_NORTE!H721)</f>
        <v>*</v>
      </c>
      <c r="J711" s="149" t="str">
        <f>IF(SP_NORTE!I721="","*",SP_NORTE!I721)</f>
        <v>*</v>
      </c>
      <c r="K711" s="142" t="str">
        <f>IF(SP_NORTE!M721="","*",SP_NORTE!M721)</f>
        <v>-</v>
      </c>
      <c r="L711" s="142" t="str">
        <f>IF(SP_NORTE!N721="","*",SP_NORTE!N721)</f>
        <v>-</v>
      </c>
      <c r="M711" s="143" t="str">
        <f>IF(SP_NORTE!J721="","*",SP_NORTE!J721)</f>
        <v>*</v>
      </c>
      <c r="N711" s="148" t="str">
        <f>IF(SP_NORTE!K721="","*",SP_NORTE!K721)</f>
        <v>*</v>
      </c>
      <c r="O711" s="148" t="str">
        <f>IF(SP_NORTE!L721="","*",SP_NORTE!L721)</f>
        <v>*</v>
      </c>
      <c r="P711" s="147" t="str">
        <f>IF(SP_NORTE!O721="","*",SP_NORTE!O721)</f>
        <v>*</v>
      </c>
      <c r="Q711" s="147" t="str">
        <f>IF(SP_NORTE!P721="","*",SP_NORTE!P721)</f>
        <v>*</v>
      </c>
      <c r="R711" s="149" t="str">
        <f>IF(SP_NORTE!Q721="","*",CONCATENATE(SP_NORTE!Q721," ",SP_NORTE!R721))</f>
        <v>*</v>
      </c>
      <c r="S711" s="149" t="str">
        <f>IF(SP_NORTE!V721="","*",SP_NORTE!V721)</f>
        <v>*</v>
      </c>
      <c r="T711" s="149" t="str">
        <f>IF(SP_NORTE!W721="","*",SP_NORTE!W721)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>
      <c r="A712" s="150" t="str">
        <f>IF(SP_NORTE!Y722="","*",SP_NORTE!Y722)</f>
        <v>*</v>
      </c>
      <c r="B712" s="150" t="str">
        <f>IF(SP_NORTE!X722="","*",SP_NORTE!X722)</f>
        <v>*</v>
      </c>
      <c r="C712" s="150" t="str">
        <f>IF(SP_NORTE!Z722="","*",SP_NORTE!Z722)</f>
        <v>*</v>
      </c>
      <c r="D712" s="142" t="str">
        <f>IF(SP_NORTE!S722="","*",SP_NORTE!S722)</f>
        <v>-</v>
      </c>
      <c r="E712" s="142" t="str">
        <f>IF(SP_NORTE!T722="","*",SP_NORTE!T722)</f>
        <v>-</v>
      </c>
      <c r="F712" s="149" t="str">
        <f>IF(SP_NORTE!B722="","*",SP_NORTE!B722)</f>
        <v>*</v>
      </c>
      <c r="G712" s="149" t="str">
        <f>IF(SP_NORTE!D722="","*",SP_NORTE!D722)</f>
        <v>*</v>
      </c>
      <c r="H712" s="149" t="str">
        <f>IF(SP_NORTE!F722="","*",SP_NORTE!F722)</f>
        <v>*</v>
      </c>
      <c r="I712" s="149" t="str">
        <f>IF(SP_NORTE!H722="","*",SP_NORTE!H722)</f>
        <v>*</v>
      </c>
      <c r="J712" s="149" t="str">
        <f>IF(SP_NORTE!I722="","*",SP_NORTE!I722)</f>
        <v>*</v>
      </c>
      <c r="K712" s="142" t="str">
        <f>IF(SP_NORTE!M722="","*",SP_NORTE!M722)</f>
        <v>-</v>
      </c>
      <c r="L712" s="142" t="str">
        <f>IF(SP_NORTE!N722="","*",SP_NORTE!N722)</f>
        <v>-</v>
      </c>
      <c r="M712" s="143" t="str">
        <f>IF(SP_NORTE!J722="","*",SP_NORTE!J722)</f>
        <v>*</v>
      </c>
      <c r="N712" s="148" t="str">
        <f>IF(SP_NORTE!K722="","*",SP_NORTE!K722)</f>
        <v>*</v>
      </c>
      <c r="O712" s="148" t="str">
        <f>IF(SP_NORTE!L722="","*",SP_NORTE!L722)</f>
        <v>*</v>
      </c>
      <c r="P712" s="147" t="str">
        <f>IF(SP_NORTE!O722="","*",SP_NORTE!O722)</f>
        <v>*</v>
      </c>
      <c r="Q712" s="147" t="str">
        <f>IF(SP_NORTE!P722="","*",SP_NORTE!P722)</f>
        <v>*</v>
      </c>
      <c r="R712" s="149" t="str">
        <f>IF(SP_NORTE!Q722="","*",CONCATENATE(SP_NORTE!Q722," ",SP_NORTE!R722))</f>
        <v>*</v>
      </c>
      <c r="S712" s="149" t="str">
        <f>IF(SP_NORTE!V722="","*",SP_NORTE!V722)</f>
        <v>*</v>
      </c>
      <c r="T712" s="149" t="str">
        <f>IF(SP_NORTE!W722="","*",SP_NORTE!W722)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>
      <c r="A713" s="150" t="str">
        <f>IF(SP_NORTE!Y723="","*",SP_NORTE!Y723)</f>
        <v>*</v>
      </c>
      <c r="B713" s="150" t="str">
        <f>IF(SP_NORTE!X723="","*",SP_NORTE!X723)</f>
        <v>*</v>
      </c>
      <c r="C713" s="150" t="str">
        <f>IF(SP_NORTE!Z723="","*",SP_NORTE!Z723)</f>
        <v>*</v>
      </c>
      <c r="D713" s="142" t="str">
        <f>IF(SP_NORTE!S723="","*",SP_NORTE!S723)</f>
        <v>-</v>
      </c>
      <c r="E713" s="142" t="str">
        <f>IF(SP_NORTE!T723="","*",SP_NORTE!T723)</f>
        <v>-</v>
      </c>
      <c r="F713" s="149" t="str">
        <f>IF(SP_NORTE!B723="","*",SP_NORTE!B723)</f>
        <v>*</v>
      </c>
      <c r="G713" s="149" t="str">
        <f>IF(SP_NORTE!D723="","*",SP_NORTE!D723)</f>
        <v>*</v>
      </c>
      <c r="H713" s="149" t="str">
        <f>IF(SP_NORTE!F723="","*",SP_NORTE!F723)</f>
        <v>*</v>
      </c>
      <c r="I713" s="149" t="str">
        <f>IF(SP_NORTE!H723="","*",SP_NORTE!H723)</f>
        <v>*</v>
      </c>
      <c r="J713" s="149" t="str">
        <f>IF(SP_NORTE!I723="","*",SP_NORTE!I723)</f>
        <v>*</v>
      </c>
      <c r="K713" s="142" t="str">
        <f>IF(SP_NORTE!M723="","*",SP_NORTE!M723)</f>
        <v>-</v>
      </c>
      <c r="L713" s="142" t="str">
        <f>IF(SP_NORTE!N723="","*",SP_NORTE!N723)</f>
        <v>-</v>
      </c>
      <c r="M713" s="143" t="str">
        <f>IF(SP_NORTE!J723="","*",SP_NORTE!J723)</f>
        <v>*</v>
      </c>
      <c r="N713" s="148" t="str">
        <f>IF(SP_NORTE!K723="","*",SP_NORTE!K723)</f>
        <v>*</v>
      </c>
      <c r="O713" s="148" t="str">
        <f>IF(SP_NORTE!L723="","*",SP_NORTE!L723)</f>
        <v>*</v>
      </c>
      <c r="P713" s="147" t="str">
        <f>IF(SP_NORTE!O723="","*",SP_NORTE!O723)</f>
        <v>*</v>
      </c>
      <c r="Q713" s="147" t="str">
        <f>IF(SP_NORTE!P723="","*",SP_NORTE!P723)</f>
        <v>*</v>
      </c>
      <c r="R713" s="149" t="str">
        <f>IF(SP_NORTE!Q723="","*",CONCATENATE(SP_NORTE!Q723," ",SP_NORTE!R723))</f>
        <v>*</v>
      </c>
      <c r="S713" s="149" t="str">
        <f>IF(SP_NORTE!V723="","*",SP_NORTE!V723)</f>
        <v>*</v>
      </c>
      <c r="T713" s="149" t="str">
        <f>IF(SP_NORTE!W723="","*",SP_NORTE!W723)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>
      <c r="A714" s="150" t="str">
        <f>IF(SP_NORTE!Y724="","*",SP_NORTE!Y724)</f>
        <v>*</v>
      </c>
      <c r="B714" s="150" t="str">
        <f>IF(SP_NORTE!X724="","*",SP_NORTE!X724)</f>
        <v>*</v>
      </c>
      <c r="C714" s="150" t="str">
        <f>IF(SP_NORTE!Z724="","*",SP_NORTE!Z724)</f>
        <v>*</v>
      </c>
      <c r="D714" s="142" t="str">
        <f>IF(SP_NORTE!S724="","*",SP_NORTE!S724)</f>
        <v>-</v>
      </c>
      <c r="E714" s="142" t="str">
        <f>IF(SP_NORTE!T724="","*",SP_NORTE!T724)</f>
        <v>-</v>
      </c>
      <c r="F714" s="149" t="str">
        <f>IF(SP_NORTE!B724="","*",SP_NORTE!B724)</f>
        <v>*</v>
      </c>
      <c r="G714" s="149" t="str">
        <f>IF(SP_NORTE!D724="","*",SP_NORTE!D724)</f>
        <v>*</v>
      </c>
      <c r="H714" s="149" t="str">
        <f>IF(SP_NORTE!F724="","*",SP_NORTE!F724)</f>
        <v>*</v>
      </c>
      <c r="I714" s="149" t="str">
        <f>IF(SP_NORTE!H724="","*",SP_NORTE!H724)</f>
        <v>*</v>
      </c>
      <c r="J714" s="149" t="str">
        <f>IF(SP_NORTE!I724="","*",SP_NORTE!I724)</f>
        <v>*</v>
      </c>
      <c r="K714" s="142" t="str">
        <f>IF(SP_NORTE!M724="","*",SP_NORTE!M724)</f>
        <v>-</v>
      </c>
      <c r="L714" s="142" t="str">
        <f>IF(SP_NORTE!N724="","*",SP_NORTE!N724)</f>
        <v>-</v>
      </c>
      <c r="M714" s="143" t="str">
        <f>IF(SP_NORTE!J724="","*",SP_NORTE!J724)</f>
        <v>*</v>
      </c>
      <c r="N714" s="148" t="str">
        <f>IF(SP_NORTE!K724="","*",SP_NORTE!K724)</f>
        <v>*</v>
      </c>
      <c r="O714" s="148" t="str">
        <f>IF(SP_NORTE!L724="","*",SP_NORTE!L724)</f>
        <v>*</v>
      </c>
      <c r="P714" s="147" t="str">
        <f>IF(SP_NORTE!O724="","*",SP_NORTE!O724)</f>
        <v>*</v>
      </c>
      <c r="Q714" s="147" t="str">
        <f>IF(SP_NORTE!P724="","*",SP_NORTE!P724)</f>
        <v>*</v>
      </c>
      <c r="R714" s="149" t="str">
        <f>IF(SP_NORTE!Q724="","*",CONCATENATE(SP_NORTE!Q724," ",SP_NORTE!R724))</f>
        <v>*</v>
      </c>
      <c r="S714" s="149" t="str">
        <f>IF(SP_NORTE!V724="","*",SP_NORTE!V724)</f>
        <v>*</v>
      </c>
      <c r="T714" s="149" t="str">
        <f>IF(SP_NORTE!W724="","*",SP_NORTE!W724)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>
      <c r="A715" s="150" t="str">
        <f>IF(SP_NORTE!Y725="","*",SP_NORTE!Y725)</f>
        <v>*</v>
      </c>
      <c r="B715" s="150" t="str">
        <f>IF(SP_NORTE!X725="","*",SP_NORTE!X725)</f>
        <v>*</v>
      </c>
      <c r="C715" s="150" t="str">
        <f>IF(SP_NORTE!Z725="","*",SP_NORTE!Z725)</f>
        <v>*</v>
      </c>
      <c r="D715" s="142" t="str">
        <f>IF(SP_NORTE!S725="","*",SP_NORTE!S725)</f>
        <v>-</v>
      </c>
      <c r="E715" s="142" t="str">
        <f>IF(SP_NORTE!T725="","*",SP_NORTE!T725)</f>
        <v>-</v>
      </c>
      <c r="F715" s="149" t="str">
        <f>IF(SP_NORTE!B725="","*",SP_NORTE!B725)</f>
        <v>*</v>
      </c>
      <c r="G715" s="149" t="str">
        <f>IF(SP_NORTE!D725="","*",SP_NORTE!D725)</f>
        <v>*</v>
      </c>
      <c r="H715" s="149" t="str">
        <f>IF(SP_NORTE!F725="","*",SP_NORTE!F725)</f>
        <v>*</v>
      </c>
      <c r="I715" s="149" t="str">
        <f>IF(SP_NORTE!H725="","*",SP_NORTE!H725)</f>
        <v>*</v>
      </c>
      <c r="J715" s="149" t="str">
        <f>IF(SP_NORTE!I725="","*",SP_NORTE!I725)</f>
        <v>*</v>
      </c>
      <c r="K715" s="142" t="str">
        <f>IF(SP_NORTE!M725="","*",SP_NORTE!M725)</f>
        <v>-</v>
      </c>
      <c r="L715" s="142" t="str">
        <f>IF(SP_NORTE!N725="","*",SP_NORTE!N725)</f>
        <v>-</v>
      </c>
      <c r="M715" s="143" t="str">
        <f>IF(SP_NORTE!J725="","*",SP_NORTE!J725)</f>
        <v>*</v>
      </c>
      <c r="N715" s="148" t="str">
        <f>IF(SP_NORTE!K725="","*",SP_NORTE!K725)</f>
        <v>*</v>
      </c>
      <c r="O715" s="148" t="str">
        <f>IF(SP_NORTE!L725="","*",SP_NORTE!L725)</f>
        <v>*</v>
      </c>
      <c r="P715" s="147" t="str">
        <f>IF(SP_NORTE!O725="","*",SP_NORTE!O725)</f>
        <v>*</v>
      </c>
      <c r="Q715" s="147" t="str">
        <f>IF(SP_NORTE!P725="","*",SP_NORTE!P725)</f>
        <v>*</v>
      </c>
      <c r="R715" s="149" t="str">
        <f>IF(SP_NORTE!Q725="","*",CONCATENATE(SP_NORTE!Q725," ",SP_NORTE!R725))</f>
        <v>*</v>
      </c>
      <c r="S715" s="149" t="str">
        <f>IF(SP_NORTE!V725="","*",SP_NORTE!V725)</f>
        <v>*</v>
      </c>
      <c r="T715" s="149" t="str">
        <f>IF(SP_NORTE!W725="","*",SP_NORTE!W725)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>
      <c r="A716" s="150" t="str">
        <f>IF(SP_NORTE!Y726="","*",SP_NORTE!Y726)</f>
        <v>*</v>
      </c>
      <c r="B716" s="150" t="str">
        <f>IF(SP_NORTE!X726="","*",SP_NORTE!X726)</f>
        <v>*</v>
      </c>
      <c r="C716" s="150" t="str">
        <f>IF(SP_NORTE!Z726="","*",SP_NORTE!Z726)</f>
        <v>*</v>
      </c>
      <c r="D716" s="142" t="str">
        <f>IF(SP_NORTE!S726="","*",SP_NORTE!S726)</f>
        <v>-</v>
      </c>
      <c r="E716" s="142" t="str">
        <f>IF(SP_NORTE!T726="","*",SP_NORTE!T726)</f>
        <v>-</v>
      </c>
      <c r="F716" s="149" t="str">
        <f>IF(SP_NORTE!B726="","*",SP_NORTE!B726)</f>
        <v>*</v>
      </c>
      <c r="G716" s="149" t="str">
        <f>IF(SP_NORTE!D726="","*",SP_NORTE!D726)</f>
        <v>*</v>
      </c>
      <c r="H716" s="149" t="str">
        <f>IF(SP_NORTE!F726="","*",SP_NORTE!F726)</f>
        <v>*</v>
      </c>
      <c r="I716" s="149" t="str">
        <f>IF(SP_NORTE!H726="","*",SP_NORTE!H726)</f>
        <v>*</v>
      </c>
      <c r="J716" s="149" t="str">
        <f>IF(SP_NORTE!I726="","*",SP_NORTE!I726)</f>
        <v>*</v>
      </c>
      <c r="K716" s="142" t="str">
        <f>IF(SP_NORTE!M726="","*",SP_NORTE!M726)</f>
        <v>-</v>
      </c>
      <c r="L716" s="142" t="str">
        <f>IF(SP_NORTE!N726="","*",SP_NORTE!N726)</f>
        <v>-</v>
      </c>
      <c r="M716" s="143" t="str">
        <f>IF(SP_NORTE!J726="","*",SP_NORTE!J726)</f>
        <v>*</v>
      </c>
      <c r="N716" s="148" t="str">
        <f>IF(SP_NORTE!K726="","*",SP_NORTE!K726)</f>
        <v>*</v>
      </c>
      <c r="O716" s="148" t="str">
        <f>IF(SP_NORTE!L726="","*",SP_NORTE!L726)</f>
        <v>*</v>
      </c>
      <c r="P716" s="147" t="str">
        <f>IF(SP_NORTE!O726="","*",SP_NORTE!O726)</f>
        <v>*</v>
      </c>
      <c r="Q716" s="147" t="str">
        <f>IF(SP_NORTE!P726="","*",SP_NORTE!P726)</f>
        <v>*</v>
      </c>
      <c r="R716" s="149" t="str">
        <f>IF(SP_NORTE!Q726="","*",CONCATENATE(SP_NORTE!Q726," ",SP_NORTE!R726))</f>
        <v>*</v>
      </c>
      <c r="S716" s="149" t="str">
        <f>IF(SP_NORTE!V726="","*",SP_NORTE!V726)</f>
        <v>*</v>
      </c>
      <c r="T716" s="149" t="str">
        <f>IF(SP_NORTE!W726="","*",SP_NORTE!W726)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>
      <c r="A717" s="150" t="str">
        <f>IF(SP_NORTE!Y727="","*",SP_NORTE!Y727)</f>
        <v>*</v>
      </c>
      <c r="B717" s="150" t="str">
        <f>IF(SP_NORTE!X727="","*",SP_NORTE!X727)</f>
        <v>*</v>
      </c>
      <c r="C717" s="150" t="str">
        <f>IF(SP_NORTE!Z727="","*",SP_NORTE!Z727)</f>
        <v>*</v>
      </c>
      <c r="D717" s="142" t="str">
        <f>IF(SP_NORTE!S727="","*",SP_NORTE!S727)</f>
        <v>-</v>
      </c>
      <c r="E717" s="142" t="str">
        <f>IF(SP_NORTE!T727="","*",SP_NORTE!T727)</f>
        <v>-</v>
      </c>
      <c r="F717" s="149" t="str">
        <f>IF(SP_NORTE!B727="","*",SP_NORTE!B727)</f>
        <v>*</v>
      </c>
      <c r="G717" s="149" t="str">
        <f>IF(SP_NORTE!D727="","*",SP_NORTE!D727)</f>
        <v>*</v>
      </c>
      <c r="H717" s="149" t="str">
        <f>IF(SP_NORTE!F727="","*",SP_NORTE!F727)</f>
        <v>*</v>
      </c>
      <c r="I717" s="149" t="str">
        <f>IF(SP_NORTE!H727="","*",SP_NORTE!H727)</f>
        <v>*</v>
      </c>
      <c r="J717" s="149" t="str">
        <f>IF(SP_NORTE!I727="","*",SP_NORTE!I727)</f>
        <v>*</v>
      </c>
      <c r="K717" s="142" t="str">
        <f>IF(SP_NORTE!M727="","*",SP_NORTE!M727)</f>
        <v>-</v>
      </c>
      <c r="L717" s="142" t="str">
        <f>IF(SP_NORTE!N727="","*",SP_NORTE!N727)</f>
        <v>-</v>
      </c>
      <c r="M717" s="143" t="str">
        <f>IF(SP_NORTE!J727="","*",SP_NORTE!J727)</f>
        <v>*</v>
      </c>
      <c r="N717" s="148" t="str">
        <f>IF(SP_NORTE!K727="","*",SP_NORTE!K727)</f>
        <v>*</v>
      </c>
      <c r="O717" s="148" t="str">
        <f>IF(SP_NORTE!L727="","*",SP_NORTE!L727)</f>
        <v>*</v>
      </c>
      <c r="P717" s="147" t="str">
        <f>IF(SP_NORTE!O727="","*",SP_NORTE!O727)</f>
        <v>*</v>
      </c>
      <c r="Q717" s="147" t="str">
        <f>IF(SP_NORTE!P727="","*",SP_NORTE!P727)</f>
        <v>*</v>
      </c>
      <c r="R717" s="149" t="str">
        <f>IF(SP_NORTE!Q727="","*",CONCATENATE(SP_NORTE!Q727," ",SP_NORTE!R727))</f>
        <v>*</v>
      </c>
      <c r="S717" s="149" t="str">
        <f>IF(SP_NORTE!V727="","*",SP_NORTE!V727)</f>
        <v>*</v>
      </c>
      <c r="T717" s="149" t="str">
        <f>IF(SP_NORTE!W727="","*",SP_NORTE!W727)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>
      <c r="A718" s="150" t="str">
        <f>IF(SP_NORTE!Y728="","*",SP_NORTE!Y728)</f>
        <v>*</v>
      </c>
      <c r="B718" s="150" t="str">
        <f>IF(SP_NORTE!X728="","*",SP_NORTE!X728)</f>
        <v>*</v>
      </c>
      <c r="C718" s="150" t="str">
        <f>IF(SP_NORTE!Z728="","*",SP_NORTE!Z728)</f>
        <v>*</v>
      </c>
      <c r="D718" s="142" t="str">
        <f>IF(SP_NORTE!S728="","*",SP_NORTE!S728)</f>
        <v>-</v>
      </c>
      <c r="E718" s="142" t="str">
        <f>IF(SP_NORTE!T728="","*",SP_NORTE!T728)</f>
        <v>-</v>
      </c>
      <c r="F718" s="149" t="str">
        <f>IF(SP_NORTE!B728="","*",SP_NORTE!B728)</f>
        <v>*</v>
      </c>
      <c r="G718" s="149" t="str">
        <f>IF(SP_NORTE!D728="","*",SP_NORTE!D728)</f>
        <v>*</v>
      </c>
      <c r="H718" s="149" t="str">
        <f>IF(SP_NORTE!F728="","*",SP_NORTE!F728)</f>
        <v>*</v>
      </c>
      <c r="I718" s="149" t="str">
        <f>IF(SP_NORTE!H728="","*",SP_NORTE!H728)</f>
        <v>*</v>
      </c>
      <c r="J718" s="149" t="str">
        <f>IF(SP_NORTE!I728="","*",SP_NORTE!I728)</f>
        <v>*</v>
      </c>
      <c r="K718" s="142" t="str">
        <f>IF(SP_NORTE!M728="","*",SP_NORTE!M728)</f>
        <v>-</v>
      </c>
      <c r="L718" s="142" t="str">
        <f>IF(SP_NORTE!N728="","*",SP_NORTE!N728)</f>
        <v>-</v>
      </c>
      <c r="M718" s="143" t="str">
        <f>IF(SP_NORTE!J728="","*",SP_NORTE!J728)</f>
        <v>*</v>
      </c>
      <c r="N718" s="148" t="str">
        <f>IF(SP_NORTE!K728="","*",SP_NORTE!K728)</f>
        <v>*</v>
      </c>
      <c r="O718" s="148" t="str">
        <f>IF(SP_NORTE!L728="","*",SP_NORTE!L728)</f>
        <v>*</v>
      </c>
      <c r="P718" s="147" t="str">
        <f>IF(SP_NORTE!O728="","*",SP_NORTE!O728)</f>
        <v>*</v>
      </c>
      <c r="Q718" s="147" t="str">
        <f>IF(SP_NORTE!P728="","*",SP_NORTE!P728)</f>
        <v>*</v>
      </c>
      <c r="R718" s="149" t="str">
        <f>IF(SP_NORTE!Q728="","*",CONCATENATE(SP_NORTE!Q728," ",SP_NORTE!R728))</f>
        <v>*</v>
      </c>
      <c r="S718" s="149" t="str">
        <f>IF(SP_NORTE!V728="","*",SP_NORTE!V728)</f>
        <v>*</v>
      </c>
      <c r="T718" s="149" t="str">
        <f>IF(SP_NORTE!W728="","*",SP_NORTE!W728)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>
      <c r="A719" s="150" t="str">
        <f>IF(SP_NORTE!Y729="","*",SP_NORTE!Y729)</f>
        <v>*</v>
      </c>
      <c r="B719" s="150" t="str">
        <f>IF(SP_NORTE!X729="","*",SP_NORTE!X729)</f>
        <v>*</v>
      </c>
      <c r="C719" s="150" t="str">
        <f>IF(SP_NORTE!Z729="","*",SP_NORTE!Z729)</f>
        <v>*</v>
      </c>
      <c r="D719" s="142" t="str">
        <f>IF(SP_NORTE!S729="","*",SP_NORTE!S729)</f>
        <v>-</v>
      </c>
      <c r="E719" s="142" t="str">
        <f>IF(SP_NORTE!T729="","*",SP_NORTE!T729)</f>
        <v>-</v>
      </c>
      <c r="F719" s="149" t="str">
        <f>IF(SP_NORTE!B729="","*",SP_NORTE!B729)</f>
        <v>*</v>
      </c>
      <c r="G719" s="149" t="str">
        <f>IF(SP_NORTE!D729="","*",SP_NORTE!D729)</f>
        <v>*</v>
      </c>
      <c r="H719" s="149" t="str">
        <f>IF(SP_NORTE!F729="","*",SP_NORTE!F729)</f>
        <v>*</v>
      </c>
      <c r="I719" s="149" t="str">
        <f>IF(SP_NORTE!H729="","*",SP_NORTE!H729)</f>
        <v>*</v>
      </c>
      <c r="J719" s="149" t="str">
        <f>IF(SP_NORTE!I729="","*",SP_NORTE!I729)</f>
        <v>*</v>
      </c>
      <c r="K719" s="142" t="str">
        <f>IF(SP_NORTE!M729="","*",SP_NORTE!M729)</f>
        <v>-</v>
      </c>
      <c r="L719" s="142" t="str">
        <f>IF(SP_NORTE!N729="","*",SP_NORTE!N729)</f>
        <v>-</v>
      </c>
      <c r="M719" s="143" t="str">
        <f>IF(SP_NORTE!J729="","*",SP_NORTE!J729)</f>
        <v>*</v>
      </c>
      <c r="N719" s="148" t="str">
        <f>IF(SP_NORTE!K729="","*",SP_NORTE!K729)</f>
        <v>*</v>
      </c>
      <c r="O719" s="148" t="str">
        <f>IF(SP_NORTE!L729="","*",SP_NORTE!L729)</f>
        <v>*</v>
      </c>
      <c r="P719" s="147" t="str">
        <f>IF(SP_NORTE!O729="","*",SP_NORTE!O729)</f>
        <v>*</v>
      </c>
      <c r="Q719" s="147" t="str">
        <f>IF(SP_NORTE!P729="","*",SP_NORTE!P729)</f>
        <v>*</v>
      </c>
      <c r="R719" s="149" t="str">
        <f>IF(SP_NORTE!Q729="","*",CONCATENATE(SP_NORTE!Q729," ",SP_NORTE!R729))</f>
        <v>*</v>
      </c>
      <c r="S719" s="149" t="str">
        <f>IF(SP_NORTE!V729="","*",SP_NORTE!V729)</f>
        <v>*</v>
      </c>
      <c r="T719" s="149" t="str">
        <f>IF(SP_NORTE!W729="","*",SP_NORTE!W729)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>
      <c r="A720" s="150" t="str">
        <f>IF(SP_NORTE!Y730="","*",SP_NORTE!Y730)</f>
        <v>*</v>
      </c>
      <c r="B720" s="150" t="str">
        <f>IF(SP_NORTE!X730="","*",SP_NORTE!X730)</f>
        <v>*</v>
      </c>
      <c r="C720" s="150" t="str">
        <f>IF(SP_NORTE!Z730="","*",SP_NORTE!Z730)</f>
        <v>*</v>
      </c>
      <c r="D720" s="142" t="str">
        <f>IF(SP_NORTE!S730="","*",SP_NORTE!S730)</f>
        <v>-</v>
      </c>
      <c r="E720" s="142" t="str">
        <f>IF(SP_NORTE!T730="","*",SP_NORTE!T730)</f>
        <v>-</v>
      </c>
      <c r="F720" s="149" t="str">
        <f>IF(SP_NORTE!B730="","*",SP_NORTE!B730)</f>
        <v>*</v>
      </c>
      <c r="G720" s="149" t="str">
        <f>IF(SP_NORTE!D730="","*",SP_NORTE!D730)</f>
        <v>*</v>
      </c>
      <c r="H720" s="149" t="str">
        <f>IF(SP_NORTE!F730="","*",SP_NORTE!F730)</f>
        <v>*</v>
      </c>
      <c r="I720" s="149" t="str">
        <f>IF(SP_NORTE!H730="","*",SP_NORTE!H730)</f>
        <v>*</v>
      </c>
      <c r="J720" s="149" t="str">
        <f>IF(SP_NORTE!I730="","*",SP_NORTE!I730)</f>
        <v>*</v>
      </c>
      <c r="K720" s="142" t="str">
        <f>IF(SP_NORTE!M730="","*",SP_NORTE!M730)</f>
        <v>-</v>
      </c>
      <c r="L720" s="142" t="str">
        <f>IF(SP_NORTE!N730="","*",SP_NORTE!N730)</f>
        <v>-</v>
      </c>
      <c r="M720" s="143" t="str">
        <f>IF(SP_NORTE!J730="","*",SP_NORTE!J730)</f>
        <v>*</v>
      </c>
      <c r="N720" s="148" t="str">
        <f>IF(SP_NORTE!K730="","*",SP_NORTE!K730)</f>
        <v>*</v>
      </c>
      <c r="O720" s="148" t="str">
        <f>IF(SP_NORTE!L730="","*",SP_NORTE!L730)</f>
        <v>*</v>
      </c>
      <c r="P720" s="147" t="str">
        <f>IF(SP_NORTE!O730="","*",SP_NORTE!O730)</f>
        <v>*</v>
      </c>
      <c r="Q720" s="147" t="str">
        <f>IF(SP_NORTE!P730="","*",SP_NORTE!P730)</f>
        <v>*</v>
      </c>
      <c r="R720" s="149" t="str">
        <f>IF(SP_NORTE!Q730="","*",CONCATENATE(SP_NORTE!Q730," ",SP_NORTE!R730))</f>
        <v>*</v>
      </c>
      <c r="S720" s="149" t="str">
        <f>IF(SP_NORTE!V730="","*",SP_NORTE!V730)</f>
        <v>*</v>
      </c>
      <c r="T720" s="149" t="str">
        <f>IF(SP_NORTE!W730="","*",SP_NORTE!W730)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>
      <c r="A721" s="150" t="str">
        <f>IF(SP_NORTE!Y731="","*",SP_NORTE!Y731)</f>
        <v>*</v>
      </c>
      <c r="B721" s="150" t="str">
        <f>IF(SP_NORTE!X731="","*",SP_NORTE!X731)</f>
        <v>*</v>
      </c>
      <c r="C721" s="150" t="str">
        <f>IF(SP_NORTE!Z731="","*",SP_NORTE!Z731)</f>
        <v>*</v>
      </c>
      <c r="D721" s="142" t="str">
        <f>IF(SP_NORTE!S731="","*",SP_NORTE!S731)</f>
        <v>-</v>
      </c>
      <c r="E721" s="142" t="str">
        <f>IF(SP_NORTE!T731="","*",SP_NORTE!T731)</f>
        <v>-</v>
      </c>
      <c r="F721" s="149" t="str">
        <f>IF(SP_NORTE!B731="","*",SP_NORTE!B731)</f>
        <v>*</v>
      </c>
      <c r="G721" s="149" t="str">
        <f>IF(SP_NORTE!D731="","*",SP_NORTE!D731)</f>
        <v>*</v>
      </c>
      <c r="H721" s="149" t="str">
        <f>IF(SP_NORTE!F731="","*",SP_NORTE!F731)</f>
        <v>*</v>
      </c>
      <c r="I721" s="149" t="str">
        <f>IF(SP_NORTE!H731="","*",SP_NORTE!H731)</f>
        <v>*</v>
      </c>
      <c r="J721" s="149" t="str">
        <f>IF(SP_NORTE!I731="","*",SP_NORTE!I731)</f>
        <v>*</v>
      </c>
      <c r="K721" s="142" t="str">
        <f>IF(SP_NORTE!M731="","*",SP_NORTE!M731)</f>
        <v>-</v>
      </c>
      <c r="L721" s="142" t="str">
        <f>IF(SP_NORTE!N731="","*",SP_NORTE!N731)</f>
        <v>-</v>
      </c>
      <c r="M721" s="143" t="str">
        <f>IF(SP_NORTE!J731="","*",SP_NORTE!J731)</f>
        <v>*</v>
      </c>
      <c r="N721" s="148" t="str">
        <f>IF(SP_NORTE!K731="","*",SP_NORTE!K731)</f>
        <v>*</v>
      </c>
      <c r="O721" s="148" t="str">
        <f>IF(SP_NORTE!L731="","*",SP_NORTE!L731)</f>
        <v>*</v>
      </c>
      <c r="P721" s="147" t="str">
        <f>IF(SP_NORTE!O731="","*",SP_NORTE!O731)</f>
        <v>*</v>
      </c>
      <c r="Q721" s="147" t="str">
        <f>IF(SP_NORTE!P731="","*",SP_NORTE!P731)</f>
        <v>*</v>
      </c>
      <c r="R721" s="149" t="str">
        <f>IF(SP_NORTE!Q731="","*",CONCATENATE(SP_NORTE!Q731," ",SP_NORTE!R731))</f>
        <v>*</v>
      </c>
      <c r="S721" s="149" t="str">
        <f>IF(SP_NORTE!V731="","*",SP_NORTE!V731)</f>
        <v>*</v>
      </c>
      <c r="T721" s="149" t="str">
        <f>IF(SP_NORTE!W731="","*",SP_NORTE!W731)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>
      <c r="A722" s="150" t="str">
        <f>IF(SP_NORTE!Y732="","*",SP_NORTE!Y732)</f>
        <v>*</v>
      </c>
      <c r="B722" s="150" t="str">
        <f>IF(SP_NORTE!X732="","*",SP_NORTE!X732)</f>
        <v>*</v>
      </c>
      <c r="C722" s="150" t="str">
        <f>IF(SP_NORTE!Z732="","*",SP_NORTE!Z732)</f>
        <v>*</v>
      </c>
      <c r="D722" s="142" t="str">
        <f>IF(SP_NORTE!S732="","*",SP_NORTE!S732)</f>
        <v>-</v>
      </c>
      <c r="E722" s="142" t="str">
        <f>IF(SP_NORTE!T732="","*",SP_NORTE!T732)</f>
        <v>-</v>
      </c>
      <c r="F722" s="149" t="str">
        <f>IF(SP_NORTE!B732="","*",SP_NORTE!B732)</f>
        <v>*</v>
      </c>
      <c r="G722" s="149" t="str">
        <f>IF(SP_NORTE!D732="","*",SP_NORTE!D732)</f>
        <v>*</v>
      </c>
      <c r="H722" s="149" t="str">
        <f>IF(SP_NORTE!F732="","*",SP_NORTE!F732)</f>
        <v>*</v>
      </c>
      <c r="I722" s="149" t="str">
        <f>IF(SP_NORTE!H732="","*",SP_NORTE!H732)</f>
        <v>*</v>
      </c>
      <c r="J722" s="149" t="str">
        <f>IF(SP_NORTE!I732="","*",SP_NORTE!I732)</f>
        <v>*</v>
      </c>
      <c r="K722" s="142" t="str">
        <f>IF(SP_NORTE!M732="","*",SP_NORTE!M732)</f>
        <v>-</v>
      </c>
      <c r="L722" s="142" t="str">
        <f>IF(SP_NORTE!N732="","*",SP_NORTE!N732)</f>
        <v>-</v>
      </c>
      <c r="M722" s="143" t="str">
        <f>IF(SP_NORTE!J732="","*",SP_NORTE!J732)</f>
        <v>*</v>
      </c>
      <c r="N722" s="148" t="str">
        <f>IF(SP_NORTE!K732="","*",SP_NORTE!K732)</f>
        <v>*</v>
      </c>
      <c r="O722" s="148" t="str">
        <f>IF(SP_NORTE!L732="","*",SP_NORTE!L732)</f>
        <v>*</v>
      </c>
      <c r="P722" s="147" t="str">
        <f>IF(SP_NORTE!O732="","*",SP_NORTE!O732)</f>
        <v>*</v>
      </c>
      <c r="Q722" s="147" t="str">
        <f>IF(SP_NORTE!P732="","*",SP_NORTE!P732)</f>
        <v>*</v>
      </c>
      <c r="R722" s="149" t="str">
        <f>IF(SP_NORTE!Q732="","*",CONCATENATE(SP_NORTE!Q732," ",SP_NORTE!R732))</f>
        <v>*</v>
      </c>
      <c r="S722" s="149" t="str">
        <f>IF(SP_NORTE!V732="","*",SP_NORTE!V732)</f>
        <v>*</v>
      </c>
      <c r="T722" s="149" t="str">
        <f>IF(SP_NORTE!W732="","*",SP_NORTE!W732)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>
      <c r="A723" s="150" t="str">
        <f>IF(SP_NORTE!Y733="","*",SP_NORTE!Y733)</f>
        <v>*</v>
      </c>
      <c r="B723" s="150" t="str">
        <f>IF(SP_NORTE!X733="","*",SP_NORTE!X733)</f>
        <v>*</v>
      </c>
      <c r="C723" s="150" t="str">
        <f>IF(SP_NORTE!Z733="","*",SP_NORTE!Z733)</f>
        <v>*</v>
      </c>
      <c r="D723" s="142" t="str">
        <f>IF(SP_NORTE!S733="","*",SP_NORTE!S733)</f>
        <v>-</v>
      </c>
      <c r="E723" s="142" t="str">
        <f>IF(SP_NORTE!T733="","*",SP_NORTE!T733)</f>
        <v>-</v>
      </c>
      <c r="F723" s="149" t="str">
        <f>IF(SP_NORTE!B733="","*",SP_NORTE!B733)</f>
        <v>*</v>
      </c>
      <c r="G723" s="149" t="str">
        <f>IF(SP_NORTE!D733="","*",SP_NORTE!D733)</f>
        <v>*</v>
      </c>
      <c r="H723" s="149" t="str">
        <f>IF(SP_NORTE!F733="","*",SP_NORTE!F733)</f>
        <v>*</v>
      </c>
      <c r="I723" s="149" t="str">
        <f>IF(SP_NORTE!H733="","*",SP_NORTE!H733)</f>
        <v>*</v>
      </c>
      <c r="J723" s="149" t="str">
        <f>IF(SP_NORTE!I733="","*",SP_NORTE!I733)</f>
        <v>*</v>
      </c>
      <c r="K723" s="142" t="str">
        <f>IF(SP_NORTE!M733="","*",SP_NORTE!M733)</f>
        <v>-</v>
      </c>
      <c r="L723" s="142" t="str">
        <f>IF(SP_NORTE!N733="","*",SP_NORTE!N733)</f>
        <v>-</v>
      </c>
      <c r="M723" s="143" t="str">
        <f>IF(SP_NORTE!J733="","*",SP_NORTE!J733)</f>
        <v>*</v>
      </c>
      <c r="N723" s="148" t="str">
        <f>IF(SP_NORTE!K733="","*",SP_NORTE!K733)</f>
        <v>*</v>
      </c>
      <c r="O723" s="148" t="str">
        <f>IF(SP_NORTE!L733="","*",SP_NORTE!L733)</f>
        <v>*</v>
      </c>
      <c r="P723" s="147" t="str">
        <f>IF(SP_NORTE!O733="","*",SP_NORTE!O733)</f>
        <v>*</v>
      </c>
      <c r="Q723" s="147" t="str">
        <f>IF(SP_NORTE!P733="","*",SP_NORTE!P733)</f>
        <v>*</v>
      </c>
      <c r="R723" s="149" t="str">
        <f>IF(SP_NORTE!Q733="","*",CONCATENATE(SP_NORTE!Q733," ",SP_NORTE!R733))</f>
        <v>*</v>
      </c>
      <c r="S723" s="149" t="str">
        <f>IF(SP_NORTE!V733="","*",SP_NORTE!V733)</f>
        <v>*</v>
      </c>
      <c r="T723" s="149" t="str">
        <f>IF(SP_NORTE!W733="","*",SP_NORTE!W733)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>
      <c r="A724" s="150" t="str">
        <f>IF(SP_NORTE!Y734="","*",SP_NORTE!Y734)</f>
        <v>*</v>
      </c>
      <c r="B724" s="150" t="str">
        <f>IF(SP_NORTE!X734="","*",SP_NORTE!X734)</f>
        <v>*</v>
      </c>
      <c r="C724" s="150" t="str">
        <f>IF(SP_NORTE!Z734="","*",SP_NORTE!Z734)</f>
        <v>*</v>
      </c>
      <c r="D724" s="142" t="str">
        <f>IF(SP_NORTE!S734="","*",SP_NORTE!S734)</f>
        <v>-</v>
      </c>
      <c r="E724" s="142" t="str">
        <f>IF(SP_NORTE!T734="","*",SP_NORTE!T734)</f>
        <v>-</v>
      </c>
      <c r="F724" s="149" t="str">
        <f>IF(SP_NORTE!B734="","*",SP_NORTE!B734)</f>
        <v>*</v>
      </c>
      <c r="G724" s="149" t="str">
        <f>IF(SP_NORTE!D734="","*",SP_NORTE!D734)</f>
        <v>*</v>
      </c>
      <c r="H724" s="149" t="str">
        <f>IF(SP_NORTE!F734="","*",SP_NORTE!F734)</f>
        <v>*</v>
      </c>
      <c r="I724" s="149" t="str">
        <f>IF(SP_NORTE!H734="","*",SP_NORTE!H734)</f>
        <v>*</v>
      </c>
      <c r="J724" s="149" t="str">
        <f>IF(SP_NORTE!I734="","*",SP_NORTE!I734)</f>
        <v>*</v>
      </c>
      <c r="K724" s="142" t="str">
        <f>IF(SP_NORTE!M734="","*",SP_NORTE!M734)</f>
        <v>-</v>
      </c>
      <c r="L724" s="142" t="str">
        <f>IF(SP_NORTE!N734="","*",SP_NORTE!N734)</f>
        <v>-</v>
      </c>
      <c r="M724" s="143" t="str">
        <f>IF(SP_NORTE!J734="","*",SP_NORTE!J734)</f>
        <v>*</v>
      </c>
      <c r="N724" s="148" t="str">
        <f>IF(SP_NORTE!K734="","*",SP_NORTE!K734)</f>
        <v>*</v>
      </c>
      <c r="O724" s="148" t="str">
        <f>IF(SP_NORTE!L734="","*",SP_NORTE!L734)</f>
        <v>*</v>
      </c>
      <c r="P724" s="147" t="str">
        <f>IF(SP_NORTE!O734="","*",SP_NORTE!O734)</f>
        <v>*</v>
      </c>
      <c r="Q724" s="147" t="str">
        <f>IF(SP_NORTE!P734="","*",SP_NORTE!P734)</f>
        <v>*</v>
      </c>
      <c r="R724" s="149" t="str">
        <f>IF(SP_NORTE!Q734="","*",CONCATENATE(SP_NORTE!Q734," ",SP_NORTE!R734))</f>
        <v>*</v>
      </c>
      <c r="S724" s="149" t="str">
        <f>IF(SP_NORTE!V734="","*",SP_NORTE!V734)</f>
        <v>*</v>
      </c>
      <c r="T724" s="149" t="str">
        <f>IF(SP_NORTE!W734="","*",SP_NORTE!W734)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>
      <c r="A725" s="150" t="str">
        <f>IF(SP_NORTE!Y735="","*",SP_NORTE!Y735)</f>
        <v>*</v>
      </c>
      <c r="B725" s="150" t="str">
        <f>IF(SP_NORTE!X735="","*",SP_NORTE!X735)</f>
        <v>*</v>
      </c>
      <c r="C725" s="150" t="str">
        <f>IF(SP_NORTE!Z735="","*",SP_NORTE!Z735)</f>
        <v>*</v>
      </c>
      <c r="D725" s="142" t="str">
        <f>IF(SP_NORTE!S735="","*",SP_NORTE!S735)</f>
        <v>-</v>
      </c>
      <c r="E725" s="142" t="str">
        <f>IF(SP_NORTE!T735="","*",SP_NORTE!T735)</f>
        <v>-</v>
      </c>
      <c r="F725" s="149" t="str">
        <f>IF(SP_NORTE!B735="","*",SP_NORTE!B735)</f>
        <v>*</v>
      </c>
      <c r="G725" s="149" t="str">
        <f>IF(SP_NORTE!D735="","*",SP_NORTE!D735)</f>
        <v>*</v>
      </c>
      <c r="H725" s="149" t="str">
        <f>IF(SP_NORTE!F735="","*",SP_NORTE!F735)</f>
        <v>*</v>
      </c>
      <c r="I725" s="149" t="str">
        <f>IF(SP_NORTE!H735="","*",SP_NORTE!H735)</f>
        <v>*</v>
      </c>
      <c r="J725" s="149" t="str">
        <f>IF(SP_NORTE!I735="","*",SP_NORTE!I735)</f>
        <v>*</v>
      </c>
      <c r="K725" s="142" t="str">
        <f>IF(SP_NORTE!M735="","*",SP_NORTE!M735)</f>
        <v>-</v>
      </c>
      <c r="L725" s="142" t="str">
        <f>IF(SP_NORTE!N735="","*",SP_NORTE!N735)</f>
        <v>-</v>
      </c>
      <c r="M725" s="143" t="str">
        <f>IF(SP_NORTE!J735="","*",SP_NORTE!J735)</f>
        <v>*</v>
      </c>
      <c r="N725" s="148" t="str">
        <f>IF(SP_NORTE!K735="","*",SP_NORTE!K735)</f>
        <v>*</v>
      </c>
      <c r="O725" s="148" t="str">
        <f>IF(SP_NORTE!L735="","*",SP_NORTE!L735)</f>
        <v>*</v>
      </c>
      <c r="P725" s="147" t="str">
        <f>IF(SP_NORTE!O735="","*",SP_NORTE!O735)</f>
        <v>*</v>
      </c>
      <c r="Q725" s="147" t="str">
        <f>IF(SP_NORTE!P735="","*",SP_NORTE!P735)</f>
        <v>*</v>
      </c>
      <c r="R725" s="149" t="str">
        <f>IF(SP_NORTE!Q735="","*",CONCATENATE(SP_NORTE!Q735," ",SP_NORTE!R735))</f>
        <v>*</v>
      </c>
      <c r="S725" s="149" t="str">
        <f>IF(SP_NORTE!V735="","*",SP_NORTE!V735)</f>
        <v>*</v>
      </c>
      <c r="T725" s="149" t="str">
        <f>IF(SP_NORTE!W735="","*",SP_NORTE!W735)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>
      <c r="A726" s="150" t="str">
        <f>IF(SP_NORTE!Y736="","*",SP_NORTE!Y736)</f>
        <v>*</v>
      </c>
      <c r="B726" s="150" t="str">
        <f>IF(SP_NORTE!X736="","*",SP_NORTE!X736)</f>
        <v>*</v>
      </c>
      <c r="C726" s="150" t="str">
        <f>IF(SP_NORTE!Z736="","*",SP_NORTE!Z736)</f>
        <v>*</v>
      </c>
      <c r="D726" s="142" t="str">
        <f>IF(SP_NORTE!S736="","*",SP_NORTE!S736)</f>
        <v>-</v>
      </c>
      <c r="E726" s="142" t="str">
        <f>IF(SP_NORTE!T736="","*",SP_NORTE!T736)</f>
        <v>-</v>
      </c>
      <c r="F726" s="149" t="str">
        <f>IF(SP_NORTE!B736="","*",SP_NORTE!B736)</f>
        <v>*</v>
      </c>
      <c r="G726" s="149" t="str">
        <f>IF(SP_NORTE!D736="","*",SP_NORTE!D736)</f>
        <v>*</v>
      </c>
      <c r="H726" s="149" t="str">
        <f>IF(SP_NORTE!F736="","*",SP_NORTE!F736)</f>
        <v>*</v>
      </c>
      <c r="I726" s="149" t="str">
        <f>IF(SP_NORTE!H736="","*",SP_NORTE!H736)</f>
        <v>*</v>
      </c>
      <c r="J726" s="149" t="str">
        <f>IF(SP_NORTE!I736="","*",SP_NORTE!I736)</f>
        <v>*</v>
      </c>
      <c r="K726" s="142" t="str">
        <f>IF(SP_NORTE!M736="","*",SP_NORTE!M736)</f>
        <v>-</v>
      </c>
      <c r="L726" s="142" t="str">
        <f>IF(SP_NORTE!N736="","*",SP_NORTE!N736)</f>
        <v>-</v>
      </c>
      <c r="M726" s="143" t="str">
        <f>IF(SP_NORTE!J736="","*",SP_NORTE!J736)</f>
        <v>*</v>
      </c>
      <c r="N726" s="148" t="str">
        <f>IF(SP_NORTE!K736="","*",SP_NORTE!K736)</f>
        <v>*</v>
      </c>
      <c r="O726" s="148" t="str">
        <f>IF(SP_NORTE!L736="","*",SP_NORTE!L736)</f>
        <v>*</v>
      </c>
      <c r="P726" s="147" t="str">
        <f>IF(SP_NORTE!O736="","*",SP_NORTE!O736)</f>
        <v>*</v>
      </c>
      <c r="Q726" s="147" t="str">
        <f>IF(SP_NORTE!P736="","*",SP_NORTE!P736)</f>
        <v>*</v>
      </c>
      <c r="R726" s="149" t="str">
        <f>IF(SP_NORTE!Q736="","*",CONCATENATE(SP_NORTE!Q736," ",SP_NORTE!R736))</f>
        <v>*</v>
      </c>
      <c r="S726" s="149" t="str">
        <f>IF(SP_NORTE!V736="","*",SP_NORTE!V736)</f>
        <v>*</v>
      </c>
      <c r="T726" s="149" t="str">
        <f>IF(SP_NORTE!W736="","*",SP_NORTE!W736)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>
      <c r="A727" s="150" t="str">
        <f>IF(SP_NORTE!Y737="","*",SP_NORTE!Y737)</f>
        <v>*</v>
      </c>
      <c r="B727" s="150" t="str">
        <f>IF(SP_NORTE!X737="","*",SP_NORTE!X737)</f>
        <v>*</v>
      </c>
      <c r="C727" s="150" t="str">
        <f>IF(SP_NORTE!Z737="","*",SP_NORTE!Z737)</f>
        <v>*</v>
      </c>
      <c r="D727" s="142" t="str">
        <f>IF(SP_NORTE!S737="","*",SP_NORTE!S737)</f>
        <v>-</v>
      </c>
      <c r="E727" s="142" t="str">
        <f>IF(SP_NORTE!T737="","*",SP_NORTE!T737)</f>
        <v>-</v>
      </c>
      <c r="F727" s="149" t="str">
        <f>IF(SP_NORTE!B737="","*",SP_NORTE!B737)</f>
        <v>*</v>
      </c>
      <c r="G727" s="149" t="str">
        <f>IF(SP_NORTE!D737="","*",SP_NORTE!D737)</f>
        <v>*</v>
      </c>
      <c r="H727" s="149" t="str">
        <f>IF(SP_NORTE!F737="","*",SP_NORTE!F737)</f>
        <v>*</v>
      </c>
      <c r="I727" s="149" t="str">
        <f>IF(SP_NORTE!H737="","*",SP_NORTE!H737)</f>
        <v>*</v>
      </c>
      <c r="J727" s="149" t="str">
        <f>IF(SP_NORTE!I737="","*",SP_NORTE!I737)</f>
        <v>*</v>
      </c>
      <c r="K727" s="142" t="str">
        <f>IF(SP_NORTE!M737="","*",SP_NORTE!M737)</f>
        <v>-</v>
      </c>
      <c r="L727" s="142" t="str">
        <f>IF(SP_NORTE!N737="","*",SP_NORTE!N737)</f>
        <v>-</v>
      </c>
      <c r="M727" s="143" t="str">
        <f>IF(SP_NORTE!J737="","*",SP_NORTE!J737)</f>
        <v>*</v>
      </c>
      <c r="N727" s="148" t="str">
        <f>IF(SP_NORTE!K737="","*",SP_NORTE!K737)</f>
        <v>*</v>
      </c>
      <c r="O727" s="148" t="str">
        <f>IF(SP_NORTE!L737="","*",SP_NORTE!L737)</f>
        <v>*</v>
      </c>
      <c r="P727" s="147" t="str">
        <f>IF(SP_NORTE!O737="","*",SP_NORTE!O737)</f>
        <v>*</v>
      </c>
      <c r="Q727" s="147" t="str">
        <f>IF(SP_NORTE!P737="","*",SP_NORTE!P737)</f>
        <v>*</v>
      </c>
      <c r="R727" s="149" t="str">
        <f>IF(SP_NORTE!Q737="","*",CONCATENATE(SP_NORTE!Q737," ",SP_NORTE!R737))</f>
        <v>*</v>
      </c>
      <c r="S727" s="149" t="str">
        <f>IF(SP_NORTE!V737="","*",SP_NORTE!V737)</f>
        <v>*</v>
      </c>
      <c r="T727" s="149" t="str">
        <f>IF(SP_NORTE!W737="","*",SP_NORTE!W737)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>
      <c r="A728" s="150" t="str">
        <f>IF(SP_NORTE!Y738="","*",SP_NORTE!Y738)</f>
        <v>*</v>
      </c>
      <c r="B728" s="150" t="str">
        <f>IF(SP_NORTE!X738="","*",SP_NORTE!X738)</f>
        <v>*</v>
      </c>
      <c r="C728" s="150" t="str">
        <f>IF(SP_NORTE!Z738="","*",SP_NORTE!Z738)</f>
        <v>*</v>
      </c>
      <c r="D728" s="142" t="str">
        <f>IF(SP_NORTE!S738="","*",SP_NORTE!S738)</f>
        <v>-</v>
      </c>
      <c r="E728" s="142" t="str">
        <f>IF(SP_NORTE!T738="","*",SP_NORTE!T738)</f>
        <v>-</v>
      </c>
      <c r="F728" s="149" t="str">
        <f>IF(SP_NORTE!B738="","*",SP_NORTE!B738)</f>
        <v>*</v>
      </c>
      <c r="G728" s="149" t="str">
        <f>IF(SP_NORTE!D738="","*",SP_NORTE!D738)</f>
        <v>*</v>
      </c>
      <c r="H728" s="149" t="str">
        <f>IF(SP_NORTE!F738="","*",SP_NORTE!F738)</f>
        <v>*</v>
      </c>
      <c r="I728" s="149" t="str">
        <f>IF(SP_NORTE!H738="","*",SP_NORTE!H738)</f>
        <v>*</v>
      </c>
      <c r="J728" s="149" t="str">
        <f>IF(SP_NORTE!I738="","*",SP_NORTE!I738)</f>
        <v>*</v>
      </c>
      <c r="K728" s="142" t="str">
        <f>IF(SP_NORTE!M738="","*",SP_NORTE!M738)</f>
        <v>-</v>
      </c>
      <c r="L728" s="142" t="str">
        <f>IF(SP_NORTE!N738="","*",SP_NORTE!N738)</f>
        <v>-</v>
      </c>
      <c r="M728" s="143" t="str">
        <f>IF(SP_NORTE!J738="","*",SP_NORTE!J738)</f>
        <v>*</v>
      </c>
      <c r="N728" s="148" t="str">
        <f>IF(SP_NORTE!K738="","*",SP_NORTE!K738)</f>
        <v>*</v>
      </c>
      <c r="O728" s="148" t="str">
        <f>IF(SP_NORTE!L738="","*",SP_NORTE!L738)</f>
        <v>*</v>
      </c>
      <c r="P728" s="147" t="str">
        <f>IF(SP_NORTE!O738="","*",SP_NORTE!O738)</f>
        <v>*</v>
      </c>
      <c r="Q728" s="147" t="str">
        <f>IF(SP_NORTE!P738="","*",SP_NORTE!P738)</f>
        <v>*</v>
      </c>
      <c r="R728" s="149" t="str">
        <f>IF(SP_NORTE!Q738="","*",CONCATENATE(SP_NORTE!Q738," ",SP_NORTE!R738))</f>
        <v>*</v>
      </c>
      <c r="S728" s="149" t="str">
        <f>IF(SP_NORTE!V738="","*",SP_NORTE!V738)</f>
        <v>*</v>
      </c>
      <c r="T728" s="149" t="str">
        <f>IF(SP_NORTE!W738="","*",SP_NORTE!W738)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>
      <c r="A729" s="150" t="str">
        <f>IF(SP_NORTE!Y739="","*",SP_NORTE!Y739)</f>
        <v>*</v>
      </c>
      <c r="B729" s="150" t="str">
        <f>IF(SP_NORTE!X739="","*",SP_NORTE!X739)</f>
        <v>*</v>
      </c>
      <c r="C729" s="150" t="str">
        <f>IF(SP_NORTE!Z739="","*",SP_NORTE!Z739)</f>
        <v>*</v>
      </c>
      <c r="D729" s="142" t="str">
        <f>IF(SP_NORTE!S739="","*",SP_NORTE!S739)</f>
        <v>-</v>
      </c>
      <c r="E729" s="142" t="str">
        <f>IF(SP_NORTE!T739="","*",SP_NORTE!T739)</f>
        <v>-</v>
      </c>
      <c r="F729" s="149" t="str">
        <f>IF(SP_NORTE!B739="","*",SP_NORTE!B739)</f>
        <v>*</v>
      </c>
      <c r="G729" s="149" t="str">
        <f>IF(SP_NORTE!D739="","*",SP_NORTE!D739)</f>
        <v>*</v>
      </c>
      <c r="H729" s="149" t="str">
        <f>IF(SP_NORTE!F739="","*",SP_NORTE!F739)</f>
        <v>*</v>
      </c>
      <c r="I729" s="149" t="str">
        <f>IF(SP_NORTE!H739="","*",SP_NORTE!H739)</f>
        <v>*</v>
      </c>
      <c r="J729" s="149" t="str">
        <f>IF(SP_NORTE!I739="","*",SP_NORTE!I739)</f>
        <v>*</v>
      </c>
      <c r="K729" s="142" t="str">
        <f>IF(SP_NORTE!M739="","*",SP_NORTE!M739)</f>
        <v>-</v>
      </c>
      <c r="L729" s="142" t="str">
        <f>IF(SP_NORTE!N739="","*",SP_NORTE!N739)</f>
        <v>-</v>
      </c>
      <c r="M729" s="143" t="str">
        <f>IF(SP_NORTE!J739="","*",SP_NORTE!J739)</f>
        <v>*</v>
      </c>
      <c r="N729" s="148" t="str">
        <f>IF(SP_NORTE!K739="","*",SP_NORTE!K739)</f>
        <v>*</v>
      </c>
      <c r="O729" s="148" t="str">
        <f>IF(SP_NORTE!L739="","*",SP_NORTE!L739)</f>
        <v>*</v>
      </c>
      <c r="P729" s="147" t="str">
        <f>IF(SP_NORTE!O739="","*",SP_NORTE!O739)</f>
        <v>*</v>
      </c>
      <c r="Q729" s="147" t="str">
        <f>IF(SP_NORTE!P739="","*",SP_NORTE!P739)</f>
        <v>*</v>
      </c>
      <c r="R729" s="149" t="str">
        <f>IF(SP_NORTE!Q739="","*",CONCATENATE(SP_NORTE!Q739," ",SP_NORTE!R739))</f>
        <v>*</v>
      </c>
      <c r="S729" s="149" t="str">
        <f>IF(SP_NORTE!V739="","*",SP_NORTE!V739)</f>
        <v>*</v>
      </c>
      <c r="T729" s="149" t="str">
        <f>IF(SP_NORTE!W739="","*",SP_NORTE!W739)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>
      <c r="A730" s="150" t="str">
        <f>IF(SP_NORTE!Y740="","*",SP_NORTE!Y740)</f>
        <v>*</v>
      </c>
      <c r="B730" s="150" t="str">
        <f>IF(SP_NORTE!X740="","*",SP_NORTE!X740)</f>
        <v>*</v>
      </c>
      <c r="C730" s="150" t="str">
        <f>IF(SP_NORTE!Z740="","*",SP_NORTE!Z740)</f>
        <v>*</v>
      </c>
      <c r="D730" s="142" t="str">
        <f>IF(SP_NORTE!S740="","*",SP_NORTE!S740)</f>
        <v>-</v>
      </c>
      <c r="E730" s="142" t="str">
        <f>IF(SP_NORTE!T740="","*",SP_NORTE!T740)</f>
        <v>-</v>
      </c>
      <c r="F730" s="149" t="str">
        <f>IF(SP_NORTE!B740="","*",SP_NORTE!B740)</f>
        <v>*</v>
      </c>
      <c r="G730" s="149" t="str">
        <f>IF(SP_NORTE!D740="","*",SP_NORTE!D740)</f>
        <v>*</v>
      </c>
      <c r="H730" s="149" t="str">
        <f>IF(SP_NORTE!F740="","*",SP_NORTE!F740)</f>
        <v>*</v>
      </c>
      <c r="I730" s="149" t="str">
        <f>IF(SP_NORTE!H740="","*",SP_NORTE!H740)</f>
        <v>*</v>
      </c>
      <c r="J730" s="149" t="str">
        <f>IF(SP_NORTE!I740="","*",SP_NORTE!I740)</f>
        <v>*</v>
      </c>
      <c r="K730" s="142" t="str">
        <f>IF(SP_NORTE!M740="","*",SP_NORTE!M740)</f>
        <v>-</v>
      </c>
      <c r="L730" s="142" t="str">
        <f>IF(SP_NORTE!N740="","*",SP_NORTE!N740)</f>
        <v>-</v>
      </c>
      <c r="M730" s="143" t="str">
        <f>IF(SP_NORTE!J740="","*",SP_NORTE!J740)</f>
        <v>*</v>
      </c>
      <c r="N730" s="148" t="str">
        <f>IF(SP_NORTE!K740="","*",SP_NORTE!K740)</f>
        <v>*</v>
      </c>
      <c r="O730" s="148" t="str">
        <f>IF(SP_NORTE!L740="","*",SP_NORTE!L740)</f>
        <v>*</v>
      </c>
      <c r="P730" s="147" t="str">
        <f>IF(SP_NORTE!O740="","*",SP_NORTE!O740)</f>
        <v>*</v>
      </c>
      <c r="Q730" s="147" t="str">
        <f>IF(SP_NORTE!P740="","*",SP_NORTE!P740)</f>
        <v>*</v>
      </c>
      <c r="R730" s="149" t="str">
        <f>IF(SP_NORTE!Q740="","*",CONCATENATE(SP_NORTE!Q740," ",SP_NORTE!R740))</f>
        <v>*</v>
      </c>
      <c r="S730" s="149" t="str">
        <f>IF(SP_NORTE!V740="","*",SP_NORTE!V740)</f>
        <v>*</v>
      </c>
      <c r="T730" s="149" t="str">
        <f>IF(SP_NORTE!W740="","*",SP_NORTE!W740)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>
      <c r="A731" s="150" t="str">
        <f>IF(SP_NORTE!Y741="","*",SP_NORTE!Y741)</f>
        <v>*</v>
      </c>
      <c r="B731" s="150" t="str">
        <f>IF(SP_NORTE!X741="","*",SP_NORTE!X741)</f>
        <v>*</v>
      </c>
      <c r="C731" s="150" t="str">
        <f>IF(SP_NORTE!Z741="","*",SP_NORTE!Z741)</f>
        <v>*</v>
      </c>
      <c r="D731" s="142" t="str">
        <f>IF(SP_NORTE!S741="","*",SP_NORTE!S741)</f>
        <v>-</v>
      </c>
      <c r="E731" s="142" t="str">
        <f>IF(SP_NORTE!T741="","*",SP_NORTE!T741)</f>
        <v>-</v>
      </c>
      <c r="F731" s="149" t="str">
        <f>IF(SP_NORTE!B741="","*",SP_NORTE!B741)</f>
        <v>*</v>
      </c>
      <c r="G731" s="149" t="str">
        <f>IF(SP_NORTE!D741="","*",SP_NORTE!D741)</f>
        <v>*</v>
      </c>
      <c r="H731" s="149" t="str">
        <f>IF(SP_NORTE!F741="","*",SP_NORTE!F741)</f>
        <v>*</v>
      </c>
      <c r="I731" s="149" t="str">
        <f>IF(SP_NORTE!H741="","*",SP_NORTE!H741)</f>
        <v>*</v>
      </c>
      <c r="J731" s="149" t="str">
        <f>IF(SP_NORTE!I741="","*",SP_NORTE!I741)</f>
        <v>*</v>
      </c>
      <c r="K731" s="142" t="str">
        <f>IF(SP_NORTE!M741="","*",SP_NORTE!M741)</f>
        <v>-</v>
      </c>
      <c r="L731" s="142" t="str">
        <f>IF(SP_NORTE!N741="","*",SP_NORTE!N741)</f>
        <v>-</v>
      </c>
      <c r="M731" s="143" t="str">
        <f>IF(SP_NORTE!J741="","*",SP_NORTE!J741)</f>
        <v>*</v>
      </c>
      <c r="N731" s="148" t="str">
        <f>IF(SP_NORTE!K741="","*",SP_NORTE!K741)</f>
        <v>*</v>
      </c>
      <c r="O731" s="148" t="str">
        <f>IF(SP_NORTE!L741="","*",SP_NORTE!L741)</f>
        <v>*</v>
      </c>
      <c r="P731" s="147" t="str">
        <f>IF(SP_NORTE!O741="","*",SP_NORTE!O741)</f>
        <v>*</v>
      </c>
      <c r="Q731" s="147" t="str">
        <f>IF(SP_NORTE!P741="","*",SP_NORTE!P741)</f>
        <v>*</v>
      </c>
      <c r="R731" s="149" t="str">
        <f>IF(SP_NORTE!Q741="","*",CONCATENATE(SP_NORTE!Q741," ",SP_NORTE!R741))</f>
        <v>*</v>
      </c>
      <c r="S731" s="149" t="str">
        <f>IF(SP_NORTE!V741="","*",SP_NORTE!V741)</f>
        <v>*</v>
      </c>
      <c r="T731" s="149" t="str">
        <f>IF(SP_NORTE!W741="","*",SP_NORTE!W741)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>
      <c r="A732" s="150" t="str">
        <f>IF(SP_NORTE!Y742="","*",SP_NORTE!Y742)</f>
        <v>*</v>
      </c>
      <c r="B732" s="150" t="str">
        <f>IF(SP_NORTE!X742="","*",SP_NORTE!X742)</f>
        <v>*</v>
      </c>
      <c r="C732" s="150" t="str">
        <f>IF(SP_NORTE!Z742="","*",SP_NORTE!Z742)</f>
        <v>*</v>
      </c>
      <c r="D732" s="142" t="str">
        <f>IF(SP_NORTE!S742="","*",SP_NORTE!S742)</f>
        <v>-</v>
      </c>
      <c r="E732" s="142" t="str">
        <f>IF(SP_NORTE!T742="","*",SP_NORTE!T742)</f>
        <v>-</v>
      </c>
      <c r="F732" s="149" t="str">
        <f>IF(SP_NORTE!B742="","*",SP_NORTE!B742)</f>
        <v>*</v>
      </c>
      <c r="G732" s="149" t="str">
        <f>IF(SP_NORTE!D742="","*",SP_NORTE!D742)</f>
        <v>*</v>
      </c>
      <c r="H732" s="149" t="str">
        <f>IF(SP_NORTE!F742="","*",SP_NORTE!F742)</f>
        <v>*</v>
      </c>
      <c r="I732" s="149" t="str">
        <f>IF(SP_NORTE!H742="","*",SP_NORTE!H742)</f>
        <v>*</v>
      </c>
      <c r="J732" s="149" t="str">
        <f>IF(SP_NORTE!I742="","*",SP_NORTE!I742)</f>
        <v>*</v>
      </c>
      <c r="K732" s="142" t="str">
        <f>IF(SP_NORTE!M742="","*",SP_NORTE!M742)</f>
        <v>-</v>
      </c>
      <c r="L732" s="142" t="str">
        <f>IF(SP_NORTE!N742="","*",SP_NORTE!N742)</f>
        <v>-</v>
      </c>
      <c r="M732" s="143" t="str">
        <f>IF(SP_NORTE!J742="","*",SP_NORTE!J742)</f>
        <v>*</v>
      </c>
      <c r="N732" s="148" t="str">
        <f>IF(SP_NORTE!K742="","*",SP_NORTE!K742)</f>
        <v>*</v>
      </c>
      <c r="O732" s="148" t="str">
        <f>IF(SP_NORTE!L742="","*",SP_NORTE!L742)</f>
        <v>*</v>
      </c>
      <c r="P732" s="147" t="str">
        <f>IF(SP_NORTE!O742="","*",SP_NORTE!O742)</f>
        <v>*</v>
      </c>
      <c r="Q732" s="147" t="str">
        <f>IF(SP_NORTE!P742="","*",SP_NORTE!P742)</f>
        <v>*</v>
      </c>
      <c r="R732" s="149" t="str">
        <f>IF(SP_NORTE!Q742="","*",CONCATENATE(SP_NORTE!Q742," ",SP_NORTE!R742))</f>
        <v>*</v>
      </c>
      <c r="S732" s="149" t="str">
        <f>IF(SP_NORTE!V742="","*",SP_NORTE!V742)</f>
        <v>*</v>
      </c>
      <c r="T732" s="149" t="str">
        <f>IF(SP_NORTE!W742="","*",SP_NORTE!W742)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>
      <c r="A733" s="150" t="str">
        <f>IF(SP_NORTE!Y743="","*",SP_NORTE!Y743)</f>
        <v>*</v>
      </c>
      <c r="B733" s="150" t="str">
        <f>IF(SP_NORTE!X743="","*",SP_NORTE!X743)</f>
        <v>*</v>
      </c>
      <c r="C733" s="150" t="str">
        <f>IF(SP_NORTE!Z743="","*",SP_NORTE!Z743)</f>
        <v>*</v>
      </c>
      <c r="D733" s="142" t="str">
        <f>IF(SP_NORTE!S743="","*",SP_NORTE!S743)</f>
        <v>-</v>
      </c>
      <c r="E733" s="142" t="str">
        <f>IF(SP_NORTE!T743="","*",SP_NORTE!T743)</f>
        <v>-</v>
      </c>
      <c r="F733" s="149" t="str">
        <f>IF(SP_NORTE!B743="","*",SP_NORTE!B743)</f>
        <v>*</v>
      </c>
      <c r="G733" s="149" t="str">
        <f>IF(SP_NORTE!D743="","*",SP_NORTE!D743)</f>
        <v>*</v>
      </c>
      <c r="H733" s="149" t="str">
        <f>IF(SP_NORTE!F743="","*",SP_NORTE!F743)</f>
        <v>*</v>
      </c>
      <c r="I733" s="149" t="str">
        <f>IF(SP_NORTE!H743="","*",SP_NORTE!H743)</f>
        <v>*</v>
      </c>
      <c r="J733" s="149" t="str">
        <f>IF(SP_NORTE!I743="","*",SP_NORTE!I743)</f>
        <v>*</v>
      </c>
      <c r="K733" s="142" t="str">
        <f>IF(SP_NORTE!M743="","*",SP_NORTE!M743)</f>
        <v>-</v>
      </c>
      <c r="L733" s="142" t="str">
        <f>IF(SP_NORTE!N743="","*",SP_NORTE!N743)</f>
        <v>-</v>
      </c>
      <c r="M733" s="143" t="str">
        <f>IF(SP_NORTE!J743="","*",SP_NORTE!J743)</f>
        <v>*</v>
      </c>
      <c r="N733" s="148" t="str">
        <f>IF(SP_NORTE!K743="","*",SP_NORTE!K743)</f>
        <v>*</v>
      </c>
      <c r="O733" s="148" t="str">
        <f>IF(SP_NORTE!L743="","*",SP_NORTE!L743)</f>
        <v>*</v>
      </c>
      <c r="P733" s="147" t="str">
        <f>IF(SP_NORTE!O743="","*",SP_NORTE!O743)</f>
        <v>*</v>
      </c>
      <c r="Q733" s="147" t="str">
        <f>IF(SP_NORTE!P743="","*",SP_NORTE!P743)</f>
        <v>*</v>
      </c>
      <c r="R733" s="149" t="str">
        <f>IF(SP_NORTE!Q743="","*",CONCATENATE(SP_NORTE!Q743," ",SP_NORTE!R743))</f>
        <v>*</v>
      </c>
      <c r="S733" s="149" t="str">
        <f>IF(SP_NORTE!V743="","*",SP_NORTE!V743)</f>
        <v>*</v>
      </c>
      <c r="T733" s="149" t="str">
        <f>IF(SP_NORTE!W743="","*",SP_NORTE!W743)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>
      <c r="A734" s="150" t="str">
        <f>IF(SP_NORTE!Y744="","*",SP_NORTE!Y744)</f>
        <v>*</v>
      </c>
      <c r="B734" s="150" t="str">
        <f>IF(SP_NORTE!X744="","*",SP_NORTE!X744)</f>
        <v>*</v>
      </c>
      <c r="C734" s="150" t="str">
        <f>IF(SP_NORTE!Z744="","*",SP_NORTE!Z744)</f>
        <v>*</v>
      </c>
      <c r="D734" s="142" t="str">
        <f>IF(SP_NORTE!S744="","*",SP_NORTE!S744)</f>
        <v>-</v>
      </c>
      <c r="E734" s="142" t="str">
        <f>IF(SP_NORTE!T744="","*",SP_NORTE!T744)</f>
        <v>-</v>
      </c>
      <c r="F734" s="149" t="str">
        <f>IF(SP_NORTE!B744="","*",SP_NORTE!B744)</f>
        <v>*</v>
      </c>
      <c r="G734" s="149" t="str">
        <f>IF(SP_NORTE!D744="","*",SP_NORTE!D744)</f>
        <v>*</v>
      </c>
      <c r="H734" s="149" t="str">
        <f>IF(SP_NORTE!F744="","*",SP_NORTE!F744)</f>
        <v>*</v>
      </c>
      <c r="I734" s="149" t="str">
        <f>IF(SP_NORTE!H744="","*",SP_NORTE!H744)</f>
        <v>*</v>
      </c>
      <c r="J734" s="149" t="str">
        <f>IF(SP_NORTE!I744="","*",SP_NORTE!I744)</f>
        <v>*</v>
      </c>
      <c r="K734" s="142" t="str">
        <f>IF(SP_NORTE!M744="","*",SP_NORTE!M744)</f>
        <v>-</v>
      </c>
      <c r="L734" s="142" t="str">
        <f>IF(SP_NORTE!N744="","*",SP_NORTE!N744)</f>
        <v>-</v>
      </c>
      <c r="M734" s="143" t="str">
        <f>IF(SP_NORTE!J744="","*",SP_NORTE!J744)</f>
        <v>*</v>
      </c>
      <c r="N734" s="148" t="str">
        <f>IF(SP_NORTE!K744="","*",SP_NORTE!K744)</f>
        <v>*</v>
      </c>
      <c r="O734" s="148" t="str">
        <f>IF(SP_NORTE!L744="","*",SP_NORTE!L744)</f>
        <v>*</v>
      </c>
      <c r="P734" s="147" t="str">
        <f>IF(SP_NORTE!O744="","*",SP_NORTE!O744)</f>
        <v>*</v>
      </c>
      <c r="Q734" s="147" t="str">
        <f>IF(SP_NORTE!P744="","*",SP_NORTE!P744)</f>
        <v>*</v>
      </c>
      <c r="R734" s="149" t="str">
        <f>IF(SP_NORTE!Q744="","*",CONCATENATE(SP_NORTE!Q744," ",SP_NORTE!R744))</f>
        <v>*</v>
      </c>
      <c r="S734" s="149" t="str">
        <f>IF(SP_NORTE!V744="","*",SP_NORTE!V744)</f>
        <v>*</v>
      </c>
      <c r="T734" s="149" t="str">
        <f>IF(SP_NORTE!W744="","*",SP_NORTE!W744)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>
      <c r="A735" s="150" t="str">
        <f>IF(SP_NORTE!Y745="","*",SP_NORTE!Y745)</f>
        <v>*</v>
      </c>
      <c r="B735" s="150" t="str">
        <f>IF(SP_NORTE!X745="","*",SP_NORTE!X745)</f>
        <v>*</v>
      </c>
      <c r="C735" s="150" t="str">
        <f>IF(SP_NORTE!Z745="","*",SP_NORTE!Z745)</f>
        <v>*</v>
      </c>
      <c r="D735" s="142" t="str">
        <f>IF(SP_NORTE!S745="","*",SP_NORTE!S745)</f>
        <v>-</v>
      </c>
      <c r="E735" s="142" t="str">
        <f>IF(SP_NORTE!T745="","*",SP_NORTE!T745)</f>
        <v>-</v>
      </c>
      <c r="F735" s="149" t="str">
        <f>IF(SP_NORTE!B745="","*",SP_NORTE!B745)</f>
        <v>*</v>
      </c>
      <c r="G735" s="149" t="str">
        <f>IF(SP_NORTE!D745="","*",SP_NORTE!D745)</f>
        <v>*</v>
      </c>
      <c r="H735" s="149" t="str">
        <f>IF(SP_NORTE!F745="","*",SP_NORTE!F745)</f>
        <v>*</v>
      </c>
      <c r="I735" s="149" t="str">
        <f>IF(SP_NORTE!H745="","*",SP_NORTE!H745)</f>
        <v>*</v>
      </c>
      <c r="J735" s="149" t="str">
        <f>IF(SP_NORTE!I745="","*",SP_NORTE!I745)</f>
        <v>*</v>
      </c>
      <c r="K735" s="142" t="str">
        <f>IF(SP_NORTE!M745="","*",SP_NORTE!M745)</f>
        <v>-</v>
      </c>
      <c r="L735" s="142" t="str">
        <f>IF(SP_NORTE!N745="","*",SP_NORTE!N745)</f>
        <v>-</v>
      </c>
      <c r="M735" s="143" t="str">
        <f>IF(SP_NORTE!J745="","*",SP_NORTE!J745)</f>
        <v>*</v>
      </c>
      <c r="N735" s="148" t="str">
        <f>IF(SP_NORTE!K745="","*",SP_NORTE!K745)</f>
        <v>*</v>
      </c>
      <c r="O735" s="148" t="str">
        <f>IF(SP_NORTE!L745="","*",SP_NORTE!L745)</f>
        <v>*</v>
      </c>
      <c r="P735" s="147" t="str">
        <f>IF(SP_NORTE!O745="","*",SP_NORTE!O745)</f>
        <v>*</v>
      </c>
      <c r="Q735" s="147" t="str">
        <f>IF(SP_NORTE!P745="","*",SP_NORTE!P745)</f>
        <v>*</v>
      </c>
      <c r="R735" s="149" t="str">
        <f>IF(SP_NORTE!Q745="","*",CONCATENATE(SP_NORTE!Q745," ",SP_NORTE!R745))</f>
        <v>*</v>
      </c>
      <c r="S735" s="149" t="str">
        <f>IF(SP_NORTE!V745="","*",SP_NORTE!V745)</f>
        <v>*</v>
      </c>
      <c r="T735" s="149" t="str">
        <f>IF(SP_NORTE!W745="","*",SP_NORTE!W745)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>
      <c r="A736" s="150" t="str">
        <f>IF(SP_NORTE!Y746="","*",SP_NORTE!Y746)</f>
        <v>*</v>
      </c>
      <c r="B736" s="150" t="str">
        <f>IF(SP_NORTE!X746="","*",SP_NORTE!X746)</f>
        <v>*</v>
      </c>
      <c r="C736" s="150" t="str">
        <f>IF(SP_NORTE!Z746="","*",SP_NORTE!Z746)</f>
        <v>*</v>
      </c>
      <c r="D736" s="142" t="str">
        <f>IF(SP_NORTE!S746="","*",SP_NORTE!S746)</f>
        <v>-</v>
      </c>
      <c r="E736" s="142" t="str">
        <f>IF(SP_NORTE!T746="","*",SP_NORTE!T746)</f>
        <v>-</v>
      </c>
      <c r="F736" s="149" t="str">
        <f>IF(SP_NORTE!B746="","*",SP_NORTE!B746)</f>
        <v>*</v>
      </c>
      <c r="G736" s="149" t="str">
        <f>IF(SP_NORTE!D746="","*",SP_NORTE!D746)</f>
        <v>*</v>
      </c>
      <c r="H736" s="149" t="str">
        <f>IF(SP_NORTE!F746="","*",SP_NORTE!F746)</f>
        <v>*</v>
      </c>
      <c r="I736" s="149" t="str">
        <f>IF(SP_NORTE!H746="","*",SP_NORTE!H746)</f>
        <v>*</v>
      </c>
      <c r="J736" s="149" t="str">
        <f>IF(SP_NORTE!I746="","*",SP_NORTE!I746)</f>
        <v>*</v>
      </c>
      <c r="K736" s="142" t="str">
        <f>IF(SP_NORTE!M746="","*",SP_NORTE!M746)</f>
        <v>-</v>
      </c>
      <c r="L736" s="142" t="str">
        <f>IF(SP_NORTE!N746="","*",SP_NORTE!N746)</f>
        <v>-</v>
      </c>
      <c r="M736" s="143" t="str">
        <f>IF(SP_NORTE!J746="","*",SP_NORTE!J746)</f>
        <v>*</v>
      </c>
      <c r="N736" s="148" t="str">
        <f>IF(SP_NORTE!K746="","*",SP_NORTE!K746)</f>
        <v>*</v>
      </c>
      <c r="O736" s="148" t="str">
        <f>IF(SP_NORTE!L746="","*",SP_NORTE!L746)</f>
        <v>*</v>
      </c>
      <c r="P736" s="147" t="str">
        <f>IF(SP_NORTE!O746="","*",SP_NORTE!O746)</f>
        <v>*</v>
      </c>
      <c r="Q736" s="147" t="str">
        <f>IF(SP_NORTE!P746="","*",SP_NORTE!P746)</f>
        <v>*</v>
      </c>
      <c r="R736" s="149" t="str">
        <f>IF(SP_NORTE!Q746="","*",CONCATENATE(SP_NORTE!Q746," ",SP_NORTE!R746))</f>
        <v>*</v>
      </c>
      <c r="S736" s="149" t="str">
        <f>IF(SP_NORTE!V746="","*",SP_NORTE!V746)</f>
        <v>*</v>
      </c>
      <c r="T736" s="149" t="str">
        <f>IF(SP_NORTE!W746="","*",SP_NORTE!W746)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>
      <c r="A737" s="150" t="str">
        <f>IF(SP_NORTE!Y747="","*",SP_NORTE!Y747)</f>
        <v>*</v>
      </c>
      <c r="B737" s="150" t="str">
        <f>IF(SP_NORTE!X747="","*",SP_NORTE!X747)</f>
        <v>*</v>
      </c>
      <c r="C737" s="150" t="str">
        <f>IF(SP_NORTE!Z747="","*",SP_NORTE!Z747)</f>
        <v>*</v>
      </c>
      <c r="D737" s="142" t="str">
        <f>IF(SP_NORTE!S747="","*",SP_NORTE!S747)</f>
        <v>-</v>
      </c>
      <c r="E737" s="142" t="str">
        <f>IF(SP_NORTE!T747="","*",SP_NORTE!T747)</f>
        <v>-</v>
      </c>
      <c r="F737" s="149" t="str">
        <f>IF(SP_NORTE!B747="","*",SP_NORTE!B747)</f>
        <v>*</v>
      </c>
      <c r="G737" s="149" t="str">
        <f>IF(SP_NORTE!D747="","*",SP_NORTE!D747)</f>
        <v>*</v>
      </c>
      <c r="H737" s="149" t="str">
        <f>IF(SP_NORTE!F747="","*",SP_NORTE!F747)</f>
        <v>*</v>
      </c>
      <c r="I737" s="149" t="str">
        <f>IF(SP_NORTE!H747="","*",SP_NORTE!H747)</f>
        <v>*</v>
      </c>
      <c r="J737" s="149" t="str">
        <f>IF(SP_NORTE!I747="","*",SP_NORTE!I747)</f>
        <v>*</v>
      </c>
      <c r="K737" s="142" t="str">
        <f>IF(SP_NORTE!M747="","*",SP_NORTE!M747)</f>
        <v>-</v>
      </c>
      <c r="L737" s="142" t="str">
        <f>IF(SP_NORTE!N747="","*",SP_NORTE!N747)</f>
        <v>-</v>
      </c>
      <c r="M737" s="143" t="str">
        <f>IF(SP_NORTE!J747="","*",SP_NORTE!J747)</f>
        <v>*</v>
      </c>
      <c r="N737" s="148" t="str">
        <f>IF(SP_NORTE!K747="","*",SP_NORTE!K747)</f>
        <v>*</v>
      </c>
      <c r="O737" s="148" t="str">
        <f>IF(SP_NORTE!L747="","*",SP_NORTE!L747)</f>
        <v>*</v>
      </c>
      <c r="P737" s="147" t="str">
        <f>IF(SP_NORTE!O747="","*",SP_NORTE!O747)</f>
        <v>*</v>
      </c>
      <c r="Q737" s="147" t="str">
        <f>IF(SP_NORTE!P747="","*",SP_NORTE!P747)</f>
        <v>*</v>
      </c>
      <c r="R737" s="149" t="str">
        <f>IF(SP_NORTE!Q747="","*",CONCATENATE(SP_NORTE!Q747," ",SP_NORTE!R747))</f>
        <v>*</v>
      </c>
      <c r="S737" s="149" t="str">
        <f>IF(SP_NORTE!V747="","*",SP_NORTE!V747)</f>
        <v>*</v>
      </c>
      <c r="T737" s="149" t="str">
        <f>IF(SP_NORTE!W747="","*",SP_NORTE!W747)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>
      <c r="A738" s="150" t="str">
        <f>IF(SP_NORTE!Y748="","*",SP_NORTE!Y748)</f>
        <v>*</v>
      </c>
      <c r="B738" s="150" t="str">
        <f>IF(SP_NORTE!X748="","*",SP_NORTE!X748)</f>
        <v>*</v>
      </c>
      <c r="C738" s="150" t="str">
        <f>IF(SP_NORTE!Z748="","*",SP_NORTE!Z748)</f>
        <v>*</v>
      </c>
      <c r="D738" s="142" t="str">
        <f>IF(SP_NORTE!S748="","*",SP_NORTE!S748)</f>
        <v>-</v>
      </c>
      <c r="E738" s="142" t="str">
        <f>IF(SP_NORTE!T748="","*",SP_NORTE!T748)</f>
        <v>-</v>
      </c>
      <c r="F738" s="149" t="str">
        <f>IF(SP_NORTE!B748="","*",SP_NORTE!B748)</f>
        <v>*</v>
      </c>
      <c r="G738" s="149" t="str">
        <f>IF(SP_NORTE!D748="","*",SP_NORTE!D748)</f>
        <v>*</v>
      </c>
      <c r="H738" s="149" t="str">
        <f>IF(SP_NORTE!F748="","*",SP_NORTE!F748)</f>
        <v>*</v>
      </c>
      <c r="I738" s="149" t="str">
        <f>IF(SP_NORTE!H748="","*",SP_NORTE!H748)</f>
        <v>*</v>
      </c>
      <c r="J738" s="149" t="str">
        <f>IF(SP_NORTE!I748="","*",SP_NORTE!I748)</f>
        <v>*</v>
      </c>
      <c r="K738" s="142" t="str">
        <f>IF(SP_NORTE!M748="","*",SP_NORTE!M748)</f>
        <v>-</v>
      </c>
      <c r="L738" s="142" t="str">
        <f>IF(SP_NORTE!N748="","*",SP_NORTE!N748)</f>
        <v>-</v>
      </c>
      <c r="M738" s="143" t="str">
        <f>IF(SP_NORTE!J748="","*",SP_NORTE!J748)</f>
        <v>*</v>
      </c>
      <c r="N738" s="148" t="str">
        <f>IF(SP_NORTE!K748="","*",SP_NORTE!K748)</f>
        <v>*</v>
      </c>
      <c r="O738" s="148" t="str">
        <f>IF(SP_NORTE!L748="","*",SP_NORTE!L748)</f>
        <v>*</v>
      </c>
      <c r="P738" s="147" t="str">
        <f>IF(SP_NORTE!O748="","*",SP_NORTE!O748)</f>
        <v>*</v>
      </c>
      <c r="Q738" s="147" t="str">
        <f>IF(SP_NORTE!P748="","*",SP_NORTE!P748)</f>
        <v>*</v>
      </c>
      <c r="R738" s="149" t="str">
        <f>IF(SP_NORTE!Q748="","*",CONCATENATE(SP_NORTE!Q748," ",SP_NORTE!R748))</f>
        <v>*</v>
      </c>
      <c r="S738" s="149" t="str">
        <f>IF(SP_NORTE!V748="","*",SP_NORTE!V748)</f>
        <v>*</v>
      </c>
      <c r="T738" s="149" t="str">
        <f>IF(SP_NORTE!W748="","*",SP_NORTE!W748)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>
      <c r="A739" s="150" t="str">
        <f>IF(SP_NORTE!Y749="","*",SP_NORTE!Y749)</f>
        <v>*</v>
      </c>
      <c r="B739" s="150" t="str">
        <f>IF(SP_NORTE!X749="","*",SP_NORTE!X749)</f>
        <v>*</v>
      </c>
      <c r="C739" s="150" t="str">
        <f>IF(SP_NORTE!Z749="","*",SP_NORTE!Z749)</f>
        <v>*</v>
      </c>
      <c r="D739" s="142" t="str">
        <f>IF(SP_NORTE!S749="","*",SP_NORTE!S749)</f>
        <v>-</v>
      </c>
      <c r="E739" s="142" t="str">
        <f>IF(SP_NORTE!T749="","*",SP_NORTE!T749)</f>
        <v>-</v>
      </c>
      <c r="F739" s="149" t="str">
        <f>IF(SP_NORTE!B749="","*",SP_NORTE!B749)</f>
        <v>*</v>
      </c>
      <c r="G739" s="149" t="str">
        <f>IF(SP_NORTE!D749="","*",SP_NORTE!D749)</f>
        <v>*</v>
      </c>
      <c r="H739" s="149" t="str">
        <f>IF(SP_NORTE!F749="","*",SP_NORTE!F749)</f>
        <v>*</v>
      </c>
      <c r="I739" s="149" t="str">
        <f>IF(SP_NORTE!H749="","*",SP_NORTE!H749)</f>
        <v>*</v>
      </c>
      <c r="J739" s="149" t="str">
        <f>IF(SP_NORTE!I749="","*",SP_NORTE!I749)</f>
        <v>*</v>
      </c>
      <c r="K739" s="142" t="str">
        <f>IF(SP_NORTE!M749="","*",SP_NORTE!M749)</f>
        <v>-</v>
      </c>
      <c r="L739" s="142" t="str">
        <f>IF(SP_NORTE!N749="","*",SP_NORTE!N749)</f>
        <v>-</v>
      </c>
      <c r="M739" s="143" t="str">
        <f>IF(SP_NORTE!J749="","*",SP_NORTE!J749)</f>
        <v>*</v>
      </c>
      <c r="N739" s="148" t="str">
        <f>IF(SP_NORTE!K749="","*",SP_NORTE!K749)</f>
        <v>*</v>
      </c>
      <c r="O739" s="148" t="str">
        <f>IF(SP_NORTE!L749="","*",SP_NORTE!L749)</f>
        <v>*</v>
      </c>
      <c r="P739" s="147" t="str">
        <f>IF(SP_NORTE!O749="","*",SP_NORTE!O749)</f>
        <v>*</v>
      </c>
      <c r="Q739" s="147" t="str">
        <f>IF(SP_NORTE!P749="","*",SP_NORTE!P749)</f>
        <v>*</v>
      </c>
      <c r="R739" s="149" t="str">
        <f>IF(SP_NORTE!Q749="","*",CONCATENATE(SP_NORTE!Q749," ",SP_NORTE!R749))</f>
        <v>*</v>
      </c>
      <c r="S739" s="149" t="str">
        <f>IF(SP_NORTE!V749="","*",SP_NORTE!V749)</f>
        <v>*</v>
      </c>
      <c r="T739" s="149" t="str">
        <f>IF(SP_NORTE!W749="","*",SP_NORTE!W749)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>
      <c r="A740" s="150" t="str">
        <f>IF(SP_NORTE!Y750="","*",SP_NORTE!Y750)</f>
        <v>*</v>
      </c>
      <c r="B740" s="150" t="str">
        <f>IF(SP_NORTE!X750="","*",SP_NORTE!X750)</f>
        <v>*</v>
      </c>
      <c r="C740" s="150" t="str">
        <f>IF(SP_NORTE!Z750="","*",SP_NORTE!Z750)</f>
        <v>*</v>
      </c>
      <c r="D740" s="142" t="str">
        <f>IF(SP_NORTE!S750="","*",SP_NORTE!S750)</f>
        <v>-</v>
      </c>
      <c r="E740" s="142" t="str">
        <f>IF(SP_NORTE!T750="","*",SP_NORTE!T750)</f>
        <v>-</v>
      </c>
      <c r="F740" s="149" t="str">
        <f>IF(SP_NORTE!B750="","*",SP_NORTE!B750)</f>
        <v>*</v>
      </c>
      <c r="G740" s="149" t="str">
        <f>IF(SP_NORTE!D750="","*",SP_NORTE!D750)</f>
        <v>*</v>
      </c>
      <c r="H740" s="149" t="str">
        <f>IF(SP_NORTE!F750="","*",SP_NORTE!F750)</f>
        <v>*</v>
      </c>
      <c r="I740" s="149" t="str">
        <f>IF(SP_NORTE!H750="","*",SP_NORTE!H750)</f>
        <v>*</v>
      </c>
      <c r="J740" s="149" t="str">
        <f>IF(SP_NORTE!I750="","*",SP_NORTE!I750)</f>
        <v>*</v>
      </c>
      <c r="K740" s="142" t="str">
        <f>IF(SP_NORTE!M750="","*",SP_NORTE!M750)</f>
        <v>-</v>
      </c>
      <c r="L740" s="142" t="str">
        <f>IF(SP_NORTE!N750="","*",SP_NORTE!N750)</f>
        <v>-</v>
      </c>
      <c r="M740" s="143" t="str">
        <f>IF(SP_NORTE!J750="","*",SP_NORTE!J750)</f>
        <v>*</v>
      </c>
      <c r="N740" s="148" t="str">
        <f>IF(SP_NORTE!K750="","*",SP_NORTE!K750)</f>
        <v>*</v>
      </c>
      <c r="O740" s="148" t="str">
        <f>IF(SP_NORTE!L750="","*",SP_NORTE!L750)</f>
        <v>*</v>
      </c>
      <c r="P740" s="147" t="str">
        <f>IF(SP_NORTE!O750="","*",SP_NORTE!O750)</f>
        <v>*</v>
      </c>
      <c r="Q740" s="147" t="str">
        <f>IF(SP_NORTE!P750="","*",SP_NORTE!P750)</f>
        <v>*</v>
      </c>
      <c r="R740" s="149" t="str">
        <f>IF(SP_NORTE!Q750="","*",CONCATENATE(SP_NORTE!Q750," ",SP_NORTE!R750))</f>
        <v>*</v>
      </c>
      <c r="S740" s="149" t="str">
        <f>IF(SP_NORTE!V750="","*",SP_NORTE!V750)</f>
        <v>*</v>
      </c>
      <c r="T740" s="149" t="str">
        <f>IF(SP_NORTE!W750="","*",SP_NORTE!W750)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>
      <c r="A741" s="150" t="str">
        <f>IF(SP_NORTE!Y751="","*",SP_NORTE!Y751)</f>
        <v>*</v>
      </c>
      <c r="B741" s="150" t="str">
        <f>IF(SP_NORTE!X751="","*",SP_NORTE!X751)</f>
        <v>*</v>
      </c>
      <c r="C741" s="150" t="str">
        <f>IF(SP_NORTE!Z751="","*",SP_NORTE!Z751)</f>
        <v>*</v>
      </c>
      <c r="D741" s="142" t="str">
        <f>IF(SP_NORTE!S751="","*",SP_NORTE!S751)</f>
        <v>-</v>
      </c>
      <c r="E741" s="142" t="str">
        <f>IF(SP_NORTE!T751="","*",SP_NORTE!T751)</f>
        <v>-</v>
      </c>
      <c r="F741" s="149" t="str">
        <f>IF(SP_NORTE!B751="","*",SP_NORTE!B751)</f>
        <v>*</v>
      </c>
      <c r="G741" s="149" t="str">
        <f>IF(SP_NORTE!D751="","*",SP_NORTE!D751)</f>
        <v>*</v>
      </c>
      <c r="H741" s="149" t="str">
        <f>IF(SP_NORTE!F751="","*",SP_NORTE!F751)</f>
        <v>*</v>
      </c>
      <c r="I741" s="149" t="str">
        <f>IF(SP_NORTE!H751="","*",SP_NORTE!H751)</f>
        <v>*</v>
      </c>
      <c r="J741" s="149" t="str">
        <f>IF(SP_NORTE!I751="","*",SP_NORTE!I751)</f>
        <v>*</v>
      </c>
      <c r="K741" s="142" t="str">
        <f>IF(SP_NORTE!M751="","*",SP_NORTE!M751)</f>
        <v>-</v>
      </c>
      <c r="L741" s="142" t="str">
        <f>IF(SP_NORTE!N751="","*",SP_NORTE!N751)</f>
        <v>-</v>
      </c>
      <c r="M741" s="143" t="str">
        <f>IF(SP_NORTE!J751="","*",SP_NORTE!J751)</f>
        <v>*</v>
      </c>
      <c r="N741" s="148" t="str">
        <f>IF(SP_NORTE!K751="","*",SP_NORTE!K751)</f>
        <v>*</v>
      </c>
      <c r="O741" s="148" t="str">
        <f>IF(SP_NORTE!L751="","*",SP_NORTE!L751)</f>
        <v>*</v>
      </c>
      <c r="P741" s="147" t="str">
        <f>IF(SP_NORTE!O751="","*",SP_NORTE!O751)</f>
        <v>*</v>
      </c>
      <c r="Q741" s="147" t="str">
        <f>IF(SP_NORTE!P751="","*",SP_NORTE!P751)</f>
        <v>*</v>
      </c>
      <c r="R741" s="149" t="str">
        <f>IF(SP_NORTE!Q751="","*",CONCATENATE(SP_NORTE!Q751," ",SP_NORTE!R751))</f>
        <v>*</v>
      </c>
      <c r="S741" s="149" t="str">
        <f>IF(SP_NORTE!V751="","*",SP_NORTE!V751)</f>
        <v>*</v>
      </c>
      <c r="T741" s="149" t="str">
        <f>IF(SP_NORTE!W751="","*",SP_NORTE!W751)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>
      <c r="A742" s="150" t="str">
        <f>IF(SP_NORTE!Y752="","*",SP_NORTE!Y752)</f>
        <v>*</v>
      </c>
      <c r="B742" s="150" t="str">
        <f>IF(SP_NORTE!X752="","*",SP_NORTE!X752)</f>
        <v>*</v>
      </c>
      <c r="C742" s="150" t="str">
        <f>IF(SP_NORTE!Z752="","*",SP_NORTE!Z752)</f>
        <v>*</v>
      </c>
      <c r="D742" s="142" t="str">
        <f>IF(SP_NORTE!S752="","*",SP_NORTE!S752)</f>
        <v>-</v>
      </c>
      <c r="E742" s="142" t="str">
        <f>IF(SP_NORTE!T752="","*",SP_NORTE!T752)</f>
        <v>-</v>
      </c>
      <c r="F742" s="149" t="str">
        <f>IF(SP_NORTE!B752="","*",SP_NORTE!B752)</f>
        <v>*</v>
      </c>
      <c r="G742" s="149" t="str">
        <f>IF(SP_NORTE!D752="","*",SP_NORTE!D752)</f>
        <v>*</v>
      </c>
      <c r="H742" s="149" t="str">
        <f>IF(SP_NORTE!F752="","*",SP_NORTE!F752)</f>
        <v>*</v>
      </c>
      <c r="I742" s="149" t="str">
        <f>IF(SP_NORTE!H752="","*",SP_NORTE!H752)</f>
        <v>*</v>
      </c>
      <c r="J742" s="149" t="str">
        <f>IF(SP_NORTE!I752="","*",SP_NORTE!I752)</f>
        <v>*</v>
      </c>
      <c r="K742" s="142" t="str">
        <f>IF(SP_NORTE!M752="","*",SP_NORTE!M752)</f>
        <v>-</v>
      </c>
      <c r="L742" s="142" t="str">
        <f>IF(SP_NORTE!N752="","*",SP_NORTE!N752)</f>
        <v>-</v>
      </c>
      <c r="M742" s="143" t="str">
        <f>IF(SP_NORTE!J752="","*",SP_NORTE!J752)</f>
        <v>*</v>
      </c>
      <c r="N742" s="148" t="str">
        <f>IF(SP_NORTE!K752="","*",SP_NORTE!K752)</f>
        <v>*</v>
      </c>
      <c r="O742" s="148" t="str">
        <f>IF(SP_NORTE!L752="","*",SP_NORTE!L752)</f>
        <v>*</v>
      </c>
      <c r="P742" s="147" t="str">
        <f>IF(SP_NORTE!O752="","*",SP_NORTE!O752)</f>
        <v>*</v>
      </c>
      <c r="Q742" s="147" t="str">
        <f>IF(SP_NORTE!P752="","*",SP_NORTE!P752)</f>
        <v>*</v>
      </c>
      <c r="R742" s="149" t="str">
        <f>IF(SP_NORTE!Q752="","*",CONCATENATE(SP_NORTE!Q752," ",SP_NORTE!R752))</f>
        <v>*</v>
      </c>
      <c r="S742" s="149" t="str">
        <f>IF(SP_NORTE!V752="","*",SP_NORTE!V752)</f>
        <v>*</v>
      </c>
      <c r="T742" s="149" t="str">
        <f>IF(SP_NORTE!W752="","*",SP_NORTE!W752)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>
      <c r="A743" s="150" t="str">
        <f>IF(SP_NORTE!Y753="","*",SP_NORTE!Y753)</f>
        <v>*</v>
      </c>
      <c r="B743" s="150" t="str">
        <f>IF(SP_NORTE!X753="","*",SP_NORTE!X753)</f>
        <v>*</v>
      </c>
      <c r="C743" s="150" t="str">
        <f>IF(SP_NORTE!Z753="","*",SP_NORTE!Z753)</f>
        <v>*</v>
      </c>
      <c r="D743" s="142" t="str">
        <f>IF(SP_NORTE!S753="","*",SP_NORTE!S753)</f>
        <v>-</v>
      </c>
      <c r="E743" s="142" t="str">
        <f>IF(SP_NORTE!T753="","*",SP_NORTE!T753)</f>
        <v>-</v>
      </c>
      <c r="F743" s="149" t="str">
        <f>IF(SP_NORTE!B753="","*",SP_NORTE!B753)</f>
        <v>*</v>
      </c>
      <c r="G743" s="149" t="str">
        <f>IF(SP_NORTE!D753="","*",SP_NORTE!D753)</f>
        <v>*</v>
      </c>
      <c r="H743" s="149" t="str">
        <f>IF(SP_NORTE!F753="","*",SP_NORTE!F753)</f>
        <v>*</v>
      </c>
      <c r="I743" s="149" t="str">
        <f>IF(SP_NORTE!H753="","*",SP_NORTE!H753)</f>
        <v>*</v>
      </c>
      <c r="J743" s="149" t="str">
        <f>IF(SP_NORTE!I753="","*",SP_NORTE!I753)</f>
        <v>*</v>
      </c>
      <c r="K743" s="142" t="str">
        <f>IF(SP_NORTE!M753="","*",SP_NORTE!M753)</f>
        <v>-</v>
      </c>
      <c r="L743" s="142" t="str">
        <f>IF(SP_NORTE!N753="","*",SP_NORTE!N753)</f>
        <v>-</v>
      </c>
      <c r="M743" s="143" t="str">
        <f>IF(SP_NORTE!J753="","*",SP_NORTE!J753)</f>
        <v>*</v>
      </c>
      <c r="N743" s="148" t="str">
        <f>IF(SP_NORTE!K753="","*",SP_NORTE!K753)</f>
        <v>*</v>
      </c>
      <c r="O743" s="148" t="str">
        <f>IF(SP_NORTE!L753="","*",SP_NORTE!L753)</f>
        <v>*</v>
      </c>
      <c r="P743" s="147" t="str">
        <f>IF(SP_NORTE!O753="","*",SP_NORTE!O753)</f>
        <v>*</v>
      </c>
      <c r="Q743" s="147" t="str">
        <f>IF(SP_NORTE!P753="","*",SP_NORTE!P753)</f>
        <v>*</v>
      </c>
      <c r="R743" s="149" t="str">
        <f>IF(SP_NORTE!Q753="","*",CONCATENATE(SP_NORTE!Q753," ",SP_NORTE!R753))</f>
        <v>*</v>
      </c>
      <c r="S743" s="149" t="str">
        <f>IF(SP_NORTE!V753="","*",SP_NORTE!V753)</f>
        <v>*</v>
      </c>
      <c r="T743" s="149" t="str">
        <f>IF(SP_NORTE!W753="","*",SP_NORTE!W753)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>
      <c r="A744" s="150" t="str">
        <f>IF(SP_NORTE!Y754="","*",SP_NORTE!Y754)</f>
        <v>*</v>
      </c>
      <c r="B744" s="150" t="str">
        <f>IF(SP_NORTE!X754="","*",SP_NORTE!X754)</f>
        <v>*</v>
      </c>
      <c r="C744" s="150" t="str">
        <f>IF(SP_NORTE!Z754="","*",SP_NORTE!Z754)</f>
        <v>*</v>
      </c>
      <c r="D744" s="142" t="str">
        <f>IF(SP_NORTE!S754="","*",SP_NORTE!S754)</f>
        <v>-</v>
      </c>
      <c r="E744" s="142" t="str">
        <f>IF(SP_NORTE!T754="","*",SP_NORTE!T754)</f>
        <v>-</v>
      </c>
      <c r="F744" s="149" t="str">
        <f>IF(SP_NORTE!B754="","*",SP_NORTE!B754)</f>
        <v>*</v>
      </c>
      <c r="G744" s="149" t="str">
        <f>IF(SP_NORTE!D754="","*",SP_NORTE!D754)</f>
        <v>*</v>
      </c>
      <c r="H744" s="149" t="str">
        <f>IF(SP_NORTE!F754="","*",SP_NORTE!F754)</f>
        <v>*</v>
      </c>
      <c r="I744" s="149" t="str">
        <f>IF(SP_NORTE!H754="","*",SP_NORTE!H754)</f>
        <v>*</v>
      </c>
      <c r="J744" s="149" t="str">
        <f>IF(SP_NORTE!I754="","*",SP_NORTE!I754)</f>
        <v>*</v>
      </c>
      <c r="K744" s="142" t="str">
        <f>IF(SP_NORTE!M754="","*",SP_NORTE!M754)</f>
        <v>-</v>
      </c>
      <c r="L744" s="142" t="str">
        <f>IF(SP_NORTE!N754="","*",SP_NORTE!N754)</f>
        <v>-</v>
      </c>
      <c r="M744" s="143" t="str">
        <f>IF(SP_NORTE!J754="","*",SP_NORTE!J754)</f>
        <v>*</v>
      </c>
      <c r="N744" s="148" t="str">
        <f>IF(SP_NORTE!K754="","*",SP_NORTE!K754)</f>
        <v>*</v>
      </c>
      <c r="O744" s="148" t="str">
        <f>IF(SP_NORTE!L754="","*",SP_NORTE!L754)</f>
        <v>*</v>
      </c>
      <c r="P744" s="147" t="str">
        <f>IF(SP_NORTE!O754="","*",SP_NORTE!O754)</f>
        <v>*</v>
      </c>
      <c r="Q744" s="147" t="str">
        <f>IF(SP_NORTE!P754="","*",SP_NORTE!P754)</f>
        <v>*</v>
      </c>
      <c r="R744" s="149" t="str">
        <f>IF(SP_NORTE!Q754="","*",CONCATENATE(SP_NORTE!Q754," ",SP_NORTE!R754))</f>
        <v>*</v>
      </c>
      <c r="S744" s="149" t="str">
        <f>IF(SP_NORTE!V754="","*",SP_NORTE!V754)</f>
        <v>*</v>
      </c>
      <c r="T744" s="149" t="str">
        <f>IF(SP_NORTE!W754="","*",SP_NORTE!W754)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>
      <c r="A745" s="150" t="str">
        <f>IF(SP_NORTE!Y755="","*",SP_NORTE!Y755)</f>
        <v>*</v>
      </c>
      <c r="B745" s="150" t="str">
        <f>IF(SP_NORTE!X755="","*",SP_NORTE!X755)</f>
        <v>*</v>
      </c>
      <c r="C745" s="150" t="str">
        <f>IF(SP_NORTE!Z755="","*",SP_NORTE!Z755)</f>
        <v>*</v>
      </c>
      <c r="D745" s="142" t="str">
        <f>IF(SP_NORTE!S755="","*",SP_NORTE!S755)</f>
        <v>-</v>
      </c>
      <c r="E745" s="142" t="str">
        <f>IF(SP_NORTE!T755="","*",SP_NORTE!T755)</f>
        <v>-</v>
      </c>
      <c r="F745" s="149" t="str">
        <f>IF(SP_NORTE!B755="","*",SP_NORTE!B755)</f>
        <v>*</v>
      </c>
      <c r="G745" s="149" t="str">
        <f>IF(SP_NORTE!D755="","*",SP_NORTE!D755)</f>
        <v>*</v>
      </c>
      <c r="H745" s="149" t="str">
        <f>IF(SP_NORTE!F755="","*",SP_NORTE!F755)</f>
        <v>*</v>
      </c>
      <c r="I745" s="149" t="str">
        <f>IF(SP_NORTE!H755="","*",SP_NORTE!H755)</f>
        <v>*</v>
      </c>
      <c r="J745" s="149" t="str">
        <f>IF(SP_NORTE!I755="","*",SP_NORTE!I755)</f>
        <v>*</v>
      </c>
      <c r="K745" s="142" t="str">
        <f>IF(SP_NORTE!M755="","*",SP_NORTE!M755)</f>
        <v>-</v>
      </c>
      <c r="L745" s="142" t="str">
        <f>IF(SP_NORTE!N755="","*",SP_NORTE!N755)</f>
        <v>-</v>
      </c>
      <c r="M745" s="143" t="str">
        <f>IF(SP_NORTE!J755="","*",SP_NORTE!J755)</f>
        <v>*</v>
      </c>
      <c r="N745" s="148" t="str">
        <f>IF(SP_NORTE!K755="","*",SP_NORTE!K755)</f>
        <v>*</v>
      </c>
      <c r="O745" s="148" t="str">
        <f>IF(SP_NORTE!L755="","*",SP_NORTE!L755)</f>
        <v>*</v>
      </c>
      <c r="P745" s="147" t="str">
        <f>IF(SP_NORTE!O755="","*",SP_NORTE!O755)</f>
        <v>*</v>
      </c>
      <c r="Q745" s="147" t="str">
        <f>IF(SP_NORTE!P755="","*",SP_NORTE!P755)</f>
        <v>*</v>
      </c>
      <c r="R745" s="149" t="str">
        <f>IF(SP_NORTE!Q755="","*",CONCATENATE(SP_NORTE!Q755," ",SP_NORTE!R755))</f>
        <v>*</v>
      </c>
      <c r="S745" s="149" t="str">
        <f>IF(SP_NORTE!V755="","*",SP_NORTE!V755)</f>
        <v>*</v>
      </c>
      <c r="T745" s="149" t="str">
        <f>IF(SP_NORTE!W755="","*",SP_NORTE!W755)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>
      <c r="A746" s="150" t="str">
        <f>IF(SP_NORTE!Y756="","*",SP_NORTE!Y756)</f>
        <v>*</v>
      </c>
      <c r="B746" s="150" t="str">
        <f>IF(SP_NORTE!X756="","*",SP_NORTE!X756)</f>
        <v>*</v>
      </c>
      <c r="C746" s="150" t="str">
        <f>IF(SP_NORTE!Z756="","*",SP_NORTE!Z756)</f>
        <v>*</v>
      </c>
      <c r="D746" s="142" t="str">
        <f>IF(SP_NORTE!S756="","*",SP_NORTE!S756)</f>
        <v>-</v>
      </c>
      <c r="E746" s="142" t="str">
        <f>IF(SP_NORTE!T756="","*",SP_NORTE!T756)</f>
        <v>-</v>
      </c>
      <c r="F746" s="149" t="str">
        <f>IF(SP_NORTE!B756="","*",SP_NORTE!B756)</f>
        <v>*</v>
      </c>
      <c r="G746" s="149" t="str">
        <f>IF(SP_NORTE!D756="","*",SP_NORTE!D756)</f>
        <v>*</v>
      </c>
      <c r="H746" s="149" t="str">
        <f>IF(SP_NORTE!F756="","*",SP_NORTE!F756)</f>
        <v>*</v>
      </c>
      <c r="I746" s="149" t="str">
        <f>IF(SP_NORTE!H756="","*",SP_NORTE!H756)</f>
        <v>*</v>
      </c>
      <c r="J746" s="149" t="str">
        <f>IF(SP_NORTE!I756="","*",SP_NORTE!I756)</f>
        <v>*</v>
      </c>
      <c r="K746" s="142" t="str">
        <f>IF(SP_NORTE!M756="","*",SP_NORTE!M756)</f>
        <v>-</v>
      </c>
      <c r="L746" s="142" t="str">
        <f>IF(SP_NORTE!N756="","*",SP_NORTE!N756)</f>
        <v>-</v>
      </c>
      <c r="M746" s="143" t="str">
        <f>IF(SP_NORTE!J756="","*",SP_NORTE!J756)</f>
        <v>*</v>
      </c>
      <c r="N746" s="148" t="str">
        <f>IF(SP_NORTE!K756="","*",SP_NORTE!K756)</f>
        <v>*</v>
      </c>
      <c r="O746" s="148" t="str">
        <f>IF(SP_NORTE!L756="","*",SP_NORTE!L756)</f>
        <v>*</v>
      </c>
      <c r="P746" s="147" t="str">
        <f>IF(SP_NORTE!O756="","*",SP_NORTE!O756)</f>
        <v>*</v>
      </c>
      <c r="Q746" s="147" t="str">
        <f>IF(SP_NORTE!P756="","*",SP_NORTE!P756)</f>
        <v>*</v>
      </c>
      <c r="R746" s="149" t="str">
        <f>IF(SP_NORTE!Q756="","*",CONCATENATE(SP_NORTE!Q756," ",SP_NORTE!R756))</f>
        <v>*</v>
      </c>
      <c r="S746" s="149" t="str">
        <f>IF(SP_NORTE!V756="","*",SP_NORTE!V756)</f>
        <v>*</v>
      </c>
      <c r="T746" s="149" t="str">
        <f>IF(SP_NORTE!W756="","*",SP_NORTE!W756)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>
      <c r="A747" s="150" t="str">
        <f>IF(SP_NORTE!Y757="","*",SP_NORTE!Y757)</f>
        <v>*</v>
      </c>
      <c r="B747" s="150" t="str">
        <f>IF(SP_NORTE!X757="","*",SP_NORTE!X757)</f>
        <v>*</v>
      </c>
      <c r="C747" s="150" t="str">
        <f>IF(SP_NORTE!Z757="","*",SP_NORTE!Z757)</f>
        <v>*</v>
      </c>
      <c r="D747" s="142" t="str">
        <f>IF(SP_NORTE!S757="","*",SP_NORTE!S757)</f>
        <v>-</v>
      </c>
      <c r="E747" s="142" t="str">
        <f>IF(SP_NORTE!T757="","*",SP_NORTE!T757)</f>
        <v>-</v>
      </c>
      <c r="F747" s="149" t="str">
        <f>IF(SP_NORTE!B757="","*",SP_NORTE!B757)</f>
        <v>*</v>
      </c>
      <c r="G747" s="149" t="str">
        <f>IF(SP_NORTE!D757="","*",SP_NORTE!D757)</f>
        <v>*</v>
      </c>
      <c r="H747" s="149" t="str">
        <f>IF(SP_NORTE!F757="","*",SP_NORTE!F757)</f>
        <v>*</v>
      </c>
      <c r="I747" s="149" t="str">
        <f>IF(SP_NORTE!H757="","*",SP_NORTE!H757)</f>
        <v>*</v>
      </c>
      <c r="J747" s="149" t="str">
        <f>IF(SP_NORTE!I757="","*",SP_NORTE!I757)</f>
        <v>*</v>
      </c>
      <c r="K747" s="142" t="str">
        <f>IF(SP_NORTE!M757="","*",SP_NORTE!M757)</f>
        <v>-</v>
      </c>
      <c r="L747" s="142" t="str">
        <f>IF(SP_NORTE!N757="","*",SP_NORTE!N757)</f>
        <v>-</v>
      </c>
      <c r="M747" s="143" t="str">
        <f>IF(SP_NORTE!J757="","*",SP_NORTE!J757)</f>
        <v>*</v>
      </c>
      <c r="N747" s="148" t="str">
        <f>IF(SP_NORTE!K757="","*",SP_NORTE!K757)</f>
        <v>*</v>
      </c>
      <c r="O747" s="148" t="str">
        <f>IF(SP_NORTE!L757="","*",SP_NORTE!L757)</f>
        <v>*</v>
      </c>
      <c r="P747" s="147" t="str">
        <f>IF(SP_NORTE!O757="","*",SP_NORTE!O757)</f>
        <v>*</v>
      </c>
      <c r="Q747" s="147" t="str">
        <f>IF(SP_NORTE!P757="","*",SP_NORTE!P757)</f>
        <v>*</v>
      </c>
      <c r="R747" s="149" t="str">
        <f>IF(SP_NORTE!Q757="","*",CONCATENATE(SP_NORTE!Q757," ",SP_NORTE!R757))</f>
        <v>*</v>
      </c>
      <c r="S747" s="149" t="str">
        <f>IF(SP_NORTE!V757="","*",SP_NORTE!V757)</f>
        <v>*</v>
      </c>
      <c r="T747" s="149" t="str">
        <f>IF(SP_NORTE!W757="","*",SP_NORTE!W757)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>
      <c r="A748" s="150" t="str">
        <f>IF(SP_NORTE!Y758="","*",SP_NORTE!Y758)</f>
        <v>*</v>
      </c>
      <c r="B748" s="150" t="str">
        <f>IF(SP_NORTE!X758="","*",SP_NORTE!X758)</f>
        <v>*</v>
      </c>
      <c r="C748" s="150" t="str">
        <f>IF(SP_NORTE!Z758="","*",SP_NORTE!Z758)</f>
        <v>*</v>
      </c>
      <c r="D748" s="142" t="str">
        <f>IF(SP_NORTE!S758="","*",SP_NORTE!S758)</f>
        <v>-</v>
      </c>
      <c r="E748" s="142" t="str">
        <f>IF(SP_NORTE!T758="","*",SP_NORTE!T758)</f>
        <v>-</v>
      </c>
      <c r="F748" s="149" t="str">
        <f>IF(SP_NORTE!B758="","*",SP_NORTE!B758)</f>
        <v>*</v>
      </c>
      <c r="G748" s="149" t="str">
        <f>IF(SP_NORTE!D758="","*",SP_NORTE!D758)</f>
        <v>*</v>
      </c>
      <c r="H748" s="149" t="str">
        <f>IF(SP_NORTE!F758="","*",SP_NORTE!F758)</f>
        <v>*</v>
      </c>
      <c r="I748" s="149" t="str">
        <f>IF(SP_NORTE!H758="","*",SP_NORTE!H758)</f>
        <v>*</v>
      </c>
      <c r="J748" s="149" t="str">
        <f>IF(SP_NORTE!I758="","*",SP_NORTE!I758)</f>
        <v>*</v>
      </c>
      <c r="K748" s="142" t="str">
        <f>IF(SP_NORTE!M758="","*",SP_NORTE!M758)</f>
        <v>-</v>
      </c>
      <c r="L748" s="142" t="str">
        <f>IF(SP_NORTE!N758="","*",SP_NORTE!N758)</f>
        <v>-</v>
      </c>
      <c r="M748" s="143" t="str">
        <f>IF(SP_NORTE!J758="","*",SP_NORTE!J758)</f>
        <v>*</v>
      </c>
      <c r="N748" s="148" t="str">
        <f>IF(SP_NORTE!K758="","*",SP_NORTE!K758)</f>
        <v>*</v>
      </c>
      <c r="O748" s="148" t="str">
        <f>IF(SP_NORTE!L758="","*",SP_NORTE!L758)</f>
        <v>*</v>
      </c>
      <c r="P748" s="147" t="str">
        <f>IF(SP_NORTE!O758="","*",SP_NORTE!O758)</f>
        <v>*</v>
      </c>
      <c r="Q748" s="147" t="str">
        <f>IF(SP_NORTE!P758="","*",SP_NORTE!P758)</f>
        <v>*</v>
      </c>
      <c r="R748" s="149" t="str">
        <f>IF(SP_NORTE!Q758="","*",CONCATENATE(SP_NORTE!Q758," ",SP_NORTE!R758))</f>
        <v>*</v>
      </c>
      <c r="S748" s="149" t="str">
        <f>IF(SP_NORTE!V758="","*",SP_NORTE!V758)</f>
        <v>*</v>
      </c>
      <c r="T748" s="149" t="str">
        <f>IF(SP_NORTE!W758="","*",SP_NORTE!W758)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>
      <c r="A749" s="150" t="str">
        <f>IF(SP_NORTE!Y759="","*",SP_NORTE!Y759)</f>
        <v>*</v>
      </c>
      <c r="B749" s="150" t="str">
        <f>IF(SP_NORTE!X759="","*",SP_NORTE!X759)</f>
        <v>*</v>
      </c>
      <c r="C749" s="150" t="str">
        <f>IF(SP_NORTE!Z759="","*",SP_NORTE!Z759)</f>
        <v>*</v>
      </c>
      <c r="D749" s="142" t="str">
        <f>IF(SP_NORTE!S759="","*",SP_NORTE!S759)</f>
        <v>-</v>
      </c>
      <c r="E749" s="142" t="str">
        <f>IF(SP_NORTE!T759="","*",SP_NORTE!T759)</f>
        <v>-</v>
      </c>
      <c r="F749" s="149" t="str">
        <f>IF(SP_NORTE!B759="","*",SP_NORTE!B759)</f>
        <v>*</v>
      </c>
      <c r="G749" s="149" t="str">
        <f>IF(SP_NORTE!D759="","*",SP_NORTE!D759)</f>
        <v>*</v>
      </c>
      <c r="H749" s="149" t="str">
        <f>IF(SP_NORTE!F759="","*",SP_NORTE!F759)</f>
        <v>*</v>
      </c>
      <c r="I749" s="149" t="str">
        <f>IF(SP_NORTE!H759="","*",SP_NORTE!H759)</f>
        <v>*</v>
      </c>
      <c r="J749" s="149" t="str">
        <f>IF(SP_NORTE!I759="","*",SP_NORTE!I759)</f>
        <v>*</v>
      </c>
      <c r="K749" s="142" t="str">
        <f>IF(SP_NORTE!M759="","*",SP_NORTE!M759)</f>
        <v>-</v>
      </c>
      <c r="L749" s="142" t="str">
        <f>IF(SP_NORTE!N759="","*",SP_NORTE!N759)</f>
        <v>-</v>
      </c>
      <c r="M749" s="143" t="str">
        <f>IF(SP_NORTE!J759="","*",SP_NORTE!J759)</f>
        <v>*</v>
      </c>
      <c r="N749" s="148" t="str">
        <f>IF(SP_NORTE!K759="","*",SP_NORTE!K759)</f>
        <v>*</v>
      </c>
      <c r="O749" s="148" t="str">
        <f>IF(SP_NORTE!L759="","*",SP_NORTE!L759)</f>
        <v>*</v>
      </c>
      <c r="P749" s="147" t="str">
        <f>IF(SP_NORTE!O759="","*",SP_NORTE!O759)</f>
        <v>*</v>
      </c>
      <c r="Q749" s="147" t="str">
        <f>IF(SP_NORTE!P759="","*",SP_NORTE!P759)</f>
        <v>*</v>
      </c>
      <c r="R749" s="149" t="str">
        <f>IF(SP_NORTE!Q759="","*",CONCATENATE(SP_NORTE!Q759," ",SP_NORTE!R759))</f>
        <v>*</v>
      </c>
      <c r="S749" s="149" t="str">
        <f>IF(SP_NORTE!V759="","*",SP_NORTE!V759)</f>
        <v>*</v>
      </c>
      <c r="T749" s="149" t="str">
        <f>IF(SP_NORTE!W759="","*",SP_NORTE!W759)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>
      <c r="A750" s="150" t="str">
        <f>IF(SP_NORTE!Y760="","*",SP_NORTE!Y760)</f>
        <v>*</v>
      </c>
      <c r="B750" s="150" t="str">
        <f>IF(SP_NORTE!X760="","*",SP_NORTE!X760)</f>
        <v>*</v>
      </c>
      <c r="C750" s="150" t="str">
        <f>IF(SP_NORTE!Z760="","*",SP_NORTE!Z760)</f>
        <v>*</v>
      </c>
      <c r="D750" s="142" t="str">
        <f>IF(SP_NORTE!S760="","*",SP_NORTE!S760)</f>
        <v>-</v>
      </c>
      <c r="E750" s="142" t="str">
        <f>IF(SP_NORTE!T760="","*",SP_NORTE!T760)</f>
        <v>-</v>
      </c>
      <c r="F750" s="149" t="str">
        <f>IF(SP_NORTE!B760="","*",SP_NORTE!B760)</f>
        <v>*</v>
      </c>
      <c r="G750" s="149" t="str">
        <f>IF(SP_NORTE!D760="","*",SP_NORTE!D760)</f>
        <v>*</v>
      </c>
      <c r="H750" s="149" t="str">
        <f>IF(SP_NORTE!F760="","*",SP_NORTE!F760)</f>
        <v>*</v>
      </c>
      <c r="I750" s="149" t="str">
        <f>IF(SP_NORTE!H760="","*",SP_NORTE!H760)</f>
        <v>*</v>
      </c>
      <c r="J750" s="149" t="str">
        <f>IF(SP_NORTE!I760="","*",SP_NORTE!I760)</f>
        <v>*</v>
      </c>
      <c r="K750" s="142" t="str">
        <f>IF(SP_NORTE!M760="","*",SP_NORTE!M760)</f>
        <v>-</v>
      </c>
      <c r="L750" s="142" t="str">
        <f>IF(SP_NORTE!N760="","*",SP_NORTE!N760)</f>
        <v>-</v>
      </c>
      <c r="M750" s="143" t="str">
        <f>IF(SP_NORTE!J760="","*",SP_NORTE!J760)</f>
        <v>*</v>
      </c>
      <c r="N750" s="148" t="str">
        <f>IF(SP_NORTE!K760="","*",SP_NORTE!K760)</f>
        <v>*</v>
      </c>
      <c r="O750" s="148" t="str">
        <f>IF(SP_NORTE!L760="","*",SP_NORTE!L760)</f>
        <v>*</v>
      </c>
      <c r="P750" s="147" t="str">
        <f>IF(SP_NORTE!O760="","*",SP_NORTE!O760)</f>
        <v>*</v>
      </c>
      <c r="Q750" s="147" t="str">
        <f>IF(SP_NORTE!P760="","*",SP_NORTE!P760)</f>
        <v>*</v>
      </c>
      <c r="R750" s="149" t="str">
        <f>IF(SP_NORTE!Q760="","*",CONCATENATE(SP_NORTE!Q760," ",SP_NORTE!R760))</f>
        <v>*</v>
      </c>
      <c r="S750" s="149" t="str">
        <f>IF(SP_NORTE!V760="","*",SP_NORTE!V760)</f>
        <v>*</v>
      </c>
      <c r="T750" s="149" t="str">
        <f>IF(SP_NORTE!W760="","*",SP_NORTE!W760)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>
      <c r="A751" s="150" t="str">
        <f>IF(SP_NORTE!Y761="","*",SP_NORTE!Y761)</f>
        <v>*</v>
      </c>
      <c r="B751" s="150" t="str">
        <f>IF(SP_NORTE!X761="","*",SP_NORTE!X761)</f>
        <v>*</v>
      </c>
      <c r="C751" s="150" t="str">
        <f>IF(SP_NORTE!Z761="","*",SP_NORTE!Z761)</f>
        <v>*</v>
      </c>
      <c r="D751" s="142" t="str">
        <f>IF(SP_NORTE!S761="","*",SP_NORTE!S761)</f>
        <v>-</v>
      </c>
      <c r="E751" s="142" t="str">
        <f>IF(SP_NORTE!T761="","*",SP_NORTE!T761)</f>
        <v>-</v>
      </c>
      <c r="F751" s="149" t="str">
        <f>IF(SP_NORTE!B761="","*",SP_NORTE!B761)</f>
        <v>*</v>
      </c>
      <c r="G751" s="149" t="str">
        <f>IF(SP_NORTE!D761="","*",SP_NORTE!D761)</f>
        <v>*</v>
      </c>
      <c r="H751" s="149" t="str">
        <f>IF(SP_NORTE!F761="","*",SP_NORTE!F761)</f>
        <v>*</v>
      </c>
      <c r="I751" s="149" t="str">
        <f>IF(SP_NORTE!H761="","*",SP_NORTE!H761)</f>
        <v>*</v>
      </c>
      <c r="J751" s="149" t="str">
        <f>IF(SP_NORTE!I761="","*",SP_NORTE!I761)</f>
        <v>*</v>
      </c>
      <c r="K751" s="142" t="str">
        <f>IF(SP_NORTE!M761="","*",SP_NORTE!M761)</f>
        <v>-</v>
      </c>
      <c r="L751" s="142" t="str">
        <f>IF(SP_NORTE!N761="","*",SP_NORTE!N761)</f>
        <v>-</v>
      </c>
      <c r="M751" s="143" t="str">
        <f>IF(SP_NORTE!J761="","*",SP_NORTE!J761)</f>
        <v>*</v>
      </c>
      <c r="N751" s="148" t="str">
        <f>IF(SP_NORTE!K761="","*",SP_NORTE!K761)</f>
        <v>*</v>
      </c>
      <c r="O751" s="148" t="str">
        <f>IF(SP_NORTE!L761="","*",SP_NORTE!L761)</f>
        <v>*</v>
      </c>
      <c r="P751" s="147" t="str">
        <f>IF(SP_NORTE!O761="","*",SP_NORTE!O761)</f>
        <v>*</v>
      </c>
      <c r="Q751" s="147" t="str">
        <f>IF(SP_NORTE!P761="","*",SP_NORTE!P761)</f>
        <v>*</v>
      </c>
      <c r="R751" s="149" t="str">
        <f>IF(SP_NORTE!Q761="","*",CONCATENATE(SP_NORTE!Q761," ",SP_NORTE!R761))</f>
        <v>*</v>
      </c>
      <c r="S751" s="149" t="str">
        <f>IF(SP_NORTE!V761="","*",SP_NORTE!V761)</f>
        <v>*</v>
      </c>
      <c r="T751" s="149" t="str">
        <f>IF(SP_NORTE!W761="","*",SP_NORTE!W761)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>
      <c r="A752" s="150" t="str">
        <f>IF(SP_NORTE!Y762="","*",SP_NORTE!Y762)</f>
        <v>*</v>
      </c>
      <c r="B752" s="150" t="str">
        <f>IF(SP_NORTE!X762="","*",SP_NORTE!X762)</f>
        <v>*</v>
      </c>
      <c r="C752" s="150" t="str">
        <f>IF(SP_NORTE!Z762="","*",SP_NORTE!Z762)</f>
        <v>*</v>
      </c>
      <c r="D752" s="142" t="str">
        <f>IF(SP_NORTE!S762="","*",SP_NORTE!S762)</f>
        <v>-</v>
      </c>
      <c r="E752" s="142" t="str">
        <f>IF(SP_NORTE!T762="","*",SP_NORTE!T762)</f>
        <v>-</v>
      </c>
      <c r="F752" s="149" t="str">
        <f>IF(SP_NORTE!B762="","*",SP_NORTE!B762)</f>
        <v>*</v>
      </c>
      <c r="G752" s="149" t="str">
        <f>IF(SP_NORTE!D762="","*",SP_NORTE!D762)</f>
        <v>*</v>
      </c>
      <c r="H752" s="149" t="str">
        <f>IF(SP_NORTE!F762="","*",SP_NORTE!F762)</f>
        <v>*</v>
      </c>
      <c r="I752" s="149" t="str">
        <f>IF(SP_NORTE!H762="","*",SP_NORTE!H762)</f>
        <v>*</v>
      </c>
      <c r="J752" s="149" t="str">
        <f>IF(SP_NORTE!I762="","*",SP_NORTE!I762)</f>
        <v>*</v>
      </c>
      <c r="K752" s="142" t="str">
        <f>IF(SP_NORTE!M762="","*",SP_NORTE!M762)</f>
        <v>-</v>
      </c>
      <c r="L752" s="142" t="str">
        <f>IF(SP_NORTE!N762="","*",SP_NORTE!N762)</f>
        <v>-</v>
      </c>
      <c r="M752" s="143" t="str">
        <f>IF(SP_NORTE!J762="","*",SP_NORTE!J762)</f>
        <v>*</v>
      </c>
      <c r="N752" s="148" t="str">
        <f>IF(SP_NORTE!K762="","*",SP_NORTE!K762)</f>
        <v>*</v>
      </c>
      <c r="O752" s="148" t="str">
        <f>IF(SP_NORTE!L762="","*",SP_NORTE!L762)</f>
        <v>*</v>
      </c>
      <c r="P752" s="147" t="str">
        <f>IF(SP_NORTE!O762="","*",SP_NORTE!O762)</f>
        <v>*</v>
      </c>
      <c r="Q752" s="147" t="str">
        <f>IF(SP_NORTE!P762="","*",SP_NORTE!P762)</f>
        <v>*</v>
      </c>
      <c r="R752" s="149" t="str">
        <f>IF(SP_NORTE!Q762="","*",CONCATENATE(SP_NORTE!Q762," ",SP_NORTE!R762))</f>
        <v>*</v>
      </c>
      <c r="S752" s="149" t="str">
        <f>IF(SP_NORTE!V762="","*",SP_NORTE!V762)</f>
        <v>*</v>
      </c>
      <c r="T752" s="149" t="str">
        <f>IF(SP_NORTE!W762="","*",SP_NORTE!W762)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>
      <c r="A753" s="150" t="str">
        <f>IF(SP_NORTE!Y763="","*",SP_NORTE!Y763)</f>
        <v>*</v>
      </c>
      <c r="B753" s="150" t="str">
        <f>IF(SP_NORTE!X763="","*",SP_NORTE!X763)</f>
        <v>*</v>
      </c>
      <c r="C753" s="150" t="str">
        <f>IF(SP_NORTE!Z763="","*",SP_NORTE!Z763)</f>
        <v>*</v>
      </c>
      <c r="D753" s="142" t="str">
        <f>IF(SP_NORTE!S763="","*",SP_NORTE!S763)</f>
        <v>-</v>
      </c>
      <c r="E753" s="142" t="str">
        <f>IF(SP_NORTE!T763="","*",SP_NORTE!T763)</f>
        <v>-</v>
      </c>
      <c r="F753" s="149" t="str">
        <f>IF(SP_NORTE!B763="","*",SP_NORTE!B763)</f>
        <v>*</v>
      </c>
      <c r="G753" s="149" t="str">
        <f>IF(SP_NORTE!D763="","*",SP_NORTE!D763)</f>
        <v>*</v>
      </c>
      <c r="H753" s="149" t="str">
        <f>IF(SP_NORTE!F763="","*",SP_NORTE!F763)</f>
        <v>*</v>
      </c>
      <c r="I753" s="149" t="str">
        <f>IF(SP_NORTE!H763="","*",SP_NORTE!H763)</f>
        <v>*</v>
      </c>
      <c r="J753" s="149" t="str">
        <f>IF(SP_NORTE!I763="","*",SP_NORTE!I763)</f>
        <v>*</v>
      </c>
      <c r="K753" s="142" t="str">
        <f>IF(SP_NORTE!M763="","*",SP_NORTE!M763)</f>
        <v>-</v>
      </c>
      <c r="L753" s="142" t="str">
        <f>IF(SP_NORTE!N763="","*",SP_NORTE!N763)</f>
        <v>-</v>
      </c>
      <c r="M753" s="143" t="str">
        <f>IF(SP_NORTE!J763="","*",SP_NORTE!J763)</f>
        <v>*</v>
      </c>
      <c r="N753" s="148" t="str">
        <f>IF(SP_NORTE!K763="","*",SP_NORTE!K763)</f>
        <v>*</v>
      </c>
      <c r="O753" s="148" t="str">
        <f>IF(SP_NORTE!L763="","*",SP_NORTE!L763)</f>
        <v>*</v>
      </c>
      <c r="P753" s="147" t="str">
        <f>IF(SP_NORTE!O763="","*",SP_NORTE!O763)</f>
        <v>*</v>
      </c>
      <c r="Q753" s="147" t="str">
        <f>IF(SP_NORTE!P763="","*",SP_NORTE!P763)</f>
        <v>*</v>
      </c>
      <c r="R753" s="149" t="str">
        <f>IF(SP_NORTE!Q763="","*",CONCATENATE(SP_NORTE!Q763," ",SP_NORTE!R763))</f>
        <v>*</v>
      </c>
      <c r="S753" s="149" t="str">
        <f>IF(SP_NORTE!V763="","*",SP_NORTE!V763)</f>
        <v>*</v>
      </c>
      <c r="T753" s="149" t="str">
        <f>IF(SP_NORTE!W763="","*",SP_NORTE!W763)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>
      <c r="A754" s="150" t="str">
        <f>IF(SP_NORTE!Y764="","*",SP_NORTE!Y764)</f>
        <v>*</v>
      </c>
      <c r="B754" s="150" t="str">
        <f>IF(SP_NORTE!X764="","*",SP_NORTE!X764)</f>
        <v>*</v>
      </c>
      <c r="C754" s="150" t="str">
        <f>IF(SP_NORTE!Z764="","*",SP_NORTE!Z764)</f>
        <v>*</v>
      </c>
      <c r="D754" s="142" t="str">
        <f>IF(SP_NORTE!S764="","*",SP_NORTE!S764)</f>
        <v>-</v>
      </c>
      <c r="E754" s="142" t="str">
        <f>IF(SP_NORTE!T764="","*",SP_NORTE!T764)</f>
        <v>-</v>
      </c>
      <c r="F754" s="149" t="str">
        <f>IF(SP_NORTE!B764="","*",SP_NORTE!B764)</f>
        <v>*</v>
      </c>
      <c r="G754" s="149" t="str">
        <f>IF(SP_NORTE!D764="","*",SP_NORTE!D764)</f>
        <v>*</v>
      </c>
      <c r="H754" s="149" t="str">
        <f>IF(SP_NORTE!F764="","*",SP_NORTE!F764)</f>
        <v>*</v>
      </c>
      <c r="I754" s="149" t="str">
        <f>IF(SP_NORTE!H764="","*",SP_NORTE!H764)</f>
        <v>*</v>
      </c>
      <c r="J754" s="149" t="str">
        <f>IF(SP_NORTE!I764="","*",SP_NORTE!I764)</f>
        <v>*</v>
      </c>
      <c r="K754" s="142" t="str">
        <f>IF(SP_NORTE!M764="","*",SP_NORTE!M764)</f>
        <v>-</v>
      </c>
      <c r="L754" s="142" t="str">
        <f>IF(SP_NORTE!N764="","*",SP_NORTE!N764)</f>
        <v>-</v>
      </c>
      <c r="M754" s="143" t="str">
        <f>IF(SP_NORTE!J764="","*",SP_NORTE!J764)</f>
        <v>*</v>
      </c>
      <c r="N754" s="148" t="str">
        <f>IF(SP_NORTE!K764="","*",SP_NORTE!K764)</f>
        <v>*</v>
      </c>
      <c r="O754" s="148" t="str">
        <f>IF(SP_NORTE!L764="","*",SP_NORTE!L764)</f>
        <v>*</v>
      </c>
      <c r="P754" s="147" t="str">
        <f>IF(SP_NORTE!O764="","*",SP_NORTE!O764)</f>
        <v>*</v>
      </c>
      <c r="Q754" s="147" t="str">
        <f>IF(SP_NORTE!P764="","*",SP_NORTE!P764)</f>
        <v>*</v>
      </c>
      <c r="R754" s="149" t="str">
        <f>IF(SP_NORTE!Q764="","*",CONCATENATE(SP_NORTE!Q764," ",SP_NORTE!R764))</f>
        <v>*</v>
      </c>
      <c r="S754" s="149" t="str">
        <f>IF(SP_NORTE!V764="","*",SP_NORTE!V764)</f>
        <v>*</v>
      </c>
      <c r="T754" s="149" t="str">
        <f>IF(SP_NORTE!W764="","*",SP_NORTE!W764)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>
      <c r="A755" s="150" t="str">
        <f>IF(SP_NORTE!Y765="","*",SP_NORTE!Y765)</f>
        <v>*</v>
      </c>
      <c r="B755" s="150" t="str">
        <f>IF(SP_NORTE!X765="","*",SP_NORTE!X765)</f>
        <v>*</v>
      </c>
      <c r="C755" s="150" t="str">
        <f>IF(SP_NORTE!Z765="","*",SP_NORTE!Z765)</f>
        <v>*</v>
      </c>
      <c r="D755" s="142" t="str">
        <f>IF(SP_NORTE!S765="","*",SP_NORTE!S765)</f>
        <v>-</v>
      </c>
      <c r="E755" s="142" t="str">
        <f>IF(SP_NORTE!T765="","*",SP_NORTE!T765)</f>
        <v>-</v>
      </c>
      <c r="F755" s="149" t="str">
        <f>IF(SP_NORTE!B765="","*",SP_NORTE!B765)</f>
        <v>*</v>
      </c>
      <c r="G755" s="149" t="str">
        <f>IF(SP_NORTE!D765="","*",SP_NORTE!D765)</f>
        <v>*</v>
      </c>
      <c r="H755" s="149" t="str">
        <f>IF(SP_NORTE!F765="","*",SP_NORTE!F765)</f>
        <v>*</v>
      </c>
      <c r="I755" s="149" t="str">
        <f>IF(SP_NORTE!H765="","*",SP_NORTE!H765)</f>
        <v>*</v>
      </c>
      <c r="J755" s="149" t="str">
        <f>IF(SP_NORTE!I765="","*",SP_NORTE!I765)</f>
        <v>*</v>
      </c>
      <c r="K755" s="142" t="str">
        <f>IF(SP_NORTE!M765="","*",SP_NORTE!M765)</f>
        <v>-</v>
      </c>
      <c r="L755" s="142" t="str">
        <f>IF(SP_NORTE!N765="","*",SP_NORTE!N765)</f>
        <v>-</v>
      </c>
      <c r="M755" s="143" t="str">
        <f>IF(SP_NORTE!J765="","*",SP_NORTE!J765)</f>
        <v>*</v>
      </c>
      <c r="N755" s="148" t="str">
        <f>IF(SP_NORTE!K765="","*",SP_NORTE!K765)</f>
        <v>*</v>
      </c>
      <c r="O755" s="148" t="str">
        <f>IF(SP_NORTE!L765="","*",SP_NORTE!L765)</f>
        <v>*</v>
      </c>
      <c r="P755" s="147" t="str">
        <f>IF(SP_NORTE!O765="","*",SP_NORTE!O765)</f>
        <v>*</v>
      </c>
      <c r="Q755" s="147" t="str">
        <f>IF(SP_NORTE!P765="","*",SP_NORTE!P765)</f>
        <v>*</v>
      </c>
      <c r="R755" s="149" t="str">
        <f>IF(SP_NORTE!Q765="","*",CONCATENATE(SP_NORTE!Q765," ",SP_NORTE!R765))</f>
        <v>*</v>
      </c>
      <c r="S755" s="149" t="str">
        <f>IF(SP_NORTE!V765="","*",SP_NORTE!V765)</f>
        <v>*</v>
      </c>
      <c r="T755" s="149" t="str">
        <f>IF(SP_NORTE!W765="","*",SP_NORTE!W765)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>
      <c r="A756" s="150" t="str">
        <f>IF(SP_NORTE!Y766="","*",SP_NORTE!Y766)</f>
        <v>*</v>
      </c>
      <c r="B756" s="150" t="str">
        <f>IF(SP_NORTE!X766="","*",SP_NORTE!X766)</f>
        <v>*</v>
      </c>
      <c r="C756" s="150" t="str">
        <f>IF(SP_NORTE!Z766="","*",SP_NORTE!Z766)</f>
        <v>*</v>
      </c>
      <c r="D756" s="142" t="str">
        <f>IF(SP_NORTE!S766="","*",SP_NORTE!S766)</f>
        <v>-</v>
      </c>
      <c r="E756" s="142" t="str">
        <f>IF(SP_NORTE!T766="","*",SP_NORTE!T766)</f>
        <v>-</v>
      </c>
      <c r="F756" s="149" t="str">
        <f>IF(SP_NORTE!B766="","*",SP_NORTE!B766)</f>
        <v>*</v>
      </c>
      <c r="G756" s="149" t="str">
        <f>IF(SP_NORTE!D766="","*",SP_NORTE!D766)</f>
        <v>*</v>
      </c>
      <c r="H756" s="149" t="str">
        <f>IF(SP_NORTE!F766="","*",SP_NORTE!F766)</f>
        <v>*</v>
      </c>
      <c r="I756" s="149" t="str">
        <f>IF(SP_NORTE!H766="","*",SP_NORTE!H766)</f>
        <v>*</v>
      </c>
      <c r="J756" s="149" t="str">
        <f>IF(SP_NORTE!I766="","*",SP_NORTE!I766)</f>
        <v>*</v>
      </c>
      <c r="K756" s="142" t="str">
        <f>IF(SP_NORTE!M766="","*",SP_NORTE!M766)</f>
        <v>-</v>
      </c>
      <c r="L756" s="142" t="str">
        <f>IF(SP_NORTE!N766="","*",SP_NORTE!N766)</f>
        <v>-</v>
      </c>
      <c r="M756" s="143" t="str">
        <f>IF(SP_NORTE!J766="","*",SP_NORTE!J766)</f>
        <v>*</v>
      </c>
      <c r="N756" s="148" t="str">
        <f>IF(SP_NORTE!K766="","*",SP_NORTE!K766)</f>
        <v>*</v>
      </c>
      <c r="O756" s="148" t="str">
        <f>IF(SP_NORTE!L766="","*",SP_NORTE!L766)</f>
        <v>*</v>
      </c>
      <c r="P756" s="147" t="str">
        <f>IF(SP_NORTE!O766="","*",SP_NORTE!O766)</f>
        <v>*</v>
      </c>
      <c r="Q756" s="147" t="str">
        <f>IF(SP_NORTE!P766="","*",SP_NORTE!P766)</f>
        <v>*</v>
      </c>
      <c r="R756" s="149" t="str">
        <f>IF(SP_NORTE!Q766="","*",CONCATENATE(SP_NORTE!Q766," ",SP_NORTE!R766))</f>
        <v>*</v>
      </c>
      <c r="S756" s="149" t="str">
        <f>IF(SP_NORTE!V766="","*",SP_NORTE!V766)</f>
        <v>*</v>
      </c>
      <c r="T756" s="149" t="str">
        <f>IF(SP_NORTE!W766="","*",SP_NORTE!W766)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>
      <c r="A757" s="150" t="str">
        <f>IF(SP_NORTE!Y767="","*",SP_NORTE!Y767)</f>
        <v>*</v>
      </c>
      <c r="B757" s="150" t="str">
        <f>IF(SP_NORTE!X767="","*",SP_NORTE!X767)</f>
        <v>*</v>
      </c>
      <c r="C757" s="150" t="str">
        <f>IF(SP_NORTE!Z767="","*",SP_NORTE!Z767)</f>
        <v>*</v>
      </c>
      <c r="D757" s="142" t="str">
        <f>IF(SP_NORTE!S767="","*",SP_NORTE!S767)</f>
        <v>-</v>
      </c>
      <c r="E757" s="142" t="str">
        <f>IF(SP_NORTE!T767="","*",SP_NORTE!T767)</f>
        <v>-</v>
      </c>
      <c r="F757" s="149" t="str">
        <f>IF(SP_NORTE!B767="","*",SP_NORTE!B767)</f>
        <v>*</v>
      </c>
      <c r="G757" s="149" t="str">
        <f>IF(SP_NORTE!D767="","*",SP_NORTE!D767)</f>
        <v>*</v>
      </c>
      <c r="H757" s="149" t="str">
        <f>IF(SP_NORTE!F767="","*",SP_NORTE!F767)</f>
        <v>*</v>
      </c>
      <c r="I757" s="149" t="str">
        <f>IF(SP_NORTE!H767="","*",SP_NORTE!H767)</f>
        <v>*</v>
      </c>
      <c r="J757" s="149" t="str">
        <f>IF(SP_NORTE!I767="","*",SP_NORTE!I767)</f>
        <v>*</v>
      </c>
      <c r="K757" s="142" t="str">
        <f>IF(SP_NORTE!M767="","*",SP_NORTE!M767)</f>
        <v>-</v>
      </c>
      <c r="L757" s="142" t="str">
        <f>IF(SP_NORTE!N767="","*",SP_NORTE!N767)</f>
        <v>-</v>
      </c>
      <c r="M757" s="143" t="str">
        <f>IF(SP_NORTE!J767="","*",SP_NORTE!J767)</f>
        <v>*</v>
      </c>
      <c r="N757" s="148" t="str">
        <f>IF(SP_NORTE!K767="","*",SP_NORTE!K767)</f>
        <v>*</v>
      </c>
      <c r="O757" s="148" t="str">
        <f>IF(SP_NORTE!L767="","*",SP_NORTE!L767)</f>
        <v>*</v>
      </c>
      <c r="P757" s="147" t="str">
        <f>IF(SP_NORTE!O767="","*",SP_NORTE!O767)</f>
        <v>*</v>
      </c>
      <c r="Q757" s="147" t="str">
        <f>IF(SP_NORTE!P767="","*",SP_NORTE!P767)</f>
        <v>*</v>
      </c>
      <c r="R757" s="149" t="str">
        <f>IF(SP_NORTE!Q767="","*",CONCATENATE(SP_NORTE!Q767," ",SP_NORTE!R767))</f>
        <v>*</v>
      </c>
      <c r="S757" s="149" t="str">
        <f>IF(SP_NORTE!V767="","*",SP_NORTE!V767)</f>
        <v>*</v>
      </c>
      <c r="T757" s="149" t="str">
        <f>IF(SP_NORTE!W767="","*",SP_NORTE!W767)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>
      <c r="A758" s="150" t="str">
        <f>IF(SP_NORTE!Y768="","*",SP_NORTE!Y768)</f>
        <v>*</v>
      </c>
      <c r="B758" s="150" t="str">
        <f>IF(SP_NORTE!X768="","*",SP_NORTE!X768)</f>
        <v>*</v>
      </c>
      <c r="C758" s="150" t="str">
        <f>IF(SP_NORTE!Z768="","*",SP_NORTE!Z768)</f>
        <v>*</v>
      </c>
      <c r="D758" s="142" t="str">
        <f>IF(SP_NORTE!S768="","*",SP_NORTE!S768)</f>
        <v>-</v>
      </c>
      <c r="E758" s="142" t="str">
        <f>IF(SP_NORTE!T768="","*",SP_NORTE!T768)</f>
        <v>-</v>
      </c>
      <c r="F758" s="149" t="str">
        <f>IF(SP_NORTE!B768="","*",SP_NORTE!B768)</f>
        <v>*</v>
      </c>
      <c r="G758" s="149" t="str">
        <f>IF(SP_NORTE!D768="","*",SP_NORTE!D768)</f>
        <v>*</v>
      </c>
      <c r="H758" s="149" t="str">
        <f>IF(SP_NORTE!F768="","*",SP_NORTE!F768)</f>
        <v>*</v>
      </c>
      <c r="I758" s="149" t="str">
        <f>IF(SP_NORTE!H768="","*",SP_NORTE!H768)</f>
        <v>*</v>
      </c>
      <c r="J758" s="149" t="str">
        <f>IF(SP_NORTE!I768="","*",SP_NORTE!I768)</f>
        <v>*</v>
      </c>
      <c r="K758" s="142" t="str">
        <f>IF(SP_NORTE!M768="","*",SP_NORTE!M768)</f>
        <v>-</v>
      </c>
      <c r="L758" s="142" t="str">
        <f>IF(SP_NORTE!N768="","*",SP_NORTE!N768)</f>
        <v>-</v>
      </c>
      <c r="M758" s="143" t="str">
        <f>IF(SP_NORTE!J768="","*",SP_NORTE!J768)</f>
        <v>*</v>
      </c>
      <c r="N758" s="148" t="str">
        <f>IF(SP_NORTE!K768="","*",SP_NORTE!K768)</f>
        <v>*</v>
      </c>
      <c r="O758" s="148" t="str">
        <f>IF(SP_NORTE!L768="","*",SP_NORTE!L768)</f>
        <v>*</v>
      </c>
      <c r="P758" s="147" t="str">
        <f>IF(SP_NORTE!O768="","*",SP_NORTE!O768)</f>
        <v>*</v>
      </c>
      <c r="Q758" s="147" t="str">
        <f>IF(SP_NORTE!P768="","*",SP_NORTE!P768)</f>
        <v>*</v>
      </c>
      <c r="R758" s="149" t="str">
        <f>IF(SP_NORTE!Q768="","*",CONCATENATE(SP_NORTE!Q768," ",SP_NORTE!R768))</f>
        <v>*</v>
      </c>
      <c r="S758" s="149" t="str">
        <f>IF(SP_NORTE!V768="","*",SP_NORTE!V768)</f>
        <v>*</v>
      </c>
      <c r="T758" s="149" t="str">
        <f>IF(SP_NORTE!W768="","*",SP_NORTE!W768)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>
      <c r="A759" s="150" t="str">
        <f>IF(SP_NORTE!Y769="","*",SP_NORTE!Y769)</f>
        <v>*</v>
      </c>
      <c r="B759" s="150" t="str">
        <f>IF(SP_NORTE!X769="","*",SP_NORTE!X769)</f>
        <v>*</v>
      </c>
      <c r="C759" s="150" t="str">
        <f>IF(SP_NORTE!Z769="","*",SP_NORTE!Z769)</f>
        <v>*</v>
      </c>
      <c r="D759" s="142" t="str">
        <f>IF(SP_NORTE!S769="","*",SP_NORTE!S769)</f>
        <v>-</v>
      </c>
      <c r="E759" s="142" t="str">
        <f>IF(SP_NORTE!T769="","*",SP_NORTE!T769)</f>
        <v>-</v>
      </c>
      <c r="F759" s="149" t="str">
        <f>IF(SP_NORTE!B769="","*",SP_NORTE!B769)</f>
        <v>*</v>
      </c>
      <c r="G759" s="149" t="str">
        <f>IF(SP_NORTE!D769="","*",SP_NORTE!D769)</f>
        <v>*</v>
      </c>
      <c r="H759" s="149" t="str">
        <f>IF(SP_NORTE!F769="","*",SP_NORTE!F769)</f>
        <v>*</v>
      </c>
      <c r="I759" s="149" t="str">
        <f>IF(SP_NORTE!H769="","*",SP_NORTE!H769)</f>
        <v>*</v>
      </c>
      <c r="J759" s="149" t="str">
        <f>IF(SP_NORTE!I769="","*",SP_NORTE!I769)</f>
        <v>*</v>
      </c>
      <c r="K759" s="142" t="str">
        <f>IF(SP_NORTE!M769="","*",SP_NORTE!M769)</f>
        <v>-</v>
      </c>
      <c r="L759" s="142" t="str">
        <f>IF(SP_NORTE!N769="","*",SP_NORTE!N769)</f>
        <v>-</v>
      </c>
      <c r="M759" s="143" t="str">
        <f>IF(SP_NORTE!J769="","*",SP_NORTE!J769)</f>
        <v>*</v>
      </c>
      <c r="N759" s="148" t="str">
        <f>IF(SP_NORTE!K769="","*",SP_NORTE!K769)</f>
        <v>*</v>
      </c>
      <c r="O759" s="148" t="str">
        <f>IF(SP_NORTE!L769="","*",SP_NORTE!L769)</f>
        <v>*</v>
      </c>
      <c r="P759" s="147" t="str">
        <f>IF(SP_NORTE!O769="","*",SP_NORTE!O769)</f>
        <v>*</v>
      </c>
      <c r="Q759" s="147" t="str">
        <f>IF(SP_NORTE!P769="","*",SP_NORTE!P769)</f>
        <v>*</v>
      </c>
      <c r="R759" s="149" t="str">
        <f>IF(SP_NORTE!Q769="","*",CONCATENATE(SP_NORTE!Q769," ",SP_NORTE!R769))</f>
        <v>*</v>
      </c>
      <c r="S759" s="149" t="str">
        <f>IF(SP_NORTE!V769="","*",SP_NORTE!V769)</f>
        <v>*</v>
      </c>
      <c r="T759" s="149" t="str">
        <f>IF(SP_NORTE!W769="","*",SP_NORTE!W769)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>
      <c r="A760" s="150" t="str">
        <f>IF(SP_NORTE!Y770="","*",SP_NORTE!Y770)</f>
        <v>*</v>
      </c>
      <c r="B760" s="150" t="str">
        <f>IF(SP_NORTE!X770="","*",SP_NORTE!X770)</f>
        <v>*</v>
      </c>
      <c r="C760" s="150" t="str">
        <f>IF(SP_NORTE!Z770="","*",SP_NORTE!Z770)</f>
        <v>*</v>
      </c>
      <c r="D760" s="142" t="str">
        <f>IF(SP_NORTE!S770="","*",SP_NORTE!S770)</f>
        <v>-</v>
      </c>
      <c r="E760" s="142" t="str">
        <f>IF(SP_NORTE!T770="","*",SP_NORTE!T770)</f>
        <v>-</v>
      </c>
      <c r="F760" s="149" t="str">
        <f>IF(SP_NORTE!B770="","*",SP_NORTE!B770)</f>
        <v>*</v>
      </c>
      <c r="G760" s="149" t="str">
        <f>IF(SP_NORTE!D770="","*",SP_NORTE!D770)</f>
        <v>*</v>
      </c>
      <c r="H760" s="149" t="str">
        <f>IF(SP_NORTE!F770="","*",SP_NORTE!F770)</f>
        <v>*</v>
      </c>
      <c r="I760" s="149" t="str">
        <f>IF(SP_NORTE!H770="","*",SP_NORTE!H770)</f>
        <v>*</v>
      </c>
      <c r="J760" s="149" t="str">
        <f>IF(SP_NORTE!I770="","*",SP_NORTE!I770)</f>
        <v>*</v>
      </c>
      <c r="K760" s="142" t="str">
        <f>IF(SP_NORTE!M770="","*",SP_NORTE!M770)</f>
        <v>-</v>
      </c>
      <c r="L760" s="142" t="str">
        <f>IF(SP_NORTE!N770="","*",SP_NORTE!N770)</f>
        <v>-</v>
      </c>
      <c r="M760" s="143" t="str">
        <f>IF(SP_NORTE!J770="","*",SP_NORTE!J770)</f>
        <v>*</v>
      </c>
      <c r="N760" s="148" t="str">
        <f>IF(SP_NORTE!K770="","*",SP_NORTE!K770)</f>
        <v>*</v>
      </c>
      <c r="O760" s="148" t="str">
        <f>IF(SP_NORTE!L770="","*",SP_NORTE!L770)</f>
        <v>*</v>
      </c>
      <c r="P760" s="147" t="str">
        <f>IF(SP_NORTE!O770="","*",SP_NORTE!O770)</f>
        <v>*</v>
      </c>
      <c r="Q760" s="147" t="str">
        <f>IF(SP_NORTE!P770="","*",SP_NORTE!P770)</f>
        <v>*</v>
      </c>
      <c r="R760" s="149" t="str">
        <f>IF(SP_NORTE!Q770="","*",CONCATENATE(SP_NORTE!Q770," ",SP_NORTE!R770))</f>
        <v>*</v>
      </c>
      <c r="S760" s="149" t="str">
        <f>IF(SP_NORTE!V770="","*",SP_NORTE!V770)</f>
        <v>*</v>
      </c>
      <c r="T760" s="149" t="str">
        <f>IF(SP_NORTE!W770="","*",SP_NORTE!W770)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>
      <c r="A761" s="150" t="str">
        <f>IF(SP_NORTE!Y771="","*",SP_NORTE!Y771)</f>
        <v>*</v>
      </c>
      <c r="B761" s="150" t="str">
        <f>IF(SP_NORTE!X771="","*",SP_NORTE!X771)</f>
        <v>*</v>
      </c>
      <c r="C761" s="150" t="str">
        <f>IF(SP_NORTE!Z771="","*",SP_NORTE!Z771)</f>
        <v>*</v>
      </c>
      <c r="D761" s="142" t="str">
        <f>IF(SP_NORTE!S771="","*",SP_NORTE!S771)</f>
        <v>-</v>
      </c>
      <c r="E761" s="142" t="str">
        <f>IF(SP_NORTE!T771="","*",SP_NORTE!T771)</f>
        <v>-</v>
      </c>
      <c r="F761" s="149" t="str">
        <f>IF(SP_NORTE!B771="","*",SP_NORTE!B771)</f>
        <v>*</v>
      </c>
      <c r="G761" s="149" t="str">
        <f>IF(SP_NORTE!D771="","*",SP_NORTE!D771)</f>
        <v>*</v>
      </c>
      <c r="H761" s="149" t="str">
        <f>IF(SP_NORTE!F771="","*",SP_NORTE!F771)</f>
        <v>*</v>
      </c>
      <c r="I761" s="149" t="str">
        <f>IF(SP_NORTE!H771="","*",SP_NORTE!H771)</f>
        <v>*</v>
      </c>
      <c r="J761" s="149" t="str">
        <f>IF(SP_NORTE!I771="","*",SP_NORTE!I771)</f>
        <v>*</v>
      </c>
      <c r="K761" s="142" t="str">
        <f>IF(SP_NORTE!M771="","*",SP_NORTE!M771)</f>
        <v>-</v>
      </c>
      <c r="L761" s="142" t="str">
        <f>IF(SP_NORTE!N771="","*",SP_NORTE!N771)</f>
        <v>-</v>
      </c>
      <c r="M761" s="143" t="str">
        <f>IF(SP_NORTE!J771="","*",SP_NORTE!J771)</f>
        <v>*</v>
      </c>
      <c r="N761" s="148" t="str">
        <f>IF(SP_NORTE!K771="","*",SP_NORTE!K771)</f>
        <v>*</v>
      </c>
      <c r="O761" s="148" t="str">
        <f>IF(SP_NORTE!L771="","*",SP_NORTE!L771)</f>
        <v>*</v>
      </c>
      <c r="P761" s="147" t="str">
        <f>IF(SP_NORTE!O771="","*",SP_NORTE!O771)</f>
        <v>*</v>
      </c>
      <c r="Q761" s="147" t="str">
        <f>IF(SP_NORTE!P771="","*",SP_NORTE!P771)</f>
        <v>*</v>
      </c>
      <c r="R761" s="149" t="str">
        <f>IF(SP_NORTE!Q771="","*",CONCATENATE(SP_NORTE!Q771," ",SP_NORTE!R771))</f>
        <v>*</v>
      </c>
      <c r="S761" s="149" t="str">
        <f>IF(SP_NORTE!V771="","*",SP_NORTE!V771)</f>
        <v>*</v>
      </c>
      <c r="T761" s="149" t="str">
        <f>IF(SP_NORTE!W771="","*",SP_NORTE!W771)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>
      <c r="A762" s="150" t="str">
        <f>IF(SP_NORTE!Y772="","*",SP_NORTE!Y772)</f>
        <v>*</v>
      </c>
      <c r="B762" s="150" t="str">
        <f>IF(SP_NORTE!X772="","*",SP_NORTE!X772)</f>
        <v>*</v>
      </c>
      <c r="C762" s="150" t="str">
        <f>IF(SP_NORTE!Z772="","*",SP_NORTE!Z772)</f>
        <v>*</v>
      </c>
      <c r="D762" s="142" t="str">
        <f>IF(SP_NORTE!S772="","*",SP_NORTE!S772)</f>
        <v>-</v>
      </c>
      <c r="E762" s="142" t="str">
        <f>IF(SP_NORTE!T772="","*",SP_NORTE!T772)</f>
        <v>-</v>
      </c>
      <c r="F762" s="149" t="str">
        <f>IF(SP_NORTE!B772="","*",SP_NORTE!B772)</f>
        <v>*</v>
      </c>
      <c r="G762" s="149" t="str">
        <f>IF(SP_NORTE!D772="","*",SP_NORTE!D772)</f>
        <v>*</v>
      </c>
      <c r="H762" s="149" t="str">
        <f>IF(SP_NORTE!F772="","*",SP_NORTE!F772)</f>
        <v>*</v>
      </c>
      <c r="I762" s="149" t="str">
        <f>IF(SP_NORTE!H772="","*",SP_NORTE!H772)</f>
        <v>*</v>
      </c>
      <c r="J762" s="149" t="str">
        <f>IF(SP_NORTE!I772="","*",SP_NORTE!I772)</f>
        <v>*</v>
      </c>
      <c r="K762" s="142" t="str">
        <f>IF(SP_NORTE!M772="","*",SP_NORTE!M772)</f>
        <v>-</v>
      </c>
      <c r="L762" s="142" t="str">
        <f>IF(SP_NORTE!N772="","*",SP_NORTE!N772)</f>
        <v>-</v>
      </c>
      <c r="M762" s="143" t="str">
        <f>IF(SP_NORTE!J772="","*",SP_NORTE!J772)</f>
        <v>*</v>
      </c>
      <c r="N762" s="148" t="str">
        <f>IF(SP_NORTE!K772="","*",SP_NORTE!K772)</f>
        <v>*</v>
      </c>
      <c r="O762" s="148" t="str">
        <f>IF(SP_NORTE!L772="","*",SP_NORTE!L772)</f>
        <v>*</v>
      </c>
      <c r="P762" s="147" t="str">
        <f>IF(SP_NORTE!O772="","*",SP_NORTE!O772)</f>
        <v>*</v>
      </c>
      <c r="Q762" s="147" t="str">
        <f>IF(SP_NORTE!P772="","*",SP_NORTE!P772)</f>
        <v>*</v>
      </c>
      <c r="R762" s="149" t="str">
        <f>IF(SP_NORTE!Q772="","*",CONCATENATE(SP_NORTE!Q772," ",SP_NORTE!R772))</f>
        <v>*</v>
      </c>
      <c r="S762" s="149" t="str">
        <f>IF(SP_NORTE!V772="","*",SP_NORTE!V772)</f>
        <v>*</v>
      </c>
      <c r="T762" s="149" t="str">
        <f>IF(SP_NORTE!W772="","*",SP_NORTE!W772)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>
      <c r="A763" s="150" t="str">
        <f>IF(SP_NORTE!Y773="","*",SP_NORTE!Y773)</f>
        <v>*</v>
      </c>
      <c r="B763" s="150" t="str">
        <f>IF(SP_NORTE!X773="","*",SP_NORTE!X773)</f>
        <v>*</v>
      </c>
      <c r="C763" s="150" t="str">
        <f>IF(SP_NORTE!Z773="","*",SP_NORTE!Z773)</f>
        <v>*</v>
      </c>
      <c r="D763" s="142" t="str">
        <f>IF(SP_NORTE!S773="","*",SP_NORTE!S773)</f>
        <v>-</v>
      </c>
      <c r="E763" s="142" t="str">
        <f>IF(SP_NORTE!T773="","*",SP_NORTE!T773)</f>
        <v>-</v>
      </c>
      <c r="F763" s="149" t="str">
        <f>IF(SP_NORTE!B773="","*",SP_NORTE!B773)</f>
        <v>*</v>
      </c>
      <c r="G763" s="149" t="str">
        <f>IF(SP_NORTE!D773="","*",SP_NORTE!D773)</f>
        <v>*</v>
      </c>
      <c r="H763" s="149" t="str">
        <f>IF(SP_NORTE!F773="","*",SP_NORTE!F773)</f>
        <v>*</v>
      </c>
      <c r="I763" s="149" t="str">
        <f>IF(SP_NORTE!H773="","*",SP_NORTE!H773)</f>
        <v>*</v>
      </c>
      <c r="J763" s="149" t="str">
        <f>IF(SP_NORTE!I773="","*",SP_NORTE!I773)</f>
        <v>*</v>
      </c>
      <c r="K763" s="142" t="str">
        <f>IF(SP_NORTE!M773="","*",SP_NORTE!M773)</f>
        <v>-</v>
      </c>
      <c r="L763" s="142" t="str">
        <f>IF(SP_NORTE!N773="","*",SP_NORTE!N773)</f>
        <v>-</v>
      </c>
      <c r="M763" s="143" t="str">
        <f>IF(SP_NORTE!J773="","*",SP_NORTE!J773)</f>
        <v>*</v>
      </c>
      <c r="N763" s="148" t="str">
        <f>IF(SP_NORTE!K773="","*",SP_NORTE!K773)</f>
        <v>*</v>
      </c>
      <c r="O763" s="148" t="str">
        <f>IF(SP_NORTE!L773="","*",SP_NORTE!L773)</f>
        <v>*</v>
      </c>
      <c r="P763" s="147" t="str">
        <f>IF(SP_NORTE!O773="","*",SP_NORTE!O773)</f>
        <v>*</v>
      </c>
      <c r="Q763" s="147" t="str">
        <f>IF(SP_NORTE!P773="","*",SP_NORTE!P773)</f>
        <v>*</v>
      </c>
      <c r="R763" s="149" t="str">
        <f>IF(SP_NORTE!Q773="","*",CONCATENATE(SP_NORTE!Q773," ",SP_NORTE!R773))</f>
        <v>*</v>
      </c>
      <c r="S763" s="149" t="str">
        <f>IF(SP_NORTE!V773="","*",SP_NORTE!V773)</f>
        <v>*</v>
      </c>
      <c r="T763" s="149" t="str">
        <f>IF(SP_NORTE!W773="","*",SP_NORTE!W773)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>
      <c r="A764" s="150" t="str">
        <f>IF(SP_NORTE!Y774="","*",SP_NORTE!Y774)</f>
        <v>*</v>
      </c>
      <c r="B764" s="150" t="str">
        <f>IF(SP_NORTE!X774="","*",SP_NORTE!X774)</f>
        <v>*</v>
      </c>
      <c r="C764" s="150" t="str">
        <f>IF(SP_NORTE!Z774="","*",SP_NORTE!Z774)</f>
        <v>*</v>
      </c>
      <c r="D764" s="142" t="str">
        <f>IF(SP_NORTE!S774="","*",SP_NORTE!S774)</f>
        <v>-</v>
      </c>
      <c r="E764" s="142" t="str">
        <f>IF(SP_NORTE!T774="","*",SP_NORTE!T774)</f>
        <v>-</v>
      </c>
      <c r="F764" s="149" t="str">
        <f>IF(SP_NORTE!B774="","*",SP_NORTE!B774)</f>
        <v>*</v>
      </c>
      <c r="G764" s="149" t="str">
        <f>IF(SP_NORTE!D774="","*",SP_NORTE!D774)</f>
        <v>*</v>
      </c>
      <c r="H764" s="149" t="str">
        <f>IF(SP_NORTE!F774="","*",SP_NORTE!F774)</f>
        <v>*</v>
      </c>
      <c r="I764" s="149" t="str">
        <f>IF(SP_NORTE!H774="","*",SP_NORTE!H774)</f>
        <v>*</v>
      </c>
      <c r="J764" s="149" t="str">
        <f>IF(SP_NORTE!I774="","*",SP_NORTE!I774)</f>
        <v>*</v>
      </c>
      <c r="K764" s="142" t="str">
        <f>IF(SP_NORTE!M774="","*",SP_NORTE!M774)</f>
        <v>-</v>
      </c>
      <c r="L764" s="142" t="str">
        <f>IF(SP_NORTE!N774="","*",SP_NORTE!N774)</f>
        <v>-</v>
      </c>
      <c r="M764" s="143" t="str">
        <f>IF(SP_NORTE!J774="","*",SP_NORTE!J774)</f>
        <v>*</v>
      </c>
      <c r="N764" s="148" t="str">
        <f>IF(SP_NORTE!K774="","*",SP_NORTE!K774)</f>
        <v>*</v>
      </c>
      <c r="O764" s="148" t="str">
        <f>IF(SP_NORTE!L774="","*",SP_NORTE!L774)</f>
        <v>*</v>
      </c>
      <c r="P764" s="147" t="str">
        <f>IF(SP_NORTE!O774="","*",SP_NORTE!O774)</f>
        <v>*</v>
      </c>
      <c r="Q764" s="147" t="str">
        <f>IF(SP_NORTE!P774="","*",SP_NORTE!P774)</f>
        <v>*</v>
      </c>
      <c r="R764" s="149" t="str">
        <f>IF(SP_NORTE!Q774="","*",CONCATENATE(SP_NORTE!Q774," ",SP_NORTE!R774))</f>
        <v>*</v>
      </c>
      <c r="S764" s="149" t="str">
        <f>IF(SP_NORTE!V774="","*",SP_NORTE!V774)</f>
        <v>*</v>
      </c>
      <c r="T764" s="149" t="str">
        <f>IF(SP_NORTE!W774="","*",SP_NORTE!W774)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>
      <c r="A765" s="150" t="str">
        <f>IF(SP_NORTE!Y775="","*",SP_NORTE!Y775)</f>
        <v>*</v>
      </c>
      <c r="B765" s="150" t="str">
        <f>IF(SP_NORTE!X775="","*",SP_NORTE!X775)</f>
        <v>*</v>
      </c>
      <c r="C765" s="150" t="str">
        <f>IF(SP_NORTE!Z775="","*",SP_NORTE!Z775)</f>
        <v>*</v>
      </c>
      <c r="D765" s="142" t="str">
        <f>IF(SP_NORTE!S775="","*",SP_NORTE!S775)</f>
        <v>-</v>
      </c>
      <c r="E765" s="142" t="str">
        <f>IF(SP_NORTE!T775="","*",SP_NORTE!T775)</f>
        <v>-</v>
      </c>
      <c r="F765" s="149" t="str">
        <f>IF(SP_NORTE!B775="","*",SP_NORTE!B775)</f>
        <v>*</v>
      </c>
      <c r="G765" s="149" t="str">
        <f>IF(SP_NORTE!D775="","*",SP_NORTE!D775)</f>
        <v>*</v>
      </c>
      <c r="H765" s="149" t="str">
        <f>IF(SP_NORTE!F775="","*",SP_NORTE!F775)</f>
        <v>*</v>
      </c>
      <c r="I765" s="149" t="str">
        <f>IF(SP_NORTE!H775="","*",SP_NORTE!H775)</f>
        <v>*</v>
      </c>
      <c r="J765" s="149" t="str">
        <f>IF(SP_NORTE!I775="","*",SP_NORTE!I775)</f>
        <v>*</v>
      </c>
      <c r="K765" s="142" t="str">
        <f>IF(SP_NORTE!M775="","*",SP_NORTE!M775)</f>
        <v>-</v>
      </c>
      <c r="L765" s="142" t="str">
        <f>IF(SP_NORTE!N775="","*",SP_NORTE!N775)</f>
        <v>-</v>
      </c>
      <c r="M765" s="143" t="str">
        <f>IF(SP_NORTE!J775="","*",SP_NORTE!J775)</f>
        <v>*</v>
      </c>
      <c r="N765" s="148" t="str">
        <f>IF(SP_NORTE!K775="","*",SP_NORTE!K775)</f>
        <v>*</v>
      </c>
      <c r="O765" s="148" t="str">
        <f>IF(SP_NORTE!L775="","*",SP_NORTE!L775)</f>
        <v>*</v>
      </c>
      <c r="P765" s="147" t="str">
        <f>IF(SP_NORTE!O775="","*",SP_NORTE!O775)</f>
        <v>*</v>
      </c>
      <c r="Q765" s="147" t="str">
        <f>IF(SP_NORTE!P775="","*",SP_NORTE!P775)</f>
        <v>*</v>
      </c>
      <c r="R765" s="149" t="str">
        <f>IF(SP_NORTE!Q775="","*",CONCATENATE(SP_NORTE!Q775," ",SP_NORTE!R775))</f>
        <v>*</v>
      </c>
      <c r="S765" s="149" t="str">
        <f>IF(SP_NORTE!V775="","*",SP_NORTE!V775)</f>
        <v>*</v>
      </c>
      <c r="T765" s="149" t="str">
        <f>IF(SP_NORTE!W775="","*",SP_NORTE!W775)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>
      <c r="A766" s="150" t="str">
        <f>IF(SP_NORTE!Y776="","*",SP_NORTE!Y776)</f>
        <v>*</v>
      </c>
      <c r="B766" s="150" t="str">
        <f>IF(SP_NORTE!X776="","*",SP_NORTE!X776)</f>
        <v>*</v>
      </c>
      <c r="C766" s="150" t="str">
        <f>IF(SP_NORTE!Z776="","*",SP_NORTE!Z776)</f>
        <v>*</v>
      </c>
      <c r="D766" s="142" t="str">
        <f>IF(SP_NORTE!S776="","*",SP_NORTE!S776)</f>
        <v>-</v>
      </c>
      <c r="E766" s="142" t="str">
        <f>IF(SP_NORTE!T776="","*",SP_NORTE!T776)</f>
        <v>-</v>
      </c>
      <c r="F766" s="149" t="str">
        <f>IF(SP_NORTE!B776="","*",SP_NORTE!B776)</f>
        <v>*</v>
      </c>
      <c r="G766" s="149" t="str">
        <f>IF(SP_NORTE!D776="","*",SP_NORTE!D776)</f>
        <v>*</v>
      </c>
      <c r="H766" s="149" t="str">
        <f>IF(SP_NORTE!F776="","*",SP_NORTE!F776)</f>
        <v>*</v>
      </c>
      <c r="I766" s="149" t="str">
        <f>IF(SP_NORTE!H776="","*",SP_NORTE!H776)</f>
        <v>*</v>
      </c>
      <c r="J766" s="149" t="str">
        <f>IF(SP_NORTE!I776="","*",SP_NORTE!I776)</f>
        <v>*</v>
      </c>
      <c r="K766" s="142" t="str">
        <f>IF(SP_NORTE!M776="","*",SP_NORTE!M776)</f>
        <v>-</v>
      </c>
      <c r="L766" s="142" t="str">
        <f>IF(SP_NORTE!N776="","*",SP_NORTE!N776)</f>
        <v>-</v>
      </c>
      <c r="M766" s="143" t="str">
        <f>IF(SP_NORTE!J776="","*",SP_NORTE!J776)</f>
        <v>*</v>
      </c>
      <c r="N766" s="148" t="str">
        <f>IF(SP_NORTE!K776="","*",SP_NORTE!K776)</f>
        <v>*</v>
      </c>
      <c r="O766" s="148" t="str">
        <f>IF(SP_NORTE!L776="","*",SP_NORTE!L776)</f>
        <v>*</v>
      </c>
      <c r="P766" s="147" t="str">
        <f>IF(SP_NORTE!O776="","*",SP_NORTE!O776)</f>
        <v>*</v>
      </c>
      <c r="Q766" s="147" t="str">
        <f>IF(SP_NORTE!P776="","*",SP_NORTE!P776)</f>
        <v>*</v>
      </c>
      <c r="R766" s="149" t="str">
        <f>IF(SP_NORTE!Q776="","*",CONCATENATE(SP_NORTE!Q776," ",SP_NORTE!R776))</f>
        <v>*</v>
      </c>
      <c r="S766" s="149" t="str">
        <f>IF(SP_NORTE!V776="","*",SP_NORTE!V776)</f>
        <v>*</v>
      </c>
      <c r="T766" s="149" t="str">
        <f>IF(SP_NORTE!W776="","*",SP_NORTE!W776)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>
      <c r="A767" s="150" t="str">
        <f>IF(SP_NORTE!Y777="","*",SP_NORTE!Y777)</f>
        <v>*</v>
      </c>
      <c r="B767" s="150" t="str">
        <f>IF(SP_NORTE!X777="","*",SP_NORTE!X777)</f>
        <v>*</v>
      </c>
      <c r="C767" s="150" t="str">
        <f>IF(SP_NORTE!Z777="","*",SP_NORTE!Z777)</f>
        <v>*</v>
      </c>
      <c r="D767" s="142" t="str">
        <f>IF(SP_NORTE!S777="","*",SP_NORTE!S777)</f>
        <v>-</v>
      </c>
      <c r="E767" s="142" t="str">
        <f>IF(SP_NORTE!T777="","*",SP_NORTE!T777)</f>
        <v>-</v>
      </c>
      <c r="F767" s="149" t="str">
        <f>IF(SP_NORTE!B777="","*",SP_NORTE!B777)</f>
        <v>*</v>
      </c>
      <c r="G767" s="149" t="str">
        <f>IF(SP_NORTE!D777="","*",SP_NORTE!D777)</f>
        <v>*</v>
      </c>
      <c r="H767" s="149" t="str">
        <f>IF(SP_NORTE!F777="","*",SP_NORTE!F777)</f>
        <v>*</v>
      </c>
      <c r="I767" s="149" t="str">
        <f>IF(SP_NORTE!H777="","*",SP_NORTE!H777)</f>
        <v>*</v>
      </c>
      <c r="J767" s="149" t="str">
        <f>IF(SP_NORTE!I777="","*",SP_NORTE!I777)</f>
        <v>*</v>
      </c>
      <c r="K767" s="142" t="str">
        <f>IF(SP_NORTE!M777="","*",SP_NORTE!M777)</f>
        <v>-</v>
      </c>
      <c r="L767" s="142" t="str">
        <f>IF(SP_NORTE!N777="","*",SP_NORTE!N777)</f>
        <v>-</v>
      </c>
      <c r="M767" s="143" t="str">
        <f>IF(SP_NORTE!J777="","*",SP_NORTE!J777)</f>
        <v>*</v>
      </c>
      <c r="N767" s="148" t="str">
        <f>IF(SP_NORTE!K777="","*",SP_NORTE!K777)</f>
        <v>*</v>
      </c>
      <c r="O767" s="148" t="str">
        <f>IF(SP_NORTE!L777="","*",SP_NORTE!L777)</f>
        <v>*</v>
      </c>
      <c r="P767" s="147" t="str">
        <f>IF(SP_NORTE!O777="","*",SP_NORTE!O777)</f>
        <v>*</v>
      </c>
      <c r="Q767" s="147" t="str">
        <f>IF(SP_NORTE!P777="","*",SP_NORTE!P777)</f>
        <v>*</v>
      </c>
      <c r="R767" s="149" t="str">
        <f>IF(SP_NORTE!Q777="","*",CONCATENATE(SP_NORTE!Q777," ",SP_NORTE!R777))</f>
        <v>*</v>
      </c>
      <c r="S767" s="149" t="str">
        <f>IF(SP_NORTE!V777="","*",SP_NORTE!V777)</f>
        <v>*</v>
      </c>
      <c r="T767" s="149" t="str">
        <f>IF(SP_NORTE!W777="","*",SP_NORTE!W777)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>
      <c r="A768" s="150" t="str">
        <f>IF(SP_NORTE!Y778="","*",SP_NORTE!Y778)</f>
        <v>*</v>
      </c>
      <c r="B768" s="150" t="str">
        <f>IF(SP_NORTE!X778="","*",SP_NORTE!X778)</f>
        <v>*</v>
      </c>
      <c r="C768" s="150" t="str">
        <f>IF(SP_NORTE!Z778="","*",SP_NORTE!Z778)</f>
        <v>*</v>
      </c>
      <c r="D768" s="142" t="str">
        <f>IF(SP_NORTE!S778="","*",SP_NORTE!S778)</f>
        <v>-</v>
      </c>
      <c r="E768" s="142" t="str">
        <f>IF(SP_NORTE!T778="","*",SP_NORTE!T778)</f>
        <v>-</v>
      </c>
      <c r="F768" s="149" t="str">
        <f>IF(SP_NORTE!B778="","*",SP_NORTE!B778)</f>
        <v>*</v>
      </c>
      <c r="G768" s="149" t="str">
        <f>IF(SP_NORTE!D778="","*",SP_NORTE!D778)</f>
        <v>*</v>
      </c>
      <c r="H768" s="149" t="str">
        <f>IF(SP_NORTE!F778="","*",SP_NORTE!F778)</f>
        <v>*</v>
      </c>
      <c r="I768" s="149" t="str">
        <f>IF(SP_NORTE!H778="","*",SP_NORTE!H778)</f>
        <v>*</v>
      </c>
      <c r="J768" s="149" t="str">
        <f>IF(SP_NORTE!I778="","*",SP_NORTE!I778)</f>
        <v>*</v>
      </c>
      <c r="K768" s="142" t="str">
        <f>IF(SP_NORTE!M778="","*",SP_NORTE!M778)</f>
        <v>-</v>
      </c>
      <c r="L768" s="142" t="str">
        <f>IF(SP_NORTE!N778="","*",SP_NORTE!N778)</f>
        <v>-</v>
      </c>
      <c r="M768" s="143" t="str">
        <f>IF(SP_NORTE!J778="","*",SP_NORTE!J778)</f>
        <v>*</v>
      </c>
      <c r="N768" s="148" t="str">
        <f>IF(SP_NORTE!K778="","*",SP_NORTE!K778)</f>
        <v>*</v>
      </c>
      <c r="O768" s="148" t="str">
        <f>IF(SP_NORTE!L778="","*",SP_NORTE!L778)</f>
        <v>*</v>
      </c>
      <c r="P768" s="147" t="str">
        <f>IF(SP_NORTE!O778="","*",SP_NORTE!O778)</f>
        <v>*</v>
      </c>
      <c r="Q768" s="147" t="str">
        <f>IF(SP_NORTE!P778="","*",SP_NORTE!P778)</f>
        <v>*</v>
      </c>
      <c r="R768" s="149" t="str">
        <f>IF(SP_NORTE!Q778="","*",CONCATENATE(SP_NORTE!Q778," ",SP_NORTE!R778))</f>
        <v>*</v>
      </c>
      <c r="S768" s="149" t="str">
        <f>IF(SP_NORTE!V778="","*",SP_NORTE!V778)</f>
        <v>*</v>
      </c>
      <c r="T768" s="149" t="str">
        <f>IF(SP_NORTE!W778="","*",SP_NORTE!W778)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>
      <c r="A769" s="150" t="str">
        <f>IF(SP_NORTE!Y779="","*",SP_NORTE!Y779)</f>
        <v>*</v>
      </c>
      <c r="B769" s="150" t="str">
        <f>IF(SP_NORTE!X779="","*",SP_NORTE!X779)</f>
        <v>*</v>
      </c>
      <c r="C769" s="150" t="str">
        <f>IF(SP_NORTE!Z779="","*",SP_NORTE!Z779)</f>
        <v>*</v>
      </c>
      <c r="D769" s="142" t="str">
        <f>IF(SP_NORTE!S779="","*",SP_NORTE!S779)</f>
        <v>-</v>
      </c>
      <c r="E769" s="142" t="str">
        <f>IF(SP_NORTE!T779="","*",SP_NORTE!T779)</f>
        <v>-</v>
      </c>
      <c r="F769" s="149" t="str">
        <f>IF(SP_NORTE!B779="","*",SP_NORTE!B779)</f>
        <v>*</v>
      </c>
      <c r="G769" s="149" t="str">
        <f>IF(SP_NORTE!D779="","*",SP_NORTE!D779)</f>
        <v>*</v>
      </c>
      <c r="H769" s="149" t="str">
        <f>IF(SP_NORTE!F779="","*",SP_NORTE!F779)</f>
        <v>*</v>
      </c>
      <c r="I769" s="149" t="str">
        <f>IF(SP_NORTE!H779="","*",SP_NORTE!H779)</f>
        <v>*</v>
      </c>
      <c r="J769" s="149" t="str">
        <f>IF(SP_NORTE!I779="","*",SP_NORTE!I779)</f>
        <v>*</v>
      </c>
      <c r="K769" s="142" t="str">
        <f>IF(SP_NORTE!M779="","*",SP_NORTE!M779)</f>
        <v>-</v>
      </c>
      <c r="L769" s="142" t="str">
        <f>IF(SP_NORTE!N779="","*",SP_NORTE!N779)</f>
        <v>-</v>
      </c>
      <c r="M769" s="143" t="str">
        <f>IF(SP_NORTE!J779="","*",SP_NORTE!J779)</f>
        <v>*</v>
      </c>
      <c r="N769" s="148" t="str">
        <f>IF(SP_NORTE!K779="","*",SP_NORTE!K779)</f>
        <v>*</v>
      </c>
      <c r="O769" s="148" t="str">
        <f>IF(SP_NORTE!L779="","*",SP_NORTE!L779)</f>
        <v>*</v>
      </c>
      <c r="P769" s="147" t="str">
        <f>IF(SP_NORTE!O779="","*",SP_NORTE!O779)</f>
        <v>*</v>
      </c>
      <c r="Q769" s="147" t="str">
        <f>IF(SP_NORTE!P779="","*",SP_NORTE!P779)</f>
        <v>*</v>
      </c>
      <c r="R769" s="149" t="str">
        <f>IF(SP_NORTE!Q779="","*",CONCATENATE(SP_NORTE!Q779," ",SP_NORTE!R779))</f>
        <v>*</v>
      </c>
      <c r="S769" s="149" t="str">
        <f>IF(SP_NORTE!V779="","*",SP_NORTE!V779)</f>
        <v>*</v>
      </c>
      <c r="T769" s="149" t="str">
        <f>IF(SP_NORTE!W779="","*",SP_NORTE!W779)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>
      <c r="A770" s="150" t="str">
        <f>IF(SP_NORTE!Y780="","*",SP_NORTE!Y780)</f>
        <v>*</v>
      </c>
      <c r="B770" s="150" t="str">
        <f>IF(SP_NORTE!X780="","*",SP_NORTE!X780)</f>
        <v>*</v>
      </c>
      <c r="C770" s="150" t="str">
        <f>IF(SP_NORTE!Z780="","*",SP_NORTE!Z780)</f>
        <v>*</v>
      </c>
      <c r="D770" s="142" t="str">
        <f>IF(SP_NORTE!S780="","*",SP_NORTE!S780)</f>
        <v>-</v>
      </c>
      <c r="E770" s="142" t="str">
        <f>IF(SP_NORTE!T780="","*",SP_NORTE!T780)</f>
        <v>-</v>
      </c>
      <c r="F770" s="149" t="str">
        <f>IF(SP_NORTE!B780="","*",SP_NORTE!B780)</f>
        <v>*</v>
      </c>
      <c r="G770" s="149" t="str">
        <f>IF(SP_NORTE!D780="","*",SP_NORTE!D780)</f>
        <v>*</v>
      </c>
      <c r="H770" s="149" t="str">
        <f>IF(SP_NORTE!F780="","*",SP_NORTE!F780)</f>
        <v>*</v>
      </c>
      <c r="I770" s="149" t="str">
        <f>IF(SP_NORTE!H780="","*",SP_NORTE!H780)</f>
        <v>*</v>
      </c>
      <c r="J770" s="149" t="str">
        <f>IF(SP_NORTE!I780="","*",SP_NORTE!I780)</f>
        <v>*</v>
      </c>
      <c r="K770" s="142" t="str">
        <f>IF(SP_NORTE!M780="","*",SP_NORTE!M780)</f>
        <v>-</v>
      </c>
      <c r="L770" s="142" t="str">
        <f>IF(SP_NORTE!N780="","*",SP_NORTE!N780)</f>
        <v>-</v>
      </c>
      <c r="M770" s="143" t="str">
        <f>IF(SP_NORTE!J780="","*",SP_NORTE!J780)</f>
        <v>*</v>
      </c>
      <c r="N770" s="148" t="str">
        <f>IF(SP_NORTE!K780="","*",SP_NORTE!K780)</f>
        <v>*</v>
      </c>
      <c r="O770" s="148" t="str">
        <f>IF(SP_NORTE!L780="","*",SP_NORTE!L780)</f>
        <v>*</v>
      </c>
      <c r="P770" s="147" t="str">
        <f>IF(SP_NORTE!O780="","*",SP_NORTE!O780)</f>
        <v>*</v>
      </c>
      <c r="Q770" s="147" t="str">
        <f>IF(SP_NORTE!P780="","*",SP_NORTE!P780)</f>
        <v>*</v>
      </c>
      <c r="R770" s="149" t="str">
        <f>IF(SP_NORTE!Q780="","*",CONCATENATE(SP_NORTE!Q780," ",SP_NORTE!R780))</f>
        <v>*</v>
      </c>
      <c r="S770" s="149" t="str">
        <f>IF(SP_NORTE!V780="","*",SP_NORTE!V780)</f>
        <v>*</v>
      </c>
      <c r="T770" s="149" t="str">
        <f>IF(SP_NORTE!W780="","*",SP_NORTE!W780)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>
      <c r="A771" s="150" t="str">
        <f>IF(SP_NORTE!Y781="","*",SP_NORTE!Y781)</f>
        <v>*</v>
      </c>
      <c r="B771" s="150" t="str">
        <f>IF(SP_NORTE!X781="","*",SP_NORTE!X781)</f>
        <v>*</v>
      </c>
      <c r="C771" s="150" t="str">
        <f>IF(SP_NORTE!Z781="","*",SP_NORTE!Z781)</f>
        <v>*</v>
      </c>
      <c r="D771" s="142" t="str">
        <f>IF(SP_NORTE!S781="","*",SP_NORTE!S781)</f>
        <v>-</v>
      </c>
      <c r="E771" s="142" t="str">
        <f>IF(SP_NORTE!T781="","*",SP_NORTE!T781)</f>
        <v>-</v>
      </c>
      <c r="F771" s="149" t="str">
        <f>IF(SP_NORTE!B781="","*",SP_NORTE!B781)</f>
        <v>*</v>
      </c>
      <c r="G771" s="149" t="str">
        <f>IF(SP_NORTE!D781="","*",SP_NORTE!D781)</f>
        <v>*</v>
      </c>
      <c r="H771" s="149" t="str">
        <f>IF(SP_NORTE!F781="","*",SP_NORTE!F781)</f>
        <v>*</v>
      </c>
      <c r="I771" s="149" t="str">
        <f>IF(SP_NORTE!H781="","*",SP_NORTE!H781)</f>
        <v>*</v>
      </c>
      <c r="J771" s="149" t="str">
        <f>IF(SP_NORTE!I781="","*",SP_NORTE!I781)</f>
        <v>*</v>
      </c>
      <c r="K771" s="142" t="str">
        <f>IF(SP_NORTE!M781="","*",SP_NORTE!M781)</f>
        <v>-</v>
      </c>
      <c r="L771" s="142" t="str">
        <f>IF(SP_NORTE!N781="","*",SP_NORTE!N781)</f>
        <v>-</v>
      </c>
      <c r="M771" s="143" t="str">
        <f>IF(SP_NORTE!J781="","*",SP_NORTE!J781)</f>
        <v>*</v>
      </c>
      <c r="N771" s="148" t="str">
        <f>IF(SP_NORTE!K781="","*",SP_NORTE!K781)</f>
        <v>*</v>
      </c>
      <c r="O771" s="148" t="str">
        <f>IF(SP_NORTE!L781="","*",SP_NORTE!L781)</f>
        <v>*</v>
      </c>
      <c r="P771" s="147" t="str">
        <f>IF(SP_NORTE!O781="","*",SP_NORTE!O781)</f>
        <v>*</v>
      </c>
      <c r="Q771" s="147" t="str">
        <f>IF(SP_NORTE!P781="","*",SP_NORTE!P781)</f>
        <v>*</v>
      </c>
      <c r="R771" s="149" t="str">
        <f>IF(SP_NORTE!Q781="","*",CONCATENATE(SP_NORTE!Q781," ",SP_NORTE!R781))</f>
        <v>*</v>
      </c>
      <c r="S771" s="149" t="str">
        <f>IF(SP_NORTE!V781="","*",SP_NORTE!V781)</f>
        <v>*</v>
      </c>
      <c r="T771" s="149" t="str">
        <f>IF(SP_NORTE!W781="","*",SP_NORTE!W781)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>
      <c r="A772" s="150" t="str">
        <f>IF(SP_NORTE!Y782="","*",SP_NORTE!Y782)</f>
        <v>*</v>
      </c>
      <c r="B772" s="150" t="str">
        <f>IF(SP_NORTE!X782="","*",SP_NORTE!X782)</f>
        <v>*</v>
      </c>
      <c r="C772" s="150" t="str">
        <f>IF(SP_NORTE!Z782="","*",SP_NORTE!Z782)</f>
        <v>*</v>
      </c>
      <c r="D772" s="142" t="str">
        <f>IF(SP_NORTE!S782="","*",SP_NORTE!S782)</f>
        <v>-</v>
      </c>
      <c r="E772" s="142" t="str">
        <f>IF(SP_NORTE!T782="","*",SP_NORTE!T782)</f>
        <v>-</v>
      </c>
      <c r="F772" s="149" t="str">
        <f>IF(SP_NORTE!B782="","*",SP_NORTE!B782)</f>
        <v>*</v>
      </c>
      <c r="G772" s="149" t="str">
        <f>IF(SP_NORTE!D782="","*",SP_NORTE!D782)</f>
        <v>*</v>
      </c>
      <c r="H772" s="149" t="str">
        <f>IF(SP_NORTE!F782="","*",SP_NORTE!F782)</f>
        <v>*</v>
      </c>
      <c r="I772" s="149" t="str">
        <f>IF(SP_NORTE!H782="","*",SP_NORTE!H782)</f>
        <v>*</v>
      </c>
      <c r="J772" s="149" t="str">
        <f>IF(SP_NORTE!I782="","*",SP_NORTE!I782)</f>
        <v>*</v>
      </c>
      <c r="K772" s="142" t="str">
        <f>IF(SP_NORTE!M782="","*",SP_NORTE!M782)</f>
        <v>-</v>
      </c>
      <c r="L772" s="142" t="str">
        <f>IF(SP_NORTE!N782="","*",SP_NORTE!N782)</f>
        <v>-</v>
      </c>
      <c r="M772" s="143" t="str">
        <f>IF(SP_NORTE!J782="","*",SP_NORTE!J782)</f>
        <v>*</v>
      </c>
      <c r="N772" s="148" t="str">
        <f>IF(SP_NORTE!K782="","*",SP_NORTE!K782)</f>
        <v>*</v>
      </c>
      <c r="O772" s="148" t="str">
        <f>IF(SP_NORTE!L782="","*",SP_NORTE!L782)</f>
        <v>*</v>
      </c>
      <c r="P772" s="147" t="str">
        <f>IF(SP_NORTE!O782="","*",SP_NORTE!O782)</f>
        <v>*</v>
      </c>
      <c r="Q772" s="147" t="str">
        <f>IF(SP_NORTE!P782="","*",SP_NORTE!P782)</f>
        <v>*</v>
      </c>
      <c r="R772" s="149" t="str">
        <f>IF(SP_NORTE!Q782="","*",CONCATENATE(SP_NORTE!Q782," ",SP_NORTE!R782))</f>
        <v>*</v>
      </c>
      <c r="S772" s="149" t="str">
        <f>IF(SP_NORTE!V782="","*",SP_NORTE!V782)</f>
        <v>*</v>
      </c>
      <c r="T772" s="149" t="str">
        <f>IF(SP_NORTE!W782="","*",SP_NORTE!W782)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>
      <c r="A773" s="150" t="str">
        <f>IF(SP_NORTE!Y783="","*",SP_NORTE!Y783)</f>
        <v>*</v>
      </c>
      <c r="B773" s="150" t="str">
        <f>IF(SP_NORTE!X783="","*",SP_NORTE!X783)</f>
        <v>*</v>
      </c>
      <c r="C773" s="150" t="str">
        <f>IF(SP_NORTE!Z783="","*",SP_NORTE!Z783)</f>
        <v>*</v>
      </c>
      <c r="D773" s="142" t="str">
        <f>IF(SP_NORTE!S783="","*",SP_NORTE!S783)</f>
        <v>-</v>
      </c>
      <c r="E773" s="142" t="str">
        <f>IF(SP_NORTE!T783="","*",SP_NORTE!T783)</f>
        <v>-</v>
      </c>
      <c r="F773" s="149" t="str">
        <f>IF(SP_NORTE!B783="","*",SP_NORTE!B783)</f>
        <v>*</v>
      </c>
      <c r="G773" s="149" t="str">
        <f>IF(SP_NORTE!D783="","*",SP_NORTE!D783)</f>
        <v>*</v>
      </c>
      <c r="H773" s="149" t="str">
        <f>IF(SP_NORTE!F783="","*",SP_NORTE!F783)</f>
        <v>*</v>
      </c>
      <c r="I773" s="149" t="str">
        <f>IF(SP_NORTE!H783="","*",SP_NORTE!H783)</f>
        <v>*</v>
      </c>
      <c r="J773" s="149" t="str">
        <f>IF(SP_NORTE!I783="","*",SP_NORTE!I783)</f>
        <v>*</v>
      </c>
      <c r="K773" s="142" t="str">
        <f>IF(SP_NORTE!M783="","*",SP_NORTE!M783)</f>
        <v>-</v>
      </c>
      <c r="L773" s="142" t="str">
        <f>IF(SP_NORTE!N783="","*",SP_NORTE!N783)</f>
        <v>-</v>
      </c>
      <c r="M773" s="143" t="str">
        <f>IF(SP_NORTE!J783="","*",SP_NORTE!J783)</f>
        <v>*</v>
      </c>
      <c r="N773" s="148" t="str">
        <f>IF(SP_NORTE!K783="","*",SP_NORTE!K783)</f>
        <v>*</v>
      </c>
      <c r="O773" s="148" t="str">
        <f>IF(SP_NORTE!L783="","*",SP_NORTE!L783)</f>
        <v>*</v>
      </c>
      <c r="P773" s="147" t="str">
        <f>IF(SP_NORTE!O783="","*",SP_NORTE!O783)</f>
        <v>*</v>
      </c>
      <c r="Q773" s="147" t="str">
        <f>IF(SP_NORTE!P783="","*",SP_NORTE!P783)</f>
        <v>*</v>
      </c>
      <c r="R773" s="149" t="str">
        <f>IF(SP_NORTE!Q783="","*",CONCATENATE(SP_NORTE!Q783," ",SP_NORTE!R783))</f>
        <v>*</v>
      </c>
      <c r="S773" s="149" t="str">
        <f>IF(SP_NORTE!V783="","*",SP_NORTE!V783)</f>
        <v>*</v>
      </c>
      <c r="T773" s="149" t="str">
        <f>IF(SP_NORTE!W783="","*",SP_NORTE!W783)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>
      <c r="A774" s="150" t="str">
        <f>IF(SP_NORTE!Y784="","*",SP_NORTE!Y784)</f>
        <v>*</v>
      </c>
      <c r="B774" s="150" t="str">
        <f>IF(SP_NORTE!X784="","*",SP_NORTE!X784)</f>
        <v>*</v>
      </c>
      <c r="C774" s="150" t="str">
        <f>IF(SP_NORTE!Z784="","*",SP_NORTE!Z784)</f>
        <v>*</v>
      </c>
      <c r="D774" s="142" t="str">
        <f>IF(SP_NORTE!S784="","*",SP_NORTE!S784)</f>
        <v>-</v>
      </c>
      <c r="E774" s="142" t="str">
        <f>IF(SP_NORTE!T784="","*",SP_NORTE!T784)</f>
        <v>-</v>
      </c>
      <c r="F774" s="149" t="str">
        <f>IF(SP_NORTE!B784="","*",SP_NORTE!B784)</f>
        <v>*</v>
      </c>
      <c r="G774" s="149" t="str">
        <f>IF(SP_NORTE!D784="","*",SP_NORTE!D784)</f>
        <v>*</v>
      </c>
      <c r="H774" s="149" t="str">
        <f>IF(SP_NORTE!F784="","*",SP_NORTE!F784)</f>
        <v>*</v>
      </c>
      <c r="I774" s="149" t="str">
        <f>IF(SP_NORTE!H784="","*",SP_NORTE!H784)</f>
        <v>*</v>
      </c>
      <c r="J774" s="149" t="str">
        <f>IF(SP_NORTE!I784="","*",SP_NORTE!I784)</f>
        <v>*</v>
      </c>
      <c r="K774" s="142" t="str">
        <f>IF(SP_NORTE!M784="","*",SP_NORTE!M784)</f>
        <v>-</v>
      </c>
      <c r="L774" s="142" t="str">
        <f>IF(SP_NORTE!N784="","*",SP_NORTE!N784)</f>
        <v>-</v>
      </c>
      <c r="M774" s="143" t="str">
        <f>IF(SP_NORTE!J784="","*",SP_NORTE!J784)</f>
        <v>*</v>
      </c>
      <c r="N774" s="148" t="str">
        <f>IF(SP_NORTE!K784="","*",SP_NORTE!K784)</f>
        <v>*</v>
      </c>
      <c r="O774" s="148" t="str">
        <f>IF(SP_NORTE!L784="","*",SP_NORTE!L784)</f>
        <v>*</v>
      </c>
      <c r="P774" s="147" t="str">
        <f>IF(SP_NORTE!O784="","*",SP_NORTE!O784)</f>
        <v>*</v>
      </c>
      <c r="Q774" s="147" t="str">
        <f>IF(SP_NORTE!P784="","*",SP_NORTE!P784)</f>
        <v>*</v>
      </c>
      <c r="R774" s="149" t="str">
        <f>IF(SP_NORTE!Q784="","*",CONCATENATE(SP_NORTE!Q784," ",SP_NORTE!R784))</f>
        <v>*</v>
      </c>
      <c r="S774" s="149" t="str">
        <f>IF(SP_NORTE!V784="","*",SP_NORTE!V784)</f>
        <v>*</v>
      </c>
      <c r="T774" s="149" t="str">
        <f>IF(SP_NORTE!W784="","*",SP_NORTE!W784)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>
      <c r="A775" s="150" t="str">
        <f>IF(SP_NORTE!Y785="","*",SP_NORTE!Y785)</f>
        <v>*</v>
      </c>
      <c r="B775" s="150" t="str">
        <f>IF(SP_NORTE!X785="","*",SP_NORTE!X785)</f>
        <v>*</v>
      </c>
      <c r="C775" s="150" t="str">
        <f>IF(SP_NORTE!Z785="","*",SP_NORTE!Z785)</f>
        <v>*</v>
      </c>
      <c r="D775" s="142" t="str">
        <f>IF(SP_NORTE!S785="","*",SP_NORTE!S785)</f>
        <v>-</v>
      </c>
      <c r="E775" s="142" t="str">
        <f>IF(SP_NORTE!T785="","*",SP_NORTE!T785)</f>
        <v>-</v>
      </c>
      <c r="F775" s="149" t="str">
        <f>IF(SP_NORTE!B785="","*",SP_NORTE!B785)</f>
        <v>*</v>
      </c>
      <c r="G775" s="149" t="str">
        <f>IF(SP_NORTE!D785="","*",SP_NORTE!D785)</f>
        <v>*</v>
      </c>
      <c r="H775" s="149" t="str">
        <f>IF(SP_NORTE!F785="","*",SP_NORTE!F785)</f>
        <v>*</v>
      </c>
      <c r="I775" s="149" t="str">
        <f>IF(SP_NORTE!H785="","*",SP_NORTE!H785)</f>
        <v>*</v>
      </c>
      <c r="J775" s="149" t="str">
        <f>IF(SP_NORTE!I785="","*",SP_NORTE!I785)</f>
        <v>*</v>
      </c>
      <c r="K775" s="142" t="str">
        <f>IF(SP_NORTE!M785="","*",SP_NORTE!M785)</f>
        <v>-</v>
      </c>
      <c r="L775" s="142" t="str">
        <f>IF(SP_NORTE!N785="","*",SP_NORTE!N785)</f>
        <v>-</v>
      </c>
      <c r="M775" s="143" t="str">
        <f>IF(SP_NORTE!J785="","*",SP_NORTE!J785)</f>
        <v>*</v>
      </c>
      <c r="N775" s="148" t="str">
        <f>IF(SP_NORTE!K785="","*",SP_NORTE!K785)</f>
        <v>*</v>
      </c>
      <c r="O775" s="148" t="str">
        <f>IF(SP_NORTE!L785="","*",SP_NORTE!L785)</f>
        <v>*</v>
      </c>
      <c r="P775" s="147" t="str">
        <f>IF(SP_NORTE!O785="","*",SP_NORTE!O785)</f>
        <v>*</v>
      </c>
      <c r="Q775" s="147" t="str">
        <f>IF(SP_NORTE!P785="","*",SP_NORTE!P785)</f>
        <v>*</v>
      </c>
      <c r="R775" s="149" t="str">
        <f>IF(SP_NORTE!Q785="","*",CONCATENATE(SP_NORTE!Q785," ",SP_NORTE!R785))</f>
        <v>*</v>
      </c>
      <c r="S775" s="149" t="str">
        <f>IF(SP_NORTE!V785="","*",SP_NORTE!V785)</f>
        <v>*</v>
      </c>
      <c r="T775" s="149" t="str">
        <f>IF(SP_NORTE!W785="","*",SP_NORTE!W785)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>
      <c r="A776" s="150" t="str">
        <f>IF(SP_NORTE!Y786="","*",SP_NORTE!Y786)</f>
        <v>*</v>
      </c>
      <c r="B776" s="150" t="str">
        <f>IF(SP_NORTE!X786="","*",SP_NORTE!X786)</f>
        <v>*</v>
      </c>
      <c r="C776" s="150" t="str">
        <f>IF(SP_NORTE!Z786="","*",SP_NORTE!Z786)</f>
        <v>*</v>
      </c>
      <c r="D776" s="142" t="str">
        <f>IF(SP_NORTE!S786="","*",SP_NORTE!S786)</f>
        <v>-</v>
      </c>
      <c r="E776" s="142" t="str">
        <f>IF(SP_NORTE!T786="","*",SP_NORTE!T786)</f>
        <v>-</v>
      </c>
      <c r="F776" s="149" t="str">
        <f>IF(SP_NORTE!B786="","*",SP_NORTE!B786)</f>
        <v>*</v>
      </c>
      <c r="G776" s="149" t="str">
        <f>IF(SP_NORTE!D786="","*",SP_NORTE!D786)</f>
        <v>*</v>
      </c>
      <c r="H776" s="149" t="str">
        <f>IF(SP_NORTE!F786="","*",SP_NORTE!F786)</f>
        <v>*</v>
      </c>
      <c r="I776" s="149" t="str">
        <f>IF(SP_NORTE!H786="","*",SP_NORTE!H786)</f>
        <v>*</v>
      </c>
      <c r="J776" s="149" t="str">
        <f>IF(SP_NORTE!I786="","*",SP_NORTE!I786)</f>
        <v>*</v>
      </c>
      <c r="K776" s="142" t="str">
        <f>IF(SP_NORTE!M786="","*",SP_NORTE!M786)</f>
        <v>-</v>
      </c>
      <c r="L776" s="142" t="str">
        <f>IF(SP_NORTE!N786="","*",SP_NORTE!N786)</f>
        <v>-</v>
      </c>
      <c r="M776" s="143" t="str">
        <f>IF(SP_NORTE!J786="","*",SP_NORTE!J786)</f>
        <v>*</v>
      </c>
      <c r="N776" s="148" t="str">
        <f>IF(SP_NORTE!K786="","*",SP_NORTE!K786)</f>
        <v>*</v>
      </c>
      <c r="O776" s="148" t="str">
        <f>IF(SP_NORTE!L786="","*",SP_NORTE!L786)</f>
        <v>*</v>
      </c>
      <c r="P776" s="147" t="str">
        <f>IF(SP_NORTE!O786="","*",SP_NORTE!O786)</f>
        <v>*</v>
      </c>
      <c r="Q776" s="147" t="str">
        <f>IF(SP_NORTE!P786="","*",SP_NORTE!P786)</f>
        <v>*</v>
      </c>
      <c r="R776" s="149" t="str">
        <f>IF(SP_NORTE!Q786="","*",CONCATENATE(SP_NORTE!Q786," ",SP_NORTE!R786))</f>
        <v>*</v>
      </c>
      <c r="S776" s="149" t="str">
        <f>IF(SP_NORTE!V786="","*",SP_NORTE!V786)</f>
        <v>*</v>
      </c>
      <c r="T776" s="149" t="str">
        <f>IF(SP_NORTE!W786="","*",SP_NORTE!W786)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>
      <c r="A777" s="150" t="str">
        <f>IF(SP_NORTE!Y787="","*",SP_NORTE!Y787)</f>
        <v>*</v>
      </c>
      <c r="B777" s="150" t="str">
        <f>IF(SP_NORTE!X787="","*",SP_NORTE!X787)</f>
        <v>*</v>
      </c>
      <c r="C777" s="150" t="str">
        <f>IF(SP_NORTE!Z787="","*",SP_NORTE!Z787)</f>
        <v>*</v>
      </c>
      <c r="D777" s="142" t="str">
        <f>IF(SP_NORTE!S787="","*",SP_NORTE!S787)</f>
        <v>-</v>
      </c>
      <c r="E777" s="142" t="str">
        <f>IF(SP_NORTE!T787="","*",SP_NORTE!T787)</f>
        <v>-</v>
      </c>
      <c r="F777" s="149" t="str">
        <f>IF(SP_NORTE!B787="","*",SP_NORTE!B787)</f>
        <v>*</v>
      </c>
      <c r="G777" s="149" t="str">
        <f>IF(SP_NORTE!D787="","*",SP_NORTE!D787)</f>
        <v>*</v>
      </c>
      <c r="H777" s="149" t="str">
        <f>IF(SP_NORTE!F787="","*",SP_NORTE!F787)</f>
        <v>*</v>
      </c>
      <c r="I777" s="149" t="str">
        <f>IF(SP_NORTE!H787="","*",SP_NORTE!H787)</f>
        <v>*</v>
      </c>
      <c r="J777" s="149" t="str">
        <f>IF(SP_NORTE!I787="","*",SP_NORTE!I787)</f>
        <v>*</v>
      </c>
      <c r="K777" s="142" t="str">
        <f>IF(SP_NORTE!M787="","*",SP_NORTE!M787)</f>
        <v>-</v>
      </c>
      <c r="L777" s="142" t="str">
        <f>IF(SP_NORTE!N787="","*",SP_NORTE!N787)</f>
        <v>-</v>
      </c>
      <c r="M777" s="143" t="str">
        <f>IF(SP_NORTE!J787="","*",SP_NORTE!J787)</f>
        <v>*</v>
      </c>
      <c r="N777" s="148" t="str">
        <f>IF(SP_NORTE!K787="","*",SP_NORTE!K787)</f>
        <v>*</v>
      </c>
      <c r="O777" s="148" t="str">
        <f>IF(SP_NORTE!L787="","*",SP_NORTE!L787)</f>
        <v>*</v>
      </c>
      <c r="P777" s="147" t="str">
        <f>IF(SP_NORTE!O787="","*",SP_NORTE!O787)</f>
        <v>*</v>
      </c>
      <c r="Q777" s="147" t="str">
        <f>IF(SP_NORTE!P787="","*",SP_NORTE!P787)</f>
        <v>*</v>
      </c>
      <c r="R777" s="149" t="str">
        <f>IF(SP_NORTE!Q787="","*",CONCATENATE(SP_NORTE!Q787," ",SP_NORTE!R787))</f>
        <v>*</v>
      </c>
      <c r="S777" s="149" t="str">
        <f>IF(SP_NORTE!V787="","*",SP_NORTE!V787)</f>
        <v>*</v>
      </c>
      <c r="T777" s="149" t="str">
        <f>IF(SP_NORTE!W787="","*",SP_NORTE!W787)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>
      <c r="A778" s="150" t="str">
        <f>IF(SP_NORTE!Y788="","*",SP_NORTE!Y788)</f>
        <v>*</v>
      </c>
      <c r="B778" s="150" t="str">
        <f>IF(SP_NORTE!X788="","*",SP_NORTE!X788)</f>
        <v>*</v>
      </c>
      <c r="C778" s="150" t="str">
        <f>IF(SP_NORTE!Z788="","*",SP_NORTE!Z788)</f>
        <v>*</v>
      </c>
      <c r="D778" s="142" t="str">
        <f>IF(SP_NORTE!S788="","*",SP_NORTE!S788)</f>
        <v>-</v>
      </c>
      <c r="E778" s="142" t="str">
        <f>IF(SP_NORTE!T788="","*",SP_NORTE!T788)</f>
        <v>-</v>
      </c>
      <c r="F778" s="149" t="str">
        <f>IF(SP_NORTE!B788="","*",SP_NORTE!B788)</f>
        <v>*</v>
      </c>
      <c r="G778" s="149" t="str">
        <f>IF(SP_NORTE!D788="","*",SP_NORTE!D788)</f>
        <v>*</v>
      </c>
      <c r="H778" s="149" t="str">
        <f>IF(SP_NORTE!F788="","*",SP_NORTE!F788)</f>
        <v>*</v>
      </c>
      <c r="I778" s="149" t="str">
        <f>IF(SP_NORTE!H788="","*",SP_NORTE!H788)</f>
        <v>*</v>
      </c>
      <c r="J778" s="149" t="str">
        <f>IF(SP_NORTE!I788="","*",SP_NORTE!I788)</f>
        <v>*</v>
      </c>
      <c r="K778" s="142" t="str">
        <f>IF(SP_NORTE!M788="","*",SP_NORTE!M788)</f>
        <v>-</v>
      </c>
      <c r="L778" s="142" t="str">
        <f>IF(SP_NORTE!N788="","*",SP_NORTE!N788)</f>
        <v>-</v>
      </c>
      <c r="M778" s="143" t="str">
        <f>IF(SP_NORTE!J788="","*",SP_NORTE!J788)</f>
        <v>*</v>
      </c>
      <c r="N778" s="148" t="str">
        <f>IF(SP_NORTE!K788="","*",SP_NORTE!K788)</f>
        <v>*</v>
      </c>
      <c r="O778" s="148" t="str">
        <f>IF(SP_NORTE!L788="","*",SP_NORTE!L788)</f>
        <v>*</v>
      </c>
      <c r="P778" s="147" t="str">
        <f>IF(SP_NORTE!O788="","*",SP_NORTE!O788)</f>
        <v>*</v>
      </c>
      <c r="Q778" s="147" t="str">
        <f>IF(SP_NORTE!P788="","*",SP_NORTE!P788)</f>
        <v>*</v>
      </c>
      <c r="R778" s="149" t="str">
        <f>IF(SP_NORTE!Q788="","*",CONCATENATE(SP_NORTE!Q788," ",SP_NORTE!R788))</f>
        <v>*</v>
      </c>
      <c r="S778" s="149" t="str">
        <f>IF(SP_NORTE!V788="","*",SP_NORTE!V788)</f>
        <v>*</v>
      </c>
      <c r="T778" s="149" t="str">
        <f>IF(SP_NORTE!W788="","*",SP_NORTE!W788)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>
      <c r="A779" s="150" t="str">
        <f>IF(SP_NORTE!Y789="","*",SP_NORTE!Y789)</f>
        <v>*</v>
      </c>
      <c r="B779" s="150" t="str">
        <f>IF(SP_NORTE!X789="","*",SP_NORTE!X789)</f>
        <v>*</v>
      </c>
      <c r="C779" s="150" t="str">
        <f>IF(SP_NORTE!Z789="","*",SP_NORTE!Z789)</f>
        <v>*</v>
      </c>
      <c r="D779" s="142" t="str">
        <f>IF(SP_NORTE!S789="","*",SP_NORTE!S789)</f>
        <v>-</v>
      </c>
      <c r="E779" s="142" t="str">
        <f>IF(SP_NORTE!T789="","*",SP_NORTE!T789)</f>
        <v>-</v>
      </c>
      <c r="F779" s="149" t="str">
        <f>IF(SP_NORTE!B789="","*",SP_NORTE!B789)</f>
        <v>*</v>
      </c>
      <c r="G779" s="149" t="str">
        <f>IF(SP_NORTE!D789="","*",SP_NORTE!D789)</f>
        <v>*</v>
      </c>
      <c r="H779" s="149" t="str">
        <f>IF(SP_NORTE!F789="","*",SP_NORTE!F789)</f>
        <v>*</v>
      </c>
      <c r="I779" s="149" t="str">
        <f>IF(SP_NORTE!H789="","*",SP_NORTE!H789)</f>
        <v>*</v>
      </c>
      <c r="J779" s="149" t="str">
        <f>IF(SP_NORTE!I789="","*",SP_NORTE!I789)</f>
        <v>*</v>
      </c>
      <c r="K779" s="142" t="str">
        <f>IF(SP_NORTE!M789="","*",SP_NORTE!M789)</f>
        <v>-</v>
      </c>
      <c r="L779" s="142" t="str">
        <f>IF(SP_NORTE!N789="","*",SP_NORTE!N789)</f>
        <v>-</v>
      </c>
      <c r="M779" s="143" t="str">
        <f>IF(SP_NORTE!J789="","*",SP_NORTE!J789)</f>
        <v>*</v>
      </c>
      <c r="N779" s="148" t="str">
        <f>IF(SP_NORTE!K789="","*",SP_NORTE!K789)</f>
        <v>*</v>
      </c>
      <c r="O779" s="148" t="str">
        <f>IF(SP_NORTE!L789="","*",SP_NORTE!L789)</f>
        <v>*</v>
      </c>
      <c r="P779" s="147" t="str">
        <f>IF(SP_NORTE!O789="","*",SP_NORTE!O789)</f>
        <v>*</v>
      </c>
      <c r="Q779" s="147" t="str">
        <f>IF(SP_NORTE!P789="","*",SP_NORTE!P789)</f>
        <v>*</v>
      </c>
      <c r="R779" s="149" t="str">
        <f>IF(SP_NORTE!Q789="","*",CONCATENATE(SP_NORTE!Q789," ",SP_NORTE!R789))</f>
        <v>*</v>
      </c>
      <c r="S779" s="149" t="str">
        <f>IF(SP_NORTE!V789="","*",SP_NORTE!V789)</f>
        <v>*</v>
      </c>
      <c r="T779" s="149" t="str">
        <f>IF(SP_NORTE!W789="","*",SP_NORTE!W789)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>
      <c r="A780" s="150" t="str">
        <f>IF(SP_NORTE!Y790="","*",SP_NORTE!Y790)</f>
        <v>*</v>
      </c>
      <c r="B780" s="150" t="str">
        <f>IF(SP_NORTE!X790="","*",SP_NORTE!X790)</f>
        <v>*</v>
      </c>
      <c r="C780" s="150" t="str">
        <f>IF(SP_NORTE!Z790="","*",SP_NORTE!Z790)</f>
        <v>*</v>
      </c>
      <c r="D780" s="142" t="str">
        <f>IF(SP_NORTE!S790="","*",SP_NORTE!S790)</f>
        <v>-</v>
      </c>
      <c r="E780" s="142" t="str">
        <f>IF(SP_NORTE!T790="","*",SP_NORTE!T790)</f>
        <v>-</v>
      </c>
      <c r="F780" s="149" t="str">
        <f>IF(SP_NORTE!B790="","*",SP_NORTE!B790)</f>
        <v>*</v>
      </c>
      <c r="G780" s="149" t="str">
        <f>IF(SP_NORTE!D790="","*",SP_NORTE!D790)</f>
        <v>*</v>
      </c>
      <c r="H780" s="149" t="str">
        <f>IF(SP_NORTE!F790="","*",SP_NORTE!F790)</f>
        <v>*</v>
      </c>
      <c r="I780" s="149" t="str">
        <f>IF(SP_NORTE!H790="","*",SP_NORTE!H790)</f>
        <v>*</v>
      </c>
      <c r="J780" s="149" t="str">
        <f>IF(SP_NORTE!I790="","*",SP_NORTE!I790)</f>
        <v>*</v>
      </c>
      <c r="K780" s="142" t="str">
        <f>IF(SP_NORTE!M790="","*",SP_NORTE!M790)</f>
        <v>-</v>
      </c>
      <c r="L780" s="142" t="str">
        <f>IF(SP_NORTE!N790="","*",SP_NORTE!N790)</f>
        <v>-</v>
      </c>
      <c r="M780" s="143" t="str">
        <f>IF(SP_NORTE!J790="","*",SP_NORTE!J790)</f>
        <v>*</v>
      </c>
      <c r="N780" s="148" t="str">
        <f>IF(SP_NORTE!K790="","*",SP_NORTE!K790)</f>
        <v>*</v>
      </c>
      <c r="O780" s="148" t="str">
        <f>IF(SP_NORTE!L790="","*",SP_NORTE!L790)</f>
        <v>*</v>
      </c>
      <c r="P780" s="147" t="str">
        <f>IF(SP_NORTE!O790="","*",SP_NORTE!O790)</f>
        <v>*</v>
      </c>
      <c r="Q780" s="147" t="str">
        <f>IF(SP_NORTE!P790="","*",SP_NORTE!P790)</f>
        <v>*</v>
      </c>
      <c r="R780" s="149" t="str">
        <f>IF(SP_NORTE!Q790="","*",CONCATENATE(SP_NORTE!Q790," ",SP_NORTE!R790))</f>
        <v>*</v>
      </c>
      <c r="S780" s="149" t="str">
        <f>IF(SP_NORTE!V790="","*",SP_NORTE!V790)</f>
        <v>*</v>
      </c>
      <c r="T780" s="149" t="str">
        <f>IF(SP_NORTE!W790="","*",SP_NORTE!W790)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>
      <c r="A781" s="150" t="str">
        <f>IF(SP_NORTE!Y791="","*",SP_NORTE!Y791)</f>
        <v>*</v>
      </c>
      <c r="B781" s="150" t="str">
        <f>IF(SP_NORTE!X791="","*",SP_NORTE!X791)</f>
        <v>*</v>
      </c>
      <c r="C781" s="150" t="str">
        <f>IF(SP_NORTE!Z791="","*",SP_NORTE!Z791)</f>
        <v>*</v>
      </c>
      <c r="D781" s="142" t="str">
        <f>IF(SP_NORTE!S791="","*",SP_NORTE!S791)</f>
        <v>-</v>
      </c>
      <c r="E781" s="142" t="str">
        <f>IF(SP_NORTE!T791="","*",SP_NORTE!T791)</f>
        <v>-</v>
      </c>
      <c r="F781" s="149" t="str">
        <f>IF(SP_NORTE!B791="","*",SP_NORTE!B791)</f>
        <v>*</v>
      </c>
      <c r="G781" s="149" t="str">
        <f>IF(SP_NORTE!D791="","*",SP_NORTE!D791)</f>
        <v>*</v>
      </c>
      <c r="H781" s="149" t="str">
        <f>IF(SP_NORTE!F791="","*",SP_NORTE!F791)</f>
        <v>*</v>
      </c>
      <c r="I781" s="149" t="str">
        <f>IF(SP_NORTE!H791="","*",SP_NORTE!H791)</f>
        <v>*</v>
      </c>
      <c r="J781" s="149" t="str">
        <f>IF(SP_NORTE!I791="","*",SP_NORTE!I791)</f>
        <v>*</v>
      </c>
      <c r="K781" s="142" t="str">
        <f>IF(SP_NORTE!M791="","*",SP_NORTE!M791)</f>
        <v>-</v>
      </c>
      <c r="L781" s="142" t="str">
        <f>IF(SP_NORTE!N791="","*",SP_NORTE!N791)</f>
        <v>-</v>
      </c>
      <c r="M781" s="143" t="str">
        <f>IF(SP_NORTE!J791="","*",SP_NORTE!J791)</f>
        <v>*</v>
      </c>
      <c r="N781" s="148" t="str">
        <f>IF(SP_NORTE!K791="","*",SP_NORTE!K791)</f>
        <v>*</v>
      </c>
      <c r="O781" s="148" t="str">
        <f>IF(SP_NORTE!L791="","*",SP_NORTE!L791)</f>
        <v>*</v>
      </c>
      <c r="P781" s="147" t="str">
        <f>IF(SP_NORTE!O791="","*",SP_NORTE!O791)</f>
        <v>*</v>
      </c>
      <c r="Q781" s="147" t="str">
        <f>IF(SP_NORTE!P791="","*",SP_NORTE!P791)</f>
        <v>*</v>
      </c>
      <c r="R781" s="149" t="str">
        <f>IF(SP_NORTE!Q791="","*",CONCATENATE(SP_NORTE!Q791," ",SP_NORTE!R791))</f>
        <v>*</v>
      </c>
      <c r="S781" s="149" t="str">
        <f>IF(SP_NORTE!V791="","*",SP_NORTE!V791)</f>
        <v>*</v>
      </c>
      <c r="T781" s="149" t="str">
        <f>IF(SP_NORTE!W791="","*",SP_NORTE!W791)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>
      <c r="A782" s="150" t="str">
        <f>IF(SP_NORTE!Y792="","*",SP_NORTE!Y792)</f>
        <v>*</v>
      </c>
      <c r="B782" s="150" t="str">
        <f>IF(SP_NORTE!X792="","*",SP_NORTE!X792)</f>
        <v>*</v>
      </c>
      <c r="C782" s="150" t="str">
        <f>IF(SP_NORTE!Z792="","*",SP_NORTE!Z792)</f>
        <v>*</v>
      </c>
      <c r="D782" s="142" t="str">
        <f>IF(SP_NORTE!S792="","*",SP_NORTE!S792)</f>
        <v>-</v>
      </c>
      <c r="E782" s="142" t="str">
        <f>IF(SP_NORTE!T792="","*",SP_NORTE!T792)</f>
        <v>-</v>
      </c>
      <c r="F782" s="149" t="str">
        <f>IF(SP_NORTE!B792="","*",SP_NORTE!B792)</f>
        <v>*</v>
      </c>
      <c r="G782" s="149" t="str">
        <f>IF(SP_NORTE!D792="","*",SP_NORTE!D792)</f>
        <v>*</v>
      </c>
      <c r="H782" s="149" t="str">
        <f>IF(SP_NORTE!F792="","*",SP_NORTE!F792)</f>
        <v>*</v>
      </c>
      <c r="I782" s="149" t="str">
        <f>IF(SP_NORTE!H792="","*",SP_NORTE!H792)</f>
        <v>*</v>
      </c>
      <c r="J782" s="149" t="str">
        <f>IF(SP_NORTE!I792="","*",SP_NORTE!I792)</f>
        <v>*</v>
      </c>
      <c r="K782" s="142" t="str">
        <f>IF(SP_NORTE!M792="","*",SP_NORTE!M792)</f>
        <v>-</v>
      </c>
      <c r="L782" s="142" t="str">
        <f>IF(SP_NORTE!N792="","*",SP_NORTE!N792)</f>
        <v>-</v>
      </c>
      <c r="M782" s="143" t="str">
        <f>IF(SP_NORTE!J792="","*",SP_NORTE!J792)</f>
        <v>*</v>
      </c>
      <c r="N782" s="148" t="str">
        <f>IF(SP_NORTE!K792="","*",SP_NORTE!K792)</f>
        <v>*</v>
      </c>
      <c r="O782" s="148" t="str">
        <f>IF(SP_NORTE!L792="","*",SP_NORTE!L792)</f>
        <v>*</v>
      </c>
      <c r="P782" s="147" t="str">
        <f>IF(SP_NORTE!O792="","*",SP_NORTE!O792)</f>
        <v>*</v>
      </c>
      <c r="Q782" s="147" t="str">
        <f>IF(SP_NORTE!P792="","*",SP_NORTE!P792)</f>
        <v>*</v>
      </c>
      <c r="R782" s="149" t="str">
        <f>IF(SP_NORTE!Q792="","*",CONCATENATE(SP_NORTE!Q792," ",SP_NORTE!R792))</f>
        <v>*</v>
      </c>
      <c r="S782" s="149" t="str">
        <f>IF(SP_NORTE!V792="","*",SP_NORTE!V792)</f>
        <v>*</v>
      </c>
      <c r="T782" s="149" t="str">
        <f>IF(SP_NORTE!W792="","*",SP_NORTE!W792)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>
      <c r="A783" s="150" t="str">
        <f>IF(SP_NORTE!Y793="","*",SP_NORTE!Y793)</f>
        <v>*</v>
      </c>
      <c r="B783" s="150" t="str">
        <f>IF(SP_NORTE!X793="","*",SP_NORTE!X793)</f>
        <v>*</v>
      </c>
      <c r="C783" s="150" t="str">
        <f>IF(SP_NORTE!Z793="","*",SP_NORTE!Z793)</f>
        <v>*</v>
      </c>
      <c r="D783" s="142" t="str">
        <f>IF(SP_NORTE!S793="","*",SP_NORTE!S793)</f>
        <v>-</v>
      </c>
      <c r="E783" s="142" t="str">
        <f>IF(SP_NORTE!T793="","*",SP_NORTE!T793)</f>
        <v>-</v>
      </c>
      <c r="F783" s="149" t="str">
        <f>IF(SP_NORTE!B793="","*",SP_NORTE!B793)</f>
        <v>*</v>
      </c>
      <c r="G783" s="149" t="str">
        <f>IF(SP_NORTE!D793="","*",SP_NORTE!D793)</f>
        <v>*</v>
      </c>
      <c r="H783" s="149" t="str">
        <f>IF(SP_NORTE!F793="","*",SP_NORTE!F793)</f>
        <v>*</v>
      </c>
      <c r="I783" s="149" t="str">
        <f>IF(SP_NORTE!H793="","*",SP_NORTE!H793)</f>
        <v>*</v>
      </c>
      <c r="J783" s="149" t="str">
        <f>IF(SP_NORTE!I793="","*",SP_NORTE!I793)</f>
        <v>*</v>
      </c>
      <c r="K783" s="142" t="str">
        <f>IF(SP_NORTE!M793="","*",SP_NORTE!M793)</f>
        <v>-</v>
      </c>
      <c r="L783" s="142" t="str">
        <f>IF(SP_NORTE!N793="","*",SP_NORTE!N793)</f>
        <v>-</v>
      </c>
      <c r="M783" s="143" t="str">
        <f>IF(SP_NORTE!J793="","*",SP_NORTE!J793)</f>
        <v>*</v>
      </c>
      <c r="N783" s="148" t="str">
        <f>IF(SP_NORTE!K793="","*",SP_NORTE!K793)</f>
        <v>*</v>
      </c>
      <c r="O783" s="148" t="str">
        <f>IF(SP_NORTE!L793="","*",SP_NORTE!L793)</f>
        <v>*</v>
      </c>
      <c r="P783" s="147" t="str">
        <f>IF(SP_NORTE!O793="","*",SP_NORTE!O793)</f>
        <v>*</v>
      </c>
      <c r="Q783" s="147" t="str">
        <f>IF(SP_NORTE!P793="","*",SP_NORTE!P793)</f>
        <v>*</v>
      </c>
      <c r="R783" s="149" t="str">
        <f>IF(SP_NORTE!Q793="","*",CONCATENATE(SP_NORTE!Q793," ",SP_NORTE!R793))</f>
        <v>*</v>
      </c>
      <c r="S783" s="149" t="str">
        <f>IF(SP_NORTE!V793="","*",SP_NORTE!V793)</f>
        <v>*</v>
      </c>
      <c r="T783" s="149" t="str">
        <f>IF(SP_NORTE!W793="","*",SP_NORTE!W793)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>
      <c r="A784" s="150" t="str">
        <f>IF(SP_NORTE!Y794="","*",SP_NORTE!Y794)</f>
        <v>*</v>
      </c>
      <c r="B784" s="150" t="str">
        <f>IF(SP_NORTE!X794="","*",SP_NORTE!X794)</f>
        <v>*</v>
      </c>
      <c r="C784" s="150" t="str">
        <f>IF(SP_NORTE!Z794="","*",SP_NORTE!Z794)</f>
        <v>*</v>
      </c>
      <c r="D784" s="142" t="str">
        <f>IF(SP_NORTE!S794="","*",SP_NORTE!S794)</f>
        <v>-</v>
      </c>
      <c r="E784" s="142" t="str">
        <f>IF(SP_NORTE!T794="","*",SP_NORTE!T794)</f>
        <v>-</v>
      </c>
      <c r="F784" s="149" t="str">
        <f>IF(SP_NORTE!B794="","*",SP_NORTE!B794)</f>
        <v>*</v>
      </c>
      <c r="G784" s="149" t="str">
        <f>IF(SP_NORTE!D794="","*",SP_NORTE!D794)</f>
        <v>*</v>
      </c>
      <c r="H784" s="149" t="str">
        <f>IF(SP_NORTE!F794="","*",SP_NORTE!F794)</f>
        <v>*</v>
      </c>
      <c r="I784" s="149" t="str">
        <f>IF(SP_NORTE!H794="","*",SP_NORTE!H794)</f>
        <v>*</v>
      </c>
      <c r="J784" s="149" t="str">
        <f>IF(SP_NORTE!I794="","*",SP_NORTE!I794)</f>
        <v>*</v>
      </c>
      <c r="K784" s="142" t="str">
        <f>IF(SP_NORTE!M794="","*",SP_NORTE!M794)</f>
        <v>-</v>
      </c>
      <c r="L784" s="142" t="str">
        <f>IF(SP_NORTE!N794="","*",SP_NORTE!N794)</f>
        <v>-</v>
      </c>
      <c r="M784" s="143" t="str">
        <f>IF(SP_NORTE!J794="","*",SP_NORTE!J794)</f>
        <v>*</v>
      </c>
      <c r="N784" s="148" t="str">
        <f>IF(SP_NORTE!K794="","*",SP_NORTE!K794)</f>
        <v>*</v>
      </c>
      <c r="O784" s="148" t="str">
        <f>IF(SP_NORTE!L794="","*",SP_NORTE!L794)</f>
        <v>*</v>
      </c>
      <c r="P784" s="147" t="str">
        <f>IF(SP_NORTE!O794="","*",SP_NORTE!O794)</f>
        <v>*</v>
      </c>
      <c r="Q784" s="147" t="str">
        <f>IF(SP_NORTE!P794="","*",SP_NORTE!P794)</f>
        <v>*</v>
      </c>
      <c r="R784" s="149" t="str">
        <f>IF(SP_NORTE!Q794="","*",CONCATENATE(SP_NORTE!Q794," ",SP_NORTE!R794))</f>
        <v>*</v>
      </c>
      <c r="S784" s="149" t="str">
        <f>IF(SP_NORTE!V794="","*",SP_NORTE!V794)</f>
        <v>*</v>
      </c>
      <c r="T784" s="149" t="str">
        <f>IF(SP_NORTE!W794="","*",SP_NORTE!W794)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>
      <c r="A785" s="150" t="str">
        <f>IF(SP_NORTE!Y795="","*",SP_NORTE!Y795)</f>
        <v>*</v>
      </c>
      <c r="B785" s="150" t="str">
        <f>IF(SP_NORTE!X795="","*",SP_NORTE!X795)</f>
        <v>*</v>
      </c>
      <c r="C785" s="150" t="str">
        <f>IF(SP_NORTE!Z795="","*",SP_NORTE!Z795)</f>
        <v>*</v>
      </c>
      <c r="D785" s="142" t="str">
        <f>IF(SP_NORTE!S795="","*",SP_NORTE!S795)</f>
        <v>-</v>
      </c>
      <c r="E785" s="142" t="str">
        <f>IF(SP_NORTE!T795="","*",SP_NORTE!T795)</f>
        <v>-</v>
      </c>
      <c r="F785" s="149" t="str">
        <f>IF(SP_NORTE!B795="","*",SP_NORTE!B795)</f>
        <v>*</v>
      </c>
      <c r="G785" s="149" t="str">
        <f>IF(SP_NORTE!D795="","*",SP_NORTE!D795)</f>
        <v>*</v>
      </c>
      <c r="H785" s="149" t="str">
        <f>IF(SP_NORTE!F795="","*",SP_NORTE!F795)</f>
        <v>*</v>
      </c>
      <c r="I785" s="149" t="str">
        <f>IF(SP_NORTE!H795="","*",SP_NORTE!H795)</f>
        <v>*</v>
      </c>
      <c r="J785" s="149" t="str">
        <f>IF(SP_NORTE!I795="","*",SP_NORTE!I795)</f>
        <v>*</v>
      </c>
      <c r="K785" s="142" t="str">
        <f>IF(SP_NORTE!M795="","*",SP_NORTE!M795)</f>
        <v>-</v>
      </c>
      <c r="L785" s="142" t="str">
        <f>IF(SP_NORTE!N795="","*",SP_NORTE!N795)</f>
        <v>-</v>
      </c>
      <c r="M785" s="143" t="str">
        <f>IF(SP_NORTE!J795="","*",SP_NORTE!J795)</f>
        <v>*</v>
      </c>
      <c r="N785" s="148" t="str">
        <f>IF(SP_NORTE!K795="","*",SP_NORTE!K795)</f>
        <v>*</v>
      </c>
      <c r="O785" s="148" t="str">
        <f>IF(SP_NORTE!L795="","*",SP_NORTE!L795)</f>
        <v>*</v>
      </c>
      <c r="P785" s="147" t="str">
        <f>IF(SP_NORTE!O795="","*",SP_NORTE!O795)</f>
        <v>*</v>
      </c>
      <c r="Q785" s="147" t="str">
        <f>IF(SP_NORTE!P795="","*",SP_NORTE!P795)</f>
        <v>*</v>
      </c>
      <c r="R785" s="149" t="str">
        <f>IF(SP_NORTE!Q795="","*",CONCATENATE(SP_NORTE!Q795," ",SP_NORTE!R795))</f>
        <v>*</v>
      </c>
      <c r="S785" s="149" t="str">
        <f>IF(SP_NORTE!V795="","*",SP_NORTE!V795)</f>
        <v>*</v>
      </c>
      <c r="T785" s="149" t="str">
        <f>IF(SP_NORTE!W795="","*",SP_NORTE!W795)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>
      <c r="A786" s="150" t="str">
        <f>IF(SP_NORTE!Y796="","*",SP_NORTE!Y796)</f>
        <v>*</v>
      </c>
      <c r="B786" s="150" t="str">
        <f>IF(SP_NORTE!X796="","*",SP_NORTE!X796)</f>
        <v>*</v>
      </c>
      <c r="C786" s="150" t="str">
        <f>IF(SP_NORTE!Z796="","*",SP_NORTE!Z796)</f>
        <v>*</v>
      </c>
      <c r="D786" s="142" t="str">
        <f>IF(SP_NORTE!S796="","*",SP_NORTE!S796)</f>
        <v>-</v>
      </c>
      <c r="E786" s="142" t="str">
        <f>IF(SP_NORTE!T796="","*",SP_NORTE!T796)</f>
        <v>-</v>
      </c>
      <c r="F786" s="149" t="str">
        <f>IF(SP_NORTE!B796="","*",SP_NORTE!B796)</f>
        <v>*</v>
      </c>
      <c r="G786" s="149" t="str">
        <f>IF(SP_NORTE!D796="","*",SP_NORTE!D796)</f>
        <v>*</v>
      </c>
      <c r="H786" s="149" t="str">
        <f>IF(SP_NORTE!F796="","*",SP_NORTE!F796)</f>
        <v>*</v>
      </c>
      <c r="I786" s="149" t="str">
        <f>IF(SP_NORTE!H796="","*",SP_NORTE!H796)</f>
        <v>*</v>
      </c>
      <c r="J786" s="149" t="str">
        <f>IF(SP_NORTE!I796="","*",SP_NORTE!I796)</f>
        <v>*</v>
      </c>
      <c r="K786" s="142" t="str">
        <f>IF(SP_NORTE!M796="","*",SP_NORTE!M796)</f>
        <v>-</v>
      </c>
      <c r="L786" s="142" t="str">
        <f>IF(SP_NORTE!N796="","*",SP_NORTE!N796)</f>
        <v>-</v>
      </c>
      <c r="M786" s="143" t="str">
        <f>IF(SP_NORTE!J796="","*",SP_NORTE!J796)</f>
        <v>*</v>
      </c>
      <c r="N786" s="148" t="str">
        <f>IF(SP_NORTE!K796="","*",SP_NORTE!K796)</f>
        <v>*</v>
      </c>
      <c r="O786" s="148" t="str">
        <f>IF(SP_NORTE!L796="","*",SP_NORTE!L796)</f>
        <v>*</v>
      </c>
      <c r="P786" s="147" t="str">
        <f>IF(SP_NORTE!O796="","*",SP_NORTE!O796)</f>
        <v>*</v>
      </c>
      <c r="Q786" s="147" t="str">
        <f>IF(SP_NORTE!P796="","*",SP_NORTE!P796)</f>
        <v>*</v>
      </c>
      <c r="R786" s="149" t="str">
        <f>IF(SP_NORTE!Q796="","*",CONCATENATE(SP_NORTE!Q796," ",SP_NORTE!R796))</f>
        <v>*</v>
      </c>
      <c r="S786" s="149" t="str">
        <f>IF(SP_NORTE!V796="","*",SP_NORTE!V796)</f>
        <v>*</v>
      </c>
      <c r="T786" s="149" t="str">
        <f>IF(SP_NORTE!W796="","*",SP_NORTE!W796)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>
      <c r="A787" s="150" t="str">
        <f>IF(SP_NORTE!Y797="","*",SP_NORTE!Y797)</f>
        <v>*</v>
      </c>
      <c r="B787" s="150" t="str">
        <f>IF(SP_NORTE!X797="","*",SP_NORTE!X797)</f>
        <v>*</v>
      </c>
      <c r="C787" s="150" t="str">
        <f>IF(SP_NORTE!Z797="","*",SP_NORTE!Z797)</f>
        <v>*</v>
      </c>
      <c r="D787" s="142" t="str">
        <f>IF(SP_NORTE!S797="","*",SP_NORTE!S797)</f>
        <v>-</v>
      </c>
      <c r="E787" s="142" t="str">
        <f>IF(SP_NORTE!T797="","*",SP_NORTE!T797)</f>
        <v>-</v>
      </c>
      <c r="F787" s="149" t="str">
        <f>IF(SP_NORTE!B797="","*",SP_NORTE!B797)</f>
        <v>*</v>
      </c>
      <c r="G787" s="149" t="str">
        <f>IF(SP_NORTE!D797="","*",SP_NORTE!D797)</f>
        <v>*</v>
      </c>
      <c r="H787" s="149" t="str">
        <f>IF(SP_NORTE!F797="","*",SP_NORTE!F797)</f>
        <v>*</v>
      </c>
      <c r="I787" s="149" t="str">
        <f>IF(SP_NORTE!H797="","*",SP_NORTE!H797)</f>
        <v>*</v>
      </c>
      <c r="J787" s="149" t="str">
        <f>IF(SP_NORTE!I797="","*",SP_NORTE!I797)</f>
        <v>*</v>
      </c>
      <c r="K787" s="142" t="str">
        <f>IF(SP_NORTE!M797="","*",SP_NORTE!M797)</f>
        <v>-</v>
      </c>
      <c r="L787" s="142" t="str">
        <f>IF(SP_NORTE!N797="","*",SP_NORTE!N797)</f>
        <v>-</v>
      </c>
      <c r="M787" s="143" t="str">
        <f>IF(SP_NORTE!J797="","*",SP_NORTE!J797)</f>
        <v>*</v>
      </c>
      <c r="N787" s="148" t="str">
        <f>IF(SP_NORTE!K797="","*",SP_NORTE!K797)</f>
        <v>*</v>
      </c>
      <c r="O787" s="148" t="str">
        <f>IF(SP_NORTE!L797="","*",SP_NORTE!L797)</f>
        <v>*</v>
      </c>
      <c r="P787" s="147" t="str">
        <f>IF(SP_NORTE!O797="","*",SP_NORTE!O797)</f>
        <v>*</v>
      </c>
      <c r="Q787" s="147" t="str">
        <f>IF(SP_NORTE!P797="","*",SP_NORTE!P797)</f>
        <v>*</v>
      </c>
      <c r="R787" s="149" t="str">
        <f>IF(SP_NORTE!Q797="","*",CONCATENATE(SP_NORTE!Q797," ",SP_NORTE!R797))</f>
        <v>*</v>
      </c>
      <c r="S787" s="149" t="str">
        <f>IF(SP_NORTE!V797="","*",SP_NORTE!V797)</f>
        <v>*</v>
      </c>
      <c r="T787" s="149" t="str">
        <f>IF(SP_NORTE!W797="","*",SP_NORTE!W797)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>
      <c r="A788" s="150" t="str">
        <f>IF(SP_NORTE!Y798="","*",SP_NORTE!Y798)</f>
        <v>*</v>
      </c>
      <c r="B788" s="150" t="str">
        <f>IF(SP_NORTE!X798="","*",SP_NORTE!X798)</f>
        <v>*</v>
      </c>
      <c r="C788" s="150" t="str">
        <f>IF(SP_NORTE!Z798="","*",SP_NORTE!Z798)</f>
        <v>*</v>
      </c>
      <c r="D788" s="142" t="str">
        <f>IF(SP_NORTE!S798="","*",SP_NORTE!S798)</f>
        <v>-</v>
      </c>
      <c r="E788" s="142" t="str">
        <f>IF(SP_NORTE!T798="","*",SP_NORTE!T798)</f>
        <v>-</v>
      </c>
      <c r="F788" s="149" t="str">
        <f>IF(SP_NORTE!B798="","*",SP_NORTE!B798)</f>
        <v>*</v>
      </c>
      <c r="G788" s="149" t="str">
        <f>IF(SP_NORTE!D798="","*",SP_NORTE!D798)</f>
        <v>*</v>
      </c>
      <c r="H788" s="149" t="str">
        <f>IF(SP_NORTE!F798="","*",SP_NORTE!F798)</f>
        <v>*</v>
      </c>
      <c r="I788" s="149" t="str">
        <f>IF(SP_NORTE!H798="","*",SP_NORTE!H798)</f>
        <v>*</v>
      </c>
      <c r="J788" s="149" t="str">
        <f>IF(SP_NORTE!I798="","*",SP_NORTE!I798)</f>
        <v>*</v>
      </c>
      <c r="K788" s="142" t="str">
        <f>IF(SP_NORTE!M798="","*",SP_NORTE!M798)</f>
        <v>-</v>
      </c>
      <c r="L788" s="142" t="str">
        <f>IF(SP_NORTE!N798="","*",SP_NORTE!N798)</f>
        <v>-</v>
      </c>
      <c r="M788" s="143" t="str">
        <f>IF(SP_NORTE!J798="","*",SP_NORTE!J798)</f>
        <v>*</v>
      </c>
      <c r="N788" s="148" t="str">
        <f>IF(SP_NORTE!K798="","*",SP_NORTE!K798)</f>
        <v>*</v>
      </c>
      <c r="O788" s="148" t="str">
        <f>IF(SP_NORTE!L798="","*",SP_NORTE!L798)</f>
        <v>*</v>
      </c>
      <c r="P788" s="147" t="str">
        <f>IF(SP_NORTE!O798="","*",SP_NORTE!O798)</f>
        <v>*</v>
      </c>
      <c r="Q788" s="147" t="str">
        <f>IF(SP_NORTE!P798="","*",SP_NORTE!P798)</f>
        <v>*</v>
      </c>
      <c r="R788" s="149" t="str">
        <f>IF(SP_NORTE!Q798="","*",CONCATENATE(SP_NORTE!Q798," ",SP_NORTE!R798))</f>
        <v>*</v>
      </c>
      <c r="S788" s="149" t="str">
        <f>IF(SP_NORTE!V798="","*",SP_NORTE!V798)</f>
        <v>*</v>
      </c>
      <c r="T788" s="149" t="str">
        <f>IF(SP_NORTE!W798="","*",SP_NORTE!W798)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>
      <c r="A789" s="150" t="str">
        <f>IF(SP_NORTE!Y799="","*",SP_NORTE!Y799)</f>
        <v>*</v>
      </c>
      <c r="B789" s="150" t="str">
        <f>IF(SP_NORTE!X799="","*",SP_NORTE!X799)</f>
        <v>*</v>
      </c>
      <c r="C789" s="150" t="str">
        <f>IF(SP_NORTE!Z799="","*",SP_NORTE!Z799)</f>
        <v>*</v>
      </c>
      <c r="D789" s="142" t="str">
        <f>IF(SP_NORTE!S799="","*",SP_NORTE!S799)</f>
        <v>-</v>
      </c>
      <c r="E789" s="142" t="str">
        <f>IF(SP_NORTE!T799="","*",SP_NORTE!T799)</f>
        <v>-</v>
      </c>
      <c r="F789" s="149" t="str">
        <f>IF(SP_NORTE!B799="","*",SP_NORTE!B799)</f>
        <v>*</v>
      </c>
      <c r="G789" s="149" t="str">
        <f>IF(SP_NORTE!D799="","*",SP_NORTE!D799)</f>
        <v>*</v>
      </c>
      <c r="H789" s="149" t="str">
        <f>IF(SP_NORTE!F799="","*",SP_NORTE!F799)</f>
        <v>*</v>
      </c>
      <c r="I789" s="149" t="str">
        <f>IF(SP_NORTE!H799="","*",SP_NORTE!H799)</f>
        <v>*</v>
      </c>
      <c r="J789" s="149" t="str">
        <f>IF(SP_NORTE!I799="","*",SP_NORTE!I799)</f>
        <v>*</v>
      </c>
      <c r="K789" s="142" t="str">
        <f>IF(SP_NORTE!M799="","*",SP_NORTE!M799)</f>
        <v>-</v>
      </c>
      <c r="L789" s="142" t="str">
        <f>IF(SP_NORTE!N799="","*",SP_NORTE!N799)</f>
        <v>-</v>
      </c>
      <c r="M789" s="143" t="str">
        <f>IF(SP_NORTE!J799="","*",SP_NORTE!J799)</f>
        <v>*</v>
      </c>
      <c r="N789" s="148" t="str">
        <f>IF(SP_NORTE!K799="","*",SP_NORTE!K799)</f>
        <v>*</v>
      </c>
      <c r="O789" s="148" t="str">
        <f>IF(SP_NORTE!L799="","*",SP_NORTE!L799)</f>
        <v>*</v>
      </c>
      <c r="P789" s="147" t="str">
        <f>IF(SP_NORTE!O799="","*",SP_NORTE!O799)</f>
        <v>*</v>
      </c>
      <c r="Q789" s="147" t="str">
        <f>IF(SP_NORTE!P799="","*",SP_NORTE!P799)</f>
        <v>*</v>
      </c>
      <c r="R789" s="149" t="str">
        <f>IF(SP_NORTE!Q799="","*",CONCATENATE(SP_NORTE!Q799," ",SP_NORTE!R799))</f>
        <v>*</v>
      </c>
      <c r="S789" s="149" t="str">
        <f>IF(SP_NORTE!V799="","*",SP_NORTE!V799)</f>
        <v>*</v>
      </c>
      <c r="T789" s="149" t="str">
        <f>IF(SP_NORTE!W799="","*",SP_NORTE!W799)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>
      <c r="A790" s="150" t="str">
        <f>IF(SP_NORTE!Y800="","*",SP_NORTE!Y800)</f>
        <v>*</v>
      </c>
      <c r="B790" s="150" t="str">
        <f>IF(SP_NORTE!X800="","*",SP_NORTE!X800)</f>
        <v>*</v>
      </c>
      <c r="C790" s="150" t="str">
        <f>IF(SP_NORTE!Z800="","*",SP_NORTE!Z800)</f>
        <v>*</v>
      </c>
      <c r="D790" s="142" t="str">
        <f>IF(SP_NORTE!S800="","*",SP_NORTE!S800)</f>
        <v>-</v>
      </c>
      <c r="E790" s="142" t="str">
        <f>IF(SP_NORTE!T800="","*",SP_NORTE!T800)</f>
        <v>-</v>
      </c>
      <c r="F790" s="149" t="str">
        <f>IF(SP_NORTE!B800="","*",SP_NORTE!B800)</f>
        <v>*</v>
      </c>
      <c r="G790" s="149" t="str">
        <f>IF(SP_NORTE!D800="","*",SP_NORTE!D800)</f>
        <v>*</v>
      </c>
      <c r="H790" s="149" t="str">
        <f>IF(SP_NORTE!F800="","*",SP_NORTE!F800)</f>
        <v>*</v>
      </c>
      <c r="I790" s="149" t="str">
        <f>IF(SP_NORTE!H800="","*",SP_NORTE!H800)</f>
        <v>*</v>
      </c>
      <c r="J790" s="149" t="str">
        <f>IF(SP_NORTE!I800="","*",SP_NORTE!I800)</f>
        <v>*</v>
      </c>
      <c r="K790" s="142" t="str">
        <f>IF(SP_NORTE!M800="","*",SP_NORTE!M800)</f>
        <v>-</v>
      </c>
      <c r="L790" s="142" t="str">
        <f>IF(SP_NORTE!N800="","*",SP_NORTE!N800)</f>
        <v>-</v>
      </c>
      <c r="M790" s="143" t="str">
        <f>IF(SP_NORTE!J800="","*",SP_NORTE!J800)</f>
        <v>*</v>
      </c>
      <c r="N790" s="148" t="str">
        <f>IF(SP_NORTE!K800="","*",SP_NORTE!K800)</f>
        <v>*</v>
      </c>
      <c r="O790" s="148" t="str">
        <f>IF(SP_NORTE!L800="","*",SP_NORTE!L800)</f>
        <v>*</v>
      </c>
      <c r="P790" s="147" t="str">
        <f>IF(SP_NORTE!O800="","*",SP_NORTE!O800)</f>
        <v>*</v>
      </c>
      <c r="Q790" s="147" t="str">
        <f>IF(SP_NORTE!P800="","*",SP_NORTE!P800)</f>
        <v>*</v>
      </c>
      <c r="R790" s="149" t="str">
        <f>IF(SP_NORTE!Q800="","*",CONCATENATE(SP_NORTE!Q800," ",SP_NORTE!R800))</f>
        <v>*</v>
      </c>
      <c r="S790" s="149" t="str">
        <f>IF(SP_NORTE!V800="","*",SP_NORTE!V800)</f>
        <v>*</v>
      </c>
      <c r="T790" s="149" t="str">
        <f>IF(SP_NORTE!W800="","*",SP_NORTE!W800)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>
      <c r="A791" s="150" t="str">
        <f>IF(SP_NORTE!Y801="","*",SP_NORTE!Y801)</f>
        <v>*</v>
      </c>
      <c r="B791" s="150" t="str">
        <f>IF(SP_NORTE!X801="","*",SP_NORTE!X801)</f>
        <v>*</v>
      </c>
      <c r="C791" s="150" t="str">
        <f>IF(SP_NORTE!Z801="","*",SP_NORTE!Z801)</f>
        <v>*</v>
      </c>
      <c r="D791" s="142" t="str">
        <f>IF(SP_NORTE!S801="","*",SP_NORTE!S801)</f>
        <v>-</v>
      </c>
      <c r="E791" s="142" t="str">
        <f>IF(SP_NORTE!T801="","*",SP_NORTE!T801)</f>
        <v>-</v>
      </c>
      <c r="F791" s="149" t="str">
        <f>IF(SP_NORTE!B801="","*",SP_NORTE!B801)</f>
        <v>*</v>
      </c>
      <c r="G791" s="149" t="str">
        <f>IF(SP_NORTE!D801="","*",SP_NORTE!D801)</f>
        <v>*</v>
      </c>
      <c r="H791" s="149" t="str">
        <f>IF(SP_NORTE!F801="","*",SP_NORTE!F801)</f>
        <v>*</v>
      </c>
      <c r="I791" s="149" t="str">
        <f>IF(SP_NORTE!H801="","*",SP_NORTE!H801)</f>
        <v>*</v>
      </c>
      <c r="J791" s="149" t="str">
        <f>IF(SP_NORTE!I801="","*",SP_NORTE!I801)</f>
        <v>*</v>
      </c>
      <c r="K791" s="142" t="str">
        <f>IF(SP_NORTE!M801="","*",SP_NORTE!M801)</f>
        <v>-</v>
      </c>
      <c r="L791" s="142" t="str">
        <f>IF(SP_NORTE!N801="","*",SP_NORTE!N801)</f>
        <v>-</v>
      </c>
      <c r="M791" s="143" t="str">
        <f>IF(SP_NORTE!J801="","*",SP_NORTE!J801)</f>
        <v>*</v>
      </c>
      <c r="N791" s="148" t="str">
        <f>IF(SP_NORTE!K801="","*",SP_NORTE!K801)</f>
        <v>*</v>
      </c>
      <c r="O791" s="148" t="str">
        <f>IF(SP_NORTE!L801="","*",SP_NORTE!L801)</f>
        <v>*</v>
      </c>
      <c r="P791" s="147" t="str">
        <f>IF(SP_NORTE!O801="","*",SP_NORTE!O801)</f>
        <v>*</v>
      </c>
      <c r="Q791" s="147" t="str">
        <f>IF(SP_NORTE!P801="","*",SP_NORTE!P801)</f>
        <v>*</v>
      </c>
      <c r="R791" s="149" t="str">
        <f>IF(SP_NORTE!Q801="","*",CONCATENATE(SP_NORTE!Q801," ",SP_NORTE!R801))</f>
        <v>*</v>
      </c>
      <c r="S791" s="149" t="str">
        <f>IF(SP_NORTE!V801="","*",SP_NORTE!V801)</f>
        <v>*</v>
      </c>
      <c r="T791" s="149" t="str">
        <f>IF(SP_NORTE!W801="","*",SP_NORTE!W801)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>
      <c r="A792" s="150" t="str">
        <f>IF(SP_NORTE!Y802="","*",SP_NORTE!Y802)</f>
        <v>*</v>
      </c>
      <c r="B792" s="150" t="str">
        <f>IF(SP_NORTE!X802="","*",SP_NORTE!X802)</f>
        <v>*</v>
      </c>
      <c r="C792" s="150" t="str">
        <f>IF(SP_NORTE!Z802="","*",SP_NORTE!Z802)</f>
        <v>*</v>
      </c>
      <c r="D792" s="142" t="str">
        <f>IF(SP_NORTE!S802="","*",SP_NORTE!S802)</f>
        <v>-</v>
      </c>
      <c r="E792" s="142" t="str">
        <f>IF(SP_NORTE!T802="","*",SP_NORTE!T802)</f>
        <v>-</v>
      </c>
      <c r="F792" s="149" t="str">
        <f>IF(SP_NORTE!B802="","*",SP_NORTE!B802)</f>
        <v>*</v>
      </c>
      <c r="G792" s="149" t="str">
        <f>IF(SP_NORTE!D802="","*",SP_NORTE!D802)</f>
        <v>*</v>
      </c>
      <c r="H792" s="149" t="str">
        <f>IF(SP_NORTE!F802="","*",SP_NORTE!F802)</f>
        <v>*</v>
      </c>
      <c r="I792" s="149" t="str">
        <f>IF(SP_NORTE!H802="","*",SP_NORTE!H802)</f>
        <v>*</v>
      </c>
      <c r="J792" s="149" t="str">
        <f>IF(SP_NORTE!I802="","*",SP_NORTE!I802)</f>
        <v>*</v>
      </c>
      <c r="K792" s="142" t="str">
        <f>IF(SP_NORTE!M802="","*",SP_NORTE!M802)</f>
        <v>-</v>
      </c>
      <c r="L792" s="142" t="str">
        <f>IF(SP_NORTE!N802="","*",SP_NORTE!N802)</f>
        <v>-</v>
      </c>
      <c r="M792" s="143" t="str">
        <f>IF(SP_NORTE!J802="","*",SP_NORTE!J802)</f>
        <v>*</v>
      </c>
      <c r="N792" s="148" t="str">
        <f>IF(SP_NORTE!K802="","*",SP_NORTE!K802)</f>
        <v>*</v>
      </c>
      <c r="O792" s="148" t="str">
        <f>IF(SP_NORTE!L802="","*",SP_NORTE!L802)</f>
        <v>*</v>
      </c>
      <c r="P792" s="147" t="str">
        <f>IF(SP_NORTE!O802="","*",SP_NORTE!O802)</f>
        <v>*</v>
      </c>
      <c r="Q792" s="147" t="str">
        <f>IF(SP_NORTE!P802="","*",SP_NORTE!P802)</f>
        <v>*</v>
      </c>
      <c r="R792" s="149" t="str">
        <f>IF(SP_NORTE!Q802="","*",CONCATENATE(SP_NORTE!Q802," ",SP_NORTE!R802))</f>
        <v>*</v>
      </c>
      <c r="S792" s="149" t="str">
        <f>IF(SP_NORTE!V802="","*",SP_NORTE!V802)</f>
        <v>*</v>
      </c>
      <c r="T792" s="149" t="str">
        <f>IF(SP_NORTE!W802="","*",SP_NORTE!W802)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>
      <c r="A793" s="150" t="str">
        <f>IF(SP_NORTE!Y803="","*",SP_NORTE!Y803)</f>
        <v>*</v>
      </c>
      <c r="B793" s="150" t="str">
        <f>IF(SP_NORTE!X803="","*",SP_NORTE!X803)</f>
        <v>*</v>
      </c>
      <c r="C793" s="150" t="str">
        <f>IF(SP_NORTE!Z803="","*",SP_NORTE!Z803)</f>
        <v>*</v>
      </c>
      <c r="D793" s="142" t="str">
        <f>IF(SP_NORTE!S803="","*",SP_NORTE!S803)</f>
        <v>-</v>
      </c>
      <c r="E793" s="142" t="str">
        <f>IF(SP_NORTE!T803="","*",SP_NORTE!T803)</f>
        <v>-</v>
      </c>
      <c r="F793" s="149" t="str">
        <f>IF(SP_NORTE!B803="","*",SP_NORTE!B803)</f>
        <v>*</v>
      </c>
      <c r="G793" s="149" t="str">
        <f>IF(SP_NORTE!D803="","*",SP_NORTE!D803)</f>
        <v>*</v>
      </c>
      <c r="H793" s="149" t="str">
        <f>IF(SP_NORTE!F803="","*",SP_NORTE!F803)</f>
        <v>*</v>
      </c>
      <c r="I793" s="149" t="str">
        <f>IF(SP_NORTE!H803="","*",SP_NORTE!H803)</f>
        <v>*</v>
      </c>
      <c r="J793" s="149" t="str">
        <f>IF(SP_NORTE!I803="","*",SP_NORTE!I803)</f>
        <v>*</v>
      </c>
      <c r="K793" s="142" t="str">
        <f>IF(SP_NORTE!M803="","*",SP_NORTE!M803)</f>
        <v>-</v>
      </c>
      <c r="L793" s="142" t="str">
        <f>IF(SP_NORTE!N803="","*",SP_NORTE!N803)</f>
        <v>-</v>
      </c>
      <c r="M793" s="143" t="str">
        <f>IF(SP_NORTE!J803="","*",SP_NORTE!J803)</f>
        <v>*</v>
      </c>
      <c r="N793" s="148" t="str">
        <f>IF(SP_NORTE!K803="","*",SP_NORTE!K803)</f>
        <v>*</v>
      </c>
      <c r="O793" s="148" t="str">
        <f>IF(SP_NORTE!L803="","*",SP_NORTE!L803)</f>
        <v>*</v>
      </c>
      <c r="P793" s="147" t="str">
        <f>IF(SP_NORTE!O803="","*",SP_NORTE!O803)</f>
        <v>*</v>
      </c>
      <c r="Q793" s="147" t="str">
        <f>IF(SP_NORTE!P803="","*",SP_NORTE!P803)</f>
        <v>*</v>
      </c>
      <c r="R793" s="149" t="str">
        <f>IF(SP_NORTE!Q803="","*",CONCATENATE(SP_NORTE!Q803," ",SP_NORTE!R803))</f>
        <v>*</v>
      </c>
      <c r="S793" s="149" t="str">
        <f>IF(SP_NORTE!V803="","*",SP_NORTE!V803)</f>
        <v>*</v>
      </c>
      <c r="T793" s="149" t="str">
        <f>IF(SP_NORTE!W803="","*",SP_NORTE!W803)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>
      <c r="A794" s="150" t="str">
        <f>IF(SP_NORTE!Y804="","*",SP_NORTE!Y804)</f>
        <v>*</v>
      </c>
      <c r="B794" s="150" t="str">
        <f>IF(SP_NORTE!X804="","*",SP_NORTE!X804)</f>
        <v>*</v>
      </c>
      <c r="C794" s="150" t="str">
        <f>IF(SP_NORTE!Z804="","*",SP_NORTE!Z804)</f>
        <v>*</v>
      </c>
      <c r="D794" s="142" t="str">
        <f>IF(SP_NORTE!S804="","*",SP_NORTE!S804)</f>
        <v>-</v>
      </c>
      <c r="E794" s="142" t="str">
        <f>IF(SP_NORTE!T804="","*",SP_NORTE!T804)</f>
        <v>-</v>
      </c>
      <c r="F794" s="149" t="str">
        <f>IF(SP_NORTE!B804="","*",SP_NORTE!B804)</f>
        <v>*</v>
      </c>
      <c r="G794" s="149" t="str">
        <f>IF(SP_NORTE!D804="","*",SP_NORTE!D804)</f>
        <v>*</v>
      </c>
      <c r="H794" s="149" t="str">
        <f>IF(SP_NORTE!F804="","*",SP_NORTE!F804)</f>
        <v>*</v>
      </c>
      <c r="I794" s="149" t="str">
        <f>IF(SP_NORTE!H804="","*",SP_NORTE!H804)</f>
        <v>*</v>
      </c>
      <c r="J794" s="149" t="str">
        <f>IF(SP_NORTE!I804="","*",SP_NORTE!I804)</f>
        <v>*</v>
      </c>
      <c r="K794" s="142" t="str">
        <f>IF(SP_NORTE!M804="","*",SP_NORTE!M804)</f>
        <v>-</v>
      </c>
      <c r="L794" s="142" t="str">
        <f>IF(SP_NORTE!N804="","*",SP_NORTE!N804)</f>
        <v>-</v>
      </c>
      <c r="M794" s="143" t="str">
        <f>IF(SP_NORTE!J804="","*",SP_NORTE!J804)</f>
        <v>*</v>
      </c>
      <c r="N794" s="148" t="str">
        <f>IF(SP_NORTE!K804="","*",SP_NORTE!K804)</f>
        <v>*</v>
      </c>
      <c r="O794" s="148" t="str">
        <f>IF(SP_NORTE!L804="","*",SP_NORTE!L804)</f>
        <v>*</v>
      </c>
      <c r="P794" s="147" t="str">
        <f>IF(SP_NORTE!O804="","*",SP_NORTE!O804)</f>
        <v>*</v>
      </c>
      <c r="Q794" s="147" t="str">
        <f>IF(SP_NORTE!P804="","*",SP_NORTE!P804)</f>
        <v>*</v>
      </c>
      <c r="R794" s="149" t="str">
        <f>IF(SP_NORTE!Q804="","*",CONCATENATE(SP_NORTE!Q804," ",SP_NORTE!R804))</f>
        <v>*</v>
      </c>
      <c r="S794" s="149" t="str">
        <f>IF(SP_NORTE!V804="","*",SP_NORTE!V804)</f>
        <v>*</v>
      </c>
      <c r="T794" s="149" t="str">
        <f>IF(SP_NORTE!W804="","*",SP_NORTE!W804)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>
      <c r="A795" s="150" t="str">
        <f>IF(SP_NORTE!Y805="","*",SP_NORTE!Y805)</f>
        <v>*</v>
      </c>
      <c r="B795" s="150" t="str">
        <f>IF(SP_NORTE!X805="","*",SP_NORTE!X805)</f>
        <v>*</v>
      </c>
      <c r="C795" s="150" t="str">
        <f>IF(SP_NORTE!Z805="","*",SP_NORTE!Z805)</f>
        <v>*</v>
      </c>
      <c r="D795" s="142" t="str">
        <f>IF(SP_NORTE!S805="","*",SP_NORTE!S805)</f>
        <v>-</v>
      </c>
      <c r="E795" s="142" t="str">
        <f>IF(SP_NORTE!T805="","*",SP_NORTE!T805)</f>
        <v>-</v>
      </c>
      <c r="F795" s="149" t="str">
        <f>IF(SP_NORTE!B805="","*",SP_NORTE!B805)</f>
        <v>*</v>
      </c>
      <c r="G795" s="149" t="str">
        <f>IF(SP_NORTE!D805="","*",SP_NORTE!D805)</f>
        <v>*</v>
      </c>
      <c r="H795" s="149" t="str">
        <f>IF(SP_NORTE!F805="","*",SP_NORTE!F805)</f>
        <v>*</v>
      </c>
      <c r="I795" s="149" t="str">
        <f>IF(SP_NORTE!H805="","*",SP_NORTE!H805)</f>
        <v>*</v>
      </c>
      <c r="J795" s="149" t="str">
        <f>IF(SP_NORTE!I805="","*",SP_NORTE!I805)</f>
        <v>*</v>
      </c>
      <c r="K795" s="142" t="str">
        <f>IF(SP_NORTE!M805="","*",SP_NORTE!M805)</f>
        <v>-</v>
      </c>
      <c r="L795" s="142" t="str">
        <f>IF(SP_NORTE!N805="","*",SP_NORTE!N805)</f>
        <v>-</v>
      </c>
      <c r="M795" s="143" t="str">
        <f>IF(SP_NORTE!J805="","*",SP_NORTE!J805)</f>
        <v>*</v>
      </c>
      <c r="N795" s="148" t="str">
        <f>IF(SP_NORTE!K805="","*",SP_NORTE!K805)</f>
        <v>*</v>
      </c>
      <c r="O795" s="148" t="str">
        <f>IF(SP_NORTE!L805="","*",SP_NORTE!L805)</f>
        <v>*</v>
      </c>
      <c r="P795" s="147" t="str">
        <f>IF(SP_NORTE!O805="","*",SP_NORTE!O805)</f>
        <v>*</v>
      </c>
      <c r="Q795" s="147" t="str">
        <f>IF(SP_NORTE!P805="","*",SP_NORTE!P805)</f>
        <v>*</v>
      </c>
      <c r="R795" s="149" t="str">
        <f>IF(SP_NORTE!Q805="","*",CONCATENATE(SP_NORTE!Q805," ",SP_NORTE!R805))</f>
        <v>*</v>
      </c>
      <c r="S795" s="149" t="str">
        <f>IF(SP_NORTE!V805="","*",SP_NORTE!V805)</f>
        <v>*</v>
      </c>
      <c r="T795" s="149" t="str">
        <f>IF(SP_NORTE!W805="","*",SP_NORTE!W805)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>
      <c r="A796" s="150" t="str">
        <f>IF(SP_NORTE!Y806="","*",SP_NORTE!Y806)</f>
        <v>*</v>
      </c>
      <c r="B796" s="150" t="str">
        <f>IF(SP_NORTE!X806="","*",SP_NORTE!X806)</f>
        <v>*</v>
      </c>
      <c r="C796" s="150" t="str">
        <f>IF(SP_NORTE!Z806="","*",SP_NORTE!Z806)</f>
        <v>*</v>
      </c>
      <c r="D796" s="142" t="str">
        <f>IF(SP_NORTE!S806="","*",SP_NORTE!S806)</f>
        <v>-</v>
      </c>
      <c r="E796" s="142" t="str">
        <f>IF(SP_NORTE!T806="","*",SP_NORTE!T806)</f>
        <v>-</v>
      </c>
      <c r="F796" s="149" t="str">
        <f>IF(SP_NORTE!B806="","*",SP_NORTE!B806)</f>
        <v>*</v>
      </c>
      <c r="G796" s="149" t="str">
        <f>IF(SP_NORTE!D806="","*",SP_NORTE!D806)</f>
        <v>*</v>
      </c>
      <c r="H796" s="149" t="str">
        <f>IF(SP_NORTE!F806="","*",SP_NORTE!F806)</f>
        <v>*</v>
      </c>
      <c r="I796" s="149" t="str">
        <f>IF(SP_NORTE!H806="","*",SP_NORTE!H806)</f>
        <v>*</v>
      </c>
      <c r="J796" s="149" t="str">
        <f>IF(SP_NORTE!I806="","*",SP_NORTE!I806)</f>
        <v>*</v>
      </c>
      <c r="K796" s="142" t="str">
        <f>IF(SP_NORTE!M806="","*",SP_NORTE!M806)</f>
        <v>-</v>
      </c>
      <c r="L796" s="142" t="str">
        <f>IF(SP_NORTE!N806="","*",SP_NORTE!N806)</f>
        <v>-</v>
      </c>
      <c r="M796" s="143" t="str">
        <f>IF(SP_NORTE!J806="","*",SP_NORTE!J806)</f>
        <v>*</v>
      </c>
      <c r="N796" s="148" t="str">
        <f>IF(SP_NORTE!K806="","*",SP_NORTE!K806)</f>
        <v>*</v>
      </c>
      <c r="O796" s="148" t="str">
        <f>IF(SP_NORTE!L806="","*",SP_NORTE!L806)</f>
        <v>*</v>
      </c>
      <c r="P796" s="147" t="str">
        <f>IF(SP_NORTE!O806="","*",SP_NORTE!O806)</f>
        <v>*</v>
      </c>
      <c r="Q796" s="147" t="str">
        <f>IF(SP_NORTE!P806="","*",SP_NORTE!P806)</f>
        <v>*</v>
      </c>
      <c r="R796" s="149" t="str">
        <f>IF(SP_NORTE!Q806="","*",CONCATENATE(SP_NORTE!Q806," ",SP_NORTE!R806))</f>
        <v>*</v>
      </c>
      <c r="S796" s="149" t="str">
        <f>IF(SP_NORTE!V806="","*",SP_NORTE!V806)</f>
        <v>*</v>
      </c>
      <c r="T796" s="149" t="str">
        <f>IF(SP_NORTE!W806="","*",SP_NORTE!W806)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>
      <c r="A797" s="150" t="str">
        <f>IF(SP_NORTE!Y807="","*",SP_NORTE!Y807)</f>
        <v>*</v>
      </c>
      <c r="B797" s="150" t="str">
        <f>IF(SP_NORTE!X807="","*",SP_NORTE!X807)</f>
        <v>*</v>
      </c>
      <c r="C797" s="150" t="str">
        <f>IF(SP_NORTE!Z807="","*",SP_NORTE!Z807)</f>
        <v>*</v>
      </c>
      <c r="D797" s="142" t="str">
        <f>IF(SP_NORTE!S807="","*",SP_NORTE!S807)</f>
        <v>-</v>
      </c>
      <c r="E797" s="142" t="str">
        <f>IF(SP_NORTE!T807="","*",SP_NORTE!T807)</f>
        <v>-</v>
      </c>
      <c r="F797" s="149" t="str">
        <f>IF(SP_NORTE!B807="","*",SP_NORTE!B807)</f>
        <v>*</v>
      </c>
      <c r="G797" s="149" t="str">
        <f>IF(SP_NORTE!D807="","*",SP_NORTE!D807)</f>
        <v>*</v>
      </c>
      <c r="H797" s="149" t="str">
        <f>IF(SP_NORTE!F807="","*",SP_NORTE!F807)</f>
        <v>*</v>
      </c>
      <c r="I797" s="149" t="str">
        <f>IF(SP_NORTE!H807="","*",SP_NORTE!H807)</f>
        <v>*</v>
      </c>
      <c r="J797" s="149" t="str">
        <f>IF(SP_NORTE!I807="","*",SP_NORTE!I807)</f>
        <v>*</v>
      </c>
      <c r="K797" s="142" t="str">
        <f>IF(SP_NORTE!M807="","*",SP_NORTE!M807)</f>
        <v>-</v>
      </c>
      <c r="L797" s="142" t="str">
        <f>IF(SP_NORTE!N807="","*",SP_NORTE!N807)</f>
        <v>-</v>
      </c>
      <c r="M797" s="143" t="str">
        <f>IF(SP_NORTE!J807="","*",SP_NORTE!J807)</f>
        <v>*</v>
      </c>
      <c r="N797" s="148" t="str">
        <f>IF(SP_NORTE!K807="","*",SP_NORTE!K807)</f>
        <v>*</v>
      </c>
      <c r="O797" s="148" t="str">
        <f>IF(SP_NORTE!L807="","*",SP_NORTE!L807)</f>
        <v>*</v>
      </c>
      <c r="P797" s="147" t="str">
        <f>IF(SP_NORTE!O807="","*",SP_NORTE!O807)</f>
        <v>*</v>
      </c>
      <c r="Q797" s="147" t="str">
        <f>IF(SP_NORTE!P807="","*",SP_NORTE!P807)</f>
        <v>*</v>
      </c>
      <c r="R797" s="149" t="str">
        <f>IF(SP_NORTE!Q807="","*",CONCATENATE(SP_NORTE!Q807," ",SP_NORTE!R807))</f>
        <v>*</v>
      </c>
      <c r="S797" s="149" t="str">
        <f>IF(SP_NORTE!V807="","*",SP_NORTE!V807)</f>
        <v>*</v>
      </c>
      <c r="T797" s="149" t="str">
        <f>IF(SP_NORTE!W807="","*",SP_NORTE!W807)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>
      <c r="A798" s="150" t="str">
        <f>IF(SP_NORTE!Y808="","*",SP_NORTE!Y808)</f>
        <v>*</v>
      </c>
      <c r="B798" s="150" t="str">
        <f>IF(SP_NORTE!X808="","*",SP_NORTE!X808)</f>
        <v>*</v>
      </c>
      <c r="C798" s="150" t="str">
        <f>IF(SP_NORTE!Z808="","*",SP_NORTE!Z808)</f>
        <v>*</v>
      </c>
      <c r="D798" s="142" t="str">
        <f>IF(SP_NORTE!S808="","*",SP_NORTE!S808)</f>
        <v>-</v>
      </c>
      <c r="E798" s="142" t="str">
        <f>IF(SP_NORTE!T808="","*",SP_NORTE!T808)</f>
        <v>-</v>
      </c>
      <c r="F798" s="149" t="str">
        <f>IF(SP_NORTE!B808="","*",SP_NORTE!B808)</f>
        <v>*</v>
      </c>
      <c r="G798" s="149" t="str">
        <f>IF(SP_NORTE!D808="","*",SP_NORTE!D808)</f>
        <v>*</v>
      </c>
      <c r="H798" s="149" t="str">
        <f>IF(SP_NORTE!F808="","*",SP_NORTE!F808)</f>
        <v>*</v>
      </c>
      <c r="I798" s="149" t="str">
        <f>IF(SP_NORTE!H808="","*",SP_NORTE!H808)</f>
        <v>*</v>
      </c>
      <c r="J798" s="149" t="str">
        <f>IF(SP_NORTE!I808="","*",SP_NORTE!I808)</f>
        <v>*</v>
      </c>
      <c r="K798" s="142" t="str">
        <f>IF(SP_NORTE!M808="","*",SP_NORTE!M808)</f>
        <v>-</v>
      </c>
      <c r="L798" s="142" t="str">
        <f>IF(SP_NORTE!N808="","*",SP_NORTE!N808)</f>
        <v>-</v>
      </c>
      <c r="M798" s="143" t="str">
        <f>IF(SP_NORTE!J808="","*",SP_NORTE!J808)</f>
        <v>*</v>
      </c>
      <c r="N798" s="148" t="str">
        <f>IF(SP_NORTE!K808="","*",SP_NORTE!K808)</f>
        <v>*</v>
      </c>
      <c r="O798" s="148" t="str">
        <f>IF(SP_NORTE!L808="","*",SP_NORTE!L808)</f>
        <v>*</v>
      </c>
      <c r="P798" s="147" t="str">
        <f>IF(SP_NORTE!O808="","*",SP_NORTE!O808)</f>
        <v>*</v>
      </c>
      <c r="Q798" s="147" t="str">
        <f>IF(SP_NORTE!P808="","*",SP_NORTE!P808)</f>
        <v>*</v>
      </c>
      <c r="R798" s="149" t="str">
        <f>IF(SP_NORTE!Q808="","*",CONCATENATE(SP_NORTE!Q808," ",SP_NORTE!R808))</f>
        <v>*</v>
      </c>
      <c r="S798" s="149" t="str">
        <f>IF(SP_NORTE!V808="","*",SP_NORTE!V808)</f>
        <v>*</v>
      </c>
      <c r="T798" s="149" t="str">
        <f>IF(SP_NORTE!W808="","*",SP_NORTE!W808)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>
      <c r="A799" s="150" t="str">
        <f>IF(SP_NORTE!Y809="","*",SP_NORTE!Y809)</f>
        <v>*</v>
      </c>
      <c r="B799" s="150" t="str">
        <f>IF(SP_NORTE!X809="","*",SP_NORTE!X809)</f>
        <v>*</v>
      </c>
      <c r="C799" s="150" t="str">
        <f>IF(SP_NORTE!Z809="","*",SP_NORTE!Z809)</f>
        <v>*</v>
      </c>
      <c r="D799" s="142" t="str">
        <f>IF(SP_NORTE!S809="","*",SP_NORTE!S809)</f>
        <v>-</v>
      </c>
      <c r="E799" s="142" t="str">
        <f>IF(SP_NORTE!T809="","*",SP_NORTE!T809)</f>
        <v>-</v>
      </c>
      <c r="F799" s="149" t="str">
        <f>IF(SP_NORTE!B809="","*",SP_NORTE!B809)</f>
        <v>*</v>
      </c>
      <c r="G799" s="149" t="str">
        <f>IF(SP_NORTE!D809="","*",SP_NORTE!D809)</f>
        <v>*</v>
      </c>
      <c r="H799" s="149" t="str">
        <f>IF(SP_NORTE!F809="","*",SP_NORTE!F809)</f>
        <v>*</v>
      </c>
      <c r="I799" s="149" t="str">
        <f>IF(SP_NORTE!H809="","*",SP_NORTE!H809)</f>
        <v>*</v>
      </c>
      <c r="J799" s="149" t="str">
        <f>IF(SP_NORTE!I809="","*",SP_NORTE!I809)</f>
        <v>*</v>
      </c>
      <c r="K799" s="142" t="str">
        <f>IF(SP_NORTE!M809="","*",SP_NORTE!M809)</f>
        <v>-</v>
      </c>
      <c r="L799" s="142" t="str">
        <f>IF(SP_NORTE!N809="","*",SP_NORTE!N809)</f>
        <v>-</v>
      </c>
      <c r="M799" s="143" t="str">
        <f>IF(SP_NORTE!J809="","*",SP_NORTE!J809)</f>
        <v>*</v>
      </c>
      <c r="N799" s="148" t="str">
        <f>IF(SP_NORTE!K809="","*",SP_NORTE!K809)</f>
        <v>*</v>
      </c>
      <c r="O799" s="148" t="str">
        <f>IF(SP_NORTE!L809="","*",SP_NORTE!L809)</f>
        <v>*</v>
      </c>
      <c r="P799" s="147" t="str">
        <f>IF(SP_NORTE!O809="","*",SP_NORTE!O809)</f>
        <v>*</v>
      </c>
      <c r="Q799" s="147" t="str">
        <f>IF(SP_NORTE!P809="","*",SP_NORTE!P809)</f>
        <v>*</v>
      </c>
      <c r="R799" s="149" t="str">
        <f>IF(SP_NORTE!Q809="","*",CONCATENATE(SP_NORTE!Q809," ",SP_NORTE!R809))</f>
        <v>*</v>
      </c>
      <c r="S799" s="149" t="str">
        <f>IF(SP_NORTE!V809="","*",SP_NORTE!V809)</f>
        <v>*</v>
      </c>
      <c r="T799" s="149" t="str">
        <f>IF(SP_NORTE!W809="","*",SP_NORTE!W809)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>
      <c r="A800" s="150" t="str">
        <f>IF(SP_NORTE!Y810="","*",SP_NORTE!Y810)</f>
        <v>*</v>
      </c>
      <c r="B800" s="150" t="str">
        <f>IF(SP_NORTE!X810="","*",SP_NORTE!X810)</f>
        <v>*</v>
      </c>
      <c r="C800" s="150" t="str">
        <f>IF(SP_NORTE!Z810="","*",SP_NORTE!Z810)</f>
        <v>*</v>
      </c>
      <c r="D800" s="142" t="str">
        <f>IF(SP_NORTE!S810="","*",SP_NORTE!S810)</f>
        <v>-</v>
      </c>
      <c r="E800" s="142" t="str">
        <f>IF(SP_NORTE!T810="","*",SP_NORTE!T810)</f>
        <v>-</v>
      </c>
      <c r="F800" s="149" t="str">
        <f>IF(SP_NORTE!B810="","*",SP_NORTE!B810)</f>
        <v>*</v>
      </c>
      <c r="G800" s="149" t="str">
        <f>IF(SP_NORTE!D810="","*",SP_NORTE!D810)</f>
        <v>*</v>
      </c>
      <c r="H800" s="149" t="str">
        <f>IF(SP_NORTE!F810="","*",SP_NORTE!F810)</f>
        <v>*</v>
      </c>
      <c r="I800" s="149" t="str">
        <f>IF(SP_NORTE!H810="","*",SP_NORTE!H810)</f>
        <v>*</v>
      </c>
      <c r="J800" s="149" t="str">
        <f>IF(SP_NORTE!I810="","*",SP_NORTE!I810)</f>
        <v>*</v>
      </c>
      <c r="K800" s="142" t="str">
        <f>IF(SP_NORTE!M810="","*",SP_NORTE!M810)</f>
        <v>-</v>
      </c>
      <c r="L800" s="142" t="str">
        <f>IF(SP_NORTE!N810="","*",SP_NORTE!N810)</f>
        <v>-</v>
      </c>
      <c r="M800" s="143" t="str">
        <f>IF(SP_NORTE!J810="","*",SP_NORTE!J810)</f>
        <v>*</v>
      </c>
      <c r="N800" s="148" t="str">
        <f>IF(SP_NORTE!K810="","*",SP_NORTE!K810)</f>
        <v>*</v>
      </c>
      <c r="O800" s="148" t="str">
        <f>IF(SP_NORTE!L810="","*",SP_NORTE!L810)</f>
        <v>*</v>
      </c>
      <c r="P800" s="147" t="str">
        <f>IF(SP_NORTE!O810="","*",SP_NORTE!O810)</f>
        <v>*</v>
      </c>
      <c r="Q800" s="147" t="str">
        <f>IF(SP_NORTE!P810="","*",SP_NORTE!P810)</f>
        <v>*</v>
      </c>
      <c r="R800" s="149" t="str">
        <f>IF(SP_NORTE!Q810="","*",CONCATENATE(SP_NORTE!Q810," ",SP_NORTE!R810))</f>
        <v>*</v>
      </c>
      <c r="S800" s="149" t="str">
        <f>IF(SP_NORTE!V810="","*",SP_NORTE!V810)</f>
        <v>*</v>
      </c>
      <c r="T800" s="149" t="str">
        <f>IF(SP_NORTE!W810="","*",SP_NORTE!W810)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>
      <c r="A801" s="150" t="str">
        <f>IF(SP_NORTE!Y811="","*",SP_NORTE!Y811)</f>
        <v>*</v>
      </c>
      <c r="B801" s="150" t="str">
        <f>IF(SP_NORTE!X811="","*",SP_NORTE!X811)</f>
        <v>*</v>
      </c>
      <c r="C801" s="150" t="str">
        <f>IF(SP_NORTE!Z811="","*",SP_NORTE!Z811)</f>
        <v>*</v>
      </c>
      <c r="D801" s="142" t="str">
        <f>IF(SP_NORTE!S811="","*",SP_NORTE!S811)</f>
        <v>-</v>
      </c>
      <c r="E801" s="142" t="str">
        <f>IF(SP_NORTE!T811="","*",SP_NORTE!T811)</f>
        <v>-</v>
      </c>
      <c r="F801" s="149" t="str">
        <f>IF(SP_NORTE!B811="","*",SP_NORTE!B811)</f>
        <v>*</v>
      </c>
      <c r="G801" s="149" t="str">
        <f>IF(SP_NORTE!D811="","*",SP_NORTE!D811)</f>
        <v>*</v>
      </c>
      <c r="H801" s="149" t="str">
        <f>IF(SP_NORTE!F811="","*",SP_NORTE!F811)</f>
        <v>*</v>
      </c>
      <c r="I801" s="149" t="str">
        <f>IF(SP_NORTE!H811="","*",SP_NORTE!H811)</f>
        <v>*</v>
      </c>
      <c r="J801" s="149" t="str">
        <f>IF(SP_NORTE!I811="","*",SP_NORTE!I811)</f>
        <v>*</v>
      </c>
      <c r="K801" s="142" t="str">
        <f>IF(SP_NORTE!M811="","*",SP_NORTE!M811)</f>
        <v>-</v>
      </c>
      <c r="L801" s="142" t="str">
        <f>IF(SP_NORTE!N811="","*",SP_NORTE!N811)</f>
        <v>-</v>
      </c>
      <c r="M801" s="143" t="str">
        <f>IF(SP_NORTE!J811="","*",SP_NORTE!J811)</f>
        <v>*</v>
      </c>
      <c r="N801" s="148" t="str">
        <f>IF(SP_NORTE!K811="","*",SP_NORTE!K811)</f>
        <v>*</v>
      </c>
      <c r="O801" s="148" t="str">
        <f>IF(SP_NORTE!L811="","*",SP_NORTE!L811)</f>
        <v>*</v>
      </c>
      <c r="P801" s="147" t="str">
        <f>IF(SP_NORTE!O811="","*",SP_NORTE!O811)</f>
        <v>*</v>
      </c>
      <c r="Q801" s="147" t="str">
        <f>IF(SP_NORTE!P811="","*",SP_NORTE!P811)</f>
        <v>*</v>
      </c>
      <c r="R801" s="149" t="str">
        <f>IF(SP_NORTE!Q811="","*",CONCATENATE(SP_NORTE!Q811," ",SP_NORTE!R811))</f>
        <v>*</v>
      </c>
      <c r="S801" s="149" t="str">
        <f>IF(SP_NORTE!V811="","*",SP_NORTE!V811)</f>
        <v>*</v>
      </c>
      <c r="T801" s="149" t="str">
        <f>IF(SP_NORTE!W811="","*",SP_NORTE!W811)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>
      <c r="A802" s="150" t="str">
        <f>IF(SP_NORTE!Y812="","*",SP_NORTE!Y812)</f>
        <v>*</v>
      </c>
      <c r="B802" s="150" t="str">
        <f>IF(SP_NORTE!X812="","*",SP_NORTE!X812)</f>
        <v>*</v>
      </c>
      <c r="C802" s="150" t="str">
        <f>IF(SP_NORTE!Z812="","*",SP_NORTE!Z812)</f>
        <v>*</v>
      </c>
      <c r="D802" s="142" t="str">
        <f>IF(SP_NORTE!S812="","*",SP_NORTE!S812)</f>
        <v>-</v>
      </c>
      <c r="E802" s="142" t="str">
        <f>IF(SP_NORTE!T812="","*",SP_NORTE!T812)</f>
        <v>-</v>
      </c>
      <c r="F802" s="149" t="str">
        <f>IF(SP_NORTE!B812="","*",SP_NORTE!B812)</f>
        <v>*</v>
      </c>
      <c r="G802" s="149" t="str">
        <f>IF(SP_NORTE!D812="","*",SP_NORTE!D812)</f>
        <v>*</v>
      </c>
      <c r="H802" s="149" t="str">
        <f>IF(SP_NORTE!F812="","*",SP_NORTE!F812)</f>
        <v>*</v>
      </c>
      <c r="I802" s="149" t="str">
        <f>IF(SP_NORTE!H812="","*",SP_NORTE!H812)</f>
        <v>*</v>
      </c>
      <c r="J802" s="149" t="str">
        <f>IF(SP_NORTE!I812="","*",SP_NORTE!I812)</f>
        <v>*</v>
      </c>
      <c r="K802" s="142" t="str">
        <f>IF(SP_NORTE!M812="","*",SP_NORTE!M812)</f>
        <v>-</v>
      </c>
      <c r="L802" s="142" t="str">
        <f>IF(SP_NORTE!N812="","*",SP_NORTE!N812)</f>
        <v>-</v>
      </c>
      <c r="M802" s="143" t="str">
        <f>IF(SP_NORTE!J812="","*",SP_NORTE!J812)</f>
        <v>*</v>
      </c>
      <c r="N802" s="148" t="str">
        <f>IF(SP_NORTE!K812="","*",SP_NORTE!K812)</f>
        <v>*</v>
      </c>
      <c r="O802" s="148" t="str">
        <f>IF(SP_NORTE!L812="","*",SP_NORTE!L812)</f>
        <v>*</v>
      </c>
      <c r="P802" s="147" t="str">
        <f>IF(SP_NORTE!O812="","*",SP_NORTE!O812)</f>
        <v>*</v>
      </c>
      <c r="Q802" s="147" t="str">
        <f>IF(SP_NORTE!P812="","*",SP_NORTE!P812)</f>
        <v>*</v>
      </c>
      <c r="R802" s="149" t="str">
        <f>IF(SP_NORTE!Q812="","*",CONCATENATE(SP_NORTE!Q812," ",SP_NORTE!R812))</f>
        <v>*</v>
      </c>
      <c r="S802" s="149" t="str">
        <f>IF(SP_NORTE!V812="","*",SP_NORTE!V812)</f>
        <v>*</v>
      </c>
      <c r="T802" s="149" t="str">
        <f>IF(SP_NORTE!W812="","*",SP_NORTE!W812)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>
      <c r="A803" s="150" t="str">
        <f>IF(SP_NORTE!Y813="","*",SP_NORTE!Y813)</f>
        <v>*</v>
      </c>
      <c r="B803" s="150" t="str">
        <f>IF(SP_NORTE!X813="","*",SP_NORTE!X813)</f>
        <v>*</v>
      </c>
      <c r="C803" s="150" t="str">
        <f>IF(SP_NORTE!Z813="","*",SP_NORTE!Z813)</f>
        <v>*</v>
      </c>
      <c r="D803" s="142" t="str">
        <f>IF(SP_NORTE!S813="","*",SP_NORTE!S813)</f>
        <v>-</v>
      </c>
      <c r="E803" s="142" t="str">
        <f>IF(SP_NORTE!T813="","*",SP_NORTE!T813)</f>
        <v>-</v>
      </c>
      <c r="F803" s="149" t="str">
        <f>IF(SP_NORTE!B813="","*",SP_NORTE!B813)</f>
        <v>*</v>
      </c>
      <c r="G803" s="149" t="str">
        <f>IF(SP_NORTE!D813="","*",SP_NORTE!D813)</f>
        <v>*</v>
      </c>
      <c r="H803" s="149" t="str">
        <f>IF(SP_NORTE!F813="","*",SP_NORTE!F813)</f>
        <v>*</v>
      </c>
      <c r="I803" s="149" t="str">
        <f>IF(SP_NORTE!H813="","*",SP_NORTE!H813)</f>
        <v>*</v>
      </c>
      <c r="J803" s="149" t="str">
        <f>IF(SP_NORTE!I813="","*",SP_NORTE!I813)</f>
        <v>*</v>
      </c>
      <c r="K803" s="142" t="str">
        <f>IF(SP_NORTE!M813="","*",SP_NORTE!M813)</f>
        <v>-</v>
      </c>
      <c r="L803" s="142" t="str">
        <f>IF(SP_NORTE!N813="","*",SP_NORTE!N813)</f>
        <v>-</v>
      </c>
      <c r="M803" s="143" t="str">
        <f>IF(SP_NORTE!J813="","*",SP_NORTE!J813)</f>
        <v>*</v>
      </c>
      <c r="N803" s="148" t="str">
        <f>IF(SP_NORTE!K813="","*",SP_NORTE!K813)</f>
        <v>*</v>
      </c>
      <c r="O803" s="148" t="str">
        <f>IF(SP_NORTE!L813="","*",SP_NORTE!L813)</f>
        <v>*</v>
      </c>
      <c r="P803" s="147" t="str">
        <f>IF(SP_NORTE!O813="","*",SP_NORTE!O813)</f>
        <v>*</v>
      </c>
      <c r="Q803" s="147" t="str">
        <f>IF(SP_NORTE!P813="","*",SP_NORTE!P813)</f>
        <v>*</v>
      </c>
      <c r="R803" s="149" t="str">
        <f>IF(SP_NORTE!Q813="","*",CONCATENATE(SP_NORTE!Q813," ",SP_NORTE!R813))</f>
        <v>*</v>
      </c>
      <c r="S803" s="149" t="str">
        <f>IF(SP_NORTE!V813="","*",SP_NORTE!V813)</f>
        <v>*</v>
      </c>
      <c r="T803" s="149" t="str">
        <f>IF(SP_NORTE!W813="","*",SP_NORTE!W813)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>
      <c r="A804" s="150" t="str">
        <f>IF(SP_NORTE!Y814="","*",SP_NORTE!Y814)</f>
        <v>*</v>
      </c>
      <c r="B804" s="150" t="str">
        <f>IF(SP_NORTE!X814="","*",SP_NORTE!X814)</f>
        <v>*</v>
      </c>
      <c r="C804" s="150" t="str">
        <f>IF(SP_NORTE!Z814="","*",SP_NORTE!Z814)</f>
        <v>*</v>
      </c>
      <c r="D804" s="142" t="str">
        <f>IF(SP_NORTE!S814="","*",SP_NORTE!S814)</f>
        <v>-</v>
      </c>
      <c r="E804" s="142" t="str">
        <f>IF(SP_NORTE!T814="","*",SP_NORTE!T814)</f>
        <v>-</v>
      </c>
      <c r="F804" s="149" t="str">
        <f>IF(SP_NORTE!B814="","*",SP_NORTE!B814)</f>
        <v>*</v>
      </c>
      <c r="G804" s="149" t="str">
        <f>IF(SP_NORTE!D814="","*",SP_NORTE!D814)</f>
        <v>*</v>
      </c>
      <c r="H804" s="149" t="str">
        <f>IF(SP_NORTE!F814="","*",SP_NORTE!F814)</f>
        <v>*</v>
      </c>
      <c r="I804" s="149" t="str">
        <f>IF(SP_NORTE!H814="","*",SP_NORTE!H814)</f>
        <v>*</v>
      </c>
      <c r="J804" s="149" t="str">
        <f>IF(SP_NORTE!I814="","*",SP_NORTE!I814)</f>
        <v>*</v>
      </c>
      <c r="K804" s="142" t="str">
        <f>IF(SP_NORTE!M814="","*",SP_NORTE!M814)</f>
        <v>-</v>
      </c>
      <c r="L804" s="142" t="str">
        <f>IF(SP_NORTE!N814="","*",SP_NORTE!N814)</f>
        <v>-</v>
      </c>
      <c r="M804" s="143" t="str">
        <f>IF(SP_NORTE!J814="","*",SP_NORTE!J814)</f>
        <v>*</v>
      </c>
      <c r="N804" s="148" t="str">
        <f>IF(SP_NORTE!K814="","*",SP_NORTE!K814)</f>
        <v>*</v>
      </c>
      <c r="O804" s="148" t="str">
        <f>IF(SP_NORTE!L814="","*",SP_NORTE!L814)</f>
        <v>*</v>
      </c>
      <c r="P804" s="147" t="str">
        <f>IF(SP_NORTE!O814="","*",SP_NORTE!O814)</f>
        <v>*</v>
      </c>
      <c r="Q804" s="147" t="str">
        <f>IF(SP_NORTE!P814="","*",SP_NORTE!P814)</f>
        <v>*</v>
      </c>
      <c r="R804" s="149" t="str">
        <f>IF(SP_NORTE!Q814="","*",CONCATENATE(SP_NORTE!Q814," ",SP_NORTE!R814))</f>
        <v>*</v>
      </c>
      <c r="S804" s="149" t="str">
        <f>IF(SP_NORTE!V814="","*",SP_NORTE!V814)</f>
        <v>*</v>
      </c>
      <c r="T804" s="149" t="str">
        <f>IF(SP_NORTE!W814="","*",SP_NORTE!W814)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>
      <c r="A805" s="150" t="str">
        <f>IF(SP_NORTE!Y815="","*",SP_NORTE!Y815)</f>
        <v>*</v>
      </c>
      <c r="B805" s="150" t="str">
        <f>IF(SP_NORTE!X815="","*",SP_NORTE!X815)</f>
        <v>*</v>
      </c>
      <c r="C805" s="150" t="str">
        <f>IF(SP_NORTE!Z815="","*",SP_NORTE!Z815)</f>
        <v>*</v>
      </c>
      <c r="D805" s="142" t="str">
        <f>IF(SP_NORTE!S815="","*",SP_NORTE!S815)</f>
        <v>-</v>
      </c>
      <c r="E805" s="142" t="str">
        <f>IF(SP_NORTE!T815="","*",SP_NORTE!T815)</f>
        <v>-</v>
      </c>
      <c r="F805" s="149" t="str">
        <f>IF(SP_NORTE!B815="","*",SP_NORTE!B815)</f>
        <v>*</v>
      </c>
      <c r="G805" s="149" t="str">
        <f>IF(SP_NORTE!D815="","*",SP_NORTE!D815)</f>
        <v>*</v>
      </c>
      <c r="H805" s="149" t="str">
        <f>IF(SP_NORTE!F815="","*",SP_NORTE!F815)</f>
        <v>*</v>
      </c>
      <c r="I805" s="149" t="str">
        <f>IF(SP_NORTE!H815="","*",SP_NORTE!H815)</f>
        <v>*</v>
      </c>
      <c r="J805" s="149" t="str">
        <f>IF(SP_NORTE!I815="","*",SP_NORTE!I815)</f>
        <v>*</v>
      </c>
      <c r="K805" s="142" t="str">
        <f>IF(SP_NORTE!M815="","*",SP_NORTE!M815)</f>
        <v>-</v>
      </c>
      <c r="L805" s="142" t="str">
        <f>IF(SP_NORTE!N815="","*",SP_NORTE!N815)</f>
        <v>-</v>
      </c>
      <c r="M805" s="143" t="str">
        <f>IF(SP_NORTE!J815="","*",SP_NORTE!J815)</f>
        <v>*</v>
      </c>
      <c r="N805" s="148" t="str">
        <f>IF(SP_NORTE!K815="","*",SP_NORTE!K815)</f>
        <v>*</v>
      </c>
      <c r="O805" s="148" t="str">
        <f>IF(SP_NORTE!L815="","*",SP_NORTE!L815)</f>
        <v>*</v>
      </c>
      <c r="P805" s="147" t="str">
        <f>IF(SP_NORTE!O815="","*",SP_NORTE!O815)</f>
        <v>*</v>
      </c>
      <c r="Q805" s="147" t="str">
        <f>IF(SP_NORTE!P815="","*",SP_NORTE!P815)</f>
        <v>*</v>
      </c>
      <c r="R805" s="149" t="str">
        <f>IF(SP_NORTE!Q815="","*",CONCATENATE(SP_NORTE!Q815," ",SP_NORTE!R815))</f>
        <v>*</v>
      </c>
      <c r="S805" s="149" t="str">
        <f>IF(SP_NORTE!V815="","*",SP_NORTE!V815)</f>
        <v>*</v>
      </c>
      <c r="T805" s="149" t="str">
        <f>IF(SP_NORTE!W815="","*",SP_NORTE!W815)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>
      <c r="A806" s="150" t="str">
        <f>IF(SP_NORTE!Y816="","*",SP_NORTE!Y816)</f>
        <v>*</v>
      </c>
      <c r="B806" s="150" t="str">
        <f>IF(SP_NORTE!X816="","*",SP_NORTE!X816)</f>
        <v>*</v>
      </c>
      <c r="C806" s="150" t="str">
        <f>IF(SP_NORTE!Z816="","*",SP_NORTE!Z816)</f>
        <v>*</v>
      </c>
      <c r="D806" s="142" t="str">
        <f>IF(SP_NORTE!S816="","*",SP_NORTE!S816)</f>
        <v>-</v>
      </c>
      <c r="E806" s="142" t="str">
        <f>IF(SP_NORTE!T816="","*",SP_NORTE!T816)</f>
        <v>-</v>
      </c>
      <c r="F806" s="149" t="str">
        <f>IF(SP_NORTE!B816="","*",SP_NORTE!B816)</f>
        <v>*</v>
      </c>
      <c r="G806" s="149" t="str">
        <f>IF(SP_NORTE!D816="","*",SP_NORTE!D816)</f>
        <v>*</v>
      </c>
      <c r="H806" s="149" t="str">
        <f>IF(SP_NORTE!F816="","*",SP_NORTE!F816)</f>
        <v>*</v>
      </c>
      <c r="I806" s="149" t="str">
        <f>IF(SP_NORTE!H816="","*",SP_NORTE!H816)</f>
        <v>*</v>
      </c>
      <c r="J806" s="149" t="str">
        <f>IF(SP_NORTE!I816="","*",SP_NORTE!I816)</f>
        <v>*</v>
      </c>
      <c r="K806" s="142" t="str">
        <f>IF(SP_NORTE!M816="","*",SP_NORTE!M816)</f>
        <v>-</v>
      </c>
      <c r="L806" s="142" t="str">
        <f>IF(SP_NORTE!N816="","*",SP_NORTE!N816)</f>
        <v>-</v>
      </c>
      <c r="M806" s="143" t="str">
        <f>IF(SP_NORTE!J816="","*",SP_NORTE!J816)</f>
        <v>*</v>
      </c>
      <c r="N806" s="148" t="str">
        <f>IF(SP_NORTE!K816="","*",SP_NORTE!K816)</f>
        <v>*</v>
      </c>
      <c r="O806" s="148" t="str">
        <f>IF(SP_NORTE!L816="","*",SP_NORTE!L816)</f>
        <v>*</v>
      </c>
      <c r="P806" s="147" t="str">
        <f>IF(SP_NORTE!O816="","*",SP_NORTE!O816)</f>
        <v>*</v>
      </c>
      <c r="Q806" s="147" t="str">
        <f>IF(SP_NORTE!P816="","*",SP_NORTE!P816)</f>
        <v>*</v>
      </c>
      <c r="R806" s="149" t="str">
        <f>IF(SP_NORTE!Q816="","*",CONCATENATE(SP_NORTE!Q816," ",SP_NORTE!R816))</f>
        <v>*</v>
      </c>
      <c r="S806" s="149" t="str">
        <f>IF(SP_NORTE!V816="","*",SP_NORTE!V816)</f>
        <v>*</v>
      </c>
      <c r="T806" s="149" t="str">
        <f>IF(SP_NORTE!W816="","*",SP_NORTE!W816)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>
      <c r="A807" s="150" t="str">
        <f>IF(SP_NORTE!Y817="","*",SP_NORTE!Y817)</f>
        <v>*</v>
      </c>
      <c r="B807" s="150" t="str">
        <f>IF(SP_NORTE!X817="","*",SP_NORTE!X817)</f>
        <v>*</v>
      </c>
      <c r="C807" s="150" t="str">
        <f>IF(SP_NORTE!Z817="","*",SP_NORTE!Z817)</f>
        <v>*</v>
      </c>
      <c r="D807" s="142" t="str">
        <f>IF(SP_NORTE!S817="","*",SP_NORTE!S817)</f>
        <v>-</v>
      </c>
      <c r="E807" s="142" t="str">
        <f>IF(SP_NORTE!T817="","*",SP_NORTE!T817)</f>
        <v>-</v>
      </c>
      <c r="F807" s="149" t="str">
        <f>IF(SP_NORTE!B817="","*",SP_NORTE!B817)</f>
        <v>*</v>
      </c>
      <c r="G807" s="149" t="str">
        <f>IF(SP_NORTE!D817="","*",SP_NORTE!D817)</f>
        <v>*</v>
      </c>
      <c r="H807" s="149" t="str">
        <f>IF(SP_NORTE!F817="","*",SP_NORTE!F817)</f>
        <v>*</v>
      </c>
      <c r="I807" s="149" t="str">
        <f>IF(SP_NORTE!H817="","*",SP_NORTE!H817)</f>
        <v>*</v>
      </c>
      <c r="J807" s="149" t="str">
        <f>IF(SP_NORTE!I817="","*",SP_NORTE!I817)</f>
        <v>*</v>
      </c>
      <c r="K807" s="142" t="str">
        <f>IF(SP_NORTE!M817="","*",SP_NORTE!M817)</f>
        <v>-</v>
      </c>
      <c r="L807" s="142" t="str">
        <f>IF(SP_NORTE!N817="","*",SP_NORTE!N817)</f>
        <v>-</v>
      </c>
      <c r="M807" s="143" t="str">
        <f>IF(SP_NORTE!J817="","*",SP_NORTE!J817)</f>
        <v>*</v>
      </c>
      <c r="N807" s="148" t="str">
        <f>IF(SP_NORTE!K817="","*",SP_NORTE!K817)</f>
        <v>*</v>
      </c>
      <c r="O807" s="148" t="str">
        <f>IF(SP_NORTE!L817="","*",SP_NORTE!L817)</f>
        <v>*</v>
      </c>
      <c r="P807" s="147" t="str">
        <f>IF(SP_NORTE!O817="","*",SP_NORTE!O817)</f>
        <v>*</v>
      </c>
      <c r="Q807" s="147" t="str">
        <f>IF(SP_NORTE!P817="","*",SP_NORTE!P817)</f>
        <v>*</v>
      </c>
      <c r="R807" s="149" t="str">
        <f>IF(SP_NORTE!Q817="","*",CONCATENATE(SP_NORTE!Q817," ",SP_NORTE!R817))</f>
        <v>*</v>
      </c>
      <c r="S807" s="149" t="str">
        <f>IF(SP_NORTE!V817="","*",SP_NORTE!V817)</f>
        <v>*</v>
      </c>
      <c r="T807" s="149" t="str">
        <f>IF(SP_NORTE!W817="","*",SP_NORTE!W817)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>
      <c r="A808" s="150" t="str">
        <f>IF(SP_NORTE!Y818="","*",SP_NORTE!Y818)</f>
        <v>*</v>
      </c>
      <c r="B808" s="150" t="str">
        <f>IF(SP_NORTE!X818="","*",SP_NORTE!X818)</f>
        <v>*</v>
      </c>
      <c r="C808" s="150" t="str">
        <f>IF(SP_NORTE!Z818="","*",SP_NORTE!Z818)</f>
        <v>*</v>
      </c>
      <c r="D808" s="142" t="str">
        <f>IF(SP_NORTE!S818="","*",SP_NORTE!S818)</f>
        <v>-</v>
      </c>
      <c r="E808" s="142" t="str">
        <f>IF(SP_NORTE!T818="","*",SP_NORTE!T818)</f>
        <v>-</v>
      </c>
      <c r="F808" s="149" t="str">
        <f>IF(SP_NORTE!B818="","*",SP_NORTE!B818)</f>
        <v>*</v>
      </c>
      <c r="G808" s="149" t="str">
        <f>IF(SP_NORTE!D818="","*",SP_NORTE!D818)</f>
        <v>*</v>
      </c>
      <c r="H808" s="149" t="str">
        <f>IF(SP_NORTE!F818="","*",SP_NORTE!F818)</f>
        <v>*</v>
      </c>
      <c r="I808" s="149" t="str">
        <f>IF(SP_NORTE!H818="","*",SP_NORTE!H818)</f>
        <v>*</v>
      </c>
      <c r="J808" s="149" t="str">
        <f>IF(SP_NORTE!I818="","*",SP_NORTE!I818)</f>
        <v>*</v>
      </c>
      <c r="K808" s="142" t="str">
        <f>IF(SP_NORTE!M818="","*",SP_NORTE!M818)</f>
        <v>-</v>
      </c>
      <c r="L808" s="142" t="str">
        <f>IF(SP_NORTE!N818="","*",SP_NORTE!N818)</f>
        <v>-</v>
      </c>
      <c r="M808" s="143" t="str">
        <f>IF(SP_NORTE!J818="","*",SP_NORTE!J818)</f>
        <v>*</v>
      </c>
      <c r="N808" s="148" t="str">
        <f>IF(SP_NORTE!K818="","*",SP_NORTE!K818)</f>
        <v>*</v>
      </c>
      <c r="O808" s="148" t="str">
        <f>IF(SP_NORTE!L818="","*",SP_NORTE!L818)</f>
        <v>*</v>
      </c>
      <c r="P808" s="147" t="str">
        <f>IF(SP_NORTE!O818="","*",SP_NORTE!O818)</f>
        <v>*</v>
      </c>
      <c r="Q808" s="147" t="str">
        <f>IF(SP_NORTE!P818="","*",SP_NORTE!P818)</f>
        <v>*</v>
      </c>
      <c r="R808" s="149" t="str">
        <f>IF(SP_NORTE!Q818="","*",CONCATENATE(SP_NORTE!Q818," ",SP_NORTE!R818))</f>
        <v>*</v>
      </c>
      <c r="S808" s="149" t="str">
        <f>IF(SP_NORTE!V818="","*",SP_NORTE!V818)</f>
        <v>*</v>
      </c>
      <c r="T808" s="149" t="str">
        <f>IF(SP_NORTE!W818="","*",SP_NORTE!W818)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>
      <c r="A809" s="150" t="str">
        <f>IF(SP_NORTE!Y819="","*",SP_NORTE!Y819)</f>
        <v>*</v>
      </c>
      <c r="B809" s="150" t="str">
        <f>IF(SP_NORTE!X819="","*",SP_NORTE!X819)</f>
        <v>*</v>
      </c>
      <c r="C809" s="150" t="str">
        <f>IF(SP_NORTE!Z819="","*",SP_NORTE!Z819)</f>
        <v>*</v>
      </c>
      <c r="D809" s="142" t="str">
        <f>IF(SP_NORTE!S819="","*",SP_NORTE!S819)</f>
        <v>-</v>
      </c>
      <c r="E809" s="142" t="str">
        <f>IF(SP_NORTE!T819="","*",SP_NORTE!T819)</f>
        <v>-</v>
      </c>
      <c r="F809" s="149" t="str">
        <f>IF(SP_NORTE!B819="","*",SP_NORTE!B819)</f>
        <v>*</v>
      </c>
      <c r="G809" s="149" t="str">
        <f>IF(SP_NORTE!D819="","*",SP_NORTE!D819)</f>
        <v>*</v>
      </c>
      <c r="H809" s="149" t="str">
        <f>IF(SP_NORTE!F819="","*",SP_NORTE!F819)</f>
        <v>*</v>
      </c>
      <c r="I809" s="149" t="str">
        <f>IF(SP_NORTE!H819="","*",SP_NORTE!H819)</f>
        <v>*</v>
      </c>
      <c r="J809" s="149" t="str">
        <f>IF(SP_NORTE!I819="","*",SP_NORTE!I819)</f>
        <v>*</v>
      </c>
      <c r="K809" s="142" t="str">
        <f>IF(SP_NORTE!M819="","*",SP_NORTE!M819)</f>
        <v>-</v>
      </c>
      <c r="L809" s="142" t="str">
        <f>IF(SP_NORTE!N819="","*",SP_NORTE!N819)</f>
        <v>-</v>
      </c>
      <c r="M809" s="143" t="str">
        <f>IF(SP_NORTE!J819="","*",SP_NORTE!J819)</f>
        <v>*</v>
      </c>
      <c r="N809" s="148" t="str">
        <f>IF(SP_NORTE!K819="","*",SP_NORTE!K819)</f>
        <v>*</v>
      </c>
      <c r="O809" s="148" t="str">
        <f>IF(SP_NORTE!L819="","*",SP_NORTE!L819)</f>
        <v>*</v>
      </c>
      <c r="P809" s="147" t="str">
        <f>IF(SP_NORTE!O819="","*",SP_NORTE!O819)</f>
        <v>*</v>
      </c>
      <c r="Q809" s="147" t="str">
        <f>IF(SP_NORTE!P819="","*",SP_NORTE!P819)</f>
        <v>*</v>
      </c>
      <c r="R809" s="149" t="str">
        <f>IF(SP_NORTE!Q819="","*",CONCATENATE(SP_NORTE!Q819," ",SP_NORTE!R819))</f>
        <v>*</v>
      </c>
      <c r="S809" s="149" t="str">
        <f>IF(SP_NORTE!V819="","*",SP_NORTE!V819)</f>
        <v>*</v>
      </c>
      <c r="T809" s="149" t="str">
        <f>IF(SP_NORTE!W819="","*",SP_NORTE!W819)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>
      <c r="A810" s="150" t="str">
        <f>IF(SP_NORTE!Y820="","*",SP_NORTE!Y820)</f>
        <v>*</v>
      </c>
      <c r="B810" s="150" t="str">
        <f>IF(SP_NORTE!X820="","*",SP_NORTE!X820)</f>
        <v>*</v>
      </c>
      <c r="C810" s="150" t="str">
        <f>IF(SP_NORTE!Z820="","*",SP_NORTE!Z820)</f>
        <v>*</v>
      </c>
      <c r="D810" s="142" t="str">
        <f>IF(SP_NORTE!S820="","*",SP_NORTE!S820)</f>
        <v>-</v>
      </c>
      <c r="E810" s="142" t="str">
        <f>IF(SP_NORTE!T820="","*",SP_NORTE!T820)</f>
        <v>-</v>
      </c>
      <c r="F810" s="149" t="str">
        <f>IF(SP_NORTE!B820="","*",SP_NORTE!B820)</f>
        <v>*</v>
      </c>
      <c r="G810" s="149" t="str">
        <f>IF(SP_NORTE!D820="","*",SP_NORTE!D820)</f>
        <v>*</v>
      </c>
      <c r="H810" s="149" t="str">
        <f>IF(SP_NORTE!F820="","*",SP_NORTE!F820)</f>
        <v>*</v>
      </c>
      <c r="I810" s="149" t="str">
        <f>IF(SP_NORTE!H820="","*",SP_NORTE!H820)</f>
        <v>*</v>
      </c>
      <c r="J810" s="149" t="str">
        <f>IF(SP_NORTE!I820="","*",SP_NORTE!I820)</f>
        <v>*</v>
      </c>
      <c r="K810" s="142" t="str">
        <f>IF(SP_NORTE!M820="","*",SP_NORTE!M820)</f>
        <v>-</v>
      </c>
      <c r="L810" s="142" t="str">
        <f>IF(SP_NORTE!N820="","*",SP_NORTE!N820)</f>
        <v>-</v>
      </c>
      <c r="M810" s="143" t="str">
        <f>IF(SP_NORTE!J820="","*",SP_NORTE!J820)</f>
        <v>*</v>
      </c>
      <c r="N810" s="148" t="str">
        <f>IF(SP_NORTE!K820="","*",SP_NORTE!K820)</f>
        <v>*</v>
      </c>
      <c r="O810" s="148" t="str">
        <f>IF(SP_NORTE!L820="","*",SP_NORTE!L820)</f>
        <v>*</v>
      </c>
      <c r="P810" s="147" t="str">
        <f>IF(SP_NORTE!O820="","*",SP_NORTE!O820)</f>
        <v>*</v>
      </c>
      <c r="Q810" s="147" t="str">
        <f>IF(SP_NORTE!P820="","*",SP_NORTE!P820)</f>
        <v>*</v>
      </c>
      <c r="R810" s="149" t="str">
        <f>IF(SP_NORTE!Q820="","*",CONCATENATE(SP_NORTE!Q820," ",SP_NORTE!R820))</f>
        <v>*</v>
      </c>
      <c r="S810" s="149" t="str">
        <f>IF(SP_NORTE!V820="","*",SP_NORTE!V820)</f>
        <v>*</v>
      </c>
      <c r="T810" s="149" t="str">
        <f>IF(SP_NORTE!W820="","*",SP_NORTE!W820)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>
      <c r="A811" s="150" t="str">
        <f>IF(SP_NORTE!Y821="","*",SP_NORTE!Y821)</f>
        <v>*</v>
      </c>
      <c r="B811" s="150" t="str">
        <f>IF(SP_NORTE!X821="","*",SP_NORTE!X821)</f>
        <v>*</v>
      </c>
      <c r="C811" s="150" t="str">
        <f>IF(SP_NORTE!Z821="","*",SP_NORTE!Z821)</f>
        <v>*</v>
      </c>
      <c r="D811" s="142" t="str">
        <f>IF(SP_NORTE!S821="","*",SP_NORTE!S821)</f>
        <v>-</v>
      </c>
      <c r="E811" s="142" t="str">
        <f>IF(SP_NORTE!T821="","*",SP_NORTE!T821)</f>
        <v>-</v>
      </c>
      <c r="F811" s="149" t="str">
        <f>IF(SP_NORTE!B821="","*",SP_NORTE!B821)</f>
        <v>*</v>
      </c>
      <c r="G811" s="149" t="str">
        <f>IF(SP_NORTE!D821="","*",SP_NORTE!D821)</f>
        <v>*</v>
      </c>
      <c r="H811" s="149" t="str">
        <f>IF(SP_NORTE!F821="","*",SP_NORTE!F821)</f>
        <v>*</v>
      </c>
      <c r="I811" s="149" t="str">
        <f>IF(SP_NORTE!H821="","*",SP_NORTE!H821)</f>
        <v>*</v>
      </c>
      <c r="J811" s="149" t="str">
        <f>IF(SP_NORTE!I821="","*",SP_NORTE!I821)</f>
        <v>*</v>
      </c>
      <c r="K811" s="142" t="str">
        <f>IF(SP_NORTE!M821="","*",SP_NORTE!M821)</f>
        <v>-</v>
      </c>
      <c r="L811" s="142" t="str">
        <f>IF(SP_NORTE!N821="","*",SP_NORTE!N821)</f>
        <v>-</v>
      </c>
      <c r="M811" s="143" t="str">
        <f>IF(SP_NORTE!J821="","*",SP_NORTE!J821)</f>
        <v>*</v>
      </c>
      <c r="N811" s="148" t="str">
        <f>IF(SP_NORTE!K821="","*",SP_NORTE!K821)</f>
        <v>*</v>
      </c>
      <c r="O811" s="148" t="str">
        <f>IF(SP_NORTE!L821="","*",SP_NORTE!L821)</f>
        <v>*</v>
      </c>
      <c r="P811" s="147" t="str">
        <f>IF(SP_NORTE!O821="","*",SP_NORTE!O821)</f>
        <v>*</v>
      </c>
      <c r="Q811" s="147" t="str">
        <f>IF(SP_NORTE!P821="","*",SP_NORTE!P821)</f>
        <v>*</v>
      </c>
      <c r="R811" s="149" t="str">
        <f>IF(SP_NORTE!Q821="","*",CONCATENATE(SP_NORTE!Q821," ",SP_NORTE!R821))</f>
        <v>*</v>
      </c>
      <c r="S811" s="149" t="str">
        <f>IF(SP_NORTE!V821="","*",SP_NORTE!V821)</f>
        <v>*</v>
      </c>
      <c r="T811" s="149" t="str">
        <f>IF(SP_NORTE!W821="","*",SP_NORTE!W821)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>
      <c r="A812" s="150" t="str">
        <f>IF(SP_NORTE!Y822="","*",SP_NORTE!Y822)</f>
        <v>*</v>
      </c>
      <c r="B812" s="150" t="str">
        <f>IF(SP_NORTE!X822="","*",SP_NORTE!X822)</f>
        <v>*</v>
      </c>
      <c r="C812" s="150" t="str">
        <f>IF(SP_NORTE!Z822="","*",SP_NORTE!Z822)</f>
        <v>*</v>
      </c>
      <c r="D812" s="142" t="str">
        <f>IF(SP_NORTE!S822="","*",SP_NORTE!S822)</f>
        <v>-</v>
      </c>
      <c r="E812" s="142" t="str">
        <f>IF(SP_NORTE!T822="","*",SP_NORTE!T822)</f>
        <v>-</v>
      </c>
      <c r="F812" s="149" t="str">
        <f>IF(SP_NORTE!B822="","*",SP_NORTE!B822)</f>
        <v>*</v>
      </c>
      <c r="G812" s="149" t="str">
        <f>IF(SP_NORTE!D822="","*",SP_NORTE!D822)</f>
        <v>*</v>
      </c>
      <c r="H812" s="149" t="str">
        <f>IF(SP_NORTE!F822="","*",SP_NORTE!F822)</f>
        <v>*</v>
      </c>
      <c r="I812" s="149" t="str">
        <f>IF(SP_NORTE!H822="","*",SP_NORTE!H822)</f>
        <v>*</v>
      </c>
      <c r="J812" s="149" t="str">
        <f>IF(SP_NORTE!I822="","*",SP_NORTE!I822)</f>
        <v>*</v>
      </c>
      <c r="K812" s="142" t="str">
        <f>IF(SP_NORTE!M822="","*",SP_NORTE!M822)</f>
        <v>-</v>
      </c>
      <c r="L812" s="142" t="str">
        <f>IF(SP_NORTE!N822="","*",SP_NORTE!N822)</f>
        <v>-</v>
      </c>
      <c r="M812" s="143" t="str">
        <f>IF(SP_NORTE!J822="","*",SP_NORTE!J822)</f>
        <v>*</v>
      </c>
      <c r="N812" s="148" t="str">
        <f>IF(SP_NORTE!K822="","*",SP_NORTE!K822)</f>
        <v>*</v>
      </c>
      <c r="O812" s="148" t="str">
        <f>IF(SP_NORTE!L822="","*",SP_NORTE!L822)</f>
        <v>*</v>
      </c>
      <c r="P812" s="147" t="str">
        <f>IF(SP_NORTE!O822="","*",SP_NORTE!O822)</f>
        <v>*</v>
      </c>
      <c r="Q812" s="147" t="str">
        <f>IF(SP_NORTE!P822="","*",SP_NORTE!P822)</f>
        <v>*</v>
      </c>
      <c r="R812" s="149" t="str">
        <f>IF(SP_NORTE!Q822="","*",CONCATENATE(SP_NORTE!Q822," ",SP_NORTE!R822))</f>
        <v>*</v>
      </c>
      <c r="S812" s="149" t="str">
        <f>IF(SP_NORTE!V822="","*",SP_NORTE!V822)</f>
        <v>*</v>
      </c>
      <c r="T812" s="149" t="str">
        <f>IF(SP_NORTE!W822="","*",SP_NORTE!W822)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>
      <c r="A813" s="150" t="str">
        <f>IF(SP_NORTE!Y823="","*",SP_NORTE!Y823)</f>
        <v>*</v>
      </c>
      <c r="B813" s="150" t="str">
        <f>IF(SP_NORTE!X823="","*",SP_NORTE!X823)</f>
        <v>*</v>
      </c>
      <c r="C813" s="150" t="str">
        <f>IF(SP_NORTE!Z823="","*",SP_NORTE!Z823)</f>
        <v>*</v>
      </c>
      <c r="D813" s="142" t="str">
        <f>IF(SP_NORTE!S823="","*",SP_NORTE!S823)</f>
        <v>-</v>
      </c>
      <c r="E813" s="142" t="str">
        <f>IF(SP_NORTE!T823="","*",SP_NORTE!T823)</f>
        <v>-</v>
      </c>
      <c r="F813" s="149" t="str">
        <f>IF(SP_NORTE!B823="","*",SP_NORTE!B823)</f>
        <v>*</v>
      </c>
      <c r="G813" s="149" t="str">
        <f>IF(SP_NORTE!D823="","*",SP_NORTE!D823)</f>
        <v>*</v>
      </c>
      <c r="H813" s="149" t="str">
        <f>IF(SP_NORTE!F823="","*",SP_NORTE!F823)</f>
        <v>*</v>
      </c>
      <c r="I813" s="149" t="str">
        <f>IF(SP_NORTE!H823="","*",SP_NORTE!H823)</f>
        <v>*</v>
      </c>
      <c r="J813" s="149" t="str">
        <f>IF(SP_NORTE!I823="","*",SP_NORTE!I823)</f>
        <v>*</v>
      </c>
      <c r="K813" s="142" t="str">
        <f>IF(SP_NORTE!M823="","*",SP_NORTE!M823)</f>
        <v>-</v>
      </c>
      <c r="L813" s="142" t="str">
        <f>IF(SP_NORTE!N823="","*",SP_NORTE!N823)</f>
        <v>-</v>
      </c>
      <c r="M813" s="143" t="str">
        <f>IF(SP_NORTE!J823="","*",SP_NORTE!J823)</f>
        <v>*</v>
      </c>
      <c r="N813" s="148" t="str">
        <f>IF(SP_NORTE!K823="","*",SP_NORTE!K823)</f>
        <v>*</v>
      </c>
      <c r="O813" s="148" t="str">
        <f>IF(SP_NORTE!L823="","*",SP_NORTE!L823)</f>
        <v>*</v>
      </c>
      <c r="P813" s="147" t="str">
        <f>IF(SP_NORTE!O823="","*",SP_NORTE!O823)</f>
        <v>*</v>
      </c>
      <c r="Q813" s="147" t="str">
        <f>IF(SP_NORTE!P823="","*",SP_NORTE!P823)</f>
        <v>*</v>
      </c>
      <c r="R813" s="149" t="str">
        <f>IF(SP_NORTE!Q823="","*",CONCATENATE(SP_NORTE!Q823," ",SP_NORTE!R823))</f>
        <v>*</v>
      </c>
      <c r="S813" s="149" t="str">
        <f>IF(SP_NORTE!V823="","*",SP_NORTE!V823)</f>
        <v>*</v>
      </c>
      <c r="T813" s="149" t="str">
        <f>IF(SP_NORTE!W823="","*",SP_NORTE!W823)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>
      <c r="A814" s="150" t="str">
        <f>IF(SP_NORTE!Y824="","*",SP_NORTE!Y824)</f>
        <v>*</v>
      </c>
      <c r="B814" s="150" t="str">
        <f>IF(SP_NORTE!X824="","*",SP_NORTE!X824)</f>
        <v>*</v>
      </c>
      <c r="C814" s="150" t="str">
        <f>IF(SP_NORTE!Z824="","*",SP_NORTE!Z824)</f>
        <v>*</v>
      </c>
      <c r="D814" s="142" t="str">
        <f>IF(SP_NORTE!S824="","*",SP_NORTE!S824)</f>
        <v>-</v>
      </c>
      <c r="E814" s="142" t="str">
        <f>IF(SP_NORTE!T824="","*",SP_NORTE!T824)</f>
        <v>-</v>
      </c>
      <c r="F814" s="149" t="str">
        <f>IF(SP_NORTE!B824="","*",SP_NORTE!B824)</f>
        <v>*</v>
      </c>
      <c r="G814" s="149" t="str">
        <f>IF(SP_NORTE!D824="","*",SP_NORTE!D824)</f>
        <v>*</v>
      </c>
      <c r="H814" s="149" t="str">
        <f>IF(SP_NORTE!F824="","*",SP_NORTE!F824)</f>
        <v>*</v>
      </c>
      <c r="I814" s="149" t="str">
        <f>IF(SP_NORTE!H824="","*",SP_NORTE!H824)</f>
        <v>*</v>
      </c>
      <c r="J814" s="149" t="str">
        <f>IF(SP_NORTE!I824="","*",SP_NORTE!I824)</f>
        <v>*</v>
      </c>
      <c r="K814" s="142" t="str">
        <f>IF(SP_NORTE!M824="","*",SP_NORTE!M824)</f>
        <v>-</v>
      </c>
      <c r="L814" s="142" t="str">
        <f>IF(SP_NORTE!N824="","*",SP_NORTE!N824)</f>
        <v>-</v>
      </c>
      <c r="M814" s="143" t="str">
        <f>IF(SP_NORTE!J824="","*",SP_NORTE!J824)</f>
        <v>*</v>
      </c>
      <c r="N814" s="148" t="str">
        <f>IF(SP_NORTE!K824="","*",SP_NORTE!K824)</f>
        <v>*</v>
      </c>
      <c r="O814" s="148" t="str">
        <f>IF(SP_NORTE!L824="","*",SP_NORTE!L824)</f>
        <v>*</v>
      </c>
      <c r="P814" s="147" t="str">
        <f>IF(SP_NORTE!O824="","*",SP_NORTE!O824)</f>
        <v>*</v>
      </c>
      <c r="Q814" s="147" t="str">
        <f>IF(SP_NORTE!P824="","*",SP_NORTE!P824)</f>
        <v>*</v>
      </c>
      <c r="R814" s="149" t="str">
        <f>IF(SP_NORTE!Q824="","*",CONCATENATE(SP_NORTE!Q824," ",SP_NORTE!R824))</f>
        <v>*</v>
      </c>
      <c r="S814" s="149" t="str">
        <f>IF(SP_NORTE!V824="","*",SP_NORTE!V824)</f>
        <v>*</v>
      </c>
      <c r="T814" s="149" t="str">
        <f>IF(SP_NORTE!W824="","*",SP_NORTE!W824)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>
      <c r="A815" s="150" t="str">
        <f>IF(SP_NORTE!Y825="","*",SP_NORTE!Y825)</f>
        <v>*</v>
      </c>
      <c r="B815" s="150" t="str">
        <f>IF(SP_NORTE!X825="","*",SP_NORTE!X825)</f>
        <v>*</v>
      </c>
      <c r="C815" s="150" t="str">
        <f>IF(SP_NORTE!Z825="","*",SP_NORTE!Z825)</f>
        <v>*</v>
      </c>
      <c r="D815" s="142" t="str">
        <f>IF(SP_NORTE!S825="","*",SP_NORTE!S825)</f>
        <v>-</v>
      </c>
      <c r="E815" s="142" t="str">
        <f>IF(SP_NORTE!T825="","*",SP_NORTE!T825)</f>
        <v>-</v>
      </c>
      <c r="F815" s="149" t="str">
        <f>IF(SP_NORTE!B825="","*",SP_NORTE!B825)</f>
        <v>*</v>
      </c>
      <c r="G815" s="149" t="str">
        <f>IF(SP_NORTE!D825="","*",SP_NORTE!D825)</f>
        <v>*</v>
      </c>
      <c r="H815" s="149" t="str">
        <f>IF(SP_NORTE!F825="","*",SP_NORTE!F825)</f>
        <v>*</v>
      </c>
      <c r="I815" s="149" t="str">
        <f>IF(SP_NORTE!H825="","*",SP_NORTE!H825)</f>
        <v>*</v>
      </c>
      <c r="J815" s="149" t="str">
        <f>IF(SP_NORTE!I825="","*",SP_NORTE!I825)</f>
        <v>*</v>
      </c>
      <c r="K815" s="142" t="str">
        <f>IF(SP_NORTE!M825="","*",SP_NORTE!M825)</f>
        <v>-</v>
      </c>
      <c r="L815" s="142" t="str">
        <f>IF(SP_NORTE!N825="","*",SP_NORTE!N825)</f>
        <v>-</v>
      </c>
      <c r="M815" s="143" t="str">
        <f>IF(SP_NORTE!J825="","*",SP_NORTE!J825)</f>
        <v>*</v>
      </c>
      <c r="N815" s="148" t="str">
        <f>IF(SP_NORTE!K825="","*",SP_NORTE!K825)</f>
        <v>*</v>
      </c>
      <c r="O815" s="148" t="str">
        <f>IF(SP_NORTE!L825="","*",SP_NORTE!L825)</f>
        <v>*</v>
      </c>
      <c r="P815" s="147" t="str">
        <f>IF(SP_NORTE!O825="","*",SP_NORTE!O825)</f>
        <v>*</v>
      </c>
      <c r="Q815" s="147" t="str">
        <f>IF(SP_NORTE!P825="","*",SP_NORTE!P825)</f>
        <v>*</v>
      </c>
      <c r="R815" s="149" t="str">
        <f>IF(SP_NORTE!Q825="","*",CONCATENATE(SP_NORTE!Q825," ",SP_NORTE!R825))</f>
        <v>*</v>
      </c>
      <c r="S815" s="149" t="str">
        <f>IF(SP_NORTE!V825="","*",SP_NORTE!V825)</f>
        <v>*</v>
      </c>
      <c r="T815" s="149" t="str">
        <f>IF(SP_NORTE!W825="","*",SP_NORTE!W825)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>
      <c r="A816" s="150" t="str">
        <f>IF(SP_NORTE!Y826="","*",SP_NORTE!Y826)</f>
        <v>*</v>
      </c>
      <c r="B816" s="150" t="str">
        <f>IF(SP_NORTE!X826="","*",SP_NORTE!X826)</f>
        <v>*</v>
      </c>
      <c r="C816" s="150" t="str">
        <f>IF(SP_NORTE!Z826="","*",SP_NORTE!Z826)</f>
        <v>*</v>
      </c>
      <c r="D816" s="142" t="str">
        <f>IF(SP_NORTE!S826="","*",SP_NORTE!S826)</f>
        <v>-</v>
      </c>
      <c r="E816" s="142" t="str">
        <f>IF(SP_NORTE!T826="","*",SP_NORTE!T826)</f>
        <v>-</v>
      </c>
      <c r="F816" s="149" t="str">
        <f>IF(SP_NORTE!B826="","*",SP_NORTE!B826)</f>
        <v>*</v>
      </c>
      <c r="G816" s="149" t="str">
        <f>IF(SP_NORTE!D826="","*",SP_NORTE!D826)</f>
        <v>*</v>
      </c>
      <c r="H816" s="149" t="str">
        <f>IF(SP_NORTE!F826="","*",SP_NORTE!F826)</f>
        <v>*</v>
      </c>
      <c r="I816" s="149" t="str">
        <f>IF(SP_NORTE!H826="","*",SP_NORTE!H826)</f>
        <v>*</v>
      </c>
      <c r="J816" s="149" t="str">
        <f>IF(SP_NORTE!I826="","*",SP_NORTE!I826)</f>
        <v>*</v>
      </c>
      <c r="K816" s="142" t="str">
        <f>IF(SP_NORTE!M826="","*",SP_NORTE!M826)</f>
        <v>-</v>
      </c>
      <c r="L816" s="142" t="str">
        <f>IF(SP_NORTE!N826="","*",SP_NORTE!N826)</f>
        <v>-</v>
      </c>
      <c r="M816" s="143" t="str">
        <f>IF(SP_NORTE!J826="","*",SP_NORTE!J826)</f>
        <v>*</v>
      </c>
      <c r="N816" s="148" t="str">
        <f>IF(SP_NORTE!K826="","*",SP_NORTE!K826)</f>
        <v>*</v>
      </c>
      <c r="O816" s="148" t="str">
        <f>IF(SP_NORTE!L826="","*",SP_NORTE!L826)</f>
        <v>*</v>
      </c>
      <c r="P816" s="147" t="str">
        <f>IF(SP_NORTE!O826="","*",SP_NORTE!O826)</f>
        <v>*</v>
      </c>
      <c r="Q816" s="147" t="str">
        <f>IF(SP_NORTE!P826="","*",SP_NORTE!P826)</f>
        <v>*</v>
      </c>
      <c r="R816" s="149" t="str">
        <f>IF(SP_NORTE!Q826="","*",CONCATENATE(SP_NORTE!Q826," ",SP_NORTE!R826))</f>
        <v>*</v>
      </c>
      <c r="S816" s="149" t="str">
        <f>IF(SP_NORTE!V826="","*",SP_NORTE!V826)</f>
        <v>*</v>
      </c>
      <c r="T816" s="149" t="str">
        <f>IF(SP_NORTE!W826="","*",SP_NORTE!W826)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>
      <c r="A817" s="150" t="str">
        <f>IF(SP_NORTE!Y827="","*",SP_NORTE!Y827)</f>
        <v>*</v>
      </c>
      <c r="B817" s="150" t="str">
        <f>IF(SP_NORTE!X827="","*",SP_NORTE!X827)</f>
        <v>*</v>
      </c>
      <c r="C817" s="150" t="str">
        <f>IF(SP_NORTE!Z827="","*",SP_NORTE!Z827)</f>
        <v>*</v>
      </c>
      <c r="D817" s="142" t="str">
        <f>IF(SP_NORTE!S827="","*",SP_NORTE!S827)</f>
        <v>-</v>
      </c>
      <c r="E817" s="142" t="str">
        <f>IF(SP_NORTE!T827="","*",SP_NORTE!T827)</f>
        <v>-</v>
      </c>
      <c r="F817" s="149" t="str">
        <f>IF(SP_NORTE!B827="","*",SP_NORTE!B827)</f>
        <v>*</v>
      </c>
      <c r="G817" s="149" t="str">
        <f>IF(SP_NORTE!D827="","*",SP_NORTE!D827)</f>
        <v>*</v>
      </c>
      <c r="H817" s="149" t="str">
        <f>IF(SP_NORTE!F827="","*",SP_NORTE!F827)</f>
        <v>*</v>
      </c>
      <c r="I817" s="149" t="str">
        <f>IF(SP_NORTE!H827="","*",SP_NORTE!H827)</f>
        <v>*</v>
      </c>
      <c r="J817" s="149" t="str">
        <f>IF(SP_NORTE!I827="","*",SP_NORTE!I827)</f>
        <v>*</v>
      </c>
      <c r="K817" s="142" t="str">
        <f>IF(SP_NORTE!M827="","*",SP_NORTE!M827)</f>
        <v>-</v>
      </c>
      <c r="L817" s="142" t="str">
        <f>IF(SP_NORTE!N827="","*",SP_NORTE!N827)</f>
        <v>-</v>
      </c>
      <c r="M817" s="143" t="str">
        <f>IF(SP_NORTE!J827="","*",SP_NORTE!J827)</f>
        <v>*</v>
      </c>
      <c r="N817" s="148" t="str">
        <f>IF(SP_NORTE!K827="","*",SP_NORTE!K827)</f>
        <v>*</v>
      </c>
      <c r="O817" s="148" t="str">
        <f>IF(SP_NORTE!L827="","*",SP_NORTE!L827)</f>
        <v>*</v>
      </c>
      <c r="P817" s="147" t="str">
        <f>IF(SP_NORTE!O827="","*",SP_NORTE!O827)</f>
        <v>*</v>
      </c>
      <c r="Q817" s="147" t="str">
        <f>IF(SP_NORTE!P827="","*",SP_NORTE!P827)</f>
        <v>*</v>
      </c>
      <c r="R817" s="149" t="str">
        <f>IF(SP_NORTE!Q827="","*",CONCATENATE(SP_NORTE!Q827," ",SP_NORTE!R827))</f>
        <v>*</v>
      </c>
      <c r="S817" s="149" t="str">
        <f>IF(SP_NORTE!V827="","*",SP_NORTE!V827)</f>
        <v>*</v>
      </c>
      <c r="T817" s="149" t="str">
        <f>IF(SP_NORTE!W827="","*",SP_NORTE!W827)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>
      <c r="A818" s="150" t="str">
        <f>IF(SP_NORTE!Y828="","*",SP_NORTE!Y828)</f>
        <v>*</v>
      </c>
      <c r="B818" s="150" t="str">
        <f>IF(SP_NORTE!X828="","*",SP_NORTE!X828)</f>
        <v>*</v>
      </c>
      <c r="C818" s="150" t="str">
        <f>IF(SP_NORTE!Z828="","*",SP_NORTE!Z828)</f>
        <v>*</v>
      </c>
      <c r="D818" s="142" t="str">
        <f>IF(SP_NORTE!S828="","*",SP_NORTE!S828)</f>
        <v>-</v>
      </c>
      <c r="E818" s="142" t="str">
        <f>IF(SP_NORTE!T828="","*",SP_NORTE!T828)</f>
        <v>-</v>
      </c>
      <c r="F818" s="149" t="str">
        <f>IF(SP_NORTE!B828="","*",SP_NORTE!B828)</f>
        <v>*</v>
      </c>
      <c r="G818" s="149" t="str">
        <f>IF(SP_NORTE!D828="","*",SP_NORTE!D828)</f>
        <v>*</v>
      </c>
      <c r="H818" s="149" t="str">
        <f>IF(SP_NORTE!F828="","*",SP_NORTE!F828)</f>
        <v>*</v>
      </c>
      <c r="I818" s="149" t="str">
        <f>IF(SP_NORTE!H828="","*",SP_NORTE!H828)</f>
        <v>*</v>
      </c>
      <c r="J818" s="149" t="str">
        <f>IF(SP_NORTE!I828="","*",SP_NORTE!I828)</f>
        <v>*</v>
      </c>
      <c r="K818" s="142" t="str">
        <f>IF(SP_NORTE!M828="","*",SP_NORTE!M828)</f>
        <v>-</v>
      </c>
      <c r="L818" s="142" t="str">
        <f>IF(SP_NORTE!N828="","*",SP_NORTE!N828)</f>
        <v>-</v>
      </c>
      <c r="M818" s="143" t="str">
        <f>IF(SP_NORTE!J828="","*",SP_NORTE!J828)</f>
        <v>*</v>
      </c>
      <c r="N818" s="148" t="str">
        <f>IF(SP_NORTE!K828="","*",SP_NORTE!K828)</f>
        <v>*</v>
      </c>
      <c r="O818" s="148" t="str">
        <f>IF(SP_NORTE!L828="","*",SP_NORTE!L828)</f>
        <v>*</v>
      </c>
      <c r="P818" s="147" t="str">
        <f>IF(SP_NORTE!O828="","*",SP_NORTE!O828)</f>
        <v>*</v>
      </c>
      <c r="Q818" s="147" t="str">
        <f>IF(SP_NORTE!P828="","*",SP_NORTE!P828)</f>
        <v>*</v>
      </c>
      <c r="R818" s="149" t="str">
        <f>IF(SP_NORTE!Q828="","*",CONCATENATE(SP_NORTE!Q828," ",SP_NORTE!R828))</f>
        <v>*</v>
      </c>
      <c r="S818" s="149" t="str">
        <f>IF(SP_NORTE!V828="","*",SP_NORTE!V828)</f>
        <v>*</v>
      </c>
      <c r="T818" s="149" t="str">
        <f>IF(SP_NORTE!W828="","*",SP_NORTE!W828)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>
      <c r="A819" s="150" t="str">
        <f>IF(SP_NORTE!Y829="","*",SP_NORTE!Y829)</f>
        <v>*</v>
      </c>
      <c r="B819" s="150" t="str">
        <f>IF(SP_NORTE!X829="","*",SP_NORTE!X829)</f>
        <v>*</v>
      </c>
      <c r="C819" s="150" t="str">
        <f>IF(SP_NORTE!Z829="","*",SP_NORTE!Z829)</f>
        <v>*</v>
      </c>
      <c r="D819" s="142" t="str">
        <f>IF(SP_NORTE!S829="","*",SP_NORTE!S829)</f>
        <v>-</v>
      </c>
      <c r="E819" s="142" t="str">
        <f>IF(SP_NORTE!T829="","*",SP_NORTE!T829)</f>
        <v>-</v>
      </c>
      <c r="F819" s="149" t="str">
        <f>IF(SP_NORTE!B829="","*",SP_NORTE!B829)</f>
        <v>*</v>
      </c>
      <c r="G819" s="149" t="str">
        <f>IF(SP_NORTE!D829="","*",SP_NORTE!D829)</f>
        <v>*</v>
      </c>
      <c r="H819" s="149" t="str">
        <f>IF(SP_NORTE!F829="","*",SP_NORTE!F829)</f>
        <v>*</v>
      </c>
      <c r="I819" s="149" t="str">
        <f>IF(SP_NORTE!H829="","*",SP_NORTE!H829)</f>
        <v>*</v>
      </c>
      <c r="J819" s="149" t="str">
        <f>IF(SP_NORTE!I829="","*",SP_NORTE!I829)</f>
        <v>*</v>
      </c>
      <c r="K819" s="142" t="str">
        <f>IF(SP_NORTE!M829="","*",SP_NORTE!M829)</f>
        <v>-</v>
      </c>
      <c r="L819" s="142" t="str">
        <f>IF(SP_NORTE!N829="","*",SP_NORTE!N829)</f>
        <v>-</v>
      </c>
      <c r="M819" s="143" t="str">
        <f>IF(SP_NORTE!J829="","*",SP_NORTE!J829)</f>
        <v>*</v>
      </c>
      <c r="N819" s="148" t="str">
        <f>IF(SP_NORTE!K829="","*",SP_NORTE!K829)</f>
        <v>*</v>
      </c>
      <c r="O819" s="148" t="str">
        <f>IF(SP_NORTE!L829="","*",SP_NORTE!L829)</f>
        <v>*</v>
      </c>
      <c r="P819" s="147" t="str">
        <f>IF(SP_NORTE!O829="","*",SP_NORTE!O829)</f>
        <v>*</v>
      </c>
      <c r="Q819" s="147" t="str">
        <f>IF(SP_NORTE!P829="","*",SP_NORTE!P829)</f>
        <v>*</v>
      </c>
      <c r="R819" s="149" t="str">
        <f>IF(SP_NORTE!Q829="","*",CONCATENATE(SP_NORTE!Q829," ",SP_NORTE!R829))</f>
        <v>*</v>
      </c>
      <c r="S819" s="149" t="str">
        <f>IF(SP_NORTE!V829="","*",SP_NORTE!V829)</f>
        <v>*</v>
      </c>
      <c r="T819" s="149" t="str">
        <f>IF(SP_NORTE!W829="","*",SP_NORTE!W829)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>
      <c r="A820" s="150" t="str">
        <f>IF(SP_NORTE!Y830="","*",SP_NORTE!Y830)</f>
        <v>*</v>
      </c>
      <c r="B820" s="150" t="str">
        <f>IF(SP_NORTE!X830="","*",SP_NORTE!X830)</f>
        <v>*</v>
      </c>
      <c r="C820" s="150" t="str">
        <f>IF(SP_NORTE!Z830="","*",SP_NORTE!Z830)</f>
        <v>*</v>
      </c>
      <c r="D820" s="142" t="str">
        <f>IF(SP_NORTE!S830="","*",SP_NORTE!S830)</f>
        <v>-</v>
      </c>
      <c r="E820" s="142" t="str">
        <f>IF(SP_NORTE!T830="","*",SP_NORTE!T830)</f>
        <v>-</v>
      </c>
      <c r="F820" s="149" t="str">
        <f>IF(SP_NORTE!B830="","*",SP_NORTE!B830)</f>
        <v>*</v>
      </c>
      <c r="G820" s="149" t="str">
        <f>IF(SP_NORTE!D830="","*",SP_NORTE!D830)</f>
        <v>*</v>
      </c>
      <c r="H820" s="149" t="str">
        <f>IF(SP_NORTE!F830="","*",SP_NORTE!F830)</f>
        <v>*</v>
      </c>
      <c r="I820" s="149" t="str">
        <f>IF(SP_NORTE!H830="","*",SP_NORTE!H830)</f>
        <v>*</v>
      </c>
      <c r="J820" s="149" t="str">
        <f>IF(SP_NORTE!I830="","*",SP_NORTE!I830)</f>
        <v>*</v>
      </c>
      <c r="K820" s="142" t="str">
        <f>IF(SP_NORTE!M830="","*",SP_NORTE!M830)</f>
        <v>-</v>
      </c>
      <c r="L820" s="142" t="str">
        <f>IF(SP_NORTE!N830="","*",SP_NORTE!N830)</f>
        <v>-</v>
      </c>
      <c r="M820" s="143" t="str">
        <f>IF(SP_NORTE!J830="","*",SP_NORTE!J830)</f>
        <v>*</v>
      </c>
      <c r="N820" s="148" t="str">
        <f>IF(SP_NORTE!K830="","*",SP_NORTE!K830)</f>
        <v>*</v>
      </c>
      <c r="O820" s="148" t="str">
        <f>IF(SP_NORTE!L830="","*",SP_NORTE!L830)</f>
        <v>*</v>
      </c>
      <c r="P820" s="147" t="str">
        <f>IF(SP_NORTE!O830="","*",SP_NORTE!O830)</f>
        <v>*</v>
      </c>
      <c r="Q820" s="147" t="str">
        <f>IF(SP_NORTE!P830="","*",SP_NORTE!P830)</f>
        <v>*</v>
      </c>
      <c r="R820" s="149" t="str">
        <f>IF(SP_NORTE!Q830="","*",CONCATENATE(SP_NORTE!Q830," ",SP_NORTE!R830))</f>
        <v>*</v>
      </c>
      <c r="S820" s="149" t="str">
        <f>IF(SP_NORTE!V830="","*",SP_NORTE!V830)</f>
        <v>*</v>
      </c>
      <c r="T820" s="149" t="str">
        <f>IF(SP_NORTE!W830="","*",SP_NORTE!W830)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>
      <c r="A821" s="150" t="str">
        <f>IF(SP_NORTE!Y831="","*",SP_NORTE!Y831)</f>
        <v>*</v>
      </c>
      <c r="B821" s="150" t="str">
        <f>IF(SP_NORTE!X831="","*",SP_NORTE!X831)</f>
        <v>*</v>
      </c>
      <c r="C821" s="150" t="str">
        <f>IF(SP_NORTE!Z831="","*",SP_NORTE!Z831)</f>
        <v>*</v>
      </c>
      <c r="D821" s="142" t="str">
        <f>IF(SP_NORTE!S831="","*",SP_NORTE!S831)</f>
        <v>-</v>
      </c>
      <c r="E821" s="142" t="str">
        <f>IF(SP_NORTE!T831="","*",SP_NORTE!T831)</f>
        <v>-</v>
      </c>
      <c r="F821" s="149" t="str">
        <f>IF(SP_NORTE!B831="","*",SP_NORTE!B831)</f>
        <v>*</v>
      </c>
      <c r="G821" s="149" t="str">
        <f>IF(SP_NORTE!D831="","*",SP_NORTE!D831)</f>
        <v>*</v>
      </c>
      <c r="H821" s="149" t="str">
        <f>IF(SP_NORTE!F831="","*",SP_NORTE!F831)</f>
        <v>*</v>
      </c>
      <c r="I821" s="149" t="str">
        <f>IF(SP_NORTE!H831="","*",SP_NORTE!H831)</f>
        <v>*</v>
      </c>
      <c r="J821" s="149" t="str">
        <f>IF(SP_NORTE!I831="","*",SP_NORTE!I831)</f>
        <v>*</v>
      </c>
      <c r="K821" s="142" t="str">
        <f>IF(SP_NORTE!M831="","*",SP_NORTE!M831)</f>
        <v>-</v>
      </c>
      <c r="L821" s="142" t="str">
        <f>IF(SP_NORTE!N831="","*",SP_NORTE!N831)</f>
        <v>-</v>
      </c>
      <c r="M821" s="143" t="str">
        <f>IF(SP_NORTE!J831="","*",SP_NORTE!J831)</f>
        <v>*</v>
      </c>
      <c r="N821" s="148" t="str">
        <f>IF(SP_NORTE!K831="","*",SP_NORTE!K831)</f>
        <v>*</v>
      </c>
      <c r="O821" s="148" t="str">
        <f>IF(SP_NORTE!L831="","*",SP_NORTE!L831)</f>
        <v>*</v>
      </c>
      <c r="P821" s="147" t="str">
        <f>IF(SP_NORTE!O831="","*",SP_NORTE!O831)</f>
        <v>*</v>
      </c>
      <c r="Q821" s="147" t="str">
        <f>IF(SP_NORTE!P831="","*",SP_NORTE!P831)</f>
        <v>*</v>
      </c>
      <c r="R821" s="149" t="str">
        <f>IF(SP_NORTE!Q831="","*",CONCATENATE(SP_NORTE!Q831," ",SP_NORTE!R831))</f>
        <v>*</v>
      </c>
      <c r="S821" s="149" t="str">
        <f>IF(SP_NORTE!V831="","*",SP_NORTE!V831)</f>
        <v>*</v>
      </c>
      <c r="T821" s="149" t="str">
        <f>IF(SP_NORTE!W831="","*",SP_NORTE!W831)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>
      <c r="A822" s="150" t="str">
        <f>IF(SP_NORTE!Y832="","*",SP_NORTE!Y832)</f>
        <v>*</v>
      </c>
      <c r="B822" s="150" t="str">
        <f>IF(SP_NORTE!X832="","*",SP_NORTE!X832)</f>
        <v>*</v>
      </c>
      <c r="C822" s="150" t="str">
        <f>IF(SP_NORTE!Z832="","*",SP_NORTE!Z832)</f>
        <v>*</v>
      </c>
      <c r="D822" s="142" t="str">
        <f>IF(SP_NORTE!S832="","*",SP_NORTE!S832)</f>
        <v>-</v>
      </c>
      <c r="E822" s="142" t="str">
        <f>IF(SP_NORTE!T832="","*",SP_NORTE!T832)</f>
        <v>-</v>
      </c>
      <c r="F822" s="149" t="str">
        <f>IF(SP_NORTE!B832="","*",SP_NORTE!B832)</f>
        <v>*</v>
      </c>
      <c r="G822" s="149" t="str">
        <f>IF(SP_NORTE!D832="","*",SP_NORTE!D832)</f>
        <v>*</v>
      </c>
      <c r="H822" s="149" t="str">
        <f>IF(SP_NORTE!F832="","*",SP_NORTE!F832)</f>
        <v>*</v>
      </c>
      <c r="I822" s="149" t="str">
        <f>IF(SP_NORTE!H832="","*",SP_NORTE!H832)</f>
        <v>*</v>
      </c>
      <c r="J822" s="149" t="str">
        <f>IF(SP_NORTE!I832="","*",SP_NORTE!I832)</f>
        <v>*</v>
      </c>
      <c r="K822" s="142" t="str">
        <f>IF(SP_NORTE!M832="","*",SP_NORTE!M832)</f>
        <v>-</v>
      </c>
      <c r="L822" s="142" t="str">
        <f>IF(SP_NORTE!N832="","*",SP_NORTE!N832)</f>
        <v>-</v>
      </c>
      <c r="M822" s="143" t="str">
        <f>IF(SP_NORTE!J832="","*",SP_NORTE!J832)</f>
        <v>*</v>
      </c>
      <c r="N822" s="148" t="str">
        <f>IF(SP_NORTE!K832="","*",SP_NORTE!K832)</f>
        <v>*</v>
      </c>
      <c r="O822" s="148" t="str">
        <f>IF(SP_NORTE!L832="","*",SP_NORTE!L832)</f>
        <v>*</v>
      </c>
      <c r="P822" s="147" t="str">
        <f>IF(SP_NORTE!O832="","*",SP_NORTE!O832)</f>
        <v>*</v>
      </c>
      <c r="Q822" s="147" t="str">
        <f>IF(SP_NORTE!P832="","*",SP_NORTE!P832)</f>
        <v>*</v>
      </c>
      <c r="R822" s="149" t="str">
        <f>IF(SP_NORTE!Q832="","*",CONCATENATE(SP_NORTE!Q832," ",SP_NORTE!R832))</f>
        <v>*</v>
      </c>
      <c r="S822" s="149" t="str">
        <f>IF(SP_NORTE!V832="","*",SP_NORTE!V832)</f>
        <v>*</v>
      </c>
      <c r="T822" s="149" t="str">
        <f>IF(SP_NORTE!W832="","*",SP_NORTE!W832)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>
      <c r="A823" s="150" t="str">
        <f>IF(SP_NORTE!Y833="","*",SP_NORTE!Y833)</f>
        <v>*</v>
      </c>
      <c r="B823" s="150" t="str">
        <f>IF(SP_NORTE!X833="","*",SP_NORTE!X833)</f>
        <v>*</v>
      </c>
      <c r="C823" s="150" t="str">
        <f>IF(SP_NORTE!Z833="","*",SP_NORTE!Z833)</f>
        <v>*</v>
      </c>
      <c r="D823" s="142" t="str">
        <f>IF(SP_NORTE!S833="","*",SP_NORTE!S833)</f>
        <v>-</v>
      </c>
      <c r="E823" s="142" t="str">
        <f>IF(SP_NORTE!T833="","*",SP_NORTE!T833)</f>
        <v>-</v>
      </c>
      <c r="F823" s="149" t="str">
        <f>IF(SP_NORTE!B833="","*",SP_NORTE!B833)</f>
        <v>*</v>
      </c>
      <c r="G823" s="149" t="str">
        <f>IF(SP_NORTE!D833="","*",SP_NORTE!D833)</f>
        <v>*</v>
      </c>
      <c r="H823" s="149" t="str">
        <f>IF(SP_NORTE!F833="","*",SP_NORTE!F833)</f>
        <v>*</v>
      </c>
      <c r="I823" s="149" t="str">
        <f>IF(SP_NORTE!H833="","*",SP_NORTE!H833)</f>
        <v>*</v>
      </c>
      <c r="J823" s="149" t="str">
        <f>IF(SP_NORTE!I833="","*",SP_NORTE!I833)</f>
        <v>*</v>
      </c>
      <c r="K823" s="142" t="str">
        <f>IF(SP_NORTE!M833="","*",SP_NORTE!M833)</f>
        <v>-</v>
      </c>
      <c r="L823" s="142" t="str">
        <f>IF(SP_NORTE!N833="","*",SP_NORTE!N833)</f>
        <v>-</v>
      </c>
      <c r="M823" s="143" t="str">
        <f>IF(SP_NORTE!J833="","*",SP_NORTE!J833)</f>
        <v>*</v>
      </c>
      <c r="N823" s="148" t="str">
        <f>IF(SP_NORTE!K833="","*",SP_NORTE!K833)</f>
        <v>*</v>
      </c>
      <c r="O823" s="148" t="str">
        <f>IF(SP_NORTE!L833="","*",SP_NORTE!L833)</f>
        <v>*</v>
      </c>
      <c r="P823" s="147" t="str">
        <f>IF(SP_NORTE!O833="","*",SP_NORTE!O833)</f>
        <v>*</v>
      </c>
      <c r="Q823" s="147" t="str">
        <f>IF(SP_NORTE!P833="","*",SP_NORTE!P833)</f>
        <v>*</v>
      </c>
      <c r="R823" s="149" t="str">
        <f>IF(SP_NORTE!Q833="","*",CONCATENATE(SP_NORTE!Q833," ",SP_NORTE!R833))</f>
        <v>*</v>
      </c>
      <c r="S823" s="149" t="str">
        <f>IF(SP_NORTE!V833="","*",SP_NORTE!V833)</f>
        <v>*</v>
      </c>
      <c r="T823" s="149" t="str">
        <f>IF(SP_NORTE!W833="","*",SP_NORTE!W833)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>
      <c r="A824" s="150" t="str">
        <f>IF(SP_NORTE!Y834="","*",SP_NORTE!Y834)</f>
        <v>*</v>
      </c>
      <c r="B824" s="150" t="str">
        <f>IF(SP_NORTE!X834="","*",SP_NORTE!X834)</f>
        <v>*</v>
      </c>
      <c r="C824" s="150" t="str">
        <f>IF(SP_NORTE!Z834="","*",SP_NORTE!Z834)</f>
        <v>*</v>
      </c>
      <c r="D824" s="142" t="str">
        <f>IF(SP_NORTE!S834="","*",SP_NORTE!S834)</f>
        <v>-</v>
      </c>
      <c r="E824" s="142" t="str">
        <f>IF(SP_NORTE!T834="","*",SP_NORTE!T834)</f>
        <v>-</v>
      </c>
      <c r="F824" s="149" t="str">
        <f>IF(SP_NORTE!B834="","*",SP_NORTE!B834)</f>
        <v>*</v>
      </c>
      <c r="G824" s="149" t="str">
        <f>IF(SP_NORTE!D834="","*",SP_NORTE!D834)</f>
        <v>*</v>
      </c>
      <c r="H824" s="149" t="str">
        <f>IF(SP_NORTE!F834="","*",SP_NORTE!F834)</f>
        <v>*</v>
      </c>
      <c r="I824" s="149" t="str">
        <f>IF(SP_NORTE!H834="","*",SP_NORTE!H834)</f>
        <v>*</v>
      </c>
      <c r="J824" s="149" t="str">
        <f>IF(SP_NORTE!I834="","*",SP_NORTE!I834)</f>
        <v>*</v>
      </c>
      <c r="K824" s="142" t="str">
        <f>IF(SP_NORTE!M834="","*",SP_NORTE!M834)</f>
        <v>-</v>
      </c>
      <c r="L824" s="142" t="str">
        <f>IF(SP_NORTE!N834="","*",SP_NORTE!N834)</f>
        <v>-</v>
      </c>
      <c r="M824" s="143" t="str">
        <f>IF(SP_NORTE!J834="","*",SP_NORTE!J834)</f>
        <v>*</v>
      </c>
      <c r="N824" s="148" t="str">
        <f>IF(SP_NORTE!K834="","*",SP_NORTE!K834)</f>
        <v>*</v>
      </c>
      <c r="O824" s="148" t="str">
        <f>IF(SP_NORTE!L834="","*",SP_NORTE!L834)</f>
        <v>*</v>
      </c>
      <c r="P824" s="147" t="str">
        <f>IF(SP_NORTE!O834="","*",SP_NORTE!O834)</f>
        <v>*</v>
      </c>
      <c r="Q824" s="147" t="str">
        <f>IF(SP_NORTE!P834="","*",SP_NORTE!P834)</f>
        <v>*</v>
      </c>
      <c r="R824" s="149" t="str">
        <f>IF(SP_NORTE!Q834="","*",CONCATENATE(SP_NORTE!Q834," ",SP_NORTE!R834))</f>
        <v>*</v>
      </c>
      <c r="S824" s="149" t="str">
        <f>IF(SP_NORTE!V834="","*",SP_NORTE!V834)</f>
        <v>*</v>
      </c>
      <c r="T824" s="149" t="str">
        <f>IF(SP_NORTE!W834="","*",SP_NORTE!W834)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>
      <c r="A825" s="150" t="str">
        <f>IF(SP_NORTE!Y835="","*",SP_NORTE!Y835)</f>
        <v>*</v>
      </c>
      <c r="B825" s="150" t="str">
        <f>IF(SP_NORTE!X835="","*",SP_NORTE!X835)</f>
        <v>*</v>
      </c>
      <c r="C825" s="150" t="str">
        <f>IF(SP_NORTE!Z835="","*",SP_NORTE!Z835)</f>
        <v>*</v>
      </c>
      <c r="D825" s="142" t="str">
        <f>IF(SP_NORTE!S835="","*",SP_NORTE!S835)</f>
        <v>-</v>
      </c>
      <c r="E825" s="142" t="str">
        <f>IF(SP_NORTE!T835="","*",SP_NORTE!T835)</f>
        <v>-</v>
      </c>
      <c r="F825" s="149" t="str">
        <f>IF(SP_NORTE!B835="","*",SP_NORTE!B835)</f>
        <v>*</v>
      </c>
      <c r="G825" s="149" t="str">
        <f>IF(SP_NORTE!D835="","*",SP_NORTE!D835)</f>
        <v>*</v>
      </c>
      <c r="H825" s="149" t="str">
        <f>IF(SP_NORTE!F835="","*",SP_NORTE!F835)</f>
        <v>*</v>
      </c>
      <c r="I825" s="149" t="str">
        <f>IF(SP_NORTE!H835="","*",SP_NORTE!H835)</f>
        <v>*</v>
      </c>
      <c r="J825" s="149" t="str">
        <f>IF(SP_NORTE!I835="","*",SP_NORTE!I835)</f>
        <v>*</v>
      </c>
      <c r="K825" s="142" t="str">
        <f>IF(SP_NORTE!M835="","*",SP_NORTE!M835)</f>
        <v>-</v>
      </c>
      <c r="L825" s="142" t="str">
        <f>IF(SP_NORTE!N835="","*",SP_NORTE!N835)</f>
        <v>-</v>
      </c>
      <c r="M825" s="143" t="str">
        <f>IF(SP_NORTE!J835="","*",SP_NORTE!J835)</f>
        <v>*</v>
      </c>
      <c r="N825" s="148" t="str">
        <f>IF(SP_NORTE!K835="","*",SP_NORTE!K835)</f>
        <v>*</v>
      </c>
      <c r="O825" s="148" t="str">
        <f>IF(SP_NORTE!L835="","*",SP_NORTE!L835)</f>
        <v>*</v>
      </c>
      <c r="P825" s="147" t="str">
        <f>IF(SP_NORTE!O835="","*",SP_NORTE!O835)</f>
        <v>*</v>
      </c>
      <c r="Q825" s="147" t="str">
        <f>IF(SP_NORTE!P835="","*",SP_NORTE!P835)</f>
        <v>*</v>
      </c>
      <c r="R825" s="149" t="str">
        <f>IF(SP_NORTE!Q835="","*",CONCATENATE(SP_NORTE!Q835," ",SP_NORTE!R835))</f>
        <v>*</v>
      </c>
      <c r="S825" s="149" t="str">
        <f>IF(SP_NORTE!V835="","*",SP_NORTE!V835)</f>
        <v>*</v>
      </c>
      <c r="T825" s="149" t="str">
        <f>IF(SP_NORTE!W835="","*",SP_NORTE!W835)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>
      <c r="A826" s="150" t="str">
        <f>IF(SP_NORTE!Y836="","*",SP_NORTE!Y836)</f>
        <v>*</v>
      </c>
      <c r="B826" s="150" t="str">
        <f>IF(SP_NORTE!X836="","*",SP_NORTE!X836)</f>
        <v>*</v>
      </c>
      <c r="C826" s="150" t="str">
        <f>IF(SP_NORTE!Z836="","*",SP_NORTE!Z836)</f>
        <v>*</v>
      </c>
      <c r="D826" s="142" t="str">
        <f>IF(SP_NORTE!S836="","*",SP_NORTE!S836)</f>
        <v>-</v>
      </c>
      <c r="E826" s="142" t="str">
        <f>IF(SP_NORTE!T836="","*",SP_NORTE!T836)</f>
        <v>-</v>
      </c>
      <c r="F826" s="149" t="str">
        <f>IF(SP_NORTE!B836="","*",SP_NORTE!B836)</f>
        <v>*</v>
      </c>
      <c r="G826" s="149" t="str">
        <f>IF(SP_NORTE!D836="","*",SP_NORTE!D836)</f>
        <v>*</v>
      </c>
      <c r="H826" s="149" t="str">
        <f>IF(SP_NORTE!F836="","*",SP_NORTE!F836)</f>
        <v>*</v>
      </c>
      <c r="I826" s="149" t="str">
        <f>IF(SP_NORTE!H836="","*",SP_NORTE!H836)</f>
        <v>*</v>
      </c>
      <c r="J826" s="149" t="str">
        <f>IF(SP_NORTE!I836="","*",SP_NORTE!I836)</f>
        <v>*</v>
      </c>
      <c r="K826" s="142" t="str">
        <f>IF(SP_NORTE!M836="","*",SP_NORTE!M836)</f>
        <v>-</v>
      </c>
      <c r="L826" s="142" t="str">
        <f>IF(SP_NORTE!N836="","*",SP_NORTE!N836)</f>
        <v>-</v>
      </c>
      <c r="M826" s="143" t="str">
        <f>IF(SP_NORTE!J836="","*",SP_NORTE!J836)</f>
        <v>*</v>
      </c>
      <c r="N826" s="148" t="str">
        <f>IF(SP_NORTE!K836="","*",SP_NORTE!K836)</f>
        <v>*</v>
      </c>
      <c r="O826" s="148" t="str">
        <f>IF(SP_NORTE!L836="","*",SP_NORTE!L836)</f>
        <v>*</v>
      </c>
      <c r="P826" s="147" t="str">
        <f>IF(SP_NORTE!O836="","*",SP_NORTE!O836)</f>
        <v>*</v>
      </c>
      <c r="Q826" s="147" t="str">
        <f>IF(SP_NORTE!P836="","*",SP_NORTE!P836)</f>
        <v>*</v>
      </c>
      <c r="R826" s="149" t="str">
        <f>IF(SP_NORTE!Q836="","*",CONCATENATE(SP_NORTE!Q836," ",SP_NORTE!R836))</f>
        <v>*</v>
      </c>
      <c r="S826" s="149" t="str">
        <f>IF(SP_NORTE!V836="","*",SP_NORTE!V836)</f>
        <v>*</v>
      </c>
      <c r="T826" s="149" t="str">
        <f>IF(SP_NORTE!W836="","*",SP_NORTE!W836)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>
      <c r="A827" s="150" t="str">
        <f>IF(SP_NORTE!Y837="","*",SP_NORTE!Y837)</f>
        <v>*</v>
      </c>
      <c r="B827" s="150" t="str">
        <f>IF(SP_NORTE!X837="","*",SP_NORTE!X837)</f>
        <v>*</v>
      </c>
      <c r="C827" s="150" t="str">
        <f>IF(SP_NORTE!Z837="","*",SP_NORTE!Z837)</f>
        <v>*</v>
      </c>
      <c r="D827" s="142" t="str">
        <f>IF(SP_NORTE!S837="","*",SP_NORTE!S837)</f>
        <v>-</v>
      </c>
      <c r="E827" s="142" t="str">
        <f>IF(SP_NORTE!T837="","*",SP_NORTE!T837)</f>
        <v>-</v>
      </c>
      <c r="F827" s="149" t="str">
        <f>IF(SP_NORTE!B837="","*",SP_NORTE!B837)</f>
        <v>*</v>
      </c>
      <c r="G827" s="149" t="str">
        <f>IF(SP_NORTE!D837="","*",SP_NORTE!D837)</f>
        <v>*</v>
      </c>
      <c r="H827" s="149" t="str">
        <f>IF(SP_NORTE!F837="","*",SP_NORTE!F837)</f>
        <v>*</v>
      </c>
      <c r="I827" s="149" t="str">
        <f>IF(SP_NORTE!H837="","*",SP_NORTE!H837)</f>
        <v>*</v>
      </c>
      <c r="J827" s="149" t="str">
        <f>IF(SP_NORTE!I837="","*",SP_NORTE!I837)</f>
        <v>*</v>
      </c>
      <c r="K827" s="142" t="str">
        <f>IF(SP_NORTE!M837="","*",SP_NORTE!M837)</f>
        <v>-</v>
      </c>
      <c r="L827" s="142" t="str">
        <f>IF(SP_NORTE!N837="","*",SP_NORTE!N837)</f>
        <v>-</v>
      </c>
      <c r="M827" s="143" t="str">
        <f>IF(SP_NORTE!J837="","*",SP_NORTE!J837)</f>
        <v>*</v>
      </c>
      <c r="N827" s="148" t="str">
        <f>IF(SP_NORTE!K837="","*",SP_NORTE!K837)</f>
        <v>*</v>
      </c>
      <c r="O827" s="148" t="str">
        <f>IF(SP_NORTE!L837="","*",SP_NORTE!L837)</f>
        <v>*</v>
      </c>
      <c r="P827" s="147" t="str">
        <f>IF(SP_NORTE!O837="","*",SP_NORTE!O837)</f>
        <v>*</v>
      </c>
      <c r="Q827" s="147" t="str">
        <f>IF(SP_NORTE!P837="","*",SP_NORTE!P837)</f>
        <v>*</v>
      </c>
      <c r="R827" s="149" t="str">
        <f>IF(SP_NORTE!Q837="","*",CONCATENATE(SP_NORTE!Q837," ",SP_NORTE!R837))</f>
        <v>*</v>
      </c>
      <c r="S827" s="149" t="str">
        <f>IF(SP_NORTE!V837="","*",SP_NORTE!V837)</f>
        <v>*</v>
      </c>
      <c r="T827" s="149" t="str">
        <f>IF(SP_NORTE!W837="","*",SP_NORTE!W837)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>
      <c r="A828" s="150" t="str">
        <f>IF(SP_NORTE!Y838="","*",SP_NORTE!Y838)</f>
        <v>*</v>
      </c>
      <c r="B828" s="150" t="str">
        <f>IF(SP_NORTE!X838="","*",SP_NORTE!X838)</f>
        <v>*</v>
      </c>
      <c r="C828" s="150" t="str">
        <f>IF(SP_NORTE!Z838="","*",SP_NORTE!Z838)</f>
        <v>*</v>
      </c>
      <c r="D828" s="142" t="str">
        <f>IF(SP_NORTE!S838="","*",SP_NORTE!S838)</f>
        <v>-</v>
      </c>
      <c r="E828" s="142" t="str">
        <f>IF(SP_NORTE!T838="","*",SP_NORTE!T838)</f>
        <v>-</v>
      </c>
      <c r="F828" s="149" t="str">
        <f>IF(SP_NORTE!B838="","*",SP_NORTE!B838)</f>
        <v>*</v>
      </c>
      <c r="G828" s="149" t="str">
        <f>IF(SP_NORTE!D838="","*",SP_NORTE!D838)</f>
        <v>*</v>
      </c>
      <c r="H828" s="149" t="str">
        <f>IF(SP_NORTE!F838="","*",SP_NORTE!F838)</f>
        <v>*</v>
      </c>
      <c r="I828" s="149" t="str">
        <f>IF(SP_NORTE!H838="","*",SP_NORTE!H838)</f>
        <v>*</v>
      </c>
      <c r="J828" s="149" t="str">
        <f>IF(SP_NORTE!I838="","*",SP_NORTE!I838)</f>
        <v>*</v>
      </c>
      <c r="K828" s="142" t="str">
        <f>IF(SP_NORTE!M838="","*",SP_NORTE!M838)</f>
        <v>-</v>
      </c>
      <c r="L828" s="142" t="str">
        <f>IF(SP_NORTE!N838="","*",SP_NORTE!N838)</f>
        <v>-</v>
      </c>
      <c r="M828" s="143" t="str">
        <f>IF(SP_NORTE!J838="","*",SP_NORTE!J838)</f>
        <v>*</v>
      </c>
      <c r="N828" s="148" t="str">
        <f>IF(SP_NORTE!K838="","*",SP_NORTE!K838)</f>
        <v>*</v>
      </c>
      <c r="O828" s="148" t="str">
        <f>IF(SP_NORTE!L838="","*",SP_NORTE!L838)</f>
        <v>*</v>
      </c>
      <c r="P828" s="147" t="str">
        <f>IF(SP_NORTE!O838="","*",SP_NORTE!O838)</f>
        <v>*</v>
      </c>
      <c r="Q828" s="147" t="str">
        <f>IF(SP_NORTE!P838="","*",SP_NORTE!P838)</f>
        <v>*</v>
      </c>
      <c r="R828" s="149" t="str">
        <f>IF(SP_NORTE!Q838="","*",CONCATENATE(SP_NORTE!Q838," ",SP_NORTE!R838))</f>
        <v>*</v>
      </c>
      <c r="S828" s="149" t="str">
        <f>IF(SP_NORTE!V838="","*",SP_NORTE!V838)</f>
        <v>*</v>
      </c>
      <c r="T828" s="149" t="str">
        <f>IF(SP_NORTE!W838="","*",SP_NORTE!W838)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>
      <c r="A829" s="150" t="str">
        <f>IF(SP_NORTE!Y839="","*",SP_NORTE!Y839)</f>
        <v>*</v>
      </c>
      <c r="B829" s="150" t="str">
        <f>IF(SP_NORTE!X839="","*",SP_NORTE!X839)</f>
        <v>*</v>
      </c>
      <c r="C829" s="150" t="str">
        <f>IF(SP_NORTE!Z839="","*",SP_NORTE!Z839)</f>
        <v>*</v>
      </c>
      <c r="D829" s="142" t="str">
        <f>IF(SP_NORTE!S839="","*",SP_NORTE!S839)</f>
        <v>-</v>
      </c>
      <c r="E829" s="142" t="str">
        <f>IF(SP_NORTE!T839="","*",SP_NORTE!T839)</f>
        <v>-</v>
      </c>
      <c r="F829" s="149" t="str">
        <f>IF(SP_NORTE!B839="","*",SP_NORTE!B839)</f>
        <v>*</v>
      </c>
      <c r="G829" s="149" t="str">
        <f>IF(SP_NORTE!D839="","*",SP_NORTE!D839)</f>
        <v>*</v>
      </c>
      <c r="H829" s="149" t="str">
        <f>IF(SP_NORTE!F839="","*",SP_NORTE!F839)</f>
        <v>*</v>
      </c>
      <c r="I829" s="149" t="str">
        <f>IF(SP_NORTE!H839="","*",SP_NORTE!H839)</f>
        <v>*</v>
      </c>
      <c r="J829" s="149" t="str">
        <f>IF(SP_NORTE!I839="","*",SP_NORTE!I839)</f>
        <v>*</v>
      </c>
      <c r="K829" s="142" t="str">
        <f>IF(SP_NORTE!M839="","*",SP_NORTE!M839)</f>
        <v>-</v>
      </c>
      <c r="L829" s="142" t="str">
        <f>IF(SP_NORTE!N839="","*",SP_NORTE!N839)</f>
        <v>-</v>
      </c>
      <c r="M829" s="143" t="str">
        <f>IF(SP_NORTE!J839="","*",SP_NORTE!J839)</f>
        <v>*</v>
      </c>
      <c r="N829" s="148" t="str">
        <f>IF(SP_NORTE!K839="","*",SP_NORTE!K839)</f>
        <v>*</v>
      </c>
      <c r="O829" s="148" t="str">
        <f>IF(SP_NORTE!L839="","*",SP_NORTE!L839)</f>
        <v>*</v>
      </c>
      <c r="P829" s="147" t="str">
        <f>IF(SP_NORTE!O839="","*",SP_NORTE!O839)</f>
        <v>*</v>
      </c>
      <c r="Q829" s="147" t="str">
        <f>IF(SP_NORTE!P839="","*",SP_NORTE!P839)</f>
        <v>*</v>
      </c>
      <c r="R829" s="149" t="str">
        <f>IF(SP_NORTE!Q839="","*",CONCATENATE(SP_NORTE!Q839," ",SP_NORTE!R839))</f>
        <v>*</v>
      </c>
      <c r="S829" s="149" t="str">
        <f>IF(SP_NORTE!V839="","*",SP_NORTE!V839)</f>
        <v>*</v>
      </c>
      <c r="T829" s="149" t="str">
        <f>IF(SP_NORTE!W839="","*",SP_NORTE!W839)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>
      <c r="A830" s="150" t="str">
        <f>IF(SP_NORTE!Y840="","*",SP_NORTE!Y840)</f>
        <v>*</v>
      </c>
      <c r="B830" s="150" t="str">
        <f>IF(SP_NORTE!X840="","*",SP_NORTE!X840)</f>
        <v>*</v>
      </c>
      <c r="C830" s="150" t="str">
        <f>IF(SP_NORTE!Z840="","*",SP_NORTE!Z840)</f>
        <v>*</v>
      </c>
      <c r="D830" s="142" t="str">
        <f>IF(SP_NORTE!S840="","*",SP_NORTE!S840)</f>
        <v>-</v>
      </c>
      <c r="E830" s="142" t="str">
        <f>IF(SP_NORTE!T840="","*",SP_NORTE!T840)</f>
        <v>-</v>
      </c>
      <c r="F830" s="149" t="str">
        <f>IF(SP_NORTE!B840="","*",SP_NORTE!B840)</f>
        <v>*</v>
      </c>
      <c r="G830" s="149" t="str">
        <f>IF(SP_NORTE!D840="","*",SP_NORTE!D840)</f>
        <v>*</v>
      </c>
      <c r="H830" s="149" t="str">
        <f>IF(SP_NORTE!F840="","*",SP_NORTE!F840)</f>
        <v>*</v>
      </c>
      <c r="I830" s="149" t="str">
        <f>IF(SP_NORTE!H840="","*",SP_NORTE!H840)</f>
        <v>*</v>
      </c>
      <c r="J830" s="149" t="str">
        <f>IF(SP_NORTE!I840="","*",SP_NORTE!I840)</f>
        <v>*</v>
      </c>
      <c r="K830" s="142" t="str">
        <f>IF(SP_NORTE!M840="","*",SP_NORTE!M840)</f>
        <v>-</v>
      </c>
      <c r="L830" s="142" t="str">
        <f>IF(SP_NORTE!N840="","*",SP_NORTE!N840)</f>
        <v>-</v>
      </c>
      <c r="M830" s="143" t="str">
        <f>IF(SP_NORTE!J840="","*",SP_NORTE!J840)</f>
        <v>*</v>
      </c>
      <c r="N830" s="148" t="str">
        <f>IF(SP_NORTE!K840="","*",SP_NORTE!K840)</f>
        <v>*</v>
      </c>
      <c r="O830" s="148" t="str">
        <f>IF(SP_NORTE!L840="","*",SP_NORTE!L840)</f>
        <v>*</v>
      </c>
      <c r="P830" s="147" t="str">
        <f>IF(SP_NORTE!O840="","*",SP_NORTE!O840)</f>
        <v>*</v>
      </c>
      <c r="Q830" s="147" t="str">
        <f>IF(SP_NORTE!P840="","*",SP_NORTE!P840)</f>
        <v>*</v>
      </c>
      <c r="R830" s="149" t="str">
        <f>IF(SP_NORTE!Q840="","*",CONCATENATE(SP_NORTE!Q840," ",SP_NORTE!R840))</f>
        <v>*</v>
      </c>
      <c r="S830" s="149" t="str">
        <f>IF(SP_NORTE!V840="","*",SP_NORTE!V840)</f>
        <v>*</v>
      </c>
      <c r="T830" s="149" t="str">
        <f>IF(SP_NORTE!W840="","*",SP_NORTE!W840)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>
      <c r="A831" s="150" t="str">
        <f>IF(SP_NORTE!Y841="","*",SP_NORTE!Y841)</f>
        <v>*</v>
      </c>
      <c r="B831" s="150" t="str">
        <f>IF(SP_NORTE!X841="","*",SP_NORTE!X841)</f>
        <v>*</v>
      </c>
      <c r="C831" s="150" t="str">
        <f>IF(SP_NORTE!Z841="","*",SP_NORTE!Z841)</f>
        <v>*</v>
      </c>
      <c r="D831" s="142" t="str">
        <f>IF(SP_NORTE!S841="","*",SP_NORTE!S841)</f>
        <v>-</v>
      </c>
      <c r="E831" s="142" t="str">
        <f>IF(SP_NORTE!T841="","*",SP_NORTE!T841)</f>
        <v>-</v>
      </c>
      <c r="F831" s="149" t="str">
        <f>IF(SP_NORTE!B841="","*",SP_NORTE!B841)</f>
        <v>*</v>
      </c>
      <c r="G831" s="149" t="str">
        <f>IF(SP_NORTE!D841="","*",SP_NORTE!D841)</f>
        <v>*</v>
      </c>
      <c r="H831" s="149" t="str">
        <f>IF(SP_NORTE!F841="","*",SP_NORTE!F841)</f>
        <v>*</v>
      </c>
      <c r="I831" s="149" t="str">
        <f>IF(SP_NORTE!H841="","*",SP_NORTE!H841)</f>
        <v>*</v>
      </c>
      <c r="J831" s="149" t="str">
        <f>IF(SP_NORTE!I841="","*",SP_NORTE!I841)</f>
        <v>*</v>
      </c>
      <c r="K831" s="142" t="str">
        <f>IF(SP_NORTE!M841="","*",SP_NORTE!M841)</f>
        <v>-</v>
      </c>
      <c r="L831" s="142" t="str">
        <f>IF(SP_NORTE!N841="","*",SP_NORTE!N841)</f>
        <v>-</v>
      </c>
      <c r="M831" s="143" t="str">
        <f>IF(SP_NORTE!J841="","*",SP_NORTE!J841)</f>
        <v>*</v>
      </c>
      <c r="N831" s="148" t="str">
        <f>IF(SP_NORTE!K841="","*",SP_NORTE!K841)</f>
        <v>*</v>
      </c>
      <c r="O831" s="148" t="str">
        <f>IF(SP_NORTE!L841="","*",SP_NORTE!L841)</f>
        <v>*</v>
      </c>
      <c r="P831" s="147" t="str">
        <f>IF(SP_NORTE!O841="","*",SP_NORTE!O841)</f>
        <v>*</v>
      </c>
      <c r="Q831" s="147" t="str">
        <f>IF(SP_NORTE!P841="","*",SP_NORTE!P841)</f>
        <v>*</v>
      </c>
      <c r="R831" s="149" t="str">
        <f>IF(SP_NORTE!Q841="","*",CONCATENATE(SP_NORTE!Q841," ",SP_NORTE!R841))</f>
        <v>*</v>
      </c>
      <c r="S831" s="149" t="str">
        <f>IF(SP_NORTE!V841="","*",SP_NORTE!V841)</f>
        <v>*</v>
      </c>
      <c r="T831" s="149" t="str">
        <f>IF(SP_NORTE!W841="","*",SP_NORTE!W841)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>
      <c r="A832" s="150" t="str">
        <f>IF(SP_NORTE!Y842="","*",SP_NORTE!Y842)</f>
        <v>*</v>
      </c>
      <c r="B832" s="150" t="str">
        <f>IF(SP_NORTE!X842="","*",SP_NORTE!X842)</f>
        <v>*</v>
      </c>
      <c r="C832" s="150" t="str">
        <f>IF(SP_NORTE!Z842="","*",SP_NORTE!Z842)</f>
        <v>*</v>
      </c>
      <c r="D832" s="142" t="str">
        <f>IF(SP_NORTE!S842="","*",SP_NORTE!S842)</f>
        <v>-</v>
      </c>
      <c r="E832" s="142" t="str">
        <f>IF(SP_NORTE!T842="","*",SP_NORTE!T842)</f>
        <v>-</v>
      </c>
      <c r="F832" s="149" t="str">
        <f>IF(SP_NORTE!B842="","*",SP_NORTE!B842)</f>
        <v>*</v>
      </c>
      <c r="G832" s="149" t="str">
        <f>IF(SP_NORTE!D842="","*",SP_NORTE!D842)</f>
        <v>*</v>
      </c>
      <c r="H832" s="149" t="str">
        <f>IF(SP_NORTE!F842="","*",SP_NORTE!F842)</f>
        <v>*</v>
      </c>
      <c r="I832" s="149" t="str">
        <f>IF(SP_NORTE!H842="","*",SP_NORTE!H842)</f>
        <v>*</v>
      </c>
      <c r="J832" s="149" t="str">
        <f>IF(SP_NORTE!I842="","*",SP_NORTE!I842)</f>
        <v>*</v>
      </c>
      <c r="K832" s="142" t="str">
        <f>IF(SP_NORTE!M842="","*",SP_NORTE!M842)</f>
        <v>-</v>
      </c>
      <c r="L832" s="142" t="str">
        <f>IF(SP_NORTE!N842="","*",SP_NORTE!N842)</f>
        <v>-</v>
      </c>
      <c r="M832" s="143" t="str">
        <f>IF(SP_NORTE!J842="","*",SP_NORTE!J842)</f>
        <v>*</v>
      </c>
      <c r="N832" s="148" t="str">
        <f>IF(SP_NORTE!K842="","*",SP_NORTE!K842)</f>
        <v>*</v>
      </c>
      <c r="O832" s="148" t="str">
        <f>IF(SP_NORTE!L842="","*",SP_NORTE!L842)</f>
        <v>*</v>
      </c>
      <c r="P832" s="147" t="str">
        <f>IF(SP_NORTE!O842="","*",SP_NORTE!O842)</f>
        <v>*</v>
      </c>
      <c r="Q832" s="147" t="str">
        <f>IF(SP_NORTE!P842="","*",SP_NORTE!P842)</f>
        <v>*</v>
      </c>
      <c r="R832" s="149" t="str">
        <f>IF(SP_NORTE!Q842="","*",CONCATENATE(SP_NORTE!Q842," ",SP_NORTE!R842))</f>
        <v>*</v>
      </c>
      <c r="S832" s="149" t="str">
        <f>IF(SP_NORTE!V842="","*",SP_NORTE!V842)</f>
        <v>*</v>
      </c>
      <c r="T832" s="149" t="str">
        <f>IF(SP_NORTE!W842="","*",SP_NORTE!W842)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>
      <c r="A833" s="150" t="str">
        <f>IF(SP_NORTE!Y843="","*",SP_NORTE!Y843)</f>
        <v>*</v>
      </c>
      <c r="B833" s="150" t="str">
        <f>IF(SP_NORTE!X843="","*",SP_NORTE!X843)</f>
        <v>*</v>
      </c>
      <c r="C833" s="150" t="str">
        <f>IF(SP_NORTE!Z843="","*",SP_NORTE!Z843)</f>
        <v>*</v>
      </c>
      <c r="D833" s="142" t="str">
        <f>IF(SP_NORTE!S843="","*",SP_NORTE!S843)</f>
        <v>-</v>
      </c>
      <c r="E833" s="142" t="str">
        <f>IF(SP_NORTE!T843="","*",SP_NORTE!T843)</f>
        <v>-</v>
      </c>
      <c r="F833" s="149" t="str">
        <f>IF(SP_NORTE!B843="","*",SP_NORTE!B843)</f>
        <v>*</v>
      </c>
      <c r="G833" s="149" t="str">
        <f>IF(SP_NORTE!D843="","*",SP_NORTE!D843)</f>
        <v>*</v>
      </c>
      <c r="H833" s="149" t="str">
        <f>IF(SP_NORTE!F843="","*",SP_NORTE!F843)</f>
        <v>*</v>
      </c>
      <c r="I833" s="149" t="str">
        <f>IF(SP_NORTE!H843="","*",SP_NORTE!H843)</f>
        <v>*</v>
      </c>
      <c r="J833" s="149" t="str">
        <f>IF(SP_NORTE!I843="","*",SP_NORTE!I843)</f>
        <v>*</v>
      </c>
      <c r="K833" s="142" t="str">
        <f>IF(SP_NORTE!M843="","*",SP_NORTE!M843)</f>
        <v>-</v>
      </c>
      <c r="L833" s="142" t="str">
        <f>IF(SP_NORTE!N843="","*",SP_NORTE!N843)</f>
        <v>-</v>
      </c>
      <c r="M833" s="143" t="str">
        <f>IF(SP_NORTE!J843="","*",SP_NORTE!J843)</f>
        <v>*</v>
      </c>
      <c r="N833" s="148" t="str">
        <f>IF(SP_NORTE!K843="","*",SP_NORTE!K843)</f>
        <v>*</v>
      </c>
      <c r="O833" s="148" t="str">
        <f>IF(SP_NORTE!L843="","*",SP_NORTE!L843)</f>
        <v>*</v>
      </c>
      <c r="P833" s="147" t="str">
        <f>IF(SP_NORTE!O843="","*",SP_NORTE!O843)</f>
        <v>*</v>
      </c>
      <c r="Q833" s="147" t="str">
        <f>IF(SP_NORTE!P843="","*",SP_NORTE!P843)</f>
        <v>*</v>
      </c>
      <c r="R833" s="149" t="str">
        <f>IF(SP_NORTE!Q843="","*",CONCATENATE(SP_NORTE!Q843," ",SP_NORTE!R843))</f>
        <v>*</v>
      </c>
      <c r="S833" s="149" t="str">
        <f>IF(SP_NORTE!V843="","*",SP_NORTE!V843)</f>
        <v>*</v>
      </c>
      <c r="T833" s="149" t="str">
        <f>IF(SP_NORTE!W843="","*",SP_NORTE!W843)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>
      <c r="A834" s="150" t="str">
        <f>IF(SP_NORTE!Y844="","*",SP_NORTE!Y844)</f>
        <v>*</v>
      </c>
      <c r="B834" s="150" t="str">
        <f>IF(SP_NORTE!X844="","*",SP_NORTE!X844)</f>
        <v>*</v>
      </c>
      <c r="C834" s="150" t="str">
        <f>IF(SP_NORTE!Z844="","*",SP_NORTE!Z844)</f>
        <v>*</v>
      </c>
      <c r="D834" s="142" t="str">
        <f>IF(SP_NORTE!S844="","*",SP_NORTE!S844)</f>
        <v>-</v>
      </c>
      <c r="E834" s="142" t="str">
        <f>IF(SP_NORTE!T844="","*",SP_NORTE!T844)</f>
        <v>-</v>
      </c>
      <c r="F834" s="149" t="str">
        <f>IF(SP_NORTE!B844="","*",SP_NORTE!B844)</f>
        <v>*</v>
      </c>
      <c r="G834" s="149" t="str">
        <f>IF(SP_NORTE!D844="","*",SP_NORTE!D844)</f>
        <v>*</v>
      </c>
      <c r="H834" s="149" t="str">
        <f>IF(SP_NORTE!F844="","*",SP_NORTE!F844)</f>
        <v>*</v>
      </c>
      <c r="I834" s="149" t="str">
        <f>IF(SP_NORTE!H844="","*",SP_NORTE!H844)</f>
        <v>*</v>
      </c>
      <c r="J834" s="149" t="str">
        <f>IF(SP_NORTE!I844="","*",SP_NORTE!I844)</f>
        <v>*</v>
      </c>
      <c r="K834" s="142" t="str">
        <f>IF(SP_NORTE!M844="","*",SP_NORTE!M844)</f>
        <v>-</v>
      </c>
      <c r="L834" s="142" t="str">
        <f>IF(SP_NORTE!N844="","*",SP_NORTE!N844)</f>
        <v>-</v>
      </c>
      <c r="M834" s="143" t="str">
        <f>IF(SP_NORTE!J844="","*",SP_NORTE!J844)</f>
        <v>*</v>
      </c>
      <c r="N834" s="148" t="str">
        <f>IF(SP_NORTE!K844="","*",SP_NORTE!K844)</f>
        <v>*</v>
      </c>
      <c r="O834" s="148" t="str">
        <f>IF(SP_NORTE!L844="","*",SP_NORTE!L844)</f>
        <v>*</v>
      </c>
      <c r="P834" s="147" t="str">
        <f>IF(SP_NORTE!O844="","*",SP_NORTE!O844)</f>
        <v>*</v>
      </c>
      <c r="Q834" s="147" t="str">
        <f>IF(SP_NORTE!P844="","*",SP_NORTE!P844)</f>
        <v>*</v>
      </c>
      <c r="R834" s="149" t="str">
        <f>IF(SP_NORTE!Q844="","*",CONCATENATE(SP_NORTE!Q844," ",SP_NORTE!R844))</f>
        <v>*</v>
      </c>
      <c r="S834" s="149" t="str">
        <f>IF(SP_NORTE!V844="","*",SP_NORTE!V844)</f>
        <v>*</v>
      </c>
      <c r="T834" s="149" t="str">
        <f>IF(SP_NORTE!W844="","*",SP_NORTE!W844)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>
      <c r="A835" s="150" t="str">
        <f>IF(SP_NORTE!Y845="","*",SP_NORTE!Y845)</f>
        <v>*</v>
      </c>
      <c r="B835" s="150" t="str">
        <f>IF(SP_NORTE!X845="","*",SP_NORTE!X845)</f>
        <v>*</v>
      </c>
      <c r="C835" s="150" t="str">
        <f>IF(SP_NORTE!Z845="","*",SP_NORTE!Z845)</f>
        <v>*</v>
      </c>
      <c r="D835" s="142" t="str">
        <f>IF(SP_NORTE!S845="","*",SP_NORTE!S845)</f>
        <v>-</v>
      </c>
      <c r="E835" s="142" t="str">
        <f>IF(SP_NORTE!T845="","*",SP_NORTE!T845)</f>
        <v>-</v>
      </c>
      <c r="F835" s="149" t="str">
        <f>IF(SP_NORTE!B845="","*",SP_NORTE!B845)</f>
        <v>*</v>
      </c>
      <c r="G835" s="149" t="str">
        <f>IF(SP_NORTE!D845="","*",SP_NORTE!D845)</f>
        <v>*</v>
      </c>
      <c r="H835" s="149" t="str">
        <f>IF(SP_NORTE!F845="","*",SP_NORTE!F845)</f>
        <v>*</v>
      </c>
      <c r="I835" s="149" t="str">
        <f>IF(SP_NORTE!H845="","*",SP_NORTE!H845)</f>
        <v>*</v>
      </c>
      <c r="J835" s="149" t="str">
        <f>IF(SP_NORTE!I845="","*",SP_NORTE!I845)</f>
        <v>*</v>
      </c>
      <c r="K835" s="142" t="str">
        <f>IF(SP_NORTE!M845="","*",SP_NORTE!M845)</f>
        <v>-</v>
      </c>
      <c r="L835" s="142" t="str">
        <f>IF(SP_NORTE!N845="","*",SP_NORTE!N845)</f>
        <v>-</v>
      </c>
      <c r="M835" s="143" t="str">
        <f>IF(SP_NORTE!J845="","*",SP_NORTE!J845)</f>
        <v>*</v>
      </c>
      <c r="N835" s="148" t="str">
        <f>IF(SP_NORTE!K845="","*",SP_NORTE!K845)</f>
        <v>*</v>
      </c>
      <c r="O835" s="148" t="str">
        <f>IF(SP_NORTE!L845="","*",SP_NORTE!L845)</f>
        <v>*</v>
      </c>
      <c r="P835" s="147" t="str">
        <f>IF(SP_NORTE!O845="","*",SP_NORTE!O845)</f>
        <v>*</v>
      </c>
      <c r="Q835" s="147" t="str">
        <f>IF(SP_NORTE!P845="","*",SP_NORTE!P845)</f>
        <v>*</v>
      </c>
      <c r="R835" s="149" t="str">
        <f>IF(SP_NORTE!Q845="","*",CONCATENATE(SP_NORTE!Q845," ",SP_NORTE!R845))</f>
        <v>*</v>
      </c>
      <c r="S835" s="149" t="str">
        <f>IF(SP_NORTE!V845="","*",SP_NORTE!V845)</f>
        <v>*</v>
      </c>
      <c r="T835" s="149" t="str">
        <f>IF(SP_NORTE!W845="","*",SP_NORTE!W845)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>
      <c r="A836" s="150" t="str">
        <f>IF(SP_NORTE!Y846="","*",SP_NORTE!Y846)</f>
        <v>*</v>
      </c>
      <c r="B836" s="150" t="str">
        <f>IF(SP_NORTE!X846="","*",SP_NORTE!X846)</f>
        <v>*</v>
      </c>
      <c r="C836" s="150" t="str">
        <f>IF(SP_NORTE!Z846="","*",SP_NORTE!Z846)</f>
        <v>*</v>
      </c>
      <c r="D836" s="142" t="str">
        <f>IF(SP_NORTE!S846="","*",SP_NORTE!S846)</f>
        <v>-</v>
      </c>
      <c r="E836" s="142" t="str">
        <f>IF(SP_NORTE!T846="","*",SP_NORTE!T846)</f>
        <v>-</v>
      </c>
      <c r="F836" s="149" t="str">
        <f>IF(SP_NORTE!B846="","*",SP_NORTE!B846)</f>
        <v>*</v>
      </c>
      <c r="G836" s="149" t="str">
        <f>IF(SP_NORTE!D846="","*",SP_NORTE!D846)</f>
        <v>*</v>
      </c>
      <c r="H836" s="149" t="str">
        <f>IF(SP_NORTE!F846="","*",SP_NORTE!F846)</f>
        <v>*</v>
      </c>
      <c r="I836" s="149" t="str">
        <f>IF(SP_NORTE!H846="","*",SP_NORTE!H846)</f>
        <v>*</v>
      </c>
      <c r="J836" s="149" t="str">
        <f>IF(SP_NORTE!I846="","*",SP_NORTE!I846)</f>
        <v>*</v>
      </c>
      <c r="K836" s="142" t="str">
        <f>IF(SP_NORTE!M846="","*",SP_NORTE!M846)</f>
        <v>-</v>
      </c>
      <c r="L836" s="142" t="str">
        <f>IF(SP_NORTE!N846="","*",SP_NORTE!N846)</f>
        <v>-</v>
      </c>
      <c r="M836" s="143" t="str">
        <f>IF(SP_NORTE!J846="","*",SP_NORTE!J846)</f>
        <v>*</v>
      </c>
      <c r="N836" s="148" t="str">
        <f>IF(SP_NORTE!K846="","*",SP_NORTE!K846)</f>
        <v>*</v>
      </c>
      <c r="O836" s="148" t="str">
        <f>IF(SP_NORTE!L846="","*",SP_NORTE!L846)</f>
        <v>*</v>
      </c>
      <c r="P836" s="147" t="str">
        <f>IF(SP_NORTE!O846="","*",SP_NORTE!O846)</f>
        <v>*</v>
      </c>
      <c r="Q836" s="147" t="str">
        <f>IF(SP_NORTE!P846="","*",SP_NORTE!P846)</f>
        <v>*</v>
      </c>
      <c r="R836" s="149" t="str">
        <f>IF(SP_NORTE!Q846="","*",CONCATENATE(SP_NORTE!Q846," ",SP_NORTE!R846))</f>
        <v>*</v>
      </c>
      <c r="S836" s="149" t="str">
        <f>IF(SP_NORTE!V846="","*",SP_NORTE!V846)</f>
        <v>*</v>
      </c>
      <c r="T836" s="149" t="str">
        <f>IF(SP_NORTE!W846="","*",SP_NORTE!W846)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>
      <c r="A837" s="150" t="str">
        <f>IF(SP_NORTE!Y847="","*",SP_NORTE!Y847)</f>
        <v>*</v>
      </c>
      <c r="B837" s="150" t="str">
        <f>IF(SP_NORTE!X847="","*",SP_NORTE!X847)</f>
        <v>*</v>
      </c>
      <c r="C837" s="150" t="str">
        <f>IF(SP_NORTE!Z847="","*",SP_NORTE!Z847)</f>
        <v>*</v>
      </c>
      <c r="D837" s="142" t="str">
        <f>IF(SP_NORTE!S847="","*",SP_NORTE!S847)</f>
        <v>-</v>
      </c>
      <c r="E837" s="142" t="str">
        <f>IF(SP_NORTE!T847="","*",SP_NORTE!T847)</f>
        <v>-</v>
      </c>
      <c r="F837" s="149" t="str">
        <f>IF(SP_NORTE!B847="","*",SP_NORTE!B847)</f>
        <v>*</v>
      </c>
      <c r="G837" s="149" t="str">
        <f>IF(SP_NORTE!D847="","*",SP_NORTE!D847)</f>
        <v>*</v>
      </c>
      <c r="H837" s="149" t="str">
        <f>IF(SP_NORTE!F847="","*",SP_NORTE!F847)</f>
        <v>*</v>
      </c>
      <c r="I837" s="149" t="str">
        <f>IF(SP_NORTE!H847="","*",SP_NORTE!H847)</f>
        <v>*</v>
      </c>
      <c r="J837" s="149" t="str">
        <f>IF(SP_NORTE!I847="","*",SP_NORTE!I847)</f>
        <v>*</v>
      </c>
      <c r="K837" s="142" t="str">
        <f>IF(SP_NORTE!M847="","*",SP_NORTE!M847)</f>
        <v>-</v>
      </c>
      <c r="L837" s="142" t="str">
        <f>IF(SP_NORTE!N847="","*",SP_NORTE!N847)</f>
        <v>-</v>
      </c>
      <c r="M837" s="143" t="str">
        <f>IF(SP_NORTE!J847="","*",SP_NORTE!J847)</f>
        <v>*</v>
      </c>
      <c r="N837" s="148" t="str">
        <f>IF(SP_NORTE!K847="","*",SP_NORTE!K847)</f>
        <v>*</v>
      </c>
      <c r="O837" s="148" t="str">
        <f>IF(SP_NORTE!L847="","*",SP_NORTE!L847)</f>
        <v>*</v>
      </c>
      <c r="P837" s="147" t="str">
        <f>IF(SP_NORTE!O847="","*",SP_NORTE!O847)</f>
        <v>*</v>
      </c>
      <c r="Q837" s="147" t="str">
        <f>IF(SP_NORTE!P847="","*",SP_NORTE!P847)</f>
        <v>*</v>
      </c>
      <c r="R837" s="149" t="str">
        <f>IF(SP_NORTE!Q847="","*",CONCATENATE(SP_NORTE!Q847," ",SP_NORTE!R847))</f>
        <v>*</v>
      </c>
      <c r="S837" s="149" t="str">
        <f>IF(SP_NORTE!V847="","*",SP_NORTE!V847)</f>
        <v>*</v>
      </c>
      <c r="T837" s="149" t="str">
        <f>IF(SP_NORTE!W847="","*",SP_NORTE!W847)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>
      <c r="A838" s="150" t="str">
        <f>IF(SP_NORTE!Y848="","*",SP_NORTE!Y848)</f>
        <v>*</v>
      </c>
      <c r="B838" s="150" t="str">
        <f>IF(SP_NORTE!X848="","*",SP_NORTE!X848)</f>
        <v>*</v>
      </c>
      <c r="C838" s="150" t="str">
        <f>IF(SP_NORTE!Z848="","*",SP_NORTE!Z848)</f>
        <v>*</v>
      </c>
      <c r="D838" s="142" t="str">
        <f>IF(SP_NORTE!S848="","*",SP_NORTE!S848)</f>
        <v>-</v>
      </c>
      <c r="E838" s="142" t="str">
        <f>IF(SP_NORTE!T848="","*",SP_NORTE!T848)</f>
        <v>-</v>
      </c>
      <c r="F838" s="149" t="str">
        <f>IF(SP_NORTE!B848="","*",SP_NORTE!B848)</f>
        <v>*</v>
      </c>
      <c r="G838" s="149" t="str">
        <f>IF(SP_NORTE!D848="","*",SP_NORTE!D848)</f>
        <v>*</v>
      </c>
      <c r="H838" s="149" t="str">
        <f>IF(SP_NORTE!F848="","*",SP_NORTE!F848)</f>
        <v>*</v>
      </c>
      <c r="I838" s="149" t="str">
        <f>IF(SP_NORTE!H848="","*",SP_NORTE!H848)</f>
        <v>*</v>
      </c>
      <c r="J838" s="149" t="str">
        <f>IF(SP_NORTE!I848="","*",SP_NORTE!I848)</f>
        <v>*</v>
      </c>
      <c r="K838" s="142" t="str">
        <f>IF(SP_NORTE!M848="","*",SP_NORTE!M848)</f>
        <v>-</v>
      </c>
      <c r="L838" s="142" t="str">
        <f>IF(SP_NORTE!N848="","*",SP_NORTE!N848)</f>
        <v>-</v>
      </c>
      <c r="M838" s="143" t="str">
        <f>IF(SP_NORTE!J848="","*",SP_NORTE!J848)</f>
        <v>*</v>
      </c>
      <c r="N838" s="148" t="str">
        <f>IF(SP_NORTE!K848="","*",SP_NORTE!K848)</f>
        <v>*</v>
      </c>
      <c r="O838" s="148" t="str">
        <f>IF(SP_NORTE!L848="","*",SP_NORTE!L848)</f>
        <v>*</v>
      </c>
      <c r="P838" s="147" t="str">
        <f>IF(SP_NORTE!O848="","*",SP_NORTE!O848)</f>
        <v>*</v>
      </c>
      <c r="Q838" s="147" t="str">
        <f>IF(SP_NORTE!P848="","*",SP_NORTE!P848)</f>
        <v>*</v>
      </c>
      <c r="R838" s="149" t="str">
        <f>IF(SP_NORTE!Q848="","*",CONCATENATE(SP_NORTE!Q848," ",SP_NORTE!R848))</f>
        <v>*</v>
      </c>
      <c r="S838" s="149" t="str">
        <f>IF(SP_NORTE!V848="","*",SP_NORTE!V848)</f>
        <v>*</v>
      </c>
      <c r="T838" s="149" t="str">
        <f>IF(SP_NORTE!W848="","*",SP_NORTE!W848)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>
      <c r="A839" s="150" t="str">
        <f>IF(SP_NORTE!Y849="","*",SP_NORTE!Y849)</f>
        <v>*</v>
      </c>
      <c r="B839" s="150" t="str">
        <f>IF(SP_NORTE!X849="","*",SP_NORTE!X849)</f>
        <v>*</v>
      </c>
      <c r="C839" s="150" t="str">
        <f>IF(SP_NORTE!Z849="","*",SP_NORTE!Z849)</f>
        <v>*</v>
      </c>
      <c r="D839" s="142" t="str">
        <f>IF(SP_NORTE!S849="","*",SP_NORTE!S849)</f>
        <v>-</v>
      </c>
      <c r="E839" s="142" t="str">
        <f>IF(SP_NORTE!T849="","*",SP_NORTE!T849)</f>
        <v>-</v>
      </c>
      <c r="F839" s="149" t="str">
        <f>IF(SP_NORTE!B849="","*",SP_NORTE!B849)</f>
        <v>*</v>
      </c>
      <c r="G839" s="149" t="str">
        <f>IF(SP_NORTE!D849="","*",SP_NORTE!D849)</f>
        <v>*</v>
      </c>
      <c r="H839" s="149" t="str">
        <f>IF(SP_NORTE!F849="","*",SP_NORTE!F849)</f>
        <v>*</v>
      </c>
      <c r="I839" s="149" t="str">
        <f>IF(SP_NORTE!H849="","*",SP_NORTE!H849)</f>
        <v>*</v>
      </c>
      <c r="J839" s="149" t="str">
        <f>IF(SP_NORTE!I849="","*",SP_NORTE!I849)</f>
        <v>*</v>
      </c>
      <c r="K839" s="142" t="str">
        <f>IF(SP_NORTE!M849="","*",SP_NORTE!M849)</f>
        <v>-</v>
      </c>
      <c r="L839" s="142" t="str">
        <f>IF(SP_NORTE!N849="","*",SP_NORTE!N849)</f>
        <v>-</v>
      </c>
      <c r="M839" s="143" t="str">
        <f>IF(SP_NORTE!J849="","*",SP_NORTE!J849)</f>
        <v>*</v>
      </c>
      <c r="N839" s="148" t="str">
        <f>IF(SP_NORTE!K849="","*",SP_NORTE!K849)</f>
        <v>*</v>
      </c>
      <c r="O839" s="148" t="str">
        <f>IF(SP_NORTE!L849="","*",SP_NORTE!L849)</f>
        <v>*</v>
      </c>
      <c r="P839" s="147" t="str">
        <f>IF(SP_NORTE!O849="","*",SP_NORTE!O849)</f>
        <v>*</v>
      </c>
      <c r="Q839" s="147" t="str">
        <f>IF(SP_NORTE!P849="","*",SP_NORTE!P849)</f>
        <v>*</v>
      </c>
      <c r="R839" s="149" t="str">
        <f>IF(SP_NORTE!Q849="","*",CONCATENATE(SP_NORTE!Q849," ",SP_NORTE!R849))</f>
        <v>*</v>
      </c>
      <c r="S839" s="149" t="str">
        <f>IF(SP_NORTE!V849="","*",SP_NORTE!V849)</f>
        <v>*</v>
      </c>
      <c r="T839" s="149" t="str">
        <f>IF(SP_NORTE!W849="","*",SP_NORTE!W849)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>
      <c r="A840" s="150" t="str">
        <f>IF(SP_NORTE!Y850="","*",SP_NORTE!Y850)</f>
        <v>*</v>
      </c>
      <c r="B840" s="150" t="str">
        <f>IF(SP_NORTE!X850="","*",SP_NORTE!X850)</f>
        <v>*</v>
      </c>
      <c r="C840" s="150" t="str">
        <f>IF(SP_NORTE!Z850="","*",SP_NORTE!Z850)</f>
        <v>*</v>
      </c>
      <c r="D840" s="142" t="str">
        <f>IF(SP_NORTE!S850="","*",SP_NORTE!S850)</f>
        <v>-</v>
      </c>
      <c r="E840" s="142" t="str">
        <f>IF(SP_NORTE!T850="","*",SP_NORTE!T850)</f>
        <v>-</v>
      </c>
      <c r="F840" s="149" t="str">
        <f>IF(SP_NORTE!B850="","*",SP_NORTE!B850)</f>
        <v>*</v>
      </c>
      <c r="G840" s="149" t="str">
        <f>IF(SP_NORTE!D850="","*",SP_NORTE!D850)</f>
        <v>*</v>
      </c>
      <c r="H840" s="149" t="str">
        <f>IF(SP_NORTE!F850="","*",SP_NORTE!F850)</f>
        <v>*</v>
      </c>
      <c r="I840" s="149" t="str">
        <f>IF(SP_NORTE!H850="","*",SP_NORTE!H850)</f>
        <v>*</v>
      </c>
      <c r="J840" s="149" t="str">
        <f>IF(SP_NORTE!I850="","*",SP_NORTE!I850)</f>
        <v>*</v>
      </c>
      <c r="K840" s="142" t="str">
        <f>IF(SP_NORTE!M850="","*",SP_NORTE!M850)</f>
        <v>-</v>
      </c>
      <c r="L840" s="142" t="str">
        <f>IF(SP_NORTE!N850="","*",SP_NORTE!N850)</f>
        <v>-</v>
      </c>
      <c r="M840" s="143" t="str">
        <f>IF(SP_NORTE!J850="","*",SP_NORTE!J850)</f>
        <v>*</v>
      </c>
      <c r="N840" s="148" t="str">
        <f>IF(SP_NORTE!K850="","*",SP_NORTE!K850)</f>
        <v>*</v>
      </c>
      <c r="O840" s="148" t="str">
        <f>IF(SP_NORTE!L850="","*",SP_NORTE!L850)</f>
        <v>*</v>
      </c>
      <c r="P840" s="147" t="str">
        <f>IF(SP_NORTE!O850="","*",SP_NORTE!O850)</f>
        <v>*</v>
      </c>
      <c r="Q840" s="147" t="str">
        <f>IF(SP_NORTE!P850="","*",SP_NORTE!P850)</f>
        <v>*</v>
      </c>
      <c r="R840" s="149" t="str">
        <f>IF(SP_NORTE!Q850="","*",CONCATENATE(SP_NORTE!Q850," ",SP_NORTE!R850))</f>
        <v>*</v>
      </c>
      <c r="S840" s="149" t="str">
        <f>IF(SP_NORTE!V850="","*",SP_NORTE!V850)</f>
        <v>*</v>
      </c>
      <c r="T840" s="149" t="str">
        <f>IF(SP_NORTE!W850="","*",SP_NORTE!W850)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>
      <c r="A841" s="150" t="str">
        <f>IF(SP_NORTE!Y851="","*",SP_NORTE!Y851)</f>
        <v>*</v>
      </c>
      <c r="B841" s="150" t="str">
        <f>IF(SP_NORTE!X851="","*",SP_NORTE!X851)</f>
        <v>*</v>
      </c>
      <c r="C841" s="150" t="str">
        <f>IF(SP_NORTE!Z851="","*",SP_NORTE!Z851)</f>
        <v>*</v>
      </c>
      <c r="D841" s="142" t="str">
        <f>IF(SP_NORTE!S851="","*",SP_NORTE!S851)</f>
        <v>-</v>
      </c>
      <c r="E841" s="142" t="str">
        <f>IF(SP_NORTE!T851="","*",SP_NORTE!T851)</f>
        <v>-</v>
      </c>
      <c r="F841" s="149" t="str">
        <f>IF(SP_NORTE!B851="","*",SP_NORTE!B851)</f>
        <v>*</v>
      </c>
      <c r="G841" s="149" t="str">
        <f>IF(SP_NORTE!D851="","*",SP_NORTE!D851)</f>
        <v>*</v>
      </c>
      <c r="H841" s="149" t="str">
        <f>IF(SP_NORTE!F851="","*",SP_NORTE!F851)</f>
        <v>*</v>
      </c>
      <c r="I841" s="149" t="str">
        <f>IF(SP_NORTE!H851="","*",SP_NORTE!H851)</f>
        <v>*</v>
      </c>
      <c r="J841" s="149" t="str">
        <f>IF(SP_NORTE!I851="","*",SP_NORTE!I851)</f>
        <v>*</v>
      </c>
      <c r="K841" s="142" t="str">
        <f>IF(SP_NORTE!M851="","*",SP_NORTE!M851)</f>
        <v>-</v>
      </c>
      <c r="L841" s="142" t="str">
        <f>IF(SP_NORTE!N851="","*",SP_NORTE!N851)</f>
        <v>-</v>
      </c>
      <c r="M841" s="143" t="str">
        <f>IF(SP_NORTE!J851="","*",SP_NORTE!J851)</f>
        <v>*</v>
      </c>
      <c r="N841" s="148" t="str">
        <f>IF(SP_NORTE!K851="","*",SP_NORTE!K851)</f>
        <v>*</v>
      </c>
      <c r="O841" s="148" t="str">
        <f>IF(SP_NORTE!L851="","*",SP_NORTE!L851)</f>
        <v>*</v>
      </c>
      <c r="P841" s="147" t="str">
        <f>IF(SP_NORTE!O851="","*",SP_NORTE!O851)</f>
        <v>*</v>
      </c>
      <c r="Q841" s="147" t="str">
        <f>IF(SP_NORTE!P851="","*",SP_NORTE!P851)</f>
        <v>*</v>
      </c>
      <c r="R841" s="149" t="str">
        <f>IF(SP_NORTE!Q851="","*",CONCATENATE(SP_NORTE!Q851," ",SP_NORTE!R851))</f>
        <v>*</v>
      </c>
      <c r="S841" s="149" t="str">
        <f>IF(SP_NORTE!V851="","*",SP_NORTE!V851)</f>
        <v>*</v>
      </c>
      <c r="T841" s="149" t="str">
        <f>IF(SP_NORTE!W851="","*",SP_NORTE!W851)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>
      <c r="A842" s="150" t="str">
        <f>IF(SP_NORTE!Y852="","*",SP_NORTE!Y852)</f>
        <v>*</v>
      </c>
      <c r="B842" s="150" t="str">
        <f>IF(SP_NORTE!X852="","*",SP_NORTE!X852)</f>
        <v>*</v>
      </c>
      <c r="C842" s="150" t="str">
        <f>IF(SP_NORTE!Z852="","*",SP_NORTE!Z852)</f>
        <v>*</v>
      </c>
      <c r="D842" s="142" t="str">
        <f>IF(SP_NORTE!S852="","*",SP_NORTE!S852)</f>
        <v>-</v>
      </c>
      <c r="E842" s="142" t="str">
        <f>IF(SP_NORTE!T852="","*",SP_NORTE!T852)</f>
        <v>-</v>
      </c>
      <c r="F842" s="149" t="str">
        <f>IF(SP_NORTE!B852="","*",SP_NORTE!B852)</f>
        <v>*</v>
      </c>
      <c r="G842" s="149" t="str">
        <f>IF(SP_NORTE!D852="","*",SP_NORTE!D852)</f>
        <v>*</v>
      </c>
      <c r="H842" s="149" t="str">
        <f>IF(SP_NORTE!F852="","*",SP_NORTE!F852)</f>
        <v>*</v>
      </c>
      <c r="I842" s="149" t="str">
        <f>IF(SP_NORTE!H852="","*",SP_NORTE!H852)</f>
        <v>*</v>
      </c>
      <c r="J842" s="149" t="str">
        <f>IF(SP_NORTE!I852="","*",SP_NORTE!I852)</f>
        <v>*</v>
      </c>
      <c r="K842" s="142" t="str">
        <f>IF(SP_NORTE!M852="","*",SP_NORTE!M852)</f>
        <v>-</v>
      </c>
      <c r="L842" s="142" t="str">
        <f>IF(SP_NORTE!N852="","*",SP_NORTE!N852)</f>
        <v>-</v>
      </c>
      <c r="M842" s="143" t="str">
        <f>IF(SP_NORTE!J852="","*",SP_NORTE!J852)</f>
        <v>*</v>
      </c>
      <c r="N842" s="148" t="str">
        <f>IF(SP_NORTE!K852="","*",SP_NORTE!K852)</f>
        <v>*</v>
      </c>
      <c r="O842" s="148" t="str">
        <f>IF(SP_NORTE!L852="","*",SP_NORTE!L852)</f>
        <v>*</v>
      </c>
      <c r="P842" s="147" t="str">
        <f>IF(SP_NORTE!O852="","*",SP_NORTE!O852)</f>
        <v>*</v>
      </c>
      <c r="Q842" s="147" t="str">
        <f>IF(SP_NORTE!P852="","*",SP_NORTE!P852)</f>
        <v>*</v>
      </c>
      <c r="R842" s="149" t="str">
        <f>IF(SP_NORTE!Q852="","*",CONCATENATE(SP_NORTE!Q852," ",SP_NORTE!R852))</f>
        <v>*</v>
      </c>
      <c r="S842" s="149" t="str">
        <f>IF(SP_NORTE!V852="","*",SP_NORTE!V852)</f>
        <v>*</v>
      </c>
      <c r="T842" s="149" t="str">
        <f>IF(SP_NORTE!W852="","*",SP_NORTE!W852)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>
      <c r="A843" s="150" t="str">
        <f>IF(SP_NORTE!Y853="","*",SP_NORTE!Y853)</f>
        <v>*</v>
      </c>
      <c r="B843" s="150" t="str">
        <f>IF(SP_NORTE!X853="","*",SP_NORTE!X853)</f>
        <v>*</v>
      </c>
      <c r="C843" s="150" t="str">
        <f>IF(SP_NORTE!Z853="","*",SP_NORTE!Z853)</f>
        <v>*</v>
      </c>
      <c r="D843" s="142" t="str">
        <f>IF(SP_NORTE!S853="","*",SP_NORTE!S853)</f>
        <v>-</v>
      </c>
      <c r="E843" s="142" t="str">
        <f>IF(SP_NORTE!T853="","*",SP_NORTE!T853)</f>
        <v>-</v>
      </c>
      <c r="F843" s="149" t="str">
        <f>IF(SP_NORTE!B853="","*",SP_NORTE!B853)</f>
        <v>*</v>
      </c>
      <c r="G843" s="149" t="str">
        <f>IF(SP_NORTE!D853="","*",SP_NORTE!D853)</f>
        <v>*</v>
      </c>
      <c r="H843" s="149" t="str">
        <f>IF(SP_NORTE!F853="","*",SP_NORTE!F853)</f>
        <v>*</v>
      </c>
      <c r="I843" s="149" t="str">
        <f>IF(SP_NORTE!H853="","*",SP_NORTE!H853)</f>
        <v>*</v>
      </c>
      <c r="J843" s="149" t="str">
        <f>IF(SP_NORTE!I853="","*",SP_NORTE!I853)</f>
        <v>*</v>
      </c>
      <c r="K843" s="142" t="str">
        <f>IF(SP_NORTE!M853="","*",SP_NORTE!M853)</f>
        <v>-</v>
      </c>
      <c r="L843" s="142" t="str">
        <f>IF(SP_NORTE!N853="","*",SP_NORTE!N853)</f>
        <v>-</v>
      </c>
      <c r="M843" s="143" t="str">
        <f>IF(SP_NORTE!J853="","*",SP_NORTE!J853)</f>
        <v>*</v>
      </c>
      <c r="N843" s="148" t="str">
        <f>IF(SP_NORTE!K853="","*",SP_NORTE!K853)</f>
        <v>*</v>
      </c>
      <c r="O843" s="148" t="str">
        <f>IF(SP_NORTE!L853="","*",SP_NORTE!L853)</f>
        <v>*</v>
      </c>
      <c r="P843" s="147" t="str">
        <f>IF(SP_NORTE!O853="","*",SP_NORTE!O853)</f>
        <v>*</v>
      </c>
      <c r="Q843" s="147" t="str">
        <f>IF(SP_NORTE!P853="","*",SP_NORTE!P853)</f>
        <v>*</v>
      </c>
      <c r="R843" s="149" t="str">
        <f>IF(SP_NORTE!Q853="","*",CONCATENATE(SP_NORTE!Q853," ",SP_NORTE!R853))</f>
        <v>*</v>
      </c>
      <c r="S843" s="149" t="str">
        <f>IF(SP_NORTE!V853="","*",SP_NORTE!V853)</f>
        <v>*</v>
      </c>
      <c r="T843" s="149" t="str">
        <f>IF(SP_NORTE!W853="","*",SP_NORTE!W853)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>
      <c r="A844" s="150" t="str">
        <f>IF(SP_NORTE!Y854="","*",SP_NORTE!Y854)</f>
        <v>*</v>
      </c>
      <c r="B844" s="150" t="str">
        <f>IF(SP_NORTE!X854="","*",SP_NORTE!X854)</f>
        <v>*</v>
      </c>
      <c r="C844" s="150" t="str">
        <f>IF(SP_NORTE!Z854="","*",SP_NORTE!Z854)</f>
        <v>*</v>
      </c>
      <c r="D844" s="142" t="str">
        <f>IF(SP_NORTE!S854="","*",SP_NORTE!S854)</f>
        <v>-</v>
      </c>
      <c r="E844" s="142" t="str">
        <f>IF(SP_NORTE!T854="","*",SP_NORTE!T854)</f>
        <v>-</v>
      </c>
      <c r="F844" s="149" t="str">
        <f>IF(SP_NORTE!B854="","*",SP_NORTE!B854)</f>
        <v>*</v>
      </c>
      <c r="G844" s="149" t="str">
        <f>IF(SP_NORTE!D854="","*",SP_NORTE!D854)</f>
        <v>*</v>
      </c>
      <c r="H844" s="149" t="str">
        <f>IF(SP_NORTE!F854="","*",SP_NORTE!F854)</f>
        <v>*</v>
      </c>
      <c r="I844" s="149" t="str">
        <f>IF(SP_NORTE!H854="","*",SP_NORTE!H854)</f>
        <v>*</v>
      </c>
      <c r="J844" s="149" t="str">
        <f>IF(SP_NORTE!I854="","*",SP_NORTE!I854)</f>
        <v>*</v>
      </c>
      <c r="K844" s="142" t="str">
        <f>IF(SP_NORTE!M854="","*",SP_NORTE!M854)</f>
        <v>-</v>
      </c>
      <c r="L844" s="142" t="str">
        <f>IF(SP_NORTE!N854="","*",SP_NORTE!N854)</f>
        <v>-</v>
      </c>
      <c r="M844" s="143" t="str">
        <f>IF(SP_NORTE!J854="","*",SP_NORTE!J854)</f>
        <v>*</v>
      </c>
      <c r="N844" s="148" t="str">
        <f>IF(SP_NORTE!K854="","*",SP_NORTE!K854)</f>
        <v>*</v>
      </c>
      <c r="O844" s="148" t="str">
        <f>IF(SP_NORTE!L854="","*",SP_NORTE!L854)</f>
        <v>*</v>
      </c>
      <c r="P844" s="147" t="str">
        <f>IF(SP_NORTE!O854="","*",SP_NORTE!O854)</f>
        <v>*</v>
      </c>
      <c r="Q844" s="147" t="str">
        <f>IF(SP_NORTE!P854="","*",SP_NORTE!P854)</f>
        <v>*</v>
      </c>
      <c r="R844" s="149" t="str">
        <f>IF(SP_NORTE!Q854="","*",CONCATENATE(SP_NORTE!Q854," ",SP_NORTE!R854))</f>
        <v>*</v>
      </c>
      <c r="S844" s="149" t="str">
        <f>IF(SP_NORTE!V854="","*",SP_NORTE!V854)</f>
        <v>*</v>
      </c>
      <c r="T844" s="149" t="str">
        <f>IF(SP_NORTE!W854="","*",SP_NORTE!W854)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>
      <c r="A845" s="150" t="str">
        <f>IF(SP_NORTE!Y855="","*",SP_NORTE!Y855)</f>
        <v>*</v>
      </c>
      <c r="B845" s="150" t="str">
        <f>IF(SP_NORTE!X855="","*",SP_NORTE!X855)</f>
        <v>*</v>
      </c>
      <c r="C845" s="150" t="str">
        <f>IF(SP_NORTE!Z855="","*",SP_NORTE!Z855)</f>
        <v>*</v>
      </c>
      <c r="D845" s="142" t="str">
        <f>IF(SP_NORTE!S855="","*",SP_NORTE!S855)</f>
        <v>-</v>
      </c>
      <c r="E845" s="142" t="str">
        <f>IF(SP_NORTE!T855="","*",SP_NORTE!T855)</f>
        <v>-</v>
      </c>
      <c r="F845" s="149" t="str">
        <f>IF(SP_NORTE!B855="","*",SP_NORTE!B855)</f>
        <v>*</v>
      </c>
      <c r="G845" s="149" t="str">
        <f>IF(SP_NORTE!D855="","*",SP_NORTE!D855)</f>
        <v>*</v>
      </c>
      <c r="H845" s="149" t="str">
        <f>IF(SP_NORTE!F855="","*",SP_NORTE!F855)</f>
        <v>*</v>
      </c>
      <c r="I845" s="149" t="str">
        <f>IF(SP_NORTE!H855="","*",SP_NORTE!H855)</f>
        <v>*</v>
      </c>
      <c r="J845" s="149" t="str">
        <f>IF(SP_NORTE!I855="","*",SP_NORTE!I855)</f>
        <v>*</v>
      </c>
      <c r="K845" s="142" t="str">
        <f>IF(SP_NORTE!M855="","*",SP_NORTE!M855)</f>
        <v>-</v>
      </c>
      <c r="L845" s="142" t="str">
        <f>IF(SP_NORTE!N855="","*",SP_NORTE!N855)</f>
        <v>-</v>
      </c>
      <c r="M845" s="143" t="str">
        <f>IF(SP_NORTE!J855="","*",SP_NORTE!J855)</f>
        <v>*</v>
      </c>
      <c r="N845" s="148" t="str">
        <f>IF(SP_NORTE!K855="","*",SP_NORTE!K855)</f>
        <v>*</v>
      </c>
      <c r="O845" s="148" t="str">
        <f>IF(SP_NORTE!L855="","*",SP_NORTE!L855)</f>
        <v>*</v>
      </c>
      <c r="P845" s="147" t="str">
        <f>IF(SP_NORTE!O855="","*",SP_NORTE!O855)</f>
        <v>*</v>
      </c>
      <c r="Q845" s="147" t="str">
        <f>IF(SP_NORTE!P855="","*",SP_NORTE!P855)</f>
        <v>*</v>
      </c>
      <c r="R845" s="149" t="str">
        <f>IF(SP_NORTE!Q855="","*",CONCATENATE(SP_NORTE!Q855," ",SP_NORTE!R855))</f>
        <v>*</v>
      </c>
      <c r="S845" s="149" t="str">
        <f>IF(SP_NORTE!V855="","*",SP_NORTE!V855)</f>
        <v>*</v>
      </c>
      <c r="T845" s="149" t="str">
        <f>IF(SP_NORTE!W855="","*",SP_NORTE!W855)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>
      <c r="A846" s="150" t="str">
        <f>IF(SP_NORTE!Y856="","*",SP_NORTE!Y856)</f>
        <v>*</v>
      </c>
      <c r="B846" s="150" t="str">
        <f>IF(SP_NORTE!X856="","*",SP_NORTE!X856)</f>
        <v>*</v>
      </c>
      <c r="C846" s="150" t="str">
        <f>IF(SP_NORTE!Z856="","*",SP_NORTE!Z856)</f>
        <v>*</v>
      </c>
      <c r="D846" s="142" t="str">
        <f>IF(SP_NORTE!S856="","*",SP_NORTE!S856)</f>
        <v>-</v>
      </c>
      <c r="E846" s="142" t="str">
        <f>IF(SP_NORTE!T856="","*",SP_NORTE!T856)</f>
        <v>-</v>
      </c>
      <c r="F846" s="149" t="str">
        <f>IF(SP_NORTE!B856="","*",SP_NORTE!B856)</f>
        <v>*</v>
      </c>
      <c r="G846" s="149" t="str">
        <f>IF(SP_NORTE!D856="","*",SP_NORTE!D856)</f>
        <v>*</v>
      </c>
      <c r="H846" s="149" t="str">
        <f>IF(SP_NORTE!F856="","*",SP_NORTE!F856)</f>
        <v>*</v>
      </c>
      <c r="I846" s="149" t="str">
        <f>IF(SP_NORTE!H856="","*",SP_NORTE!H856)</f>
        <v>*</v>
      </c>
      <c r="J846" s="149" t="str">
        <f>IF(SP_NORTE!I856="","*",SP_NORTE!I856)</f>
        <v>*</v>
      </c>
      <c r="K846" s="142" t="str">
        <f>IF(SP_NORTE!M856="","*",SP_NORTE!M856)</f>
        <v>-</v>
      </c>
      <c r="L846" s="142" t="str">
        <f>IF(SP_NORTE!N856="","*",SP_NORTE!N856)</f>
        <v>-</v>
      </c>
      <c r="M846" s="143" t="str">
        <f>IF(SP_NORTE!J856="","*",SP_NORTE!J856)</f>
        <v>*</v>
      </c>
      <c r="N846" s="148" t="str">
        <f>IF(SP_NORTE!K856="","*",SP_NORTE!K856)</f>
        <v>*</v>
      </c>
      <c r="O846" s="148" t="str">
        <f>IF(SP_NORTE!L856="","*",SP_NORTE!L856)</f>
        <v>*</v>
      </c>
      <c r="P846" s="147" t="str">
        <f>IF(SP_NORTE!O856="","*",SP_NORTE!O856)</f>
        <v>*</v>
      </c>
      <c r="Q846" s="147" t="str">
        <f>IF(SP_NORTE!P856="","*",SP_NORTE!P856)</f>
        <v>*</v>
      </c>
      <c r="R846" s="149" t="str">
        <f>IF(SP_NORTE!Q856="","*",CONCATENATE(SP_NORTE!Q856," ",SP_NORTE!R856))</f>
        <v>*</v>
      </c>
      <c r="S846" s="149" t="str">
        <f>IF(SP_NORTE!V856="","*",SP_NORTE!V856)</f>
        <v>*</v>
      </c>
      <c r="T846" s="149" t="str">
        <f>IF(SP_NORTE!W856="","*",SP_NORTE!W856)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>
      <c r="A847" s="150" t="str">
        <f>IF(SP_NORTE!Y857="","*",SP_NORTE!Y857)</f>
        <v>*</v>
      </c>
      <c r="B847" s="150" t="str">
        <f>IF(SP_NORTE!X857="","*",SP_NORTE!X857)</f>
        <v>*</v>
      </c>
      <c r="C847" s="150" t="str">
        <f>IF(SP_NORTE!Z857="","*",SP_NORTE!Z857)</f>
        <v>*</v>
      </c>
      <c r="D847" s="142" t="str">
        <f>IF(SP_NORTE!S857="","*",SP_NORTE!S857)</f>
        <v>-</v>
      </c>
      <c r="E847" s="142" t="str">
        <f>IF(SP_NORTE!T857="","*",SP_NORTE!T857)</f>
        <v>-</v>
      </c>
      <c r="F847" s="149" t="str">
        <f>IF(SP_NORTE!B857="","*",SP_NORTE!B857)</f>
        <v>*</v>
      </c>
      <c r="G847" s="149" t="str">
        <f>IF(SP_NORTE!D857="","*",SP_NORTE!D857)</f>
        <v>*</v>
      </c>
      <c r="H847" s="149" t="str">
        <f>IF(SP_NORTE!F857="","*",SP_NORTE!F857)</f>
        <v>*</v>
      </c>
      <c r="I847" s="149" t="str">
        <f>IF(SP_NORTE!H857="","*",SP_NORTE!H857)</f>
        <v>*</v>
      </c>
      <c r="J847" s="149" t="str">
        <f>IF(SP_NORTE!I857="","*",SP_NORTE!I857)</f>
        <v>*</v>
      </c>
      <c r="K847" s="142" t="str">
        <f>IF(SP_NORTE!M857="","*",SP_NORTE!M857)</f>
        <v>-</v>
      </c>
      <c r="L847" s="142" t="str">
        <f>IF(SP_NORTE!N857="","*",SP_NORTE!N857)</f>
        <v>-</v>
      </c>
      <c r="M847" s="143" t="str">
        <f>IF(SP_NORTE!J857="","*",SP_NORTE!J857)</f>
        <v>*</v>
      </c>
      <c r="N847" s="148" t="str">
        <f>IF(SP_NORTE!K857="","*",SP_NORTE!K857)</f>
        <v>*</v>
      </c>
      <c r="O847" s="148" t="str">
        <f>IF(SP_NORTE!L857="","*",SP_NORTE!L857)</f>
        <v>*</v>
      </c>
      <c r="P847" s="147" t="str">
        <f>IF(SP_NORTE!O857="","*",SP_NORTE!O857)</f>
        <v>*</v>
      </c>
      <c r="Q847" s="147" t="str">
        <f>IF(SP_NORTE!P857="","*",SP_NORTE!P857)</f>
        <v>*</v>
      </c>
      <c r="R847" s="149" t="str">
        <f>IF(SP_NORTE!Q857="","*",CONCATENATE(SP_NORTE!Q857," ",SP_NORTE!R857))</f>
        <v>*</v>
      </c>
      <c r="S847" s="149" t="str">
        <f>IF(SP_NORTE!V857="","*",SP_NORTE!V857)</f>
        <v>*</v>
      </c>
      <c r="T847" s="149" t="str">
        <f>IF(SP_NORTE!W857="","*",SP_NORTE!W857)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>
      <c r="A848" s="150" t="str">
        <f>IF(SP_NORTE!Y858="","*",SP_NORTE!Y858)</f>
        <v>*</v>
      </c>
      <c r="B848" s="150" t="str">
        <f>IF(SP_NORTE!X858="","*",SP_NORTE!X858)</f>
        <v>*</v>
      </c>
      <c r="C848" s="150" t="str">
        <f>IF(SP_NORTE!Z858="","*",SP_NORTE!Z858)</f>
        <v>*</v>
      </c>
      <c r="D848" s="142" t="str">
        <f>IF(SP_NORTE!S858="","*",SP_NORTE!S858)</f>
        <v>-</v>
      </c>
      <c r="E848" s="142" t="str">
        <f>IF(SP_NORTE!T858="","*",SP_NORTE!T858)</f>
        <v>-</v>
      </c>
      <c r="F848" s="149" t="str">
        <f>IF(SP_NORTE!B858="","*",SP_NORTE!B858)</f>
        <v>*</v>
      </c>
      <c r="G848" s="149" t="str">
        <f>IF(SP_NORTE!D858="","*",SP_NORTE!D858)</f>
        <v>*</v>
      </c>
      <c r="H848" s="149" t="str">
        <f>IF(SP_NORTE!F858="","*",SP_NORTE!F858)</f>
        <v>*</v>
      </c>
      <c r="I848" s="149" t="str">
        <f>IF(SP_NORTE!H858="","*",SP_NORTE!H858)</f>
        <v>*</v>
      </c>
      <c r="J848" s="149" t="str">
        <f>IF(SP_NORTE!I858="","*",SP_NORTE!I858)</f>
        <v>*</v>
      </c>
      <c r="K848" s="142" t="str">
        <f>IF(SP_NORTE!M858="","*",SP_NORTE!M858)</f>
        <v>-</v>
      </c>
      <c r="L848" s="142" t="str">
        <f>IF(SP_NORTE!N858="","*",SP_NORTE!N858)</f>
        <v>-</v>
      </c>
      <c r="M848" s="143" t="str">
        <f>IF(SP_NORTE!J858="","*",SP_NORTE!J858)</f>
        <v>*</v>
      </c>
      <c r="N848" s="148" t="str">
        <f>IF(SP_NORTE!K858="","*",SP_NORTE!K858)</f>
        <v>*</v>
      </c>
      <c r="O848" s="148" t="str">
        <f>IF(SP_NORTE!L858="","*",SP_NORTE!L858)</f>
        <v>*</v>
      </c>
      <c r="P848" s="147" t="str">
        <f>IF(SP_NORTE!O858="","*",SP_NORTE!O858)</f>
        <v>*</v>
      </c>
      <c r="Q848" s="147" t="str">
        <f>IF(SP_NORTE!P858="","*",SP_NORTE!P858)</f>
        <v>*</v>
      </c>
      <c r="R848" s="149" t="str">
        <f>IF(SP_NORTE!Q858="","*",CONCATENATE(SP_NORTE!Q858," ",SP_NORTE!R858))</f>
        <v>*</v>
      </c>
      <c r="S848" s="149" t="str">
        <f>IF(SP_NORTE!V858="","*",SP_NORTE!V858)</f>
        <v>*</v>
      </c>
      <c r="T848" s="149" t="str">
        <f>IF(SP_NORTE!W858="","*",SP_NORTE!W858)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>
      <c r="A849" s="150" t="str">
        <f>IF(SP_NORTE!Y859="","*",SP_NORTE!Y859)</f>
        <v>*</v>
      </c>
      <c r="B849" s="150" t="str">
        <f>IF(SP_NORTE!X859="","*",SP_NORTE!X859)</f>
        <v>*</v>
      </c>
      <c r="C849" s="150" t="str">
        <f>IF(SP_NORTE!Z859="","*",SP_NORTE!Z859)</f>
        <v>*</v>
      </c>
      <c r="D849" s="142" t="str">
        <f>IF(SP_NORTE!S859="","*",SP_NORTE!S859)</f>
        <v>-</v>
      </c>
      <c r="E849" s="142" t="str">
        <f>IF(SP_NORTE!T859="","*",SP_NORTE!T859)</f>
        <v>-</v>
      </c>
      <c r="F849" s="149" t="str">
        <f>IF(SP_NORTE!B859="","*",SP_NORTE!B859)</f>
        <v>*</v>
      </c>
      <c r="G849" s="149" t="str">
        <f>IF(SP_NORTE!D859="","*",SP_NORTE!D859)</f>
        <v>*</v>
      </c>
      <c r="H849" s="149" t="str">
        <f>IF(SP_NORTE!F859="","*",SP_NORTE!F859)</f>
        <v>*</v>
      </c>
      <c r="I849" s="149" t="str">
        <f>IF(SP_NORTE!H859="","*",SP_NORTE!H859)</f>
        <v>*</v>
      </c>
      <c r="J849" s="149" t="str">
        <f>IF(SP_NORTE!I859="","*",SP_NORTE!I859)</f>
        <v>*</v>
      </c>
      <c r="K849" s="142" t="str">
        <f>IF(SP_NORTE!M859="","*",SP_NORTE!M859)</f>
        <v>-</v>
      </c>
      <c r="L849" s="142" t="str">
        <f>IF(SP_NORTE!N859="","*",SP_NORTE!N859)</f>
        <v>-</v>
      </c>
      <c r="M849" s="143" t="str">
        <f>IF(SP_NORTE!J859="","*",SP_NORTE!J859)</f>
        <v>*</v>
      </c>
      <c r="N849" s="148" t="str">
        <f>IF(SP_NORTE!K859="","*",SP_NORTE!K859)</f>
        <v>*</v>
      </c>
      <c r="O849" s="148" t="str">
        <f>IF(SP_NORTE!L859="","*",SP_NORTE!L859)</f>
        <v>*</v>
      </c>
      <c r="P849" s="147" t="str">
        <f>IF(SP_NORTE!O859="","*",SP_NORTE!O859)</f>
        <v>*</v>
      </c>
      <c r="Q849" s="147" t="str">
        <f>IF(SP_NORTE!P859="","*",SP_NORTE!P859)</f>
        <v>*</v>
      </c>
      <c r="R849" s="149" t="str">
        <f>IF(SP_NORTE!Q859="","*",CONCATENATE(SP_NORTE!Q859," ",SP_NORTE!R859))</f>
        <v>*</v>
      </c>
      <c r="S849" s="149" t="str">
        <f>IF(SP_NORTE!V859="","*",SP_NORTE!V859)</f>
        <v>*</v>
      </c>
      <c r="T849" s="149" t="str">
        <f>IF(SP_NORTE!W859="","*",SP_NORTE!W859)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>
      <c r="A850" s="150" t="str">
        <f>IF(SP_NORTE!Y860="","*",SP_NORTE!Y860)</f>
        <v>*</v>
      </c>
      <c r="B850" s="150" t="str">
        <f>IF(SP_NORTE!X860="","*",SP_NORTE!X860)</f>
        <v>*</v>
      </c>
      <c r="C850" s="150" t="str">
        <f>IF(SP_NORTE!Z860="","*",SP_NORTE!Z860)</f>
        <v>*</v>
      </c>
      <c r="D850" s="142" t="str">
        <f>IF(SP_NORTE!S860="","*",SP_NORTE!S860)</f>
        <v>-</v>
      </c>
      <c r="E850" s="142" t="str">
        <f>IF(SP_NORTE!T860="","*",SP_NORTE!T860)</f>
        <v>-</v>
      </c>
      <c r="F850" s="149" t="str">
        <f>IF(SP_NORTE!B860="","*",SP_NORTE!B860)</f>
        <v>*</v>
      </c>
      <c r="G850" s="149" t="str">
        <f>IF(SP_NORTE!D860="","*",SP_NORTE!D860)</f>
        <v>*</v>
      </c>
      <c r="H850" s="149" t="str">
        <f>IF(SP_NORTE!F860="","*",SP_NORTE!F860)</f>
        <v>*</v>
      </c>
      <c r="I850" s="149" t="str">
        <f>IF(SP_NORTE!H860="","*",SP_NORTE!H860)</f>
        <v>*</v>
      </c>
      <c r="J850" s="149" t="str">
        <f>IF(SP_NORTE!I860="","*",SP_NORTE!I860)</f>
        <v>*</v>
      </c>
      <c r="K850" s="142" t="str">
        <f>IF(SP_NORTE!M860="","*",SP_NORTE!M860)</f>
        <v>-</v>
      </c>
      <c r="L850" s="142" t="str">
        <f>IF(SP_NORTE!N860="","*",SP_NORTE!N860)</f>
        <v>-</v>
      </c>
      <c r="M850" s="143" t="str">
        <f>IF(SP_NORTE!J860="","*",SP_NORTE!J860)</f>
        <v>*</v>
      </c>
      <c r="N850" s="148" t="str">
        <f>IF(SP_NORTE!K860="","*",SP_NORTE!K860)</f>
        <v>*</v>
      </c>
      <c r="O850" s="148" t="str">
        <f>IF(SP_NORTE!L860="","*",SP_NORTE!L860)</f>
        <v>*</v>
      </c>
      <c r="P850" s="147" t="str">
        <f>IF(SP_NORTE!O860="","*",SP_NORTE!O860)</f>
        <v>*</v>
      </c>
      <c r="Q850" s="147" t="str">
        <f>IF(SP_NORTE!P860="","*",SP_NORTE!P860)</f>
        <v>*</v>
      </c>
      <c r="R850" s="149" t="str">
        <f>IF(SP_NORTE!Q860="","*",CONCATENATE(SP_NORTE!Q860," ",SP_NORTE!R860))</f>
        <v>*</v>
      </c>
      <c r="S850" s="149" t="str">
        <f>IF(SP_NORTE!V860="","*",SP_NORTE!V860)</f>
        <v>*</v>
      </c>
      <c r="T850" s="149" t="str">
        <f>IF(SP_NORTE!W860="","*",SP_NORTE!W860)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>
      <c r="A851" s="150" t="str">
        <f>IF(SP_NORTE!Y861="","*",SP_NORTE!Y861)</f>
        <v>*</v>
      </c>
      <c r="B851" s="150" t="str">
        <f>IF(SP_NORTE!X861="","*",SP_NORTE!X861)</f>
        <v>*</v>
      </c>
      <c r="C851" s="150" t="str">
        <f>IF(SP_NORTE!Z861="","*",SP_NORTE!Z861)</f>
        <v>*</v>
      </c>
      <c r="D851" s="142" t="str">
        <f>IF(SP_NORTE!S861="","*",SP_NORTE!S861)</f>
        <v>-</v>
      </c>
      <c r="E851" s="142" t="str">
        <f>IF(SP_NORTE!T861="","*",SP_NORTE!T861)</f>
        <v>-</v>
      </c>
      <c r="F851" s="149" t="str">
        <f>IF(SP_NORTE!B861="","*",SP_NORTE!B861)</f>
        <v>*</v>
      </c>
      <c r="G851" s="149" t="str">
        <f>IF(SP_NORTE!D861="","*",SP_NORTE!D861)</f>
        <v>*</v>
      </c>
      <c r="H851" s="149" t="str">
        <f>IF(SP_NORTE!F861="","*",SP_NORTE!F861)</f>
        <v>*</v>
      </c>
      <c r="I851" s="149" t="str">
        <f>IF(SP_NORTE!H861="","*",SP_NORTE!H861)</f>
        <v>*</v>
      </c>
      <c r="J851" s="149" t="str">
        <f>IF(SP_NORTE!I861="","*",SP_NORTE!I861)</f>
        <v>*</v>
      </c>
      <c r="K851" s="142" t="str">
        <f>IF(SP_NORTE!M861="","*",SP_NORTE!M861)</f>
        <v>-</v>
      </c>
      <c r="L851" s="142" t="str">
        <f>IF(SP_NORTE!N861="","*",SP_NORTE!N861)</f>
        <v>-</v>
      </c>
      <c r="M851" s="143" t="str">
        <f>IF(SP_NORTE!J861="","*",SP_NORTE!J861)</f>
        <v>*</v>
      </c>
      <c r="N851" s="148" t="str">
        <f>IF(SP_NORTE!K861="","*",SP_NORTE!K861)</f>
        <v>*</v>
      </c>
      <c r="O851" s="148" t="str">
        <f>IF(SP_NORTE!L861="","*",SP_NORTE!L861)</f>
        <v>*</v>
      </c>
      <c r="P851" s="147" t="str">
        <f>IF(SP_NORTE!O861="","*",SP_NORTE!O861)</f>
        <v>*</v>
      </c>
      <c r="Q851" s="147" t="str">
        <f>IF(SP_NORTE!P861="","*",SP_NORTE!P861)</f>
        <v>*</v>
      </c>
      <c r="R851" s="149" t="str">
        <f>IF(SP_NORTE!Q861="","*",CONCATENATE(SP_NORTE!Q861," ",SP_NORTE!R861))</f>
        <v>*</v>
      </c>
      <c r="S851" s="149" t="str">
        <f>IF(SP_NORTE!V861="","*",SP_NORTE!V861)</f>
        <v>*</v>
      </c>
      <c r="T851" s="149" t="str">
        <f>IF(SP_NORTE!W861="","*",SP_NORTE!W861)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>
      <c r="A852" s="150" t="str">
        <f>IF(SP_NORTE!Y862="","*",SP_NORTE!Y862)</f>
        <v>*</v>
      </c>
      <c r="B852" s="150" t="str">
        <f>IF(SP_NORTE!X862="","*",SP_NORTE!X862)</f>
        <v>*</v>
      </c>
      <c r="C852" s="150" t="str">
        <f>IF(SP_NORTE!Z862="","*",SP_NORTE!Z862)</f>
        <v>*</v>
      </c>
      <c r="D852" s="142" t="str">
        <f>IF(SP_NORTE!S862="","*",SP_NORTE!S862)</f>
        <v>-</v>
      </c>
      <c r="E852" s="142" t="str">
        <f>IF(SP_NORTE!T862="","*",SP_NORTE!T862)</f>
        <v>-</v>
      </c>
      <c r="F852" s="149" t="str">
        <f>IF(SP_NORTE!B862="","*",SP_NORTE!B862)</f>
        <v>*</v>
      </c>
      <c r="G852" s="149" t="str">
        <f>IF(SP_NORTE!D862="","*",SP_NORTE!D862)</f>
        <v>*</v>
      </c>
      <c r="H852" s="149" t="str">
        <f>IF(SP_NORTE!F862="","*",SP_NORTE!F862)</f>
        <v>*</v>
      </c>
      <c r="I852" s="149" t="str">
        <f>IF(SP_NORTE!H862="","*",SP_NORTE!H862)</f>
        <v>*</v>
      </c>
      <c r="J852" s="149" t="str">
        <f>IF(SP_NORTE!I862="","*",SP_NORTE!I862)</f>
        <v>*</v>
      </c>
      <c r="K852" s="142" t="str">
        <f>IF(SP_NORTE!M862="","*",SP_NORTE!M862)</f>
        <v>-</v>
      </c>
      <c r="L852" s="142" t="str">
        <f>IF(SP_NORTE!N862="","*",SP_NORTE!N862)</f>
        <v>-</v>
      </c>
      <c r="M852" s="143" t="str">
        <f>IF(SP_NORTE!J862="","*",SP_NORTE!J862)</f>
        <v>*</v>
      </c>
      <c r="N852" s="148" t="str">
        <f>IF(SP_NORTE!K862="","*",SP_NORTE!K862)</f>
        <v>*</v>
      </c>
      <c r="O852" s="148" t="str">
        <f>IF(SP_NORTE!L862="","*",SP_NORTE!L862)</f>
        <v>*</v>
      </c>
      <c r="P852" s="147" t="str">
        <f>IF(SP_NORTE!O862="","*",SP_NORTE!O862)</f>
        <v>*</v>
      </c>
      <c r="Q852" s="147" t="str">
        <f>IF(SP_NORTE!P862="","*",SP_NORTE!P862)</f>
        <v>*</v>
      </c>
      <c r="R852" s="149" t="str">
        <f>IF(SP_NORTE!Q862="","*",CONCATENATE(SP_NORTE!Q862," ",SP_NORTE!R862))</f>
        <v>*</v>
      </c>
      <c r="S852" s="149" t="str">
        <f>IF(SP_NORTE!V862="","*",SP_NORTE!V862)</f>
        <v>*</v>
      </c>
      <c r="T852" s="149" t="str">
        <f>IF(SP_NORTE!W862="","*",SP_NORTE!W862)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>
      <c r="A853" s="150" t="str">
        <f>IF(SP_NORTE!Y863="","*",SP_NORTE!Y863)</f>
        <v>*</v>
      </c>
      <c r="B853" s="150" t="str">
        <f>IF(SP_NORTE!X863="","*",SP_NORTE!X863)</f>
        <v>*</v>
      </c>
      <c r="C853" s="150" t="str">
        <f>IF(SP_NORTE!Z863="","*",SP_NORTE!Z863)</f>
        <v>*</v>
      </c>
      <c r="D853" s="142" t="str">
        <f>IF(SP_NORTE!S863="","*",SP_NORTE!S863)</f>
        <v>-</v>
      </c>
      <c r="E853" s="142" t="str">
        <f>IF(SP_NORTE!T863="","*",SP_NORTE!T863)</f>
        <v>-</v>
      </c>
      <c r="F853" s="149" t="str">
        <f>IF(SP_NORTE!B863="","*",SP_NORTE!B863)</f>
        <v>*</v>
      </c>
      <c r="G853" s="149" t="str">
        <f>IF(SP_NORTE!D863="","*",SP_NORTE!D863)</f>
        <v>*</v>
      </c>
      <c r="H853" s="149" t="str">
        <f>IF(SP_NORTE!F863="","*",SP_NORTE!F863)</f>
        <v>*</v>
      </c>
      <c r="I853" s="149" t="str">
        <f>IF(SP_NORTE!H863="","*",SP_NORTE!H863)</f>
        <v>*</v>
      </c>
      <c r="J853" s="149" t="str">
        <f>IF(SP_NORTE!I863="","*",SP_NORTE!I863)</f>
        <v>*</v>
      </c>
      <c r="K853" s="142" t="str">
        <f>IF(SP_NORTE!M863="","*",SP_NORTE!M863)</f>
        <v>-</v>
      </c>
      <c r="L853" s="142" t="str">
        <f>IF(SP_NORTE!N863="","*",SP_NORTE!N863)</f>
        <v>-</v>
      </c>
      <c r="M853" s="143" t="str">
        <f>IF(SP_NORTE!J863="","*",SP_NORTE!J863)</f>
        <v>*</v>
      </c>
      <c r="N853" s="148" t="str">
        <f>IF(SP_NORTE!K863="","*",SP_NORTE!K863)</f>
        <v>*</v>
      </c>
      <c r="O853" s="148" t="str">
        <f>IF(SP_NORTE!L863="","*",SP_NORTE!L863)</f>
        <v>*</v>
      </c>
      <c r="P853" s="147" t="str">
        <f>IF(SP_NORTE!O863="","*",SP_NORTE!O863)</f>
        <v>*</v>
      </c>
      <c r="Q853" s="147" t="str">
        <f>IF(SP_NORTE!P863="","*",SP_NORTE!P863)</f>
        <v>*</v>
      </c>
      <c r="R853" s="149" t="str">
        <f>IF(SP_NORTE!Q863="","*",CONCATENATE(SP_NORTE!Q863," ",SP_NORTE!R863))</f>
        <v>*</v>
      </c>
      <c r="S853" s="149" t="str">
        <f>IF(SP_NORTE!V863="","*",SP_NORTE!V863)</f>
        <v>*</v>
      </c>
      <c r="T853" s="149" t="str">
        <f>IF(SP_NORTE!W863="","*",SP_NORTE!W863)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>
      <c r="A854" s="150" t="str">
        <f>IF(SP_NORTE!Y864="","*",SP_NORTE!Y864)</f>
        <v>*</v>
      </c>
      <c r="B854" s="150" t="str">
        <f>IF(SP_NORTE!X864="","*",SP_NORTE!X864)</f>
        <v>*</v>
      </c>
      <c r="C854" s="150" t="str">
        <f>IF(SP_NORTE!Z864="","*",SP_NORTE!Z864)</f>
        <v>*</v>
      </c>
      <c r="D854" s="142" t="str">
        <f>IF(SP_NORTE!S864="","*",SP_NORTE!S864)</f>
        <v>-</v>
      </c>
      <c r="E854" s="142" t="str">
        <f>IF(SP_NORTE!T864="","*",SP_NORTE!T864)</f>
        <v>-</v>
      </c>
      <c r="F854" s="149" t="str">
        <f>IF(SP_NORTE!B864="","*",SP_NORTE!B864)</f>
        <v>*</v>
      </c>
      <c r="G854" s="149" t="str">
        <f>IF(SP_NORTE!D864="","*",SP_NORTE!D864)</f>
        <v>*</v>
      </c>
      <c r="H854" s="149" t="str">
        <f>IF(SP_NORTE!F864="","*",SP_NORTE!F864)</f>
        <v>*</v>
      </c>
      <c r="I854" s="149" t="str">
        <f>IF(SP_NORTE!H864="","*",SP_NORTE!H864)</f>
        <v>*</v>
      </c>
      <c r="J854" s="149" t="str">
        <f>IF(SP_NORTE!I864="","*",SP_NORTE!I864)</f>
        <v>*</v>
      </c>
      <c r="K854" s="142" t="str">
        <f>IF(SP_NORTE!M864="","*",SP_NORTE!M864)</f>
        <v>-</v>
      </c>
      <c r="L854" s="142" t="str">
        <f>IF(SP_NORTE!N864="","*",SP_NORTE!N864)</f>
        <v>-</v>
      </c>
      <c r="M854" s="143" t="str">
        <f>IF(SP_NORTE!J864="","*",SP_NORTE!J864)</f>
        <v>*</v>
      </c>
      <c r="N854" s="148" t="str">
        <f>IF(SP_NORTE!K864="","*",SP_NORTE!K864)</f>
        <v>*</v>
      </c>
      <c r="O854" s="148" t="str">
        <f>IF(SP_NORTE!L864="","*",SP_NORTE!L864)</f>
        <v>*</v>
      </c>
      <c r="P854" s="147" t="str">
        <f>IF(SP_NORTE!O864="","*",SP_NORTE!O864)</f>
        <v>*</v>
      </c>
      <c r="Q854" s="147" t="str">
        <f>IF(SP_NORTE!P864="","*",SP_NORTE!P864)</f>
        <v>*</v>
      </c>
      <c r="R854" s="149" t="str">
        <f>IF(SP_NORTE!Q864="","*",CONCATENATE(SP_NORTE!Q864," ",SP_NORTE!R864))</f>
        <v>*</v>
      </c>
      <c r="S854" s="149" t="str">
        <f>IF(SP_NORTE!V864="","*",SP_NORTE!V864)</f>
        <v>*</v>
      </c>
      <c r="T854" s="149" t="str">
        <f>IF(SP_NORTE!W864="","*",SP_NORTE!W864)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>
      <c r="A855" s="150" t="str">
        <f>IF(SP_NORTE!Y865="","*",SP_NORTE!Y865)</f>
        <v>*</v>
      </c>
      <c r="B855" s="150" t="str">
        <f>IF(SP_NORTE!X865="","*",SP_NORTE!X865)</f>
        <v>*</v>
      </c>
      <c r="C855" s="150" t="str">
        <f>IF(SP_NORTE!Z865="","*",SP_NORTE!Z865)</f>
        <v>*</v>
      </c>
      <c r="D855" s="142" t="str">
        <f>IF(SP_NORTE!S865="","*",SP_NORTE!S865)</f>
        <v>-</v>
      </c>
      <c r="E855" s="142" t="str">
        <f>IF(SP_NORTE!T865="","*",SP_NORTE!T865)</f>
        <v>-</v>
      </c>
      <c r="F855" s="149" t="str">
        <f>IF(SP_NORTE!B865="","*",SP_NORTE!B865)</f>
        <v>*</v>
      </c>
      <c r="G855" s="149" t="str">
        <f>IF(SP_NORTE!D865="","*",SP_NORTE!D865)</f>
        <v>*</v>
      </c>
      <c r="H855" s="149" t="str">
        <f>IF(SP_NORTE!F865="","*",SP_NORTE!F865)</f>
        <v>*</v>
      </c>
      <c r="I855" s="149" t="str">
        <f>IF(SP_NORTE!H865="","*",SP_NORTE!H865)</f>
        <v>*</v>
      </c>
      <c r="J855" s="149" t="str">
        <f>IF(SP_NORTE!I865="","*",SP_NORTE!I865)</f>
        <v>*</v>
      </c>
      <c r="K855" s="142" t="str">
        <f>IF(SP_NORTE!M865="","*",SP_NORTE!M865)</f>
        <v>-</v>
      </c>
      <c r="L855" s="142" t="str">
        <f>IF(SP_NORTE!N865="","*",SP_NORTE!N865)</f>
        <v>-</v>
      </c>
      <c r="M855" s="143" t="str">
        <f>IF(SP_NORTE!J865="","*",SP_NORTE!J865)</f>
        <v>*</v>
      </c>
      <c r="N855" s="148" t="str">
        <f>IF(SP_NORTE!K865="","*",SP_NORTE!K865)</f>
        <v>*</v>
      </c>
      <c r="O855" s="148" t="str">
        <f>IF(SP_NORTE!L865="","*",SP_NORTE!L865)</f>
        <v>*</v>
      </c>
      <c r="P855" s="147" t="str">
        <f>IF(SP_NORTE!O865="","*",SP_NORTE!O865)</f>
        <v>*</v>
      </c>
      <c r="Q855" s="147" t="str">
        <f>IF(SP_NORTE!P865="","*",SP_NORTE!P865)</f>
        <v>*</v>
      </c>
      <c r="R855" s="149" t="str">
        <f>IF(SP_NORTE!Q865="","*",CONCATENATE(SP_NORTE!Q865," ",SP_NORTE!R865))</f>
        <v>*</v>
      </c>
      <c r="S855" s="149" t="str">
        <f>IF(SP_NORTE!V865="","*",SP_NORTE!V865)</f>
        <v>*</v>
      </c>
      <c r="T855" s="149" t="str">
        <f>IF(SP_NORTE!W865="","*",SP_NORTE!W865)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>
      <c r="A856" s="150" t="str">
        <f>IF(SP_NORTE!Y866="","*",SP_NORTE!Y866)</f>
        <v>*</v>
      </c>
      <c r="B856" s="150" t="str">
        <f>IF(SP_NORTE!X866="","*",SP_NORTE!X866)</f>
        <v>*</v>
      </c>
      <c r="C856" s="150" t="str">
        <f>IF(SP_NORTE!Z866="","*",SP_NORTE!Z866)</f>
        <v>*</v>
      </c>
      <c r="D856" s="142" t="str">
        <f>IF(SP_NORTE!S866="","*",SP_NORTE!S866)</f>
        <v>-</v>
      </c>
      <c r="E856" s="142" t="str">
        <f>IF(SP_NORTE!T866="","*",SP_NORTE!T866)</f>
        <v>-</v>
      </c>
      <c r="F856" s="149" t="str">
        <f>IF(SP_NORTE!B866="","*",SP_NORTE!B866)</f>
        <v>*</v>
      </c>
      <c r="G856" s="149" t="str">
        <f>IF(SP_NORTE!D866="","*",SP_NORTE!D866)</f>
        <v>*</v>
      </c>
      <c r="H856" s="149" t="str">
        <f>IF(SP_NORTE!F866="","*",SP_NORTE!F866)</f>
        <v>*</v>
      </c>
      <c r="I856" s="149" t="str">
        <f>IF(SP_NORTE!H866="","*",SP_NORTE!H866)</f>
        <v>*</v>
      </c>
      <c r="J856" s="149" t="str">
        <f>IF(SP_NORTE!I866="","*",SP_NORTE!I866)</f>
        <v>*</v>
      </c>
      <c r="K856" s="142" t="str">
        <f>IF(SP_NORTE!M866="","*",SP_NORTE!M866)</f>
        <v>-</v>
      </c>
      <c r="L856" s="142" t="str">
        <f>IF(SP_NORTE!N866="","*",SP_NORTE!N866)</f>
        <v>-</v>
      </c>
      <c r="M856" s="143" t="str">
        <f>IF(SP_NORTE!J866="","*",SP_NORTE!J866)</f>
        <v>*</v>
      </c>
      <c r="N856" s="148" t="str">
        <f>IF(SP_NORTE!K866="","*",SP_NORTE!K866)</f>
        <v>*</v>
      </c>
      <c r="O856" s="148" t="str">
        <f>IF(SP_NORTE!L866="","*",SP_NORTE!L866)</f>
        <v>*</v>
      </c>
      <c r="P856" s="147" t="str">
        <f>IF(SP_NORTE!O866="","*",SP_NORTE!O866)</f>
        <v>*</v>
      </c>
      <c r="Q856" s="147" t="str">
        <f>IF(SP_NORTE!P866="","*",SP_NORTE!P866)</f>
        <v>*</v>
      </c>
      <c r="R856" s="149" t="str">
        <f>IF(SP_NORTE!Q866="","*",CONCATENATE(SP_NORTE!Q866," ",SP_NORTE!R866))</f>
        <v>*</v>
      </c>
      <c r="S856" s="149" t="str">
        <f>IF(SP_NORTE!V866="","*",SP_NORTE!V866)</f>
        <v>*</v>
      </c>
      <c r="T856" s="149" t="str">
        <f>IF(SP_NORTE!W866="","*",SP_NORTE!W866)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>
      <c r="A857" s="150" t="str">
        <f>IF(SP_NORTE!Y867="","*",SP_NORTE!Y867)</f>
        <v>*</v>
      </c>
      <c r="B857" s="150" t="str">
        <f>IF(SP_NORTE!X867="","*",SP_NORTE!X867)</f>
        <v>*</v>
      </c>
      <c r="C857" s="150" t="str">
        <f>IF(SP_NORTE!Z867="","*",SP_NORTE!Z867)</f>
        <v>*</v>
      </c>
      <c r="D857" s="142" t="str">
        <f>IF(SP_NORTE!S867="","*",SP_NORTE!S867)</f>
        <v>-</v>
      </c>
      <c r="E857" s="142" t="str">
        <f>IF(SP_NORTE!T867="","*",SP_NORTE!T867)</f>
        <v>-</v>
      </c>
      <c r="F857" s="149" t="str">
        <f>IF(SP_NORTE!B867="","*",SP_NORTE!B867)</f>
        <v>*</v>
      </c>
      <c r="G857" s="149" t="str">
        <f>IF(SP_NORTE!D867="","*",SP_NORTE!D867)</f>
        <v>*</v>
      </c>
      <c r="H857" s="149" t="str">
        <f>IF(SP_NORTE!F867="","*",SP_NORTE!F867)</f>
        <v>*</v>
      </c>
      <c r="I857" s="149" t="str">
        <f>IF(SP_NORTE!H867="","*",SP_NORTE!H867)</f>
        <v>*</v>
      </c>
      <c r="J857" s="149" t="str">
        <f>IF(SP_NORTE!I867="","*",SP_NORTE!I867)</f>
        <v>*</v>
      </c>
      <c r="K857" s="142" t="str">
        <f>IF(SP_NORTE!M867="","*",SP_NORTE!M867)</f>
        <v>-</v>
      </c>
      <c r="L857" s="142" t="str">
        <f>IF(SP_NORTE!N867="","*",SP_NORTE!N867)</f>
        <v>-</v>
      </c>
      <c r="M857" s="143" t="str">
        <f>IF(SP_NORTE!J867="","*",SP_NORTE!J867)</f>
        <v>*</v>
      </c>
      <c r="N857" s="148" t="str">
        <f>IF(SP_NORTE!K867="","*",SP_NORTE!K867)</f>
        <v>*</v>
      </c>
      <c r="O857" s="148" t="str">
        <f>IF(SP_NORTE!L867="","*",SP_NORTE!L867)</f>
        <v>*</v>
      </c>
      <c r="P857" s="147" t="str">
        <f>IF(SP_NORTE!O867="","*",SP_NORTE!O867)</f>
        <v>*</v>
      </c>
      <c r="Q857" s="147" t="str">
        <f>IF(SP_NORTE!P867="","*",SP_NORTE!P867)</f>
        <v>*</v>
      </c>
      <c r="R857" s="149" t="str">
        <f>IF(SP_NORTE!Q867="","*",CONCATENATE(SP_NORTE!Q867," ",SP_NORTE!R867))</f>
        <v>*</v>
      </c>
      <c r="S857" s="149" t="str">
        <f>IF(SP_NORTE!V867="","*",SP_NORTE!V867)</f>
        <v>*</v>
      </c>
      <c r="T857" s="149" t="str">
        <f>IF(SP_NORTE!W867="","*",SP_NORTE!W867)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>
      <c r="A858" s="150" t="str">
        <f>IF(SP_NORTE!Y868="","*",SP_NORTE!Y868)</f>
        <v>*</v>
      </c>
      <c r="B858" s="150" t="str">
        <f>IF(SP_NORTE!X868="","*",SP_NORTE!X868)</f>
        <v>*</v>
      </c>
      <c r="C858" s="150" t="str">
        <f>IF(SP_NORTE!Z868="","*",SP_NORTE!Z868)</f>
        <v>*</v>
      </c>
      <c r="D858" s="142" t="str">
        <f>IF(SP_NORTE!S868="","*",SP_NORTE!S868)</f>
        <v>-</v>
      </c>
      <c r="E858" s="142" t="str">
        <f>IF(SP_NORTE!T868="","*",SP_NORTE!T868)</f>
        <v>-</v>
      </c>
      <c r="F858" s="149" t="str">
        <f>IF(SP_NORTE!B868="","*",SP_NORTE!B868)</f>
        <v>*</v>
      </c>
      <c r="G858" s="149" t="str">
        <f>IF(SP_NORTE!D868="","*",SP_NORTE!D868)</f>
        <v>*</v>
      </c>
      <c r="H858" s="149" t="str">
        <f>IF(SP_NORTE!F868="","*",SP_NORTE!F868)</f>
        <v>*</v>
      </c>
      <c r="I858" s="149" t="str">
        <f>IF(SP_NORTE!H868="","*",SP_NORTE!H868)</f>
        <v>*</v>
      </c>
      <c r="J858" s="149" t="str">
        <f>IF(SP_NORTE!I868="","*",SP_NORTE!I868)</f>
        <v>*</v>
      </c>
      <c r="K858" s="142" t="str">
        <f>IF(SP_NORTE!M868="","*",SP_NORTE!M868)</f>
        <v>-</v>
      </c>
      <c r="L858" s="142" t="str">
        <f>IF(SP_NORTE!N868="","*",SP_NORTE!N868)</f>
        <v>-</v>
      </c>
      <c r="M858" s="143" t="str">
        <f>IF(SP_NORTE!J868="","*",SP_NORTE!J868)</f>
        <v>*</v>
      </c>
      <c r="N858" s="148" t="str">
        <f>IF(SP_NORTE!K868="","*",SP_NORTE!K868)</f>
        <v>*</v>
      </c>
      <c r="O858" s="148" t="str">
        <f>IF(SP_NORTE!L868="","*",SP_NORTE!L868)</f>
        <v>*</v>
      </c>
      <c r="P858" s="147" t="str">
        <f>IF(SP_NORTE!O868="","*",SP_NORTE!O868)</f>
        <v>*</v>
      </c>
      <c r="Q858" s="147" t="str">
        <f>IF(SP_NORTE!P868="","*",SP_NORTE!P868)</f>
        <v>*</v>
      </c>
      <c r="R858" s="149" t="str">
        <f>IF(SP_NORTE!Q868="","*",CONCATENATE(SP_NORTE!Q868," ",SP_NORTE!R868))</f>
        <v>*</v>
      </c>
      <c r="S858" s="149" t="str">
        <f>IF(SP_NORTE!V868="","*",SP_NORTE!V868)</f>
        <v>*</v>
      </c>
      <c r="T858" s="149" t="str">
        <f>IF(SP_NORTE!W868="","*",SP_NORTE!W868)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>
      <c r="A859" s="150" t="str">
        <f>IF(SP_NORTE!Y869="","*",SP_NORTE!Y869)</f>
        <v>*</v>
      </c>
      <c r="B859" s="150" t="str">
        <f>IF(SP_NORTE!X869="","*",SP_NORTE!X869)</f>
        <v>*</v>
      </c>
      <c r="C859" s="150" t="str">
        <f>IF(SP_NORTE!Z869="","*",SP_NORTE!Z869)</f>
        <v>*</v>
      </c>
      <c r="D859" s="142" t="str">
        <f>IF(SP_NORTE!S869="","*",SP_NORTE!S869)</f>
        <v>-</v>
      </c>
      <c r="E859" s="142" t="str">
        <f>IF(SP_NORTE!T869="","*",SP_NORTE!T869)</f>
        <v>-</v>
      </c>
      <c r="F859" s="149" t="str">
        <f>IF(SP_NORTE!B869="","*",SP_NORTE!B869)</f>
        <v>*</v>
      </c>
      <c r="G859" s="149" t="str">
        <f>IF(SP_NORTE!D869="","*",SP_NORTE!D869)</f>
        <v>*</v>
      </c>
      <c r="H859" s="149" t="str">
        <f>IF(SP_NORTE!F869="","*",SP_NORTE!F869)</f>
        <v>*</v>
      </c>
      <c r="I859" s="149" t="str">
        <f>IF(SP_NORTE!H869="","*",SP_NORTE!H869)</f>
        <v>*</v>
      </c>
      <c r="J859" s="149" t="str">
        <f>IF(SP_NORTE!I869="","*",SP_NORTE!I869)</f>
        <v>*</v>
      </c>
      <c r="K859" s="142" t="str">
        <f>IF(SP_NORTE!M869="","*",SP_NORTE!M869)</f>
        <v>-</v>
      </c>
      <c r="L859" s="142" t="str">
        <f>IF(SP_NORTE!N869="","*",SP_NORTE!N869)</f>
        <v>-</v>
      </c>
      <c r="M859" s="143" t="str">
        <f>IF(SP_NORTE!J869="","*",SP_NORTE!J869)</f>
        <v>*</v>
      </c>
      <c r="N859" s="148" t="str">
        <f>IF(SP_NORTE!K869="","*",SP_NORTE!K869)</f>
        <v>*</v>
      </c>
      <c r="O859" s="148" t="str">
        <f>IF(SP_NORTE!L869="","*",SP_NORTE!L869)</f>
        <v>*</v>
      </c>
      <c r="P859" s="147" t="str">
        <f>IF(SP_NORTE!O869="","*",SP_NORTE!O869)</f>
        <v>*</v>
      </c>
      <c r="Q859" s="147" t="str">
        <f>IF(SP_NORTE!P869="","*",SP_NORTE!P869)</f>
        <v>*</v>
      </c>
      <c r="R859" s="149" t="str">
        <f>IF(SP_NORTE!Q869="","*",CONCATENATE(SP_NORTE!Q869," ",SP_NORTE!R869))</f>
        <v>*</v>
      </c>
      <c r="S859" s="149" t="str">
        <f>IF(SP_NORTE!V869="","*",SP_NORTE!V869)</f>
        <v>*</v>
      </c>
      <c r="T859" s="149" t="str">
        <f>IF(SP_NORTE!W869="","*",SP_NORTE!W869)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>
      <c r="A860" s="150" t="str">
        <f>IF(SP_NORTE!Y870="","*",SP_NORTE!Y870)</f>
        <v>*</v>
      </c>
      <c r="B860" s="150" t="str">
        <f>IF(SP_NORTE!X870="","*",SP_NORTE!X870)</f>
        <v>*</v>
      </c>
      <c r="C860" s="150" t="str">
        <f>IF(SP_NORTE!Z870="","*",SP_NORTE!Z870)</f>
        <v>*</v>
      </c>
      <c r="D860" s="142" t="str">
        <f>IF(SP_NORTE!S870="","*",SP_NORTE!S870)</f>
        <v>-</v>
      </c>
      <c r="E860" s="142" t="str">
        <f>IF(SP_NORTE!T870="","*",SP_NORTE!T870)</f>
        <v>-</v>
      </c>
      <c r="F860" s="149" t="str">
        <f>IF(SP_NORTE!B870="","*",SP_NORTE!B870)</f>
        <v>*</v>
      </c>
      <c r="G860" s="149" t="str">
        <f>IF(SP_NORTE!D870="","*",SP_NORTE!D870)</f>
        <v>*</v>
      </c>
      <c r="H860" s="149" t="str">
        <f>IF(SP_NORTE!F870="","*",SP_NORTE!F870)</f>
        <v>*</v>
      </c>
      <c r="I860" s="149" t="str">
        <f>IF(SP_NORTE!H870="","*",SP_NORTE!H870)</f>
        <v>*</v>
      </c>
      <c r="J860" s="149" t="str">
        <f>IF(SP_NORTE!I870="","*",SP_NORTE!I870)</f>
        <v>*</v>
      </c>
      <c r="K860" s="142" t="str">
        <f>IF(SP_NORTE!M870="","*",SP_NORTE!M870)</f>
        <v>-</v>
      </c>
      <c r="L860" s="142" t="str">
        <f>IF(SP_NORTE!N870="","*",SP_NORTE!N870)</f>
        <v>-</v>
      </c>
      <c r="M860" s="143" t="str">
        <f>IF(SP_NORTE!J870="","*",SP_NORTE!J870)</f>
        <v>*</v>
      </c>
      <c r="N860" s="148" t="str">
        <f>IF(SP_NORTE!K870="","*",SP_NORTE!K870)</f>
        <v>*</v>
      </c>
      <c r="O860" s="148" t="str">
        <f>IF(SP_NORTE!L870="","*",SP_NORTE!L870)</f>
        <v>*</v>
      </c>
      <c r="P860" s="147" t="str">
        <f>IF(SP_NORTE!O870="","*",SP_NORTE!O870)</f>
        <v>*</v>
      </c>
      <c r="Q860" s="147" t="str">
        <f>IF(SP_NORTE!P870="","*",SP_NORTE!P870)</f>
        <v>*</v>
      </c>
      <c r="R860" s="149" t="str">
        <f>IF(SP_NORTE!Q870="","*",CONCATENATE(SP_NORTE!Q870," ",SP_NORTE!R870))</f>
        <v>*</v>
      </c>
      <c r="S860" s="149" t="str">
        <f>IF(SP_NORTE!V870="","*",SP_NORTE!V870)</f>
        <v>*</v>
      </c>
      <c r="T860" s="149" t="str">
        <f>IF(SP_NORTE!W870="","*",SP_NORTE!W870)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>
      <c r="A861" s="150" t="str">
        <f>IF(SP_NORTE!Y871="","*",SP_NORTE!Y871)</f>
        <v>*</v>
      </c>
      <c r="B861" s="150" t="str">
        <f>IF(SP_NORTE!X871="","*",SP_NORTE!X871)</f>
        <v>*</v>
      </c>
      <c r="C861" s="150" t="str">
        <f>IF(SP_NORTE!Z871="","*",SP_NORTE!Z871)</f>
        <v>*</v>
      </c>
      <c r="D861" s="142" t="str">
        <f>IF(SP_NORTE!S871="","*",SP_NORTE!S871)</f>
        <v>-</v>
      </c>
      <c r="E861" s="142" t="str">
        <f>IF(SP_NORTE!T871="","*",SP_NORTE!T871)</f>
        <v>-</v>
      </c>
      <c r="F861" s="149" t="str">
        <f>IF(SP_NORTE!B871="","*",SP_NORTE!B871)</f>
        <v>*</v>
      </c>
      <c r="G861" s="149" t="str">
        <f>IF(SP_NORTE!D871="","*",SP_NORTE!D871)</f>
        <v>*</v>
      </c>
      <c r="H861" s="149" t="str">
        <f>IF(SP_NORTE!F871="","*",SP_NORTE!F871)</f>
        <v>*</v>
      </c>
      <c r="I861" s="149" t="str">
        <f>IF(SP_NORTE!H871="","*",SP_NORTE!H871)</f>
        <v>*</v>
      </c>
      <c r="J861" s="149" t="str">
        <f>IF(SP_NORTE!I871="","*",SP_NORTE!I871)</f>
        <v>*</v>
      </c>
      <c r="K861" s="142" t="str">
        <f>IF(SP_NORTE!M871="","*",SP_NORTE!M871)</f>
        <v>-</v>
      </c>
      <c r="L861" s="142" t="str">
        <f>IF(SP_NORTE!N871="","*",SP_NORTE!N871)</f>
        <v>-</v>
      </c>
      <c r="M861" s="143" t="str">
        <f>IF(SP_NORTE!J871="","*",SP_NORTE!J871)</f>
        <v>*</v>
      </c>
      <c r="N861" s="148" t="str">
        <f>IF(SP_NORTE!K871="","*",SP_NORTE!K871)</f>
        <v>*</v>
      </c>
      <c r="O861" s="148" t="str">
        <f>IF(SP_NORTE!L871="","*",SP_NORTE!L871)</f>
        <v>*</v>
      </c>
      <c r="P861" s="147" t="str">
        <f>IF(SP_NORTE!O871="","*",SP_NORTE!O871)</f>
        <v>*</v>
      </c>
      <c r="Q861" s="147" t="str">
        <f>IF(SP_NORTE!P871="","*",SP_NORTE!P871)</f>
        <v>*</v>
      </c>
      <c r="R861" s="149" t="str">
        <f>IF(SP_NORTE!Q871="","*",CONCATENATE(SP_NORTE!Q871," ",SP_NORTE!R871))</f>
        <v>*</v>
      </c>
      <c r="S861" s="149" t="str">
        <f>IF(SP_NORTE!V871="","*",SP_NORTE!V871)</f>
        <v>*</v>
      </c>
      <c r="T861" s="149" t="str">
        <f>IF(SP_NORTE!W871="","*",SP_NORTE!W871)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>
      <c r="A862" s="150" t="str">
        <f>IF(SP_NORTE!Y872="","*",SP_NORTE!Y872)</f>
        <v>*</v>
      </c>
      <c r="B862" s="150" t="str">
        <f>IF(SP_NORTE!X872="","*",SP_NORTE!X872)</f>
        <v>*</v>
      </c>
      <c r="C862" s="150" t="str">
        <f>IF(SP_NORTE!Z872="","*",SP_NORTE!Z872)</f>
        <v>*</v>
      </c>
      <c r="D862" s="142" t="str">
        <f>IF(SP_NORTE!S872="","*",SP_NORTE!S872)</f>
        <v>-</v>
      </c>
      <c r="E862" s="142" t="str">
        <f>IF(SP_NORTE!T872="","*",SP_NORTE!T872)</f>
        <v>-</v>
      </c>
      <c r="F862" s="149" t="str">
        <f>IF(SP_NORTE!B872="","*",SP_NORTE!B872)</f>
        <v>*</v>
      </c>
      <c r="G862" s="149" t="str">
        <f>IF(SP_NORTE!D872="","*",SP_NORTE!D872)</f>
        <v>*</v>
      </c>
      <c r="H862" s="149" t="str">
        <f>IF(SP_NORTE!F872="","*",SP_NORTE!F872)</f>
        <v>*</v>
      </c>
      <c r="I862" s="149" t="str">
        <f>IF(SP_NORTE!H872="","*",SP_NORTE!H872)</f>
        <v>*</v>
      </c>
      <c r="J862" s="149" t="str">
        <f>IF(SP_NORTE!I872="","*",SP_NORTE!I872)</f>
        <v>*</v>
      </c>
      <c r="K862" s="142" t="str">
        <f>IF(SP_NORTE!M872="","*",SP_NORTE!M872)</f>
        <v>-</v>
      </c>
      <c r="L862" s="142" t="str">
        <f>IF(SP_NORTE!N872="","*",SP_NORTE!N872)</f>
        <v>-</v>
      </c>
      <c r="M862" s="143" t="str">
        <f>IF(SP_NORTE!J872="","*",SP_NORTE!J872)</f>
        <v>*</v>
      </c>
      <c r="N862" s="148" t="str">
        <f>IF(SP_NORTE!K872="","*",SP_NORTE!K872)</f>
        <v>*</v>
      </c>
      <c r="O862" s="148" t="str">
        <f>IF(SP_NORTE!L872="","*",SP_NORTE!L872)</f>
        <v>*</v>
      </c>
      <c r="P862" s="147" t="str">
        <f>IF(SP_NORTE!O872="","*",SP_NORTE!O872)</f>
        <v>*</v>
      </c>
      <c r="Q862" s="147" t="str">
        <f>IF(SP_NORTE!P872="","*",SP_NORTE!P872)</f>
        <v>*</v>
      </c>
      <c r="R862" s="149" t="str">
        <f>IF(SP_NORTE!Q872="","*",CONCATENATE(SP_NORTE!Q872," ",SP_NORTE!R872))</f>
        <v>*</v>
      </c>
      <c r="S862" s="149" t="str">
        <f>IF(SP_NORTE!V872="","*",SP_NORTE!V872)</f>
        <v>*</v>
      </c>
      <c r="T862" s="149" t="str">
        <f>IF(SP_NORTE!W872="","*",SP_NORTE!W872)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>
      <c r="A863" s="150" t="str">
        <f>IF(SP_NORTE!Y873="","*",SP_NORTE!Y873)</f>
        <v>*</v>
      </c>
      <c r="B863" s="150" t="str">
        <f>IF(SP_NORTE!X873="","*",SP_NORTE!X873)</f>
        <v>*</v>
      </c>
      <c r="C863" s="150" t="str">
        <f>IF(SP_NORTE!Z873="","*",SP_NORTE!Z873)</f>
        <v>*</v>
      </c>
      <c r="D863" s="142" t="str">
        <f>IF(SP_NORTE!S873="","*",SP_NORTE!S873)</f>
        <v>-</v>
      </c>
      <c r="E863" s="142" t="str">
        <f>IF(SP_NORTE!T873="","*",SP_NORTE!T873)</f>
        <v>-</v>
      </c>
      <c r="F863" s="149" t="str">
        <f>IF(SP_NORTE!B873="","*",SP_NORTE!B873)</f>
        <v>*</v>
      </c>
      <c r="G863" s="149" t="str">
        <f>IF(SP_NORTE!D873="","*",SP_NORTE!D873)</f>
        <v>*</v>
      </c>
      <c r="H863" s="149" t="str">
        <f>IF(SP_NORTE!F873="","*",SP_NORTE!F873)</f>
        <v>*</v>
      </c>
      <c r="I863" s="149" t="str">
        <f>IF(SP_NORTE!H873="","*",SP_NORTE!H873)</f>
        <v>*</v>
      </c>
      <c r="J863" s="149" t="str">
        <f>IF(SP_NORTE!I873="","*",SP_NORTE!I873)</f>
        <v>*</v>
      </c>
      <c r="K863" s="142" t="str">
        <f>IF(SP_NORTE!M873="","*",SP_NORTE!M873)</f>
        <v>-</v>
      </c>
      <c r="L863" s="142" t="str">
        <f>IF(SP_NORTE!N873="","*",SP_NORTE!N873)</f>
        <v>-</v>
      </c>
      <c r="M863" s="143" t="str">
        <f>IF(SP_NORTE!J873="","*",SP_NORTE!J873)</f>
        <v>*</v>
      </c>
      <c r="N863" s="148" t="str">
        <f>IF(SP_NORTE!K873="","*",SP_NORTE!K873)</f>
        <v>*</v>
      </c>
      <c r="O863" s="148" t="str">
        <f>IF(SP_NORTE!L873="","*",SP_NORTE!L873)</f>
        <v>*</v>
      </c>
      <c r="P863" s="147" t="str">
        <f>IF(SP_NORTE!O873="","*",SP_NORTE!O873)</f>
        <v>*</v>
      </c>
      <c r="Q863" s="147" t="str">
        <f>IF(SP_NORTE!P873="","*",SP_NORTE!P873)</f>
        <v>*</v>
      </c>
      <c r="R863" s="149" t="str">
        <f>IF(SP_NORTE!Q873="","*",CONCATENATE(SP_NORTE!Q873," ",SP_NORTE!R873))</f>
        <v>*</v>
      </c>
      <c r="S863" s="149" t="str">
        <f>IF(SP_NORTE!V873="","*",SP_NORTE!V873)</f>
        <v>*</v>
      </c>
      <c r="T863" s="149" t="str">
        <f>IF(SP_NORTE!W873="","*",SP_NORTE!W873)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>
      <c r="A864" s="150" t="str">
        <f>IF(SP_NORTE!Y874="","*",SP_NORTE!Y874)</f>
        <v>*</v>
      </c>
      <c r="B864" s="150" t="str">
        <f>IF(SP_NORTE!X874="","*",SP_NORTE!X874)</f>
        <v>*</v>
      </c>
      <c r="C864" s="150" t="str">
        <f>IF(SP_NORTE!Z874="","*",SP_NORTE!Z874)</f>
        <v>*</v>
      </c>
      <c r="D864" s="142" t="str">
        <f>IF(SP_NORTE!S874="","*",SP_NORTE!S874)</f>
        <v>-</v>
      </c>
      <c r="E864" s="142" t="str">
        <f>IF(SP_NORTE!T874="","*",SP_NORTE!T874)</f>
        <v>-</v>
      </c>
      <c r="F864" s="149" t="str">
        <f>IF(SP_NORTE!B874="","*",SP_NORTE!B874)</f>
        <v>*</v>
      </c>
      <c r="G864" s="149" t="str">
        <f>IF(SP_NORTE!D874="","*",SP_NORTE!D874)</f>
        <v>*</v>
      </c>
      <c r="H864" s="149" t="str">
        <f>IF(SP_NORTE!F874="","*",SP_NORTE!F874)</f>
        <v>*</v>
      </c>
      <c r="I864" s="149" t="str">
        <f>IF(SP_NORTE!H874="","*",SP_NORTE!H874)</f>
        <v>*</v>
      </c>
      <c r="J864" s="149" t="str">
        <f>IF(SP_NORTE!I874="","*",SP_NORTE!I874)</f>
        <v>*</v>
      </c>
      <c r="K864" s="142" t="str">
        <f>IF(SP_NORTE!M874="","*",SP_NORTE!M874)</f>
        <v>-</v>
      </c>
      <c r="L864" s="142" t="str">
        <f>IF(SP_NORTE!N874="","*",SP_NORTE!N874)</f>
        <v>-</v>
      </c>
      <c r="M864" s="143" t="str">
        <f>IF(SP_NORTE!J874="","*",SP_NORTE!J874)</f>
        <v>*</v>
      </c>
      <c r="N864" s="148" t="str">
        <f>IF(SP_NORTE!K874="","*",SP_NORTE!K874)</f>
        <v>*</v>
      </c>
      <c r="O864" s="148" t="str">
        <f>IF(SP_NORTE!L874="","*",SP_NORTE!L874)</f>
        <v>*</v>
      </c>
      <c r="P864" s="147" t="str">
        <f>IF(SP_NORTE!O874="","*",SP_NORTE!O874)</f>
        <v>*</v>
      </c>
      <c r="Q864" s="147" t="str">
        <f>IF(SP_NORTE!P874="","*",SP_NORTE!P874)</f>
        <v>*</v>
      </c>
      <c r="R864" s="149" t="str">
        <f>IF(SP_NORTE!Q874="","*",CONCATENATE(SP_NORTE!Q874," ",SP_NORTE!R874))</f>
        <v>*</v>
      </c>
      <c r="S864" s="149" t="str">
        <f>IF(SP_NORTE!V874="","*",SP_NORTE!V874)</f>
        <v>*</v>
      </c>
      <c r="T864" s="149" t="str">
        <f>IF(SP_NORTE!W874="","*",SP_NORTE!W874)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>
      <c r="A865" s="150" t="str">
        <f>IF(SP_NORTE!Y875="","*",SP_NORTE!Y875)</f>
        <v>*</v>
      </c>
      <c r="B865" s="150" t="str">
        <f>IF(SP_NORTE!X875="","*",SP_NORTE!X875)</f>
        <v>*</v>
      </c>
      <c r="C865" s="150" t="str">
        <f>IF(SP_NORTE!Z875="","*",SP_NORTE!Z875)</f>
        <v>*</v>
      </c>
      <c r="D865" s="142" t="str">
        <f>IF(SP_NORTE!S875="","*",SP_NORTE!S875)</f>
        <v>-</v>
      </c>
      <c r="E865" s="142" t="str">
        <f>IF(SP_NORTE!T875="","*",SP_NORTE!T875)</f>
        <v>-</v>
      </c>
      <c r="F865" s="149" t="str">
        <f>IF(SP_NORTE!B875="","*",SP_NORTE!B875)</f>
        <v>*</v>
      </c>
      <c r="G865" s="149" t="str">
        <f>IF(SP_NORTE!D875="","*",SP_NORTE!D875)</f>
        <v>*</v>
      </c>
      <c r="H865" s="149" t="str">
        <f>IF(SP_NORTE!F875="","*",SP_NORTE!F875)</f>
        <v>*</v>
      </c>
      <c r="I865" s="149" t="str">
        <f>IF(SP_NORTE!H875="","*",SP_NORTE!H875)</f>
        <v>*</v>
      </c>
      <c r="J865" s="149" t="str">
        <f>IF(SP_NORTE!I875="","*",SP_NORTE!I875)</f>
        <v>*</v>
      </c>
      <c r="K865" s="142" t="str">
        <f>IF(SP_NORTE!M875="","*",SP_NORTE!M875)</f>
        <v>-</v>
      </c>
      <c r="L865" s="142" t="str">
        <f>IF(SP_NORTE!N875="","*",SP_NORTE!N875)</f>
        <v>-</v>
      </c>
      <c r="M865" s="143" t="str">
        <f>IF(SP_NORTE!J875="","*",SP_NORTE!J875)</f>
        <v>*</v>
      </c>
      <c r="N865" s="148" t="str">
        <f>IF(SP_NORTE!K875="","*",SP_NORTE!K875)</f>
        <v>*</v>
      </c>
      <c r="O865" s="148" t="str">
        <f>IF(SP_NORTE!L875="","*",SP_NORTE!L875)</f>
        <v>*</v>
      </c>
      <c r="P865" s="147" t="str">
        <f>IF(SP_NORTE!O875="","*",SP_NORTE!O875)</f>
        <v>*</v>
      </c>
      <c r="Q865" s="147" t="str">
        <f>IF(SP_NORTE!P875="","*",SP_NORTE!P875)</f>
        <v>*</v>
      </c>
      <c r="R865" s="149" t="str">
        <f>IF(SP_NORTE!Q875="","*",CONCATENATE(SP_NORTE!Q875," ",SP_NORTE!R875))</f>
        <v>*</v>
      </c>
      <c r="S865" s="149" t="str">
        <f>IF(SP_NORTE!V875="","*",SP_NORTE!V875)</f>
        <v>*</v>
      </c>
      <c r="T865" s="149" t="str">
        <f>IF(SP_NORTE!W875="","*",SP_NORTE!W875)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>
      <c r="A866" s="150" t="str">
        <f>IF(SP_NORTE!Y876="","*",SP_NORTE!Y876)</f>
        <v>*</v>
      </c>
      <c r="B866" s="150" t="str">
        <f>IF(SP_NORTE!X876="","*",SP_NORTE!X876)</f>
        <v>*</v>
      </c>
      <c r="C866" s="150" t="str">
        <f>IF(SP_NORTE!Z876="","*",SP_NORTE!Z876)</f>
        <v>*</v>
      </c>
      <c r="D866" s="142" t="str">
        <f>IF(SP_NORTE!S876="","*",SP_NORTE!S876)</f>
        <v>-</v>
      </c>
      <c r="E866" s="142" t="str">
        <f>IF(SP_NORTE!T876="","*",SP_NORTE!T876)</f>
        <v>-</v>
      </c>
      <c r="F866" s="149" t="str">
        <f>IF(SP_NORTE!B876="","*",SP_NORTE!B876)</f>
        <v>*</v>
      </c>
      <c r="G866" s="149" t="str">
        <f>IF(SP_NORTE!D876="","*",SP_NORTE!D876)</f>
        <v>*</v>
      </c>
      <c r="H866" s="149" t="str">
        <f>IF(SP_NORTE!F876="","*",SP_NORTE!F876)</f>
        <v>*</v>
      </c>
      <c r="I866" s="149" t="str">
        <f>IF(SP_NORTE!H876="","*",SP_NORTE!H876)</f>
        <v>*</v>
      </c>
      <c r="J866" s="149" t="str">
        <f>IF(SP_NORTE!I876="","*",SP_NORTE!I876)</f>
        <v>*</v>
      </c>
      <c r="K866" s="142" t="str">
        <f>IF(SP_NORTE!M876="","*",SP_NORTE!M876)</f>
        <v>-</v>
      </c>
      <c r="L866" s="142" t="str">
        <f>IF(SP_NORTE!N876="","*",SP_NORTE!N876)</f>
        <v>-</v>
      </c>
      <c r="M866" s="143" t="str">
        <f>IF(SP_NORTE!J876="","*",SP_NORTE!J876)</f>
        <v>*</v>
      </c>
      <c r="N866" s="148" t="str">
        <f>IF(SP_NORTE!K876="","*",SP_NORTE!K876)</f>
        <v>*</v>
      </c>
      <c r="O866" s="148" t="str">
        <f>IF(SP_NORTE!L876="","*",SP_NORTE!L876)</f>
        <v>*</v>
      </c>
      <c r="P866" s="147" t="str">
        <f>IF(SP_NORTE!O876="","*",SP_NORTE!O876)</f>
        <v>*</v>
      </c>
      <c r="Q866" s="147" t="str">
        <f>IF(SP_NORTE!P876="","*",SP_NORTE!P876)</f>
        <v>*</v>
      </c>
      <c r="R866" s="149" t="str">
        <f>IF(SP_NORTE!Q876="","*",CONCATENATE(SP_NORTE!Q876," ",SP_NORTE!R876))</f>
        <v>*</v>
      </c>
      <c r="S866" s="149" t="str">
        <f>IF(SP_NORTE!V876="","*",SP_NORTE!V876)</f>
        <v>*</v>
      </c>
      <c r="T866" s="149" t="str">
        <f>IF(SP_NORTE!W876="","*",SP_NORTE!W876)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>
      <c r="A867" s="150" t="str">
        <f>IF(SP_NORTE!Y877="","*",SP_NORTE!Y877)</f>
        <v>*</v>
      </c>
      <c r="B867" s="150" t="str">
        <f>IF(SP_NORTE!X877="","*",SP_NORTE!X877)</f>
        <v>*</v>
      </c>
      <c r="C867" s="150" t="str">
        <f>IF(SP_NORTE!Z877="","*",SP_NORTE!Z877)</f>
        <v>*</v>
      </c>
      <c r="D867" s="142" t="str">
        <f>IF(SP_NORTE!S877="","*",SP_NORTE!S877)</f>
        <v>-</v>
      </c>
      <c r="E867" s="142" t="str">
        <f>IF(SP_NORTE!T877="","*",SP_NORTE!T877)</f>
        <v>-</v>
      </c>
      <c r="F867" s="149" t="str">
        <f>IF(SP_NORTE!B877="","*",SP_NORTE!B877)</f>
        <v>*</v>
      </c>
      <c r="G867" s="149" t="str">
        <f>IF(SP_NORTE!D877="","*",SP_NORTE!D877)</f>
        <v>*</v>
      </c>
      <c r="H867" s="149" t="str">
        <f>IF(SP_NORTE!F877="","*",SP_NORTE!F877)</f>
        <v>*</v>
      </c>
      <c r="I867" s="149" t="str">
        <f>IF(SP_NORTE!H877="","*",SP_NORTE!H877)</f>
        <v>*</v>
      </c>
      <c r="J867" s="149" t="str">
        <f>IF(SP_NORTE!I877="","*",SP_NORTE!I877)</f>
        <v>*</v>
      </c>
      <c r="K867" s="142" t="str">
        <f>IF(SP_NORTE!M877="","*",SP_NORTE!M877)</f>
        <v>-</v>
      </c>
      <c r="L867" s="142" t="str">
        <f>IF(SP_NORTE!N877="","*",SP_NORTE!N877)</f>
        <v>-</v>
      </c>
      <c r="M867" s="143" t="str">
        <f>IF(SP_NORTE!J877="","*",SP_NORTE!J877)</f>
        <v>*</v>
      </c>
      <c r="N867" s="148" t="str">
        <f>IF(SP_NORTE!K877="","*",SP_NORTE!K877)</f>
        <v>*</v>
      </c>
      <c r="O867" s="148" t="str">
        <f>IF(SP_NORTE!L877="","*",SP_NORTE!L877)</f>
        <v>*</v>
      </c>
      <c r="P867" s="147" t="str">
        <f>IF(SP_NORTE!O877="","*",SP_NORTE!O877)</f>
        <v>*</v>
      </c>
      <c r="Q867" s="147" t="str">
        <f>IF(SP_NORTE!P877="","*",SP_NORTE!P877)</f>
        <v>*</v>
      </c>
      <c r="R867" s="149" t="str">
        <f>IF(SP_NORTE!Q877="","*",CONCATENATE(SP_NORTE!Q877," ",SP_NORTE!R877))</f>
        <v>*</v>
      </c>
      <c r="S867" s="149" t="str">
        <f>IF(SP_NORTE!V877="","*",SP_NORTE!V877)</f>
        <v>*</v>
      </c>
      <c r="T867" s="149" t="str">
        <f>IF(SP_NORTE!W877="","*",SP_NORTE!W877)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>
      <c r="A868" s="150" t="str">
        <f>IF(SP_NORTE!Y878="","*",SP_NORTE!Y878)</f>
        <v>*</v>
      </c>
      <c r="B868" s="150" t="str">
        <f>IF(SP_NORTE!X878="","*",SP_NORTE!X878)</f>
        <v>*</v>
      </c>
      <c r="C868" s="150" t="str">
        <f>IF(SP_NORTE!Z878="","*",SP_NORTE!Z878)</f>
        <v>*</v>
      </c>
      <c r="D868" s="142" t="str">
        <f>IF(SP_NORTE!S878="","*",SP_NORTE!S878)</f>
        <v>-</v>
      </c>
      <c r="E868" s="142" t="str">
        <f>IF(SP_NORTE!T878="","*",SP_NORTE!T878)</f>
        <v>-</v>
      </c>
      <c r="F868" s="149" t="str">
        <f>IF(SP_NORTE!B878="","*",SP_NORTE!B878)</f>
        <v>*</v>
      </c>
      <c r="G868" s="149" t="str">
        <f>IF(SP_NORTE!D878="","*",SP_NORTE!D878)</f>
        <v>*</v>
      </c>
      <c r="H868" s="149" t="str">
        <f>IF(SP_NORTE!F878="","*",SP_NORTE!F878)</f>
        <v>*</v>
      </c>
      <c r="I868" s="149" t="str">
        <f>IF(SP_NORTE!H878="","*",SP_NORTE!H878)</f>
        <v>*</v>
      </c>
      <c r="J868" s="149" t="str">
        <f>IF(SP_NORTE!I878="","*",SP_NORTE!I878)</f>
        <v>*</v>
      </c>
      <c r="K868" s="142" t="str">
        <f>IF(SP_NORTE!M878="","*",SP_NORTE!M878)</f>
        <v>-</v>
      </c>
      <c r="L868" s="142" t="str">
        <f>IF(SP_NORTE!N878="","*",SP_NORTE!N878)</f>
        <v>-</v>
      </c>
      <c r="M868" s="143" t="str">
        <f>IF(SP_NORTE!J878="","*",SP_NORTE!J878)</f>
        <v>*</v>
      </c>
      <c r="N868" s="148" t="str">
        <f>IF(SP_NORTE!K878="","*",SP_NORTE!K878)</f>
        <v>*</v>
      </c>
      <c r="O868" s="148" t="str">
        <f>IF(SP_NORTE!L878="","*",SP_NORTE!L878)</f>
        <v>*</v>
      </c>
      <c r="P868" s="147" t="str">
        <f>IF(SP_NORTE!O878="","*",SP_NORTE!O878)</f>
        <v>*</v>
      </c>
      <c r="Q868" s="147" t="str">
        <f>IF(SP_NORTE!P878="","*",SP_NORTE!P878)</f>
        <v>*</v>
      </c>
      <c r="R868" s="149" t="str">
        <f>IF(SP_NORTE!Q878="","*",CONCATENATE(SP_NORTE!Q878," ",SP_NORTE!R878))</f>
        <v>*</v>
      </c>
      <c r="S868" s="149" t="str">
        <f>IF(SP_NORTE!V878="","*",SP_NORTE!V878)</f>
        <v>*</v>
      </c>
      <c r="T868" s="149" t="str">
        <f>IF(SP_NORTE!W878="","*",SP_NORTE!W878)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>
      <c r="A869" s="150" t="str">
        <f>IF(SP_NORTE!Y879="","*",SP_NORTE!Y879)</f>
        <v>*</v>
      </c>
      <c r="B869" s="150" t="str">
        <f>IF(SP_NORTE!X879="","*",SP_NORTE!X879)</f>
        <v>*</v>
      </c>
      <c r="C869" s="150" t="str">
        <f>IF(SP_NORTE!Z879="","*",SP_NORTE!Z879)</f>
        <v>*</v>
      </c>
      <c r="D869" s="142" t="str">
        <f>IF(SP_NORTE!S879="","*",SP_NORTE!S879)</f>
        <v>-</v>
      </c>
      <c r="E869" s="142" t="str">
        <f>IF(SP_NORTE!T879="","*",SP_NORTE!T879)</f>
        <v>-</v>
      </c>
      <c r="F869" s="149" t="str">
        <f>IF(SP_NORTE!B879="","*",SP_NORTE!B879)</f>
        <v>*</v>
      </c>
      <c r="G869" s="149" t="str">
        <f>IF(SP_NORTE!D879="","*",SP_NORTE!D879)</f>
        <v>*</v>
      </c>
      <c r="H869" s="149" t="str">
        <f>IF(SP_NORTE!F879="","*",SP_NORTE!F879)</f>
        <v>*</v>
      </c>
      <c r="I869" s="149" t="str">
        <f>IF(SP_NORTE!H879="","*",SP_NORTE!H879)</f>
        <v>*</v>
      </c>
      <c r="J869" s="149" t="str">
        <f>IF(SP_NORTE!I879="","*",SP_NORTE!I879)</f>
        <v>*</v>
      </c>
      <c r="K869" s="142" t="str">
        <f>IF(SP_NORTE!M879="","*",SP_NORTE!M879)</f>
        <v>-</v>
      </c>
      <c r="L869" s="142" t="str">
        <f>IF(SP_NORTE!N879="","*",SP_NORTE!N879)</f>
        <v>-</v>
      </c>
      <c r="M869" s="143" t="str">
        <f>IF(SP_NORTE!J879="","*",SP_NORTE!J879)</f>
        <v>*</v>
      </c>
      <c r="N869" s="148" t="str">
        <f>IF(SP_NORTE!K879="","*",SP_NORTE!K879)</f>
        <v>*</v>
      </c>
      <c r="O869" s="148" t="str">
        <f>IF(SP_NORTE!L879="","*",SP_NORTE!L879)</f>
        <v>*</v>
      </c>
      <c r="P869" s="147" t="str">
        <f>IF(SP_NORTE!O879="","*",SP_NORTE!O879)</f>
        <v>*</v>
      </c>
      <c r="Q869" s="147" t="str">
        <f>IF(SP_NORTE!P879="","*",SP_NORTE!P879)</f>
        <v>*</v>
      </c>
      <c r="R869" s="149" t="str">
        <f>IF(SP_NORTE!Q879="","*",CONCATENATE(SP_NORTE!Q879," ",SP_NORTE!R879))</f>
        <v>*</v>
      </c>
      <c r="S869" s="149" t="str">
        <f>IF(SP_NORTE!V879="","*",SP_NORTE!V879)</f>
        <v>*</v>
      </c>
      <c r="T869" s="149" t="str">
        <f>IF(SP_NORTE!W879="","*",SP_NORTE!W879)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>
      <c r="A870" s="150" t="str">
        <f>IF(SP_NORTE!Y880="","*",SP_NORTE!Y880)</f>
        <v>*</v>
      </c>
      <c r="B870" s="150" t="str">
        <f>IF(SP_NORTE!X880="","*",SP_NORTE!X880)</f>
        <v>*</v>
      </c>
      <c r="C870" s="150" t="str">
        <f>IF(SP_NORTE!Z880="","*",SP_NORTE!Z880)</f>
        <v>*</v>
      </c>
      <c r="D870" s="142" t="str">
        <f>IF(SP_NORTE!S880="","*",SP_NORTE!S880)</f>
        <v>-</v>
      </c>
      <c r="E870" s="142" t="str">
        <f>IF(SP_NORTE!T880="","*",SP_NORTE!T880)</f>
        <v>-</v>
      </c>
      <c r="F870" s="149" t="str">
        <f>IF(SP_NORTE!B880="","*",SP_NORTE!B880)</f>
        <v>*</v>
      </c>
      <c r="G870" s="149" t="str">
        <f>IF(SP_NORTE!D880="","*",SP_NORTE!D880)</f>
        <v>*</v>
      </c>
      <c r="H870" s="149" t="str">
        <f>IF(SP_NORTE!F880="","*",SP_NORTE!F880)</f>
        <v>*</v>
      </c>
      <c r="I870" s="149" t="str">
        <f>IF(SP_NORTE!H880="","*",SP_NORTE!H880)</f>
        <v>*</v>
      </c>
      <c r="J870" s="149" t="str">
        <f>IF(SP_NORTE!I880="","*",SP_NORTE!I880)</f>
        <v>*</v>
      </c>
      <c r="K870" s="142" t="str">
        <f>IF(SP_NORTE!M880="","*",SP_NORTE!M880)</f>
        <v>-</v>
      </c>
      <c r="L870" s="142" t="str">
        <f>IF(SP_NORTE!N880="","*",SP_NORTE!N880)</f>
        <v>-</v>
      </c>
      <c r="M870" s="143" t="str">
        <f>IF(SP_NORTE!J880="","*",SP_NORTE!J880)</f>
        <v>*</v>
      </c>
      <c r="N870" s="148" t="str">
        <f>IF(SP_NORTE!K880="","*",SP_NORTE!K880)</f>
        <v>*</v>
      </c>
      <c r="O870" s="148" t="str">
        <f>IF(SP_NORTE!L880="","*",SP_NORTE!L880)</f>
        <v>*</v>
      </c>
      <c r="P870" s="147" t="str">
        <f>IF(SP_NORTE!O880="","*",SP_NORTE!O880)</f>
        <v>*</v>
      </c>
      <c r="Q870" s="147" t="str">
        <f>IF(SP_NORTE!P880="","*",SP_NORTE!P880)</f>
        <v>*</v>
      </c>
      <c r="R870" s="149" t="str">
        <f>IF(SP_NORTE!Q880="","*",CONCATENATE(SP_NORTE!Q880," ",SP_NORTE!R880))</f>
        <v>*</v>
      </c>
      <c r="S870" s="149" t="str">
        <f>IF(SP_NORTE!V880="","*",SP_NORTE!V880)</f>
        <v>*</v>
      </c>
      <c r="T870" s="149" t="str">
        <f>IF(SP_NORTE!W880="","*",SP_NORTE!W880)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>
      <c r="A871" s="150" t="str">
        <f>IF(SP_NORTE!Y881="","*",SP_NORTE!Y881)</f>
        <v>*</v>
      </c>
      <c r="B871" s="150" t="str">
        <f>IF(SP_NORTE!X881="","*",SP_NORTE!X881)</f>
        <v>*</v>
      </c>
      <c r="C871" s="150" t="str">
        <f>IF(SP_NORTE!Z881="","*",SP_NORTE!Z881)</f>
        <v>*</v>
      </c>
      <c r="D871" s="142" t="str">
        <f>IF(SP_NORTE!S881="","*",SP_NORTE!S881)</f>
        <v>-</v>
      </c>
      <c r="E871" s="142" t="str">
        <f>IF(SP_NORTE!T881="","*",SP_NORTE!T881)</f>
        <v>-</v>
      </c>
      <c r="F871" s="149" t="str">
        <f>IF(SP_NORTE!B881="","*",SP_NORTE!B881)</f>
        <v>*</v>
      </c>
      <c r="G871" s="149" t="str">
        <f>IF(SP_NORTE!D881="","*",SP_NORTE!D881)</f>
        <v>*</v>
      </c>
      <c r="H871" s="149" t="str">
        <f>IF(SP_NORTE!F881="","*",SP_NORTE!F881)</f>
        <v>*</v>
      </c>
      <c r="I871" s="149" t="str">
        <f>IF(SP_NORTE!H881="","*",SP_NORTE!H881)</f>
        <v>*</v>
      </c>
      <c r="J871" s="149" t="str">
        <f>IF(SP_NORTE!I881="","*",SP_NORTE!I881)</f>
        <v>*</v>
      </c>
      <c r="K871" s="142" t="str">
        <f>IF(SP_NORTE!M881="","*",SP_NORTE!M881)</f>
        <v>-</v>
      </c>
      <c r="L871" s="142" t="str">
        <f>IF(SP_NORTE!N881="","*",SP_NORTE!N881)</f>
        <v>-</v>
      </c>
      <c r="M871" s="143" t="str">
        <f>IF(SP_NORTE!J881="","*",SP_NORTE!J881)</f>
        <v>*</v>
      </c>
      <c r="N871" s="148" t="str">
        <f>IF(SP_NORTE!K881="","*",SP_NORTE!K881)</f>
        <v>*</v>
      </c>
      <c r="O871" s="148" t="str">
        <f>IF(SP_NORTE!L881="","*",SP_NORTE!L881)</f>
        <v>*</v>
      </c>
      <c r="P871" s="147" t="str">
        <f>IF(SP_NORTE!O881="","*",SP_NORTE!O881)</f>
        <v>*</v>
      </c>
      <c r="Q871" s="147" t="str">
        <f>IF(SP_NORTE!P881="","*",SP_NORTE!P881)</f>
        <v>*</v>
      </c>
      <c r="R871" s="149" t="str">
        <f>IF(SP_NORTE!Q881="","*",CONCATENATE(SP_NORTE!Q881," ",SP_NORTE!R881))</f>
        <v>*</v>
      </c>
      <c r="S871" s="149" t="str">
        <f>IF(SP_NORTE!V881="","*",SP_NORTE!V881)</f>
        <v>*</v>
      </c>
      <c r="T871" s="149" t="str">
        <f>IF(SP_NORTE!W881="","*",SP_NORTE!W881)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>
      <c r="A872" s="150" t="str">
        <f>IF(SP_NORTE!Y882="","*",SP_NORTE!Y882)</f>
        <v>*</v>
      </c>
      <c r="B872" s="150" t="str">
        <f>IF(SP_NORTE!X882="","*",SP_NORTE!X882)</f>
        <v>*</v>
      </c>
      <c r="C872" s="150" t="str">
        <f>IF(SP_NORTE!Z882="","*",SP_NORTE!Z882)</f>
        <v>*</v>
      </c>
      <c r="D872" s="142" t="str">
        <f>IF(SP_NORTE!S882="","*",SP_NORTE!S882)</f>
        <v>-</v>
      </c>
      <c r="E872" s="142" t="str">
        <f>IF(SP_NORTE!T882="","*",SP_NORTE!T882)</f>
        <v>-</v>
      </c>
      <c r="F872" s="149" t="str">
        <f>IF(SP_NORTE!B882="","*",SP_NORTE!B882)</f>
        <v>*</v>
      </c>
      <c r="G872" s="149" t="str">
        <f>IF(SP_NORTE!D882="","*",SP_NORTE!D882)</f>
        <v>*</v>
      </c>
      <c r="H872" s="149" t="str">
        <f>IF(SP_NORTE!F882="","*",SP_NORTE!F882)</f>
        <v>*</v>
      </c>
      <c r="I872" s="149" t="str">
        <f>IF(SP_NORTE!H882="","*",SP_NORTE!H882)</f>
        <v>*</v>
      </c>
      <c r="J872" s="149" t="str">
        <f>IF(SP_NORTE!I882="","*",SP_NORTE!I882)</f>
        <v>*</v>
      </c>
      <c r="K872" s="142" t="str">
        <f>IF(SP_NORTE!M882="","*",SP_NORTE!M882)</f>
        <v>-</v>
      </c>
      <c r="L872" s="142" t="str">
        <f>IF(SP_NORTE!N882="","*",SP_NORTE!N882)</f>
        <v>-</v>
      </c>
      <c r="M872" s="143" t="str">
        <f>IF(SP_NORTE!J882="","*",SP_NORTE!J882)</f>
        <v>*</v>
      </c>
      <c r="N872" s="148" t="str">
        <f>IF(SP_NORTE!K882="","*",SP_NORTE!K882)</f>
        <v>*</v>
      </c>
      <c r="O872" s="148" t="str">
        <f>IF(SP_NORTE!L882="","*",SP_NORTE!L882)</f>
        <v>*</v>
      </c>
      <c r="P872" s="147" t="str">
        <f>IF(SP_NORTE!O882="","*",SP_NORTE!O882)</f>
        <v>*</v>
      </c>
      <c r="Q872" s="147" t="str">
        <f>IF(SP_NORTE!P882="","*",SP_NORTE!P882)</f>
        <v>*</v>
      </c>
      <c r="R872" s="149" t="str">
        <f>IF(SP_NORTE!Q882="","*",CONCATENATE(SP_NORTE!Q882," ",SP_NORTE!R882))</f>
        <v>*</v>
      </c>
      <c r="S872" s="149" t="str">
        <f>IF(SP_NORTE!V882="","*",SP_NORTE!V882)</f>
        <v>*</v>
      </c>
      <c r="T872" s="149" t="str">
        <f>IF(SP_NORTE!W882="","*",SP_NORTE!W882)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>
      <c r="A873" s="150" t="str">
        <f>IF(SP_NORTE!Y883="","*",SP_NORTE!Y883)</f>
        <v>*</v>
      </c>
      <c r="B873" s="150" t="str">
        <f>IF(SP_NORTE!X883="","*",SP_NORTE!X883)</f>
        <v>*</v>
      </c>
      <c r="C873" s="150" t="str">
        <f>IF(SP_NORTE!Z883="","*",SP_NORTE!Z883)</f>
        <v>*</v>
      </c>
      <c r="D873" s="142" t="str">
        <f>IF(SP_NORTE!S883="","*",SP_NORTE!S883)</f>
        <v>-</v>
      </c>
      <c r="E873" s="142" t="str">
        <f>IF(SP_NORTE!T883="","*",SP_NORTE!T883)</f>
        <v>-</v>
      </c>
      <c r="F873" s="149" t="str">
        <f>IF(SP_NORTE!B883="","*",SP_NORTE!B883)</f>
        <v>*</v>
      </c>
      <c r="G873" s="149" t="str">
        <f>IF(SP_NORTE!D883="","*",SP_NORTE!D883)</f>
        <v>*</v>
      </c>
      <c r="H873" s="149" t="str">
        <f>IF(SP_NORTE!F883="","*",SP_NORTE!F883)</f>
        <v>*</v>
      </c>
      <c r="I873" s="149" t="str">
        <f>IF(SP_NORTE!H883="","*",SP_NORTE!H883)</f>
        <v>*</v>
      </c>
      <c r="J873" s="149" t="str">
        <f>IF(SP_NORTE!I883="","*",SP_NORTE!I883)</f>
        <v>*</v>
      </c>
      <c r="K873" s="142" t="str">
        <f>IF(SP_NORTE!M883="","*",SP_NORTE!M883)</f>
        <v>-</v>
      </c>
      <c r="L873" s="142" t="str">
        <f>IF(SP_NORTE!N883="","*",SP_NORTE!N883)</f>
        <v>-</v>
      </c>
      <c r="M873" s="143" t="str">
        <f>IF(SP_NORTE!J883="","*",SP_NORTE!J883)</f>
        <v>*</v>
      </c>
      <c r="N873" s="148" t="str">
        <f>IF(SP_NORTE!K883="","*",SP_NORTE!K883)</f>
        <v>*</v>
      </c>
      <c r="O873" s="148" t="str">
        <f>IF(SP_NORTE!L883="","*",SP_NORTE!L883)</f>
        <v>*</v>
      </c>
      <c r="P873" s="147" t="str">
        <f>IF(SP_NORTE!O883="","*",SP_NORTE!O883)</f>
        <v>*</v>
      </c>
      <c r="Q873" s="147" t="str">
        <f>IF(SP_NORTE!P883="","*",SP_NORTE!P883)</f>
        <v>*</v>
      </c>
      <c r="R873" s="149" t="str">
        <f>IF(SP_NORTE!Q883="","*",CONCATENATE(SP_NORTE!Q883," ",SP_NORTE!R883))</f>
        <v>*</v>
      </c>
      <c r="S873" s="149" t="str">
        <f>IF(SP_NORTE!V883="","*",SP_NORTE!V883)</f>
        <v>*</v>
      </c>
      <c r="T873" s="149" t="str">
        <f>IF(SP_NORTE!W883="","*",SP_NORTE!W883)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>
      <c r="A874" s="150" t="str">
        <f>IF(SP_NORTE!Y884="","*",SP_NORTE!Y884)</f>
        <v>*</v>
      </c>
      <c r="B874" s="150" t="str">
        <f>IF(SP_NORTE!X884="","*",SP_NORTE!X884)</f>
        <v>*</v>
      </c>
      <c r="C874" s="150" t="str">
        <f>IF(SP_NORTE!Z884="","*",SP_NORTE!Z884)</f>
        <v>*</v>
      </c>
      <c r="D874" s="142" t="str">
        <f>IF(SP_NORTE!S884="","*",SP_NORTE!S884)</f>
        <v>-</v>
      </c>
      <c r="E874" s="142" t="str">
        <f>IF(SP_NORTE!T884="","*",SP_NORTE!T884)</f>
        <v>-</v>
      </c>
      <c r="F874" s="149" t="str">
        <f>IF(SP_NORTE!B884="","*",SP_NORTE!B884)</f>
        <v>*</v>
      </c>
      <c r="G874" s="149" t="str">
        <f>IF(SP_NORTE!D884="","*",SP_NORTE!D884)</f>
        <v>*</v>
      </c>
      <c r="H874" s="149" t="str">
        <f>IF(SP_NORTE!F884="","*",SP_NORTE!F884)</f>
        <v>*</v>
      </c>
      <c r="I874" s="149" t="str">
        <f>IF(SP_NORTE!H884="","*",SP_NORTE!H884)</f>
        <v>*</v>
      </c>
      <c r="J874" s="149" t="str">
        <f>IF(SP_NORTE!I884="","*",SP_NORTE!I884)</f>
        <v>*</v>
      </c>
      <c r="K874" s="142" t="str">
        <f>IF(SP_NORTE!M884="","*",SP_NORTE!M884)</f>
        <v>-</v>
      </c>
      <c r="L874" s="142" t="str">
        <f>IF(SP_NORTE!N884="","*",SP_NORTE!N884)</f>
        <v>-</v>
      </c>
      <c r="M874" s="143" t="str">
        <f>IF(SP_NORTE!J884="","*",SP_NORTE!J884)</f>
        <v>*</v>
      </c>
      <c r="N874" s="148" t="str">
        <f>IF(SP_NORTE!K884="","*",SP_NORTE!K884)</f>
        <v>*</v>
      </c>
      <c r="O874" s="148" t="str">
        <f>IF(SP_NORTE!L884="","*",SP_NORTE!L884)</f>
        <v>*</v>
      </c>
      <c r="P874" s="147" t="str">
        <f>IF(SP_NORTE!O884="","*",SP_NORTE!O884)</f>
        <v>*</v>
      </c>
      <c r="Q874" s="147" t="str">
        <f>IF(SP_NORTE!P884="","*",SP_NORTE!P884)</f>
        <v>*</v>
      </c>
      <c r="R874" s="149" t="str">
        <f>IF(SP_NORTE!Q884="","*",CONCATENATE(SP_NORTE!Q884," ",SP_NORTE!R884))</f>
        <v>*</v>
      </c>
      <c r="S874" s="149" t="str">
        <f>IF(SP_NORTE!V884="","*",SP_NORTE!V884)</f>
        <v>*</v>
      </c>
      <c r="T874" s="149" t="str">
        <f>IF(SP_NORTE!W884="","*",SP_NORTE!W884)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>
      <c r="A875" s="150" t="str">
        <f>IF(SP_NORTE!Y885="","*",SP_NORTE!Y885)</f>
        <v>*</v>
      </c>
      <c r="B875" s="150" t="str">
        <f>IF(SP_NORTE!X885="","*",SP_NORTE!X885)</f>
        <v>*</v>
      </c>
      <c r="C875" s="150" t="str">
        <f>IF(SP_NORTE!Z885="","*",SP_NORTE!Z885)</f>
        <v>*</v>
      </c>
      <c r="D875" s="142" t="str">
        <f>IF(SP_NORTE!S885="","*",SP_NORTE!S885)</f>
        <v>-</v>
      </c>
      <c r="E875" s="142" t="str">
        <f>IF(SP_NORTE!T885="","*",SP_NORTE!T885)</f>
        <v>-</v>
      </c>
      <c r="F875" s="149" t="str">
        <f>IF(SP_NORTE!B885="","*",SP_NORTE!B885)</f>
        <v>*</v>
      </c>
      <c r="G875" s="149" t="str">
        <f>IF(SP_NORTE!D885="","*",SP_NORTE!D885)</f>
        <v>*</v>
      </c>
      <c r="H875" s="149" t="str">
        <f>IF(SP_NORTE!F885="","*",SP_NORTE!F885)</f>
        <v>*</v>
      </c>
      <c r="I875" s="149" t="str">
        <f>IF(SP_NORTE!H885="","*",SP_NORTE!H885)</f>
        <v>*</v>
      </c>
      <c r="J875" s="149" t="str">
        <f>IF(SP_NORTE!I885="","*",SP_NORTE!I885)</f>
        <v>*</v>
      </c>
      <c r="K875" s="142" t="str">
        <f>IF(SP_NORTE!M885="","*",SP_NORTE!M885)</f>
        <v>-</v>
      </c>
      <c r="L875" s="142" t="str">
        <f>IF(SP_NORTE!N885="","*",SP_NORTE!N885)</f>
        <v>-</v>
      </c>
      <c r="M875" s="143" t="str">
        <f>IF(SP_NORTE!J885="","*",SP_NORTE!J885)</f>
        <v>*</v>
      </c>
      <c r="N875" s="148" t="str">
        <f>IF(SP_NORTE!K885="","*",SP_NORTE!K885)</f>
        <v>*</v>
      </c>
      <c r="O875" s="148" t="str">
        <f>IF(SP_NORTE!L885="","*",SP_NORTE!L885)</f>
        <v>*</v>
      </c>
      <c r="P875" s="147" t="str">
        <f>IF(SP_NORTE!O885="","*",SP_NORTE!O885)</f>
        <v>*</v>
      </c>
      <c r="Q875" s="147" t="str">
        <f>IF(SP_NORTE!P885="","*",SP_NORTE!P885)</f>
        <v>*</v>
      </c>
      <c r="R875" s="149" t="str">
        <f>IF(SP_NORTE!Q885="","*",CONCATENATE(SP_NORTE!Q885," ",SP_NORTE!R885))</f>
        <v>*</v>
      </c>
      <c r="S875" s="149" t="str">
        <f>IF(SP_NORTE!V885="","*",SP_NORTE!V885)</f>
        <v>*</v>
      </c>
      <c r="T875" s="149" t="str">
        <f>IF(SP_NORTE!W885="","*",SP_NORTE!W885)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>
      <c r="A876" s="150" t="str">
        <f>IF(SP_NORTE!Y886="","*",SP_NORTE!Y886)</f>
        <v>*</v>
      </c>
      <c r="B876" s="150" t="str">
        <f>IF(SP_NORTE!X886="","*",SP_NORTE!X886)</f>
        <v>*</v>
      </c>
      <c r="C876" s="150" t="str">
        <f>IF(SP_NORTE!Z886="","*",SP_NORTE!Z886)</f>
        <v>*</v>
      </c>
      <c r="D876" s="142" t="str">
        <f>IF(SP_NORTE!S886="","*",SP_NORTE!S886)</f>
        <v>-</v>
      </c>
      <c r="E876" s="142" t="str">
        <f>IF(SP_NORTE!T886="","*",SP_NORTE!T886)</f>
        <v>-</v>
      </c>
      <c r="F876" s="149" t="str">
        <f>IF(SP_NORTE!B886="","*",SP_NORTE!B886)</f>
        <v>*</v>
      </c>
      <c r="G876" s="149" t="str">
        <f>IF(SP_NORTE!D886="","*",SP_NORTE!D886)</f>
        <v>*</v>
      </c>
      <c r="H876" s="149" t="str">
        <f>IF(SP_NORTE!F886="","*",SP_NORTE!F886)</f>
        <v>*</v>
      </c>
      <c r="I876" s="149" t="str">
        <f>IF(SP_NORTE!H886="","*",SP_NORTE!H886)</f>
        <v>*</v>
      </c>
      <c r="J876" s="149" t="str">
        <f>IF(SP_NORTE!I886="","*",SP_NORTE!I886)</f>
        <v>*</v>
      </c>
      <c r="K876" s="142" t="str">
        <f>IF(SP_NORTE!M886="","*",SP_NORTE!M886)</f>
        <v>-</v>
      </c>
      <c r="L876" s="142" t="str">
        <f>IF(SP_NORTE!N886="","*",SP_NORTE!N886)</f>
        <v>-</v>
      </c>
      <c r="M876" s="143" t="str">
        <f>IF(SP_NORTE!J886="","*",SP_NORTE!J886)</f>
        <v>*</v>
      </c>
      <c r="N876" s="148" t="str">
        <f>IF(SP_NORTE!K886="","*",SP_NORTE!K886)</f>
        <v>*</v>
      </c>
      <c r="O876" s="148" t="str">
        <f>IF(SP_NORTE!L886="","*",SP_NORTE!L886)</f>
        <v>*</v>
      </c>
      <c r="P876" s="147" t="str">
        <f>IF(SP_NORTE!O886="","*",SP_NORTE!O886)</f>
        <v>*</v>
      </c>
      <c r="Q876" s="147" t="str">
        <f>IF(SP_NORTE!P886="","*",SP_NORTE!P886)</f>
        <v>*</v>
      </c>
      <c r="R876" s="149" t="str">
        <f>IF(SP_NORTE!Q886="","*",CONCATENATE(SP_NORTE!Q886," ",SP_NORTE!R886))</f>
        <v>*</v>
      </c>
      <c r="S876" s="149" t="str">
        <f>IF(SP_NORTE!V886="","*",SP_NORTE!V886)</f>
        <v>*</v>
      </c>
      <c r="T876" s="149" t="str">
        <f>IF(SP_NORTE!W886="","*",SP_NORTE!W886)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>
      <c r="A877" s="150" t="str">
        <f>IF(SP_NORTE!Y887="","*",SP_NORTE!Y887)</f>
        <v>*</v>
      </c>
      <c r="B877" s="150" t="str">
        <f>IF(SP_NORTE!X887="","*",SP_NORTE!X887)</f>
        <v>*</v>
      </c>
      <c r="C877" s="150" t="str">
        <f>IF(SP_NORTE!Z887="","*",SP_NORTE!Z887)</f>
        <v>*</v>
      </c>
      <c r="D877" s="142" t="str">
        <f>IF(SP_NORTE!S887="","*",SP_NORTE!S887)</f>
        <v>-</v>
      </c>
      <c r="E877" s="142" t="str">
        <f>IF(SP_NORTE!T887="","*",SP_NORTE!T887)</f>
        <v>-</v>
      </c>
      <c r="F877" s="149" t="str">
        <f>IF(SP_NORTE!B887="","*",SP_NORTE!B887)</f>
        <v>*</v>
      </c>
      <c r="G877" s="149" t="str">
        <f>IF(SP_NORTE!D887="","*",SP_NORTE!D887)</f>
        <v>*</v>
      </c>
      <c r="H877" s="149" t="str">
        <f>IF(SP_NORTE!F887="","*",SP_NORTE!F887)</f>
        <v>*</v>
      </c>
      <c r="I877" s="149" t="str">
        <f>IF(SP_NORTE!H887="","*",SP_NORTE!H887)</f>
        <v>*</v>
      </c>
      <c r="J877" s="149" t="str">
        <f>IF(SP_NORTE!I887="","*",SP_NORTE!I887)</f>
        <v>*</v>
      </c>
      <c r="K877" s="142" t="str">
        <f>IF(SP_NORTE!M887="","*",SP_NORTE!M887)</f>
        <v>-</v>
      </c>
      <c r="L877" s="142" t="str">
        <f>IF(SP_NORTE!N887="","*",SP_NORTE!N887)</f>
        <v>-</v>
      </c>
      <c r="M877" s="143" t="str">
        <f>IF(SP_NORTE!J887="","*",SP_NORTE!J887)</f>
        <v>*</v>
      </c>
      <c r="N877" s="148" t="str">
        <f>IF(SP_NORTE!K887="","*",SP_NORTE!K887)</f>
        <v>*</v>
      </c>
      <c r="O877" s="148" t="str">
        <f>IF(SP_NORTE!L887="","*",SP_NORTE!L887)</f>
        <v>*</v>
      </c>
      <c r="P877" s="147" t="str">
        <f>IF(SP_NORTE!O887="","*",SP_NORTE!O887)</f>
        <v>*</v>
      </c>
      <c r="Q877" s="147" t="str">
        <f>IF(SP_NORTE!P887="","*",SP_NORTE!P887)</f>
        <v>*</v>
      </c>
      <c r="R877" s="149" t="str">
        <f>IF(SP_NORTE!Q887="","*",CONCATENATE(SP_NORTE!Q887," ",SP_NORTE!R887))</f>
        <v>*</v>
      </c>
      <c r="S877" s="149" t="str">
        <f>IF(SP_NORTE!V887="","*",SP_NORTE!V887)</f>
        <v>*</v>
      </c>
      <c r="T877" s="149" t="str">
        <f>IF(SP_NORTE!W887="","*",SP_NORTE!W887)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>
      <c r="A878" s="150" t="str">
        <f>IF(SP_NORTE!Y888="","*",SP_NORTE!Y888)</f>
        <v>*</v>
      </c>
      <c r="B878" s="150" t="str">
        <f>IF(SP_NORTE!X888="","*",SP_NORTE!X888)</f>
        <v>*</v>
      </c>
      <c r="C878" s="150" t="str">
        <f>IF(SP_NORTE!Z888="","*",SP_NORTE!Z888)</f>
        <v>*</v>
      </c>
      <c r="D878" s="142" t="str">
        <f>IF(SP_NORTE!S888="","*",SP_NORTE!S888)</f>
        <v>-</v>
      </c>
      <c r="E878" s="142" t="str">
        <f>IF(SP_NORTE!T888="","*",SP_NORTE!T888)</f>
        <v>-</v>
      </c>
      <c r="F878" s="149" t="str">
        <f>IF(SP_NORTE!B888="","*",SP_NORTE!B888)</f>
        <v>*</v>
      </c>
      <c r="G878" s="149" t="str">
        <f>IF(SP_NORTE!D888="","*",SP_NORTE!D888)</f>
        <v>*</v>
      </c>
      <c r="H878" s="149" t="str">
        <f>IF(SP_NORTE!F888="","*",SP_NORTE!F888)</f>
        <v>*</v>
      </c>
      <c r="I878" s="149" t="str">
        <f>IF(SP_NORTE!H888="","*",SP_NORTE!H888)</f>
        <v>*</v>
      </c>
      <c r="J878" s="149" t="str">
        <f>IF(SP_NORTE!I888="","*",SP_NORTE!I888)</f>
        <v>*</v>
      </c>
      <c r="K878" s="142" t="str">
        <f>IF(SP_NORTE!M888="","*",SP_NORTE!M888)</f>
        <v>-</v>
      </c>
      <c r="L878" s="142" t="str">
        <f>IF(SP_NORTE!N888="","*",SP_NORTE!N888)</f>
        <v>-</v>
      </c>
      <c r="M878" s="143" t="str">
        <f>IF(SP_NORTE!J888="","*",SP_NORTE!J888)</f>
        <v>*</v>
      </c>
      <c r="N878" s="148" t="str">
        <f>IF(SP_NORTE!K888="","*",SP_NORTE!K888)</f>
        <v>*</v>
      </c>
      <c r="O878" s="148" t="str">
        <f>IF(SP_NORTE!L888="","*",SP_NORTE!L888)</f>
        <v>*</v>
      </c>
      <c r="P878" s="147" t="str">
        <f>IF(SP_NORTE!O888="","*",SP_NORTE!O888)</f>
        <v>*</v>
      </c>
      <c r="Q878" s="147" t="str">
        <f>IF(SP_NORTE!P888="","*",SP_NORTE!P888)</f>
        <v>*</v>
      </c>
      <c r="R878" s="149" t="str">
        <f>IF(SP_NORTE!Q888="","*",CONCATENATE(SP_NORTE!Q888," ",SP_NORTE!R888))</f>
        <v>*</v>
      </c>
      <c r="S878" s="149" t="str">
        <f>IF(SP_NORTE!V888="","*",SP_NORTE!V888)</f>
        <v>*</v>
      </c>
      <c r="T878" s="149" t="str">
        <f>IF(SP_NORTE!W888="","*",SP_NORTE!W888)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>
      <c r="A879" s="150" t="str">
        <f>IF(SP_NORTE!Y889="","*",SP_NORTE!Y889)</f>
        <v>*</v>
      </c>
      <c r="B879" s="150" t="str">
        <f>IF(SP_NORTE!X889="","*",SP_NORTE!X889)</f>
        <v>*</v>
      </c>
      <c r="C879" s="150" t="str">
        <f>IF(SP_NORTE!Z889="","*",SP_NORTE!Z889)</f>
        <v>*</v>
      </c>
      <c r="D879" s="142" t="str">
        <f>IF(SP_NORTE!S889="","*",SP_NORTE!S889)</f>
        <v>-</v>
      </c>
      <c r="E879" s="142" t="str">
        <f>IF(SP_NORTE!T889="","*",SP_NORTE!T889)</f>
        <v>-</v>
      </c>
      <c r="F879" s="149" t="str">
        <f>IF(SP_NORTE!B889="","*",SP_NORTE!B889)</f>
        <v>*</v>
      </c>
      <c r="G879" s="149" t="str">
        <f>IF(SP_NORTE!D889="","*",SP_NORTE!D889)</f>
        <v>*</v>
      </c>
      <c r="H879" s="149" t="str">
        <f>IF(SP_NORTE!F889="","*",SP_NORTE!F889)</f>
        <v>*</v>
      </c>
      <c r="I879" s="149" t="str">
        <f>IF(SP_NORTE!H889="","*",SP_NORTE!H889)</f>
        <v>*</v>
      </c>
      <c r="J879" s="149" t="str">
        <f>IF(SP_NORTE!I889="","*",SP_NORTE!I889)</f>
        <v>*</v>
      </c>
      <c r="K879" s="142" t="str">
        <f>IF(SP_NORTE!M889="","*",SP_NORTE!M889)</f>
        <v>-</v>
      </c>
      <c r="L879" s="142" t="str">
        <f>IF(SP_NORTE!N889="","*",SP_NORTE!N889)</f>
        <v>-</v>
      </c>
      <c r="M879" s="143" t="str">
        <f>IF(SP_NORTE!J889="","*",SP_NORTE!J889)</f>
        <v>*</v>
      </c>
      <c r="N879" s="148" t="str">
        <f>IF(SP_NORTE!K889="","*",SP_NORTE!K889)</f>
        <v>*</v>
      </c>
      <c r="O879" s="148" t="str">
        <f>IF(SP_NORTE!L889="","*",SP_NORTE!L889)</f>
        <v>*</v>
      </c>
      <c r="P879" s="147" t="str">
        <f>IF(SP_NORTE!O889="","*",SP_NORTE!O889)</f>
        <v>*</v>
      </c>
      <c r="Q879" s="147" t="str">
        <f>IF(SP_NORTE!P889="","*",SP_NORTE!P889)</f>
        <v>*</v>
      </c>
      <c r="R879" s="149" t="str">
        <f>IF(SP_NORTE!Q889="","*",CONCATENATE(SP_NORTE!Q889," ",SP_NORTE!R889))</f>
        <v>*</v>
      </c>
      <c r="S879" s="149" t="str">
        <f>IF(SP_NORTE!V889="","*",SP_NORTE!V889)</f>
        <v>*</v>
      </c>
      <c r="T879" s="149" t="str">
        <f>IF(SP_NORTE!W889="","*",SP_NORTE!W889)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>
      <c r="A880" s="150" t="str">
        <f>IF(SP_NORTE!Y890="","*",SP_NORTE!Y890)</f>
        <v>*</v>
      </c>
      <c r="B880" s="150" t="str">
        <f>IF(SP_NORTE!X890="","*",SP_NORTE!X890)</f>
        <v>*</v>
      </c>
      <c r="C880" s="150" t="str">
        <f>IF(SP_NORTE!Z890="","*",SP_NORTE!Z890)</f>
        <v>*</v>
      </c>
      <c r="D880" s="142" t="str">
        <f>IF(SP_NORTE!S890="","*",SP_NORTE!S890)</f>
        <v>-</v>
      </c>
      <c r="E880" s="142" t="str">
        <f>IF(SP_NORTE!T890="","*",SP_NORTE!T890)</f>
        <v>-</v>
      </c>
      <c r="F880" s="149" t="str">
        <f>IF(SP_NORTE!B890="","*",SP_NORTE!B890)</f>
        <v>*</v>
      </c>
      <c r="G880" s="149" t="str">
        <f>IF(SP_NORTE!D890="","*",SP_NORTE!D890)</f>
        <v>*</v>
      </c>
      <c r="H880" s="149" t="str">
        <f>IF(SP_NORTE!F890="","*",SP_NORTE!F890)</f>
        <v>*</v>
      </c>
      <c r="I880" s="149" t="str">
        <f>IF(SP_NORTE!H890="","*",SP_NORTE!H890)</f>
        <v>*</v>
      </c>
      <c r="J880" s="149" t="str">
        <f>IF(SP_NORTE!I890="","*",SP_NORTE!I890)</f>
        <v>*</v>
      </c>
      <c r="K880" s="142" t="str">
        <f>IF(SP_NORTE!M890="","*",SP_NORTE!M890)</f>
        <v>-</v>
      </c>
      <c r="L880" s="142" t="str">
        <f>IF(SP_NORTE!N890="","*",SP_NORTE!N890)</f>
        <v>-</v>
      </c>
      <c r="M880" s="143" t="str">
        <f>IF(SP_NORTE!J890="","*",SP_NORTE!J890)</f>
        <v>*</v>
      </c>
      <c r="N880" s="148" t="str">
        <f>IF(SP_NORTE!K890="","*",SP_NORTE!K890)</f>
        <v>*</v>
      </c>
      <c r="O880" s="148" t="str">
        <f>IF(SP_NORTE!L890="","*",SP_NORTE!L890)</f>
        <v>*</v>
      </c>
      <c r="P880" s="147" t="str">
        <f>IF(SP_NORTE!O890="","*",SP_NORTE!O890)</f>
        <v>*</v>
      </c>
      <c r="Q880" s="147" t="str">
        <f>IF(SP_NORTE!P890="","*",SP_NORTE!P890)</f>
        <v>*</v>
      </c>
      <c r="R880" s="149" t="str">
        <f>IF(SP_NORTE!Q890="","*",CONCATENATE(SP_NORTE!Q890," ",SP_NORTE!R890))</f>
        <v>*</v>
      </c>
      <c r="S880" s="149" t="str">
        <f>IF(SP_NORTE!V890="","*",SP_NORTE!V890)</f>
        <v>*</v>
      </c>
      <c r="T880" s="149" t="str">
        <f>IF(SP_NORTE!W890="","*",SP_NORTE!W890)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>
      <c r="A881" s="150" t="str">
        <f>IF(SP_NORTE!Y891="","*",SP_NORTE!Y891)</f>
        <v>*</v>
      </c>
      <c r="B881" s="150" t="str">
        <f>IF(SP_NORTE!X891="","*",SP_NORTE!X891)</f>
        <v>*</v>
      </c>
      <c r="C881" s="150" t="str">
        <f>IF(SP_NORTE!Z891="","*",SP_NORTE!Z891)</f>
        <v>*</v>
      </c>
      <c r="D881" s="142" t="str">
        <f>IF(SP_NORTE!S891="","*",SP_NORTE!S891)</f>
        <v>-</v>
      </c>
      <c r="E881" s="142" t="str">
        <f>IF(SP_NORTE!T891="","*",SP_NORTE!T891)</f>
        <v>-</v>
      </c>
      <c r="F881" s="149" t="str">
        <f>IF(SP_NORTE!B891="","*",SP_NORTE!B891)</f>
        <v>*</v>
      </c>
      <c r="G881" s="149" t="str">
        <f>IF(SP_NORTE!D891="","*",SP_NORTE!D891)</f>
        <v>*</v>
      </c>
      <c r="H881" s="149" t="str">
        <f>IF(SP_NORTE!F891="","*",SP_NORTE!F891)</f>
        <v>*</v>
      </c>
      <c r="I881" s="149" t="str">
        <f>IF(SP_NORTE!H891="","*",SP_NORTE!H891)</f>
        <v>*</v>
      </c>
      <c r="J881" s="149" t="str">
        <f>IF(SP_NORTE!I891="","*",SP_NORTE!I891)</f>
        <v>*</v>
      </c>
      <c r="K881" s="142" t="str">
        <f>IF(SP_NORTE!M891="","*",SP_NORTE!M891)</f>
        <v>-</v>
      </c>
      <c r="L881" s="142" t="str">
        <f>IF(SP_NORTE!N891="","*",SP_NORTE!N891)</f>
        <v>-</v>
      </c>
      <c r="M881" s="143" t="str">
        <f>IF(SP_NORTE!J891="","*",SP_NORTE!J891)</f>
        <v>*</v>
      </c>
      <c r="N881" s="148" t="str">
        <f>IF(SP_NORTE!K891="","*",SP_NORTE!K891)</f>
        <v>*</v>
      </c>
      <c r="O881" s="148" t="str">
        <f>IF(SP_NORTE!L891="","*",SP_NORTE!L891)</f>
        <v>*</v>
      </c>
      <c r="P881" s="147" t="str">
        <f>IF(SP_NORTE!O891="","*",SP_NORTE!O891)</f>
        <v>*</v>
      </c>
      <c r="Q881" s="147" t="str">
        <f>IF(SP_NORTE!P891="","*",SP_NORTE!P891)</f>
        <v>*</v>
      </c>
      <c r="R881" s="149" t="str">
        <f>IF(SP_NORTE!Q891="","*",CONCATENATE(SP_NORTE!Q891," ",SP_NORTE!R891))</f>
        <v>*</v>
      </c>
      <c r="S881" s="149" t="str">
        <f>IF(SP_NORTE!V891="","*",SP_NORTE!V891)</f>
        <v>*</v>
      </c>
      <c r="T881" s="149" t="str">
        <f>IF(SP_NORTE!W891="","*",SP_NORTE!W891)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>
      <c r="A882" s="150" t="str">
        <f>IF(SP_NORTE!Y892="","*",SP_NORTE!Y892)</f>
        <v>*</v>
      </c>
      <c r="B882" s="150" t="str">
        <f>IF(SP_NORTE!X892="","*",SP_NORTE!X892)</f>
        <v>*</v>
      </c>
      <c r="C882" s="150" t="str">
        <f>IF(SP_NORTE!Z892="","*",SP_NORTE!Z892)</f>
        <v>*</v>
      </c>
      <c r="D882" s="142" t="str">
        <f>IF(SP_NORTE!S892="","*",SP_NORTE!S892)</f>
        <v>-</v>
      </c>
      <c r="E882" s="142" t="str">
        <f>IF(SP_NORTE!T892="","*",SP_NORTE!T892)</f>
        <v>-</v>
      </c>
      <c r="F882" s="149" t="str">
        <f>IF(SP_NORTE!B892="","*",SP_NORTE!B892)</f>
        <v>*</v>
      </c>
      <c r="G882" s="149" t="str">
        <f>IF(SP_NORTE!D892="","*",SP_NORTE!D892)</f>
        <v>*</v>
      </c>
      <c r="H882" s="149" t="str">
        <f>IF(SP_NORTE!F892="","*",SP_NORTE!F892)</f>
        <v>*</v>
      </c>
      <c r="I882" s="149" t="str">
        <f>IF(SP_NORTE!H892="","*",SP_NORTE!H892)</f>
        <v>*</v>
      </c>
      <c r="J882" s="149" t="str">
        <f>IF(SP_NORTE!I892="","*",SP_NORTE!I892)</f>
        <v>*</v>
      </c>
      <c r="K882" s="142" t="str">
        <f>IF(SP_NORTE!M892="","*",SP_NORTE!M892)</f>
        <v>-</v>
      </c>
      <c r="L882" s="142" t="str">
        <f>IF(SP_NORTE!N892="","*",SP_NORTE!N892)</f>
        <v>-</v>
      </c>
      <c r="M882" s="143" t="str">
        <f>IF(SP_NORTE!J892="","*",SP_NORTE!J892)</f>
        <v>*</v>
      </c>
      <c r="N882" s="148" t="str">
        <f>IF(SP_NORTE!K892="","*",SP_NORTE!K892)</f>
        <v>*</v>
      </c>
      <c r="O882" s="148" t="str">
        <f>IF(SP_NORTE!L892="","*",SP_NORTE!L892)</f>
        <v>*</v>
      </c>
      <c r="P882" s="147" t="str">
        <f>IF(SP_NORTE!O892="","*",SP_NORTE!O892)</f>
        <v>*</v>
      </c>
      <c r="Q882" s="147" t="str">
        <f>IF(SP_NORTE!P892="","*",SP_NORTE!P892)</f>
        <v>*</v>
      </c>
      <c r="R882" s="149" t="str">
        <f>IF(SP_NORTE!Q892="","*",CONCATENATE(SP_NORTE!Q892," ",SP_NORTE!R892))</f>
        <v>*</v>
      </c>
      <c r="S882" s="149" t="str">
        <f>IF(SP_NORTE!V892="","*",SP_NORTE!V892)</f>
        <v>*</v>
      </c>
      <c r="T882" s="149" t="str">
        <f>IF(SP_NORTE!W892="","*",SP_NORTE!W892)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>
      <c r="A883" s="150" t="str">
        <f>IF(SP_NORTE!Y893="","*",SP_NORTE!Y893)</f>
        <v>*</v>
      </c>
      <c r="B883" s="150" t="str">
        <f>IF(SP_NORTE!X893="","*",SP_NORTE!X893)</f>
        <v>*</v>
      </c>
      <c r="C883" s="150" t="str">
        <f>IF(SP_NORTE!Z893="","*",SP_NORTE!Z893)</f>
        <v>*</v>
      </c>
      <c r="D883" s="142" t="str">
        <f>IF(SP_NORTE!S893="","*",SP_NORTE!S893)</f>
        <v>-</v>
      </c>
      <c r="E883" s="142" t="str">
        <f>IF(SP_NORTE!T893="","*",SP_NORTE!T893)</f>
        <v>-</v>
      </c>
      <c r="F883" s="149" t="str">
        <f>IF(SP_NORTE!B893="","*",SP_NORTE!B893)</f>
        <v>*</v>
      </c>
      <c r="G883" s="149" t="str">
        <f>IF(SP_NORTE!D893="","*",SP_NORTE!D893)</f>
        <v>*</v>
      </c>
      <c r="H883" s="149" t="str">
        <f>IF(SP_NORTE!F893="","*",SP_NORTE!F893)</f>
        <v>*</v>
      </c>
      <c r="I883" s="149" t="str">
        <f>IF(SP_NORTE!H893="","*",SP_NORTE!H893)</f>
        <v>*</v>
      </c>
      <c r="J883" s="149" t="str">
        <f>IF(SP_NORTE!I893="","*",SP_NORTE!I893)</f>
        <v>*</v>
      </c>
      <c r="K883" s="142" t="str">
        <f>IF(SP_NORTE!M893="","*",SP_NORTE!M893)</f>
        <v>-</v>
      </c>
      <c r="L883" s="142" t="str">
        <f>IF(SP_NORTE!N893="","*",SP_NORTE!N893)</f>
        <v>-</v>
      </c>
      <c r="M883" s="143" t="str">
        <f>IF(SP_NORTE!J893="","*",SP_NORTE!J893)</f>
        <v>*</v>
      </c>
      <c r="N883" s="148" t="str">
        <f>IF(SP_NORTE!K893="","*",SP_NORTE!K893)</f>
        <v>*</v>
      </c>
      <c r="O883" s="148" t="str">
        <f>IF(SP_NORTE!L893="","*",SP_NORTE!L893)</f>
        <v>*</v>
      </c>
      <c r="P883" s="147" t="str">
        <f>IF(SP_NORTE!O893="","*",SP_NORTE!O893)</f>
        <v>*</v>
      </c>
      <c r="Q883" s="147" t="str">
        <f>IF(SP_NORTE!P893="","*",SP_NORTE!P893)</f>
        <v>*</v>
      </c>
      <c r="R883" s="149" t="str">
        <f>IF(SP_NORTE!Q893="","*",CONCATENATE(SP_NORTE!Q893," ",SP_NORTE!R893))</f>
        <v>*</v>
      </c>
      <c r="S883" s="149" t="str">
        <f>IF(SP_NORTE!V893="","*",SP_NORTE!V893)</f>
        <v>*</v>
      </c>
      <c r="T883" s="149" t="str">
        <f>IF(SP_NORTE!W893="","*",SP_NORTE!W893)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>
      <c r="A884" s="150" t="str">
        <f>IF(SP_NORTE!Y894="","*",SP_NORTE!Y894)</f>
        <v>*</v>
      </c>
      <c r="B884" s="150" t="str">
        <f>IF(SP_NORTE!X894="","*",SP_NORTE!X894)</f>
        <v>*</v>
      </c>
      <c r="C884" s="150" t="str">
        <f>IF(SP_NORTE!Z894="","*",SP_NORTE!Z894)</f>
        <v>*</v>
      </c>
      <c r="D884" s="142" t="str">
        <f>IF(SP_NORTE!S894="","*",SP_NORTE!S894)</f>
        <v>-</v>
      </c>
      <c r="E884" s="142" t="str">
        <f>IF(SP_NORTE!T894="","*",SP_NORTE!T894)</f>
        <v>-</v>
      </c>
      <c r="F884" s="149" t="str">
        <f>IF(SP_NORTE!B894="","*",SP_NORTE!B894)</f>
        <v>*</v>
      </c>
      <c r="G884" s="149" t="str">
        <f>IF(SP_NORTE!D894="","*",SP_NORTE!D894)</f>
        <v>*</v>
      </c>
      <c r="H884" s="149" t="str">
        <f>IF(SP_NORTE!F894="","*",SP_NORTE!F894)</f>
        <v>*</v>
      </c>
      <c r="I884" s="149" t="str">
        <f>IF(SP_NORTE!H894="","*",SP_NORTE!H894)</f>
        <v>*</v>
      </c>
      <c r="J884" s="149" t="str">
        <f>IF(SP_NORTE!I894="","*",SP_NORTE!I894)</f>
        <v>*</v>
      </c>
      <c r="K884" s="142" t="str">
        <f>IF(SP_NORTE!M894="","*",SP_NORTE!M894)</f>
        <v>-</v>
      </c>
      <c r="L884" s="142" t="str">
        <f>IF(SP_NORTE!N894="","*",SP_NORTE!N894)</f>
        <v>-</v>
      </c>
      <c r="M884" s="143" t="str">
        <f>IF(SP_NORTE!J894="","*",SP_NORTE!J894)</f>
        <v>*</v>
      </c>
      <c r="N884" s="148" t="str">
        <f>IF(SP_NORTE!K894="","*",SP_NORTE!K894)</f>
        <v>*</v>
      </c>
      <c r="O884" s="148" t="str">
        <f>IF(SP_NORTE!L894="","*",SP_NORTE!L894)</f>
        <v>*</v>
      </c>
      <c r="P884" s="147" t="str">
        <f>IF(SP_NORTE!O894="","*",SP_NORTE!O894)</f>
        <v>*</v>
      </c>
      <c r="Q884" s="147" t="str">
        <f>IF(SP_NORTE!P894="","*",SP_NORTE!P894)</f>
        <v>*</v>
      </c>
      <c r="R884" s="149" t="str">
        <f>IF(SP_NORTE!Q894="","*",CONCATENATE(SP_NORTE!Q894," ",SP_NORTE!R894))</f>
        <v>*</v>
      </c>
      <c r="S884" s="149" t="str">
        <f>IF(SP_NORTE!V894="","*",SP_NORTE!V894)</f>
        <v>*</v>
      </c>
      <c r="T884" s="149" t="str">
        <f>IF(SP_NORTE!W894="","*",SP_NORTE!W894)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>
      <c r="A885" s="150" t="str">
        <f>IF(SP_NORTE!Y895="","*",SP_NORTE!Y895)</f>
        <v>*</v>
      </c>
      <c r="B885" s="150" t="str">
        <f>IF(SP_NORTE!X895="","*",SP_NORTE!X895)</f>
        <v>*</v>
      </c>
      <c r="C885" s="150" t="str">
        <f>IF(SP_NORTE!Z895="","*",SP_NORTE!Z895)</f>
        <v>*</v>
      </c>
      <c r="D885" s="142" t="str">
        <f>IF(SP_NORTE!S895="","*",SP_NORTE!S895)</f>
        <v>-</v>
      </c>
      <c r="E885" s="142" t="str">
        <f>IF(SP_NORTE!T895="","*",SP_NORTE!T895)</f>
        <v>-</v>
      </c>
      <c r="F885" s="149" t="str">
        <f>IF(SP_NORTE!B895="","*",SP_NORTE!B895)</f>
        <v>*</v>
      </c>
      <c r="G885" s="149" t="str">
        <f>IF(SP_NORTE!D895="","*",SP_NORTE!D895)</f>
        <v>*</v>
      </c>
      <c r="H885" s="149" t="str">
        <f>IF(SP_NORTE!F895="","*",SP_NORTE!F895)</f>
        <v>*</v>
      </c>
      <c r="I885" s="149" t="str">
        <f>IF(SP_NORTE!H895="","*",SP_NORTE!H895)</f>
        <v>*</v>
      </c>
      <c r="J885" s="149" t="str">
        <f>IF(SP_NORTE!I895="","*",SP_NORTE!I895)</f>
        <v>*</v>
      </c>
      <c r="K885" s="142" t="str">
        <f>IF(SP_NORTE!M895="","*",SP_NORTE!M895)</f>
        <v>-</v>
      </c>
      <c r="L885" s="142" t="str">
        <f>IF(SP_NORTE!N895="","*",SP_NORTE!N895)</f>
        <v>-</v>
      </c>
      <c r="M885" s="143" t="str">
        <f>IF(SP_NORTE!J895="","*",SP_NORTE!J895)</f>
        <v>*</v>
      </c>
      <c r="N885" s="148" t="str">
        <f>IF(SP_NORTE!K895="","*",SP_NORTE!K895)</f>
        <v>*</v>
      </c>
      <c r="O885" s="148" t="str">
        <f>IF(SP_NORTE!L895="","*",SP_NORTE!L895)</f>
        <v>*</v>
      </c>
      <c r="P885" s="147" t="str">
        <f>IF(SP_NORTE!O895="","*",SP_NORTE!O895)</f>
        <v>*</v>
      </c>
      <c r="Q885" s="147" t="str">
        <f>IF(SP_NORTE!P895="","*",SP_NORTE!P895)</f>
        <v>*</v>
      </c>
      <c r="R885" s="149" t="str">
        <f>IF(SP_NORTE!Q895="","*",CONCATENATE(SP_NORTE!Q895," ",SP_NORTE!R895))</f>
        <v>*</v>
      </c>
      <c r="S885" s="149" t="str">
        <f>IF(SP_NORTE!V895="","*",SP_NORTE!V895)</f>
        <v>*</v>
      </c>
      <c r="T885" s="149" t="str">
        <f>IF(SP_NORTE!W895="","*",SP_NORTE!W895)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>
      <c r="A886" s="150" t="str">
        <f>IF(SP_NORTE!Y896="","*",SP_NORTE!Y896)</f>
        <v>*</v>
      </c>
      <c r="B886" s="150" t="str">
        <f>IF(SP_NORTE!X896="","*",SP_NORTE!X896)</f>
        <v>*</v>
      </c>
      <c r="C886" s="150" t="str">
        <f>IF(SP_NORTE!Z896="","*",SP_NORTE!Z896)</f>
        <v>*</v>
      </c>
      <c r="D886" s="142" t="str">
        <f>IF(SP_NORTE!S896="","*",SP_NORTE!S896)</f>
        <v>-</v>
      </c>
      <c r="E886" s="142" t="str">
        <f>IF(SP_NORTE!T896="","*",SP_NORTE!T896)</f>
        <v>-</v>
      </c>
      <c r="F886" s="149" t="str">
        <f>IF(SP_NORTE!B896="","*",SP_NORTE!B896)</f>
        <v>*</v>
      </c>
      <c r="G886" s="149" t="str">
        <f>IF(SP_NORTE!D896="","*",SP_NORTE!D896)</f>
        <v>*</v>
      </c>
      <c r="H886" s="149" t="str">
        <f>IF(SP_NORTE!F896="","*",SP_NORTE!F896)</f>
        <v>*</v>
      </c>
      <c r="I886" s="149" t="str">
        <f>IF(SP_NORTE!H896="","*",SP_NORTE!H896)</f>
        <v>*</v>
      </c>
      <c r="J886" s="149" t="str">
        <f>IF(SP_NORTE!I896="","*",SP_NORTE!I896)</f>
        <v>*</v>
      </c>
      <c r="K886" s="142" t="str">
        <f>IF(SP_NORTE!M896="","*",SP_NORTE!M896)</f>
        <v>-</v>
      </c>
      <c r="L886" s="142" t="str">
        <f>IF(SP_NORTE!N896="","*",SP_NORTE!N896)</f>
        <v>-</v>
      </c>
      <c r="M886" s="143" t="str">
        <f>IF(SP_NORTE!J896="","*",SP_NORTE!J896)</f>
        <v>*</v>
      </c>
      <c r="N886" s="148" t="str">
        <f>IF(SP_NORTE!K896="","*",SP_NORTE!K896)</f>
        <v>*</v>
      </c>
      <c r="O886" s="148" t="str">
        <f>IF(SP_NORTE!L896="","*",SP_NORTE!L896)</f>
        <v>*</v>
      </c>
      <c r="P886" s="147" t="str">
        <f>IF(SP_NORTE!O896="","*",SP_NORTE!O896)</f>
        <v>*</v>
      </c>
      <c r="Q886" s="147" t="str">
        <f>IF(SP_NORTE!P896="","*",SP_NORTE!P896)</f>
        <v>*</v>
      </c>
      <c r="R886" s="149" t="str">
        <f>IF(SP_NORTE!Q896="","*",CONCATENATE(SP_NORTE!Q896," ",SP_NORTE!R896))</f>
        <v>*</v>
      </c>
      <c r="S886" s="149" t="str">
        <f>IF(SP_NORTE!V896="","*",SP_NORTE!V896)</f>
        <v>*</v>
      </c>
      <c r="T886" s="149" t="str">
        <f>IF(SP_NORTE!W896="","*",SP_NORTE!W896)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>
      <c r="A887" s="150" t="str">
        <f>IF(SP_NORTE!Y897="","*",SP_NORTE!Y897)</f>
        <v>*</v>
      </c>
      <c r="B887" s="150" t="str">
        <f>IF(SP_NORTE!X897="","*",SP_NORTE!X897)</f>
        <v>*</v>
      </c>
      <c r="C887" s="150" t="str">
        <f>IF(SP_NORTE!Z897="","*",SP_NORTE!Z897)</f>
        <v>*</v>
      </c>
      <c r="D887" s="142" t="str">
        <f>IF(SP_NORTE!S897="","*",SP_NORTE!S897)</f>
        <v>-</v>
      </c>
      <c r="E887" s="142" t="str">
        <f>IF(SP_NORTE!T897="","*",SP_NORTE!T897)</f>
        <v>-</v>
      </c>
      <c r="F887" s="149" t="str">
        <f>IF(SP_NORTE!B897="","*",SP_NORTE!B897)</f>
        <v>*</v>
      </c>
      <c r="G887" s="149" t="str">
        <f>IF(SP_NORTE!D897="","*",SP_NORTE!D897)</f>
        <v>*</v>
      </c>
      <c r="H887" s="149" t="str">
        <f>IF(SP_NORTE!F897="","*",SP_NORTE!F897)</f>
        <v>*</v>
      </c>
      <c r="I887" s="149" t="str">
        <f>IF(SP_NORTE!H897="","*",SP_NORTE!H897)</f>
        <v>*</v>
      </c>
      <c r="J887" s="149" t="str">
        <f>IF(SP_NORTE!I897="","*",SP_NORTE!I897)</f>
        <v>*</v>
      </c>
      <c r="K887" s="142" t="str">
        <f>IF(SP_NORTE!M897="","*",SP_NORTE!M897)</f>
        <v>-</v>
      </c>
      <c r="L887" s="142" t="str">
        <f>IF(SP_NORTE!N897="","*",SP_NORTE!N897)</f>
        <v>-</v>
      </c>
      <c r="M887" s="143" t="str">
        <f>IF(SP_NORTE!J897="","*",SP_NORTE!J897)</f>
        <v>*</v>
      </c>
      <c r="N887" s="148" t="str">
        <f>IF(SP_NORTE!K897="","*",SP_NORTE!K897)</f>
        <v>*</v>
      </c>
      <c r="O887" s="148" t="str">
        <f>IF(SP_NORTE!L897="","*",SP_NORTE!L897)</f>
        <v>*</v>
      </c>
      <c r="P887" s="147" t="str">
        <f>IF(SP_NORTE!O897="","*",SP_NORTE!O897)</f>
        <v>*</v>
      </c>
      <c r="Q887" s="147" t="str">
        <f>IF(SP_NORTE!P897="","*",SP_NORTE!P897)</f>
        <v>*</v>
      </c>
      <c r="R887" s="149" t="str">
        <f>IF(SP_NORTE!Q897="","*",CONCATENATE(SP_NORTE!Q897," ",SP_NORTE!R897))</f>
        <v>*</v>
      </c>
      <c r="S887" s="149" t="str">
        <f>IF(SP_NORTE!V897="","*",SP_NORTE!V897)</f>
        <v>*</v>
      </c>
      <c r="T887" s="149" t="str">
        <f>IF(SP_NORTE!W897="","*",SP_NORTE!W897)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>
      <c r="A888" s="150" t="str">
        <f>IF(SP_NORTE!Y898="","*",SP_NORTE!Y898)</f>
        <v>*</v>
      </c>
      <c r="B888" s="150" t="str">
        <f>IF(SP_NORTE!X898="","*",SP_NORTE!X898)</f>
        <v>*</v>
      </c>
      <c r="C888" s="150" t="str">
        <f>IF(SP_NORTE!Z898="","*",SP_NORTE!Z898)</f>
        <v>*</v>
      </c>
      <c r="D888" s="142" t="str">
        <f>IF(SP_NORTE!S898="","*",SP_NORTE!S898)</f>
        <v>-</v>
      </c>
      <c r="E888" s="142" t="str">
        <f>IF(SP_NORTE!T898="","*",SP_NORTE!T898)</f>
        <v>-</v>
      </c>
      <c r="F888" s="149" t="str">
        <f>IF(SP_NORTE!B898="","*",SP_NORTE!B898)</f>
        <v>*</v>
      </c>
      <c r="G888" s="149" t="str">
        <f>IF(SP_NORTE!D898="","*",SP_NORTE!D898)</f>
        <v>*</v>
      </c>
      <c r="H888" s="149" t="str">
        <f>IF(SP_NORTE!F898="","*",SP_NORTE!F898)</f>
        <v>*</v>
      </c>
      <c r="I888" s="149" t="str">
        <f>IF(SP_NORTE!H898="","*",SP_NORTE!H898)</f>
        <v>*</v>
      </c>
      <c r="J888" s="149" t="str">
        <f>IF(SP_NORTE!I898="","*",SP_NORTE!I898)</f>
        <v>*</v>
      </c>
      <c r="K888" s="142" t="str">
        <f>IF(SP_NORTE!M898="","*",SP_NORTE!M898)</f>
        <v>-</v>
      </c>
      <c r="L888" s="142" t="str">
        <f>IF(SP_NORTE!N898="","*",SP_NORTE!N898)</f>
        <v>-</v>
      </c>
      <c r="M888" s="143" t="str">
        <f>IF(SP_NORTE!J898="","*",SP_NORTE!J898)</f>
        <v>*</v>
      </c>
      <c r="N888" s="148" t="str">
        <f>IF(SP_NORTE!K898="","*",SP_NORTE!K898)</f>
        <v>*</v>
      </c>
      <c r="O888" s="148" t="str">
        <f>IF(SP_NORTE!L898="","*",SP_NORTE!L898)</f>
        <v>*</v>
      </c>
      <c r="P888" s="147" t="str">
        <f>IF(SP_NORTE!O898="","*",SP_NORTE!O898)</f>
        <v>*</v>
      </c>
      <c r="Q888" s="147" t="str">
        <f>IF(SP_NORTE!P898="","*",SP_NORTE!P898)</f>
        <v>*</v>
      </c>
      <c r="R888" s="149" t="str">
        <f>IF(SP_NORTE!Q898="","*",CONCATENATE(SP_NORTE!Q898," ",SP_NORTE!R898))</f>
        <v>*</v>
      </c>
      <c r="S888" s="149" t="str">
        <f>IF(SP_NORTE!V898="","*",SP_NORTE!V898)</f>
        <v>*</v>
      </c>
      <c r="T888" s="149" t="str">
        <f>IF(SP_NORTE!W898="","*",SP_NORTE!W898)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>
      <c r="A889" s="150" t="str">
        <f>IF(SP_NORTE!Y899="","*",SP_NORTE!Y899)</f>
        <v>*</v>
      </c>
      <c r="B889" s="150" t="str">
        <f>IF(SP_NORTE!X899="","*",SP_NORTE!X899)</f>
        <v>*</v>
      </c>
      <c r="C889" s="150" t="str">
        <f>IF(SP_NORTE!Z899="","*",SP_NORTE!Z899)</f>
        <v>*</v>
      </c>
      <c r="D889" s="142" t="str">
        <f>IF(SP_NORTE!S899="","*",SP_NORTE!S899)</f>
        <v>-</v>
      </c>
      <c r="E889" s="142" t="str">
        <f>IF(SP_NORTE!T899="","*",SP_NORTE!T899)</f>
        <v>-</v>
      </c>
      <c r="F889" s="149" t="str">
        <f>IF(SP_NORTE!B899="","*",SP_NORTE!B899)</f>
        <v>*</v>
      </c>
      <c r="G889" s="149" t="str">
        <f>IF(SP_NORTE!D899="","*",SP_NORTE!D899)</f>
        <v>*</v>
      </c>
      <c r="H889" s="149" t="str">
        <f>IF(SP_NORTE!F899="","*",SP_NORTE!F899)</f>
        <v>*</v>
      </c>
      <c r="I889" s="149" t="str">
        <f>IF(SP_NORTE!H899="","*",SP_NORTE!H899)</f>
        <v>*</v>
      </c>
      <c r="J889" s="149" t="str">
        <f>IF(SP_NORTE!I899="","*",SP_NORTE!I899)</f>
        <v>*</v>
      </c>
      <c r="K889" s="142" t="str">
        <f>IF(SP_NORTE!M899="","*",SP_NORTE!M899)</f>
        <v>-</v>
      </c>
      <c r="L889" s="142" t="str">
        <f>IF(SP_NORTE!N899="","*",SP_NORTE!N899)</f>
        <v>-</v>
      </c>
      <c r="M889" s="143" t="str">
        <f>IF(SP_NORTE!J899="","*",SP_NORTE!J899)</f>
        <v>*</v>
      </c>
      <c r="N889" s="148" t="str">
        <f>IF(SP_NORTE!K899="","*",SP_NORTE!K899)</f>
        <v>*</v>
      </c>
      <c r="O889" s="148" t="str">
        <f>IF(SP_NORTE!L899="","*",SP_NORTE!L899)</f>
        <v>*</v>
      </c>
      <c r="P889" s="147" t="str">
        <f>IF(SP_NORTE!O899="","*",SP_NORTE!O899)</f>
        <v>*</v>
      </c>
      <c r="Q889" s="147" t="str">
        <f>IF(SP_NORTE!P899="","*",SP_NORTE!P899)</f>
        <v>*</v>
      </c>
      <c r="R889" s="149" t="str">
        <f>IF(SP_NORTE!Q899="","*",CONCATENATE(SP_NORTE!Q899," ",SP_NORTE!R899))</f>
        <v>*</v>
      </c>
      <c r="S889" s="149" t="str">
        <f>IF(SP_NORTE!V899="","*",SP_NORTE!V899)</f>
        <v>*</v>
      </c>
      <c r="T889" s="149" t="str">
        <f>IF(SP_NORTE!W899="","*",SP_NORTE!W899)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>
      <c r="A890" s="150" t="str">
        <f>IF(SP_NORTE!Y900="","*",SP_NORTE!Y900)</f>
        <v>*</v>
      </c>
      <c r="B890" s="150" t="str">
        <f>IF(SP_NORTE!X900="","*",SP_NORTE!X900)</f>
        <v>*</v>
      </c>
      <c r="C890" s="150" t="str">
        <f>IF(SP_NORTE!Z900="","*",SP_NORTE!Z900)</f>
        <v>*</v>
      </c>
      <c r="D890" s="142" t="str">
        <f>IF(SP_NORTE!S900="","*",SP_NORTE!S900)</f>
        <v>-</v>
      </c>
      <c r="E890" s="142" t="str">
        <f>IF(SP_NORTE!T900="","*",SP_NORTE!T900)</f>
        <v>-</v>
      </c>
      <c r="F890" s="149" t="str">
        <f>IF(SP_NORTE!B900="","*",SP_NORTE!B900)</f>
        <v>*</v>
      </c>
      <c r="G890" s="149" t="str">
        <f>IF(SP_NORTE!D900="","*",SP_NORTE!D900)</f>
        <v>*</v>
      </c>
      <c r="H890" s="149" t="str">
        <f>IF(SP_NORTE!F900="","*",SP_NORTE!F900)</f>
        <v>*</v>
      </c>
      <c r="I890" s="149" t="str">
        <f>IF(SP_NORTE!H900="","*",SP_NORTE!H900)</f>
        <v>*</v>
      </c>
      <c r="J890" s="149" t="str">
        <f>IF(SP_NORTE!I900="","*",SP_NORTE!I900)</f>
        <v>*</v>
      </c>
      <c r="K890" s="142" t="str">
        <f>IF(SP_NORTE!M900="","*",SP_NORTE!M900)</f>
        <v>-</v>
      </c>
      <c r="L890" s="142" t="str">
        <f>IF(SP_NORTE!N900="","*",SP_NORTE!N900)</f>
        <v>-</v>
      </c>
      <c r="M890" s="143" t="str">
        <f>IF(SP_NORTE!J900="","*",SP_NORTE!J900)</f>
        <v>*</v>
      </c>
      <c r="N890" s="148" t="str">
        <f>IF(SP_NORTE!K900="","*",SP_NORTE!K900)</f>
        <v>*</v>
      </c>
      <c r="O890" s="148" t="str">
        <f>IF(SP_NORTE!L900="","*",SP_NORTE!L900)</f>
        <v>*</v>
      </c>
      <c r="P890" s="147" t="str">
        <f>IF(SP_NORTE!O900="","*",SP_NORTE!O900)</f>
        <v>*</v>
      </c>
      <c r="Q890" s="147" t="str">
        <f>IF(SP_NORTE!P900="","*",SP_NORTE!P900)</f>
        <v>*</v>
      </c>
      <c r="R890" s="149" t="str">
        <f>IF(SP_NORTE!Q900="","*",CONCATENATE(SP_NORTE!Q900," ",SP_NORTE!R900))</f>
        <v>*</v>
      </c>
      <c r="S890" s="149" t="str">
        <f>IF(SP_NORTE!V900="","*",SP_NORTE!V900)</f>
        <v>*</v>
      </c>
      <c r="T890" s="149" t="str">
        <f>IF(SP_NORTE!W900="","*",SP_NORTE!W900)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>
      <c r="A891" s="150" t="str">
        <f>IF(SP_NORTE!Y901="","*",SP_NORTE!Y901)</f>
        <v>*</v>
      </c>
      <c r="B891" s="150" t="str">
        <f>IF(SP_NORTE!X901="","*",SP_NORTE!X901)</f>
        <v>*</v>
      </c>
      <c r="C891" s="150" t="str">
        <f>IF(SP_NORTE!Z901="","*",SP_NORTE!Z901)</f>
        <v>*</v>
      </c>
      <c r="D891" s="142" t="str">
        <f>IF(SP_NORTE!S901="","*",SP_NORTE!S901)</f>
        <v>-</v>
      </c>
      <c r="E891" s="142" t="str">
        <f>IF(SP_NORTE!T901="","*",SP_NORTE!T901)</f>
        <v>-</v>
      </c>
      <c r="F891" s="149" t="str">
        <f>IF(SP_NORTE!B901="","*",SP_NORTE!B901)</f>
        <v>*</v>
      </c>
      <c r="G891" s="149" t="str">
        <f>IF(SP_NORTE!D901="","*",SP_NORTE!D901)</f>
        <v>*</v>
      </c>
      <c r="H891" s="149" t="str">
        <f>IF(SP_NORTE!F901="","*",SP_NORTE!F901)</f>
        <v>*</v>
      </c>
      <c r="I891" s="149" t="str">
        <f>IF(SP_NORTE!H901="","*",SP_NORTE!H901)</f>
        <v>*</v>
      </c>
      <c r="J891" s="149" t="str">
        <f>IF(SP_NORTE!I901="","*",SP_NORTE!I901)</f>
        <v>*</v>
      </c>
      <c r="K891" s="142" t="str">
        <f>IF(SP_NORTE!M901="","*",SP_NORTE!M901)</f>
        <v>-</v>
      </c>
      <c r="L891" s="142" t="str">
        <f>IF(SP_NORTE!N901="","*",SP_NORTE!N901)</f>
        <v>-</v>
      </c>
      <c r="M891" s="143" t="str">
        <f>IF(SP_NORTE!J901="","*",SP_NORTE!J901)</f>
        <v>*</v>
      </c>
      <c r="N891" s="148" t="str">
        <f>IF(SP_NORTE!K901="","*",SP_NORTE!K901)</f>
        <v>*</v>
      </c>
      <c r="O891" s="148" t="str">
        <f>IF(SP_NORTE!L901="","*",SP_NORTE!L901)</f>
        <v>*</v>
      </c>
      <c r="P891" s="147" t="str">
        <f>IF(SP_NORTE!O901="","*",SP_NORTE!O901)</f>
        <v>*</v>
      </c>
      <c r="Q891" s="147" t="str">
        <f>IF(SP_NORTE!P901="","*",SP_NORTE!P901)</f>
        <v>*</v>
      </c>
      <c r="R891" s="149" t="str">
        <f>IF(SP_NORTE!Q901="","*",CONCATENATE(SP_NORTE!Q901," ",SP_NORTE!R901))</f>
        <v>*</v>
      </c>
      <c r="S891" s="149" t="str">
        <f>IF(SP_NORTE!V901="","*",SP_NORTE!V901)</f>
        <v>*</v>
      </c>
      <c r="T891" s="149" t="str">
        <f>IF(SP_NORTE!W901="","*",SP_NORTE!W901)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>
      <c r="A892" s="150" t="str">
        <f>IF(SP_NORTE!Y902="","*",SP_NORTE!Y902)</f>
        <v>*</v>
      </c>
      <c r="B892" s="150" t="str">
        <f>IF(SP_NORTE!X902="","*",SP_NORTE!X902)</f>
        <v>*</v>
      </c>
      <c r="C892" s="150" t="str">
        <f>IF(SP_NORTE!Z902="","*",SP_NORTE!Z902)</f>
        <v>*</v>
      </c>
      <c r="D892" s="142" t="str">
        <f>IF(SP_NORTE!S902="","*",SP_NORTE!S902)</f>
        <v>-</v>
      </c>
      <c r="E892" s="142" t="str">
        <f>IF(SP_NORTE!T902="","*",SP_NORTE!T902)</f>
        <v>-</v>
      </c>
      <c r="F892" s="149" t="str">
        <f>IF(SP_NORTE!B902="","*",SP_NORTE!B902)</f>
        <v>*</v>
      </c>
      <c r="G892" s="149" t="str">
        <f>IF(SP_NORTE!D902="","*",SP_NORTE!D902)</f>
        <v>*</v>
      </c>
      <c r="H892" s="149" t="str">
        <f>IF(SP_NORTE!F902="","*",SP_NORTE!F902)</f>
        <v>*</v>
      </c>
      <c r="I892" s="149" t="str">
        <f>IF(SP_NORTE!H902="","*",SP_NORTE!H902)</f>
        <v>*</v>
      </c>
      <c r="J892" s="149" t="str">
        <f>IF(SP_NORTE!I902="","*",SP_NORTE!I902)</f>
        <v>*</v>
      </c>
      <c r="K892" s="142" t="str">
        <f>IF(SP_NORTE!M902="","*",SP_NORTE!M902)</f>
        <v>-</v>
      </c>
      <c r="L892" s="142" t="str">
        <f>IF(SP_NORTE!N902="","*",SP_NORTE!N902)</f>
        <v>-</v>
      </c>
      <c r="M892" s="143" t="str">
        <f>IF(SP_NORTE!J902="","*",SP_NORTE!J902)</f>
        <v>*</v>
      </c>
      <c r="N892" s="148" t="str">
        <f>IF(SP_NORTE!K902="","*",SP_NORTE!K902)</f>
        <v>*</v>
      </c>
      <c r="O892" s="148" t="str">
        <f>IF(SP_NORTE!L902="","*",SP_NORTE!L902)</f>
        <v>*</v>
      </c>
      <c r="P892" s="147" t="str">
        <f>IF(SP_NORTE!O902="","*",SP_NORTE!O902)</f>
        <v>*</v>
      </c>
      <c r="Q892" s="147" t="str">
        <f>IF(SP_NORTE!P902="","*",SP_NORTE!P902)</f>
        <v>*</v>
      </c>
      <c r="R892" s="149" t="str">
        <f>IF(SP_NORTE!Q902="","*",CONCATENATE(SP_NORTE!Q902," ",SP_NORTE!R902))</f>
        <v>*</v>
      </c>
      <c r="S892" s="149" t="str">
        <f>IF(SP_NORTE!V902="","*",SP_NORTE!V902)</f>
        <v>*</v>
      </c>
      <c r="T892" s="149" t="str">
        <f>IF(SP_NORTE!W902="","*",SP_NORTE!W902)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>
      <c r="A893" s="150" t="str">
        <f>IF(SP_NORTE!Y903="","*",SP_NORTE!Y903)</f>
        <v>*</v>
      </c>
      <c r="B893" s="150" t="str">
        <f>IF(SP_NORTE!X903="","*",SP_NORTE!X903)</f>
        <v>*</v>
      </c>
      <c r="C893" s="150" t="str">
        <f>IF(SP_NORTE!Z903="","*",SP_NORTE!Z903)</f>
        <v>*</v>
      </c>
      <c r="D893" s="142" t="str">
        <f>IF(SP_NORTE!S903="","*",SP_NORTE!S903)</f>
        <v>-</v>
      </c>
      <c r="E893" s="142" t="str">
        <f>IF(SP_NORTE!T903="","*",SP_NORTE!T903)</f>
        <v>-</v>
      </c>
      <c r="F893" s="149" t="str">
        <f>IF(SP_NORTE!B903="","*",SP_NORTE!B903)</f>
        <v>*</v>
      </c>
      <c r="G893" s="149" t="str">
        <f>IF(SP_NORTE!D903="","*",SP_NORTE!D903)</f>
        <v>*</v>
      </c>
      <c r="H893" s="149" t="str">
        <f>IF(SP_NORTE!F903="","*",SP_NORTE!F903)</f>
        <v>*</v>
      </c>
      <c r="I893" s="149" t="str">
        <f>IF(SP_NORTE!H903="","*",SP_NORTE!H903)</f>
        <v>*</v>
      </c>
      <c r="J893" s="149" t="str">
        <f>IF(SP_NORTE!I903="","*",SP_NORTE!I903)</f>
        <v>*</v>
      </c>
      <c r="K893" s="142" t="str">
        <f>IF(SP_NORTE!M903="","*",SP_NORTE!M903)</f>
        <v>-</v>
      </c>
      <c r="L893" s="142" t="str">
        <f>IF(SP_NORTE!N903="","*",SP_NORTE!N903)</f>
        <v>-</v>
      </c>
      <c r="M893" s="143" t="str">
        <f>IF(SP_NORTE!J903="","*",SP_NORTE!J903)</f>
        <v>*</v>
      </c>
      <c r="N893" s="148" t="str">
        <f>IF(SP_NORTE!K903="","*",SP_NORTE!K903)</f>
        <v>*</v>
      </c>
      <c r="O893" s="148" t="str">
        <f>IF(SP_NORTE!L903="","*",SP_NORTE!L903)</f>
        <v>*</v>
      </c>
      <c r="P893" s="147" t="str">
        <f>IF(SP_NORTE!O903="","*",SP_NORTE!O903)</f>
        <v>*</v>
      </c>
      <c r="Q893" s="147" t="str">
        <f>IF(SP_NORTE!P903="","*",SP_NORTE!P903)</f>
        <v>*</v>
      </c>
      <c r="R893" s="149" t="str">
        <f>IF(SP_NORTE!Q903="","*",CONCATENATE(SP_NORTE!Q903," ",SP_NORTE!R903))</f>
        <v>*</v>
      </c>
      <c r="S893" s="149" t="str">
        <f>IF(SP_NORTE!V903="","*",SP_NORTE!V903)</f>
        <v>*</v>
      </c>
      <c r="T893" s="149" t="str">
        <f>IF(SP_NORTE!W903="","*",SP_NORTE!W903)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>
      <c r="A894" s="150" t="str">
        <f>IF(SP_NORTE!Y904="","*",SP_NORTE!Y904)</f>
        <v>*</v>
      </c>
      <c r="B894" s="150" t="str">
        <f>IF(SP_NORTE!X904="","*",SP_NORTE!X904)</f>
        <v>*</v>
      </c>
      <c r="C894" s="150" t="str">
        <f>IF(SP_NORTE!Z904="","*",SP_NORTE!Z904)</f>
        <v>*</v>
      </c>
      <c r="D894" s="142" t="str">
        <f>IF(SP_NORTE!S904="","*",SP_NORTE!S904)</f>
        <v>-</v>
      </c>
      <c r="E894" s="142" t="str">
        <f>IF(SP_NORTE!T904="","*",SP_NORTE!T904)</f>
        <v>-</v>
      </c>
      <c r="F894" s="149" t="str">
        <f>IF(SP_NORTE!B904="","*",SP_NORTE!B904)</f>
        <v>*</v>
      </c>
      <c r="G894" s="149" t="str">
        <f>IF(SP_NORTE!D904="","*",SP_NORTE!D904)</f>
        <v>*</v>
      </c>
      <c r="H894" s="149" t="str">
        <f>IF(SP_NORTE!F904="","*",SP_NORTE!F904)</f>
        <v>*</v>
      </c>
      <c r="I894" s="149" t="str">
        <f>IF(SP_NORTE!H904="","*",SP_NORTE!H904)</f>
        <v>*</v>
      </c>
      <c r="J894" s="149" t="str">
        <f>IF(SP_NORTE!I904="","*",SP_NORTE!I904)</f>
        <v>*</v>
      </c>
      <c r="K894" s="142" t="str">
        <f>IF(SP_NORTE!M904="","*",SP_NORTE!M904)</f>
        <v>-</v>
      </c>
      <c r="L894" s="142" t="str">
        <f>IF(SP_NORTE!N904="","*",SP_NORTE!N904)</f>
        <v>-</v>
      </c>
      <c r="M894" s="143" t="str">
        <f>IF(SP_NORTE!J904="","*",SP_NORTE!J904)</f>
        <v>*</v>
      </c>
      <c r="N894" s="148" t="str">
        <f>IF(SP_NORTE!K904="","*",SP_NORTE!K904)</f>
        <v>*</v>
      </c>
      <c r="O894" s="148" t="str">
        <f>IF(SP_NORTE!L904="","*",SP_NORTE!L904)</f>
        <v>*</v>
      </c>
      <c r="P894" s="147" t="str">
        <f>IF(SP_NORTE!O904="","*",SP_NORTE!O904)</f>
        <v>*</v>
      </c>
      <c r="Q894" s="147" t="str">
        <f>IF(SP_NORTE!P904="","*",SP_NORTE!P904)</f>
        <v>*</v>
      </c>
      <c r="R894" s="149" t="str">
        <f>IF(SP_NORTE!Q904="","*",CONCATENATE(SP_NORTE!Q904," ",SP_NORTE!R904))</f>
        <v>*</v>
      </c>
      <c r="S894" s="149" t="str">
        <f>IF(SP_NORTE!V904="","*",SP_NORTE!V904)</f>
        <v>*</v>
      </c>
      <c r="T894" s="149" t="str">
        <f>IF(SP_NORTE!W904="","*",SP_NORTE!W904)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>
      <c r="A895" s="150" t="str">
        <f>IF(SP_NORTE!Y905="","*",SP_NORTE!Y905)</f>
        <v>*</v>
      </c>
      <c r="B895" s="150" t="str">
        <f>IF(SP_NORTE!X905="","*",SP_NORTE!X905)</f>
        <v>*</v>
      </c>
      <c r="C895" s="150" t="str">
        <f>IF(SP_NORTE!Z905="","*",SP_NORTE!Z905)</f>
        <v>*</v>
      </c>
      <c r="D895" s="142" t="str">
        <f>IF(SP_NORTE!S905="","*",SP_NORTE!S905)</f>
        <v>-</v>
      </c>
      <c r="E895" s="142" t="str">
        <f>IF(SP_NORTE!T905="","*",SP_NORTE!T905)</f>
        <v>-</v>
      </c>
      <c r="F895" s="149" t="str">
        <f>IF(SP_NORTE!B905="","*",SP_NORTE!B905)</f>
        <v>*</v>
      </c>
      <c r="G895" s="149" t="str">
        <f>IF(SP_NORTE!D905="","*",SP_NORTE!D905)</f>
        <v>*</v>
      </c>
      <c r="H895" s="149" t="str">
        <f>IF(SP_NORTE!F905="","*",SP_NORTE!F905)</f>
        <v>*</v>
      </c>
      <c r="I895" s="149" t="str">
        <f>IF(SP_NORTE!H905="","*",SP_NORTE!H905)</f>
        <v>*</v>
      </c>
      <c r="J895" s="149" t="str">
        <f>IF(SP_NORTE!I905="","*",SP_NORTE!I905)</f>
        <v>*</v>
      </c>
      <c r="K895" s="142" t="str">
        <f>IF(SP_NORTE!M905="","*",SP_NORTE!M905)</f>
        <v>-</v>
      </c>
      <c r="L895" s="142" t="str">
        <f>IF(SP_NORTE!N905="","*",SP_NORTE!N905)</f>
        <v>-</v>
      </c>
      <c r="M895" s="143" t="str">
        <f>IF(SP_NORTE!J905="","*",SP_NORTE!J905)</f>
        <v>*</v>
      </c>
      <c r="N895" s="148" t="str">
        <f>IF(SP_NORTE!K905="","*",SP_NORTE!K905)</f>
        <v>*</v>
      </c>
      <c r="O895" s="148" t="str">
        <f>IF(SP_NORTE!L905="","*",SP_NORTE!L905)</f>
        <v>*</v>
      </c>
      <c r="P895" s="147" t="str">
        <f>IF(SP_NORTE!O905="","*",SP_NORTE!O905)</f>
        <v>*</v>
      </c>
      <c r="Q895" s="147" t="str">
        <f>IF(SP_NORTE!P905="","*",SP_NORTE!P905)</f>
        <v>*</v>
      </c>
      <c r="R895" s="149" t="str">
        <f>IF(SP_NORTE!Q905="","*",CONCATENATE(SP_NORTE!Q905," ",SP_NORTE!R905))</f>
        <v>*</v>
      </c>
      <c r="S895" s="149" t="str">
        <f>IF(SP_NORTE!V905="","*",SP_NORTE!V905)</f>
        <v>*</v>
      </c>
      <c r="T895" s="149" t="str">
        <f>IF(SP_NORTE!W905="","*",SP_NORTE!W905)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>
      <c r="A896" s="150" t="str">
        <f>IF(SP_NORTE!Y906="","*",SP_NORTE!Y906)</f>
        <v>*</v>
      </c>
      <c r="B896" s="150" t="str">
        <f>IF(SP_NORTE!X906="","*",SP_NORTE!X906)</f>
        <v>*</v>
      </c>
      <c r="C896" s="150" t="str">
        <f>IF(SP_NORTE!Z906="","*",SP_NORTE!Z906)</f>
        <v>*</v>
      </c>
      <c r="D896" s="142" t="str">
        <f>IF(SP_NORTE!S906="","*",SP_NORTE!S906)</f>
        <v>-</v>
      </c>
      <c r="E896" s="142" t="str">
        <f>IF(SP_NORTE!T906="","*",SP_NORTE!T906)</f>
        <v>-</v>
      </c>
      <c r="F896" s="149" t="str">
        <f>IF(SP_NORTE!B906="","*",SP_NORTE!B906)</f>
        <v>*</v>
      </c>
      <c r="G896" s="149" t="str">
        <f>IF(SP_NORTE!D906="","*",SP_NORTE!D906)</f>
        <v>*</v>
      </c>
      <c r="H896" s="149" t="str">
        <f>IF(SP_NORTE!F906="","*",SP_NORTE!F906)</f>
        <v>*</v>
      </c>
      <c r="I896" s="149" t="str">
        <f>IF(SP_NORTE!H906="","*",SP_NORTE!H906)</f>
        <v>*</v>
      </c>
      <c r="J896" s="149" t="str">
        <f>IF(SP_NORTE!I906="","*",SP_NORTE!I906)</f>
        <v>*</v>
      </c>
      <c r="K896" s="142" t="str">
        <f>IF(SP_NORTE!M906="","*",SP_NORTE!M906)</f>
        <v>-</v>
      </c>
      <c r="L896" s="142" t="str">
        <f>IF(SP_NORTE!N906="","*",SP_NORTE!N906)</f>
        <v>-</v>
      </c>
      <c r="M896" s="143" t="str">
        <f>IF(SP_NORTE!J906="","*",SP_NORTE!J906)</f>
        <v>*</v>
      </c>
      <c r="N896" s="148" t="str">
        <f>IF(SP_NORTE!K906="","*",SP_NORTE!K906)</f>
        <v>*</v>
      </c>
      <c r="O896" s="148" t="str">
        <f>IF(SP_NORTE!L906="","*",SP_NORTE!L906)</f>
        <v>*</v>
      </c>
      <c r="P896" s="147" t="str">
        <f>IF(SP_NORTE!O906="","*",SP_NORTE!O906)</f>
        <v>*</v>
      </c>
      <c r="Q896" s="147" t="str">
        <f>IF(SP_NORTE!P906="","*",SP_NORTE!P906)</f>
        <v>*</v>
      </c>
      <c r="R896" s="149" t="str">
        <f>IF(SP_NORTE!Q906="","*",CONCATENATE(SP_NORTE!Q906," ",SP_NORTE!R906))</f>
        <v>*</v>
      </c>
      <c r="S896" s="149" t="str">
        <f>IF(SP_NORTE!V906="","*",SP_NORTE!V906)</f>
        <v>*</v>
      </c>
      <c r="T896" s="149" t="str">
        <f>IF(SP_NORTE!W906="","*",SP_NORTE!W906)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>
      <c r="A897" s="150" t="str">
        <f>IF(SP_NORTE!Y907="","*",SP_NORTE!Y907)</f>
        <v>*</v>
      </c>
      <c r="B897" s="150" t="str">
        <f>IF(SP_NORTE!X907="","*",SP_NORTE!X907)</f>
        <v>*</v>
      </c>
      <c r="C897" s="150" t="str">
        <f>IF(SP_NORTE!Z907="","*",SP_NORTE!Z907)</f>
        <v>*</v>
      </c>
      <c r="D897" s="142" t="str">
        <f>IF(SP_NORTE!S907="","*",SP_NORTE!S907)</f>
        <v>-</v>
      </c>
      <c r="E897" s="142" t="str">
        <f>IF(SP_NORTE!T907="","*",SP_NORTE!T907)</f>
        <v>-</v>
      </c>
      <c r="F897" s="149" t="str">
        <f>IF(SP_NORTE!B907="","*",SP_NORTE!B907)</f>
        <v>*</v>
      </c>
      <c r="G897" s="149" t="str">
        <f>IF(SP_NORTE!D907="","*",SP_NORTE!D907)</f>
        <v>*</v>
      </c>
      <c r="H897" s="149" t="str">
        <f>IF(SP_NORTE!F907="","*",SP_NORTE!F907)</f>
        <v>*</v>
      </c>
      <c r="I897" s="149" t="str">
        <f>IF(SP_NORTE!H907="","*",SP_NORTE!H907)</f>
        <v>*</v>
      </c>
      <c r="J897" s="149" t="str">
        <f>IF(SP_NORTE!I907="","*",SP_NORTE!I907)</f>
        <v>*</v>
      </c>
      <c r="K897" s="142" t="str">
        <f>IF(SP_NORTE!M907="","*",SP_NORTE!M907)</f>
        <v>-</v>
      </c>
      <c r="L897" s="142" t="str">
        <f>IF(SP_NORTE!N907="","*",SP_NORTE!N907)</f>
        <v>-</v>
      </c>
      <c r="M897" s="143" t="str">
        <f>IF(SP_NORTE!J907="","*",SP_NORTE!J907)</f>
        <v>*</v>
      </c>
      <c r="N897" s="148" t="str">
        <f>IF(SP_NORTE!K907="","*",SP_NORTE!K907)</f>
        <v>*</v>
      </c>
      <c r="O897" s="148" t="str">
        <f>IF(SP_NORTE!L907="","*",SP_NORTE!L907)</f>
        <v>*</v>
      </c>
      <c r="P897" s="147" t="str">
        <f>IF(SP_NORTE!O907="","*",SP_NORTE!O907)</f>
        <v>*</v>
      </c>
      <c r="Q897" s="147" t="str">
        <f>IF(SP_NORTE!P907="","*",SP_NORTE!P907)</f>
        <v>*</v>
      </c>
      <c r="R897" s="149" t="str">
        <f>IF(SP_NORTE!Q907="","*",CONCATENATE(SP_NORTE!Q907," ",SP_NORTE!R907))</f>
        <v>*</v>
      </c>
      <c r="S897" s="149" t="str">
        <f>IF(SP_NORTE!V907="","*",SP_NORTE!V907)</f>
        <v>*</v>
      </c>
      <c r="T897" s="149" t="str">
        <f>IF(SP_NORTE!W907="","*",SP_NORTE!W907)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>
      <c r="A898" s="150" t="str">
        <f>IF(SP_NORTE!Y908="","*",SP_NORTE!Y908)</f>
        <v>*</v>
      </c>
      <c r="B898" s="150" t="str">
        <f>IF(SP_NORTE!X908="","*",SP_NORTE!X908)</f>
        <v>*</v>
      </c>
      <c r="C898" s="150" t="str">
        <f>IF(SP_NORTE!Z908="","*",SP_NORTE!Z908)</f>
        <v>*</v>
      </c>
      <c r="D898" s="142" t="str">
        <f>IF(SP_NORTE!S908="","*",SP_NORTE!S908)</f>
        <v>-</v>
      </c>
      <c r="E898" s="142" t="str">
        <f>IF(SP_NORTE!T908="","*",SP_NORTE!T908)</f>
        <v>-</v>
      </c>
      <c r="F898" s="149" t="str">
        <f>IF(SP_NORTE!B908="","*",SP_NORTE!B908)</f>
        <v>*</v>
      </c>
      <c r="G898" s="149" t="str">
        <f>IF(SP_NORTE!D908="","*",SP_NORTE!D908)</f>
        <v>*</v>
      </c>
      <c r="H898" s="149" t="str">
        <f>IF(SP_NORTE!F908="","*",SP_NORTE!F908)</f>
        <v>*</v>
      </c>
      <c r="I898" s="149" t="str">
        <f>IF(SP_NORTE!H908="","*",SP_NORTE!H908)</f>
        <v>*</v>
      </c>
      <c r="J898" s="149" t="str">
        <f>IF(SP_NORTE!I908="","*",SP_NORTE!I908)</f>
        <v>*</v>
      </c>
      <c r="K898" s="142" t="str">
        <f>IF(SP_NORTE!M908="","*",SP_NORTE!M908)</f>
        <v>-</v>
      </c>
      <c r="L898" s="142" t="str">
        <f>IF(SP_NORTE!N908="","*",SP_NORTE!N908)</f>
        <v>-</v>
      </c>
      <c r="M898" s="143" t="str">
        <f>IF(SP_NORTE!J908="","*",SP_NORTE!J908)</f>
        <v>*</v>
      </c>
      <c r="N898" s="148" t="str">
        <f>IF(SP_NORTE!K908="","*",SP_NORTE!K908)</f>
        <v>*</v>
      </c>
      <c r="O898" s="148" t="str">
        <f>IF(SP_NORTE!L908="","*",SP_NORTE!L908)</f>
        <v>*</v>
      </c>
      <c r="P898" s="147" t="str">
        <f>IF(SP_NORTE!O908="","*",SP_NORTE!O908)</f>
        <v>*</v>
      </c>
      <c r="Q898" s="147" t="str">
        <f>IF(SP_NORTE!P908="","*",SP_NORTE!P908)</f>
        <v>*</v>
      </c>
      <c r="R898" s="149" t="str">
        <f>IF(SP_NORTE!Q908="","*",CONCATENATE(SP_NORTE!Q908," ",SP_NORTE!R908))</f>
        <v>*</v>
      </c>
      <c r="S898" s="149" t="str">
        <f>IF(SP_NORTE!V908="","*",SP_NORTE!V908)</f>
        <v>*</v>
      </c>
      <c r="T898" s="149" t="str">
        <f>IF(SP_NORTE!W908="","*",SP_NORTE!W908)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>
      <c r="A899" s="150" t="str">
        <f>IF(SP_NORTE!Y909="","*",SP_NORTE!Y909)</f>
        <v>*</v>
      </c>
      <c r="B899" s="150" t="str">
        <f>IF(SP_NORTE!X909="","*",SP_NORTE!X909)</f>
        <v>*</v>
      </c>
      <c r="C899" s="150" t="str">
        <f>IF(SP_NORTE!Z909="","*",SP_NORTE!Z909)</f>
        <v>*</v>
      </c>
      <c r="D899" s="142" t="str">
        <f>IF(SP_NORTE!S909="","*",SP_NORTE!S909)</f>
        <v>-</v>
      </c>
      <c r="E899" s="142" t="str">
        <f>IF(SP_NORTE!T909="","*",SP_NORTE!T909)</f>
        <v>-</v>
      </c>
      <c r="F899" s="149" t="str">
        <f>IF(SP_NORTE!B909="","*",SP_NORTE!B909)</f>
        <v>*</v>
      </c>
      <c r="G899" s="149" t="str">
        <f>IF(SP_NORTE!D909="","*",SP_NORTE!D909)</f>
        <v>*</v>
      </c>
      <c r="H899" s="149" t="str">
        <f>IF(SP_NORTE!F909="","*",SP_NORTE!F909)</f>
        <v>*</v>
      </c>
      <c r="I899" s="149" t="str">
        <f>IF(SP_NORTE!H909="","*",SP_NORTE!H909)</f>
        <v>*</v>
      </c>
      <c r="J899" s="149" t="str">
        <f>IF(SP_NORTE!I909="","*",SP_NORTE!I909)</f>
        <v>*</v>
      </c>
      <c r="K899" s="142" t="str">
        <f>IF(SP_NORTE!M909="","*",SP_NORTE!M909)</f>
        <v>-</v>
      </c>
      <c r="L899" s="142" t="str">
        <f>IF(SP_NORTE!N909="","*",SP_NORTE!N909)</f>
        <v>-</v>
      </c>
      <c r="M899" s="143" t="str">
        <f>IF(SP_NORTE!J909="","*",SP_NORTE!J909)</f>
        <v>*</v>
      </c>
      <c r="N899" s="148" t="str">
        <f>IF(SP_NORTE!K909="","*",SP_NORTE!K909)</f>
        <v>*</v>
      </c>
      <c r="O899" s="148" t="str">
        <f>IF(SP_NORTE!L909="","*",SP_NORTE!L909)</f>
        <v>*</v>
      </c>
      <c r="P899" s="147" t="str">
        <f>IF(SP_NORTE!O909="","*",SP_NORTE!O909)</f>
        <v>*</v>
      </c>
      <c r="Q899" s="147" t="str">
        <f>IF(SP_NORTE!P909="","*",SP_NORTE!P909)</f>
        <v>*</v>
      </c>
      <c r="R899" s="149" t="str">
        <f>IF(SP_NORTE!Q909="","*",CONCATENATE(SP_NORTE!Q909," ",SP_NORTE!R909))</f>
        <v>*</v>
      </c>
      <c r="S899" s="149" t="str">
        <f>IF(SP_NORTE!V909="","*",SP_NORTE!V909)</f>
        <v>*</v>
      </c>
      <c r="T899" s="149" t="str">
        <f>IF(SP_NORTE!W909="","*",SP_NORTE!W909)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>
      <c r="A900" s="150" t="str">
        <f>IF(SP_NORTE!Y910="","*",SP_NORTE!Y910)</f>
        <v>*</v>
      </c>
      <c r="B900" s="150" t="str">
        <f>IF(SP_NORTE!X910="","*",SP_NORTE!X910)</f>
        <v>*</v>
      </c>
      <c r="C900" s="150" t="str">
        <f>IF(SP_NORTE!Z910="","*",SP_NORTE!Z910)</f>
        <v>*</v>
      </c>
      <c r="D900" s="142" t="str">
        <f>IF(SP_NORTE!S910="","*",SP_NORTE!S910)</f>
        <v>-</v>
      </c>
      <c r="E900" s="142" t="str">
        <f>IF(SP_NORTE!T910="","*",SP_NORTE!T910)</f>
        <v>-</v>
      </c>
      <c r="F900" s="149" t="str">
        <f>IF(SP_NORTE!B910="","*",SP_NORTE!B910)</f>
        <v>*</v>
      </c>
      <c r="G900" s="149" t="str">
        <f>IF(SP_NORTE!D910="","*",SP_NORTE!D910)</f>
        <v>*</v>
      </c>
      <c r="H900" s="149" t="str">
        <f>IF(SP_NORTE!F910="","*",SP_NORTE!F910)</f>
        <v>*</v>
      </c>
      <c r="I900" s="149" t="str">
        <f>IF(SP_NORTE!H910="","*",SP_NORTE!H910)</f>
        <v>*</v>
      </c>
      <c r="J900" s="149" t="str">
        <f>IF(SP_NORTE!I910="","*",SP_NORTE!I910)</f>
        <v>*</v>
      </c>
      <c r="K900" s="142" t="str">
        <f>IF(SP_NORTE!M910="","*",SP_NORTE!M910)</f>
        <v>-</v>
      </c>
      <c r="L900" s="142" t="str">
        <f>IF(SP_NORTE!N910="","*",SP_NORTE!N910)</f>
        <v>-</v>
      </c>
      <c r="M900" s="143" t="str">
        <f>IF(SP_NORTE!J910="","*",SP_NORTE!J910)</f>
        <v>*</v>
      </c>
      <c r="N900" s="148" t="str">
        <f>IF(SP_NORTE!K910="","*",SP_NORTE!K910)</f>
        <v>*</v>
      </c>
      <c r="O900" s="148" t="str">
        <f>IF(SP_NORTE!L910="","*",SP_NORTE!L910)</f>
        <v>*</v>
      </c>
      <c r="P900" s="147" t="str">
        <f>IF(SP_NORTE!O910="","*",SP_NORTE!O910)</f>
        <v>*</v>
      </c>
      <c r="Q900" s="147" t="str">
        <f>IF(SP_NORTE!P910="","*",SP_NORTE!P910)</f>
        <v>*</v>
      </c>
      <c r="R900" s="149" t="str">
        <f>IF(SP_NORTE!Q910="","*",CONCATENATE(SP_NORTE!Q910," ",SP_NORTE!R910))</f>
        <v>*</v>
      </c>
      <c r="S900" s="149" t="str">
        <f>IF(SP_NORTE!V910="","*",SP_NORTE!V910)</f>
        <v>*</v>
      </c>
      <c r="T900" s="149" t="str">
        <f>IF(SP_NORTE!W910="","*",SP_NORTE!W910)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>
      <c r="A901" s="150" t="str">
        <f>IF(SP_NORTE!Y911="","*",SP_NORTE!Y911)</f>
        <v>*</v>
      </c>
      <c r="B901" s="150" t="str">
        <f>IF(SP_NORTE!X911="","*",SP_NORTE!X911)</f>
        <v>*</v>
      </c>
      <c r="C901" s="150" t="str">
        <f>IF(SP_NORTE!Z911="","*",SP_NORTE!Z911)</f>
        <v>*</v>
      </c>
      <c r="D901" s="142" t="str">
        <f>IF(SP_NORTE!S911="","*",SP_NORTE!S911)</f>
        <v>-</v>
      </c>
      <c r="E901" s="142" t="str">
        <f>IF(SP_NORTE!T911="","*",SP_NORTE!T911)</f>
        <v>-</v>
      </c>
      <c r="F901" s="149" t="str">
        <f>IF(SP_NORTE!B911="","*",SP_NORTE!B911)</f>
        <v>*</v>
      </c>
      <c r="G901" s="149" t="str">
        <f>IF(SP_NORTE!D911="","*",SP_NORTE!D911)</f>
        <v>*</v>
      </c>
      <c r="H901" s="149" t="str">
        <f>IF(SP_NORTE!F911="","*",SP_NORTE!F911)</f>
        <v>*</v>
      </c>
      <c r="I901" s="149" t="str">
        <f>IF(SP_NORTE!H911="","*",SP_NORTE!H911)</f>
        <v>*</v>
      </c>
      <c r="J901" s="149" t="str">
        <f>IF(SP_NORTE!I911="","*",SP_NORTE!I911)</f>
        <v>*</v>
      </c>
      <c r="K901" s="142" t="str">
        <f>IF(SP_NORTE!M911="","*",SP_NORTE!M911)</f>
        <v>-</v>
      </c>
      <c r="L901" s="142" t="str">
        <f>IF(SP_NORTE!N911="","*",SP_NORTE!N911)</f>
        <v>-</v>
      </c>
      <c r="M901" s="143" t="str">
        <f>IF(SP_NORTE!J911="","*",SP_NORTE!J911)</f>
        <v>*</v>
      </c>
      <c r="N901" s="148" t="str">
        <f>IF(SP_NORTE!K911="","*",SP_NORTE!K911)</f>
        <v>*</v>
      </c>
      <c r="O901" s="148" t="str">
        <f>IF(SP_NORTE!L911="","*",SP_NORTE!L911)</f>
        <v>*</v>
      </c>
      <c r="P901" s="147" t="str">
        <f>IF(SP_NORTE!O911="","*",SP_NORTE!O911)</f>
        <v>*</v>
      </c>
      <c r="Q901" s="147" t="str">
        <f>IF(SP_NORTE!P911="","*",SP_NORTE!P911)</f>
        <v>*</v>
      </c>
      <c r="R901" s="149" t="str">
        <f>IF(SP_NORTE!Q911="","*",CONCATENATE(SP_NORTE!Q911," ",SP_NORTE!R911))</f>
        <v>*</v>
      </c>
      <c r="S901" s="149" t="str">
        <f>IF(SP_NORTE!V911="","*",SP_NORTE!V911)</f>
        <v>*</v>
      </c>
      <c r="T901" s="149" t="str">
        <f>IF(SP_NORTE!W911="","*",SP_NORTE!W911)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>
      <c r="A902" s="150" t="str">
        <f>IF(SP_NORTE!Y912="","*",SP_NORTE!Y912)</f>
        <v>*</v>
      </c>
      <c r="B902" s="150" t="str">
        <f>IF(SP_NORTE!X912="","*",SP_NORTE!X912)</f>
        <v>*</v>
      </c>
      <c r="C902" s="150" t="str">
        <f>IF(SP_NORTE!Z912="","*",SP_NORTE!Z912)</f>
        <v>*</v>
      </c>
      <c r="D902" s="142" t="str">
        <f>IF(SP_NORTE!S912="","*",SP_NORTE!S912)</f>
        <v>-</v>
      </c>
      <c r="E902" s="142" t="str">
        <f>IF(SP_NORTE!T912="","*",SP_NORTE!T912)</f>
        <v>-</v>
      </c>
      <c r="F902" s="149" t="str">
        <f>IF(SP_NORTE!B912="","*",SP_NORTE!B912)</f>
        <v>*</v>
      </c>
      <c r="G902" s="149" t="str">
        <f>IF(SP_NORTE!D912="","*",SP_NORTE!D912)</f>
        <v>*</v>
      </c>
      <c r="H902" s="149" t="str">
        <f>IF(SP_NORTE!F912="","*",SP_NORTE!F912)</f>
        <v>*</v>
      </c>
      <c r="I902" s="149" t="str">
        <f>IF(SP_NORTE!H912="","*",SP_NORTE!H912)</f>
        <v>*</v>
      </c>
      <c r="J902" s="149" t="str">
        <f>IF(SP_NORTE!I912="","*",SP_NORTE!I912)</f>
        <v>*</v>
      </c>
      <c r="K902" s="142" t="str">
        <f>IF(SP_NORTE!M912="","*",SP_NORTE!M912)</f>
        <v>-</v>
      </c>
      <c r="L902" s="142" t="str">
        <f>IF(SP_NORTE!N912="","*",SP_NORTE!N912)</f>
        <v>-</v>
      </c>
      <c r="M902" s="143" t="str">
        <f>IF(SP_NORTE!J912="","*",SP_NORTE!J912)</f>
        <v>*</v>
      </c>
      <c r="N902" s="148" t="str">
        <f>IF(SP_NORTE!K912="","*",SP_NORTE!K912)</f>
        <v>*</v>
      </c>
      <c r="O902" s="148" t="str">
        <f>IF(SP_NORTE!L912="","*",SP_NORTE!L912)</f>
        <v>*</v>
      </c>
      <c r="P902" s="147" t="str">
        <f>IF(SP_NORTE!O912="","*",SP_NORTE!O912)</f>
        <v>*</v>
      </c>
      <c r="Q902" s="147" t="str">
        <f>IF(SP_NORTE!P912="","*",SP_NORTE!P912)</f>
        <v>*</v>
      </c>
      <c r="R902" s="149" t="str">
        <f>IF(SP_NORTE!Q912="","*",CONCATENATE(SP_NORTE!Q912," ",SP_NORTE!R912))</f>
        <v>*</v>
      </c>
      <c r="S902" s="149" t="str">
        <f>IF(SP_NORTE!V912="","*",SP_NORTE!V912)</f>
        <v>*</v>
      </c>
      <c r="T902" s="149" t="str">
        <f>IF(SP_NORTE!W912="","*",SP_NORTE!W912)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>
      <c r="A903" s="150" t="str">
        <f>IF(SP_NORTE!Y913="","*",SP_NORTE!Y913)</f>
        <v>*</v>
      </c>
      <c r="B903" s="150" t="str">
        <f>IF(SP_NORTE!X913="","*",SP_NORTE!X913)</f>
        <v>*</v>
      </c>
      <c r="C903" s="150" t="str">
        <f>IF(SP_NORTE!Z913="","*",SP_NORTE!Z913)</f>
        <v>*</v>
      </c>
      <c r="D903" s="142" t="str">
        <f>IF(SP_NORTE!S913="","*",SP_NORTE!S913)</f>
        <v>-</v>
      </c>
      <c r="E903" s="142" t="str">
        <f>IF(SP_NORTE!T913="","*",SP_NORTE!T913)</f>
        <v>-</v>
      </c>
      <c r="F903" s="149" t="str">
        <f>IF(SP_NORTE!B913="","*",SP_NORTE!B913)</f>
        <v>*</v>
      </c>
      <c r="G903" s="149" t="str">
        <f>IF(SP_NORTE!D913="","*",SP_NORTE!D913)</f>
        <v>*</v>
      </c>
      <c r="H903" s="149" t="str">
        <f>IF(SP_NORTE!F913="","*",SP_NORTE!F913)</f>
        <v>*</v>
      </c>
      <c r="I903" s="149" t="str">
        <f>IF(SP_NORTE!H913="","*",SP_NORTE!H913)</f>
        <v>*</v>
      </c>
      <c r="J903" s="149" t="str">
        <f>IF(SP_NORTE!I913="","*",SP_NORTE!I913)</f>
        <v>*</v>
      </c>
      <c r="K903" s="142" t="str">
        <f>IF(SP_NORTE!M913="","*",SP_NORTE!M913)</f>
        <v>-</v>
      </c>
      <c r="L903" s="142" t="str">
        <f>IF(SP_NORTE!N913="","*",SP_NORTE!N913)</f>
        <v>-</v>
      </c>
      <c r="M903" s="143" t="str">
        <f>IF(SP_NORTE!J913="","*",SP_NORTE!J913)</f>
        <v>*</v>
      </c>
      <c r="N903" s="148" t="str">
        <f>IF(SP_NORTE!K913="","*",SP_NORTE!K913)</f>
        <v>*</v>
      </c>
      <c r="O903" s="148" t="str">
        <f>IF(SP_NORTE!L913="","*",SP_NORTE!L913)</f>
        <v>*</v>
      </c>
      <c r="P903" s="147" t="str">
        <f>IF(SP_NORTE!O913="","*",SP_NORTE!O913)</f>
        <v>*</v>
      </c>
      <c r="Q903" s="147" t="str">
        <f>IF(SP_NORTE!P913="","*",SP_NORTE!P913)</f>
        <v>*</v>
      </c>
      <c r="R903" s="149" t="str">
        <f>IF(SP_NORTE!Q913="","*",CONCATENATE(SP_NORTE!Q913," ",SP_NORTE!R913))</f>
        <v>*</v>
      </c>
      <c r="S903" s="149" t="str">
        <f>IF(SP_NORTE!V913="","*",SP_NORTE!V913)</f>
        <v>*</v>
      </c>
      <c r="T903" s="149" t="str">
        <f>IF(SP_NORTE!W913="","*",SP_NORTE!W913)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>
      <c r="A904" s="150" t="str">
        <f>IF(SP_NORTE!Y914="","*",SP_NORTE!Y914)</f>
        <v>*</v>
      </c>
      <c r="B904" s="150" t="str">
        <f>IF(SP_NORTE!X914="","*",SP_NORTE!X914)</f>
        <v>*</v>
      </c>
      <c r="C904" s="150" t="str">
        <f>IF(SP_NORTE!Z914="","*",SP_NORTE!Z914)</f>
        <v>*</v>
      </c>
      <c r="D904" s="142" t="str">
        <f>IF(SP_NORTE!S914="","*",SP_NORTE!S914)</f>
        <v>-</v>
      </c>
      <c r="E904" s="142" t="str">
        <f>IF(SP_NORTE!T914="","*",SP_NORTE!T914)</f>
        <v>-</v>
      </c>
      <c r="F904" s="149" t="str">
        <f>IF(SP_NORTE!B914="","*",SP_NORTE!B914)</f>
        <v>*</v>
      </c>
      <c r="G904" s="149" t="str">
        <f>IF(SP_NORTE!D914="","*",SP_NORTE!D914)</f>
        <v>*</v>
      </c>
      <c r="H904" s="149" t="str">
        <f>IF(SP_NORTE!F914="","*",SP_NORTE!F914)</f>
        <v>*</v>
      </c>
      <c r="I904" s="149" t="str">
        <f>IF(SP_NORTE!H914="","*",SP_NORTE!H914)</f>
        <v>*</v>
      </c>
      <c r="J904" s="149" t="str">
        <f>IF(SP_NORTE!I914="","*",SP_NORTE!I914)</f>
        <v>*</v>
      </c>
      <c r="K904" s="142" t="str">
        <f>IF(SP_NORTE!M914="","*",SP_NORTE!M914)</f>
        <v>-</v>
      </c>
      <c r="L904" s="142" t="str">
        <f>IF(SP_NORTE!N914="","*",SP_NORTE!N914)</f>
        <v>-</v>
      </c>
      <c r="M904" s="143" t="str">
        <f>IF(SP_NORTE!J914="","*",SP_NORTE!J914)</f>
        <v>*</v>
      </c>
      <c r="N904" s="148" t="str">
        <f>IF(SP_NORTE!K914="","*",SP_NORTE!K914)</f>
        <v>*</v>
      </c>
      <c r="O904" s="148" t="str">
        <f>IF(SP_NORTE!L914="","*",SP_NORTE!L914)</f>
        <v>*</v>
      </c>
      <c r="P904" s="147" t="str">
        <f>IF(SP_NORTE!O914="","*",SP_NORTE!O914)</f>
        <v>*</v>
      </c>
      <c r="Q904" s="147" t="str">
        <f>IF(SP_NORTE!P914="","*",SP_NORTE!P914)</f>
        <v>*</v>
      </c>
      <c r="R904" s="149" t="str">
        <f>IF(SP_NORTE!Q914="","*",CONCATENATE(SP_NORTE!Q914," ",SP_NORTE!R914))</f>
        <v>*</v>
      </c>
      <c r="S904" s="149" t="str">
        <f>IF(SP_NORTE!V914="","*",SP_NORTE!V914)</f>
        <v>*</v>
      </c>
      <c r="T904" s="149" t="str">
        <f>IF(SP_NORTE!W914="","*",SP_NORTE!W914)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>
      <c r="A905" s="150" t="str">
        <f>IF(SP_NORTE!Y915="","*",SP_NORTE!Y915)</f>
        <v>*</v>
      </c>
      <c r="B905" s="150" t="str">
        <f>IF(SP_NORTE!X915="","*",SP_NORTE!X915)</f>
        <v>*</v>
      </c>
      <c r="C905" s="150" t="str">
        <f>IF(SP_NORTE!Z915="","*",SP_NORTE!Z915)</f>
        <v>*</v>
      </c>
      <c r="D905" s="142" t="str">
        <f>IF(SP_NORTE!S915="","*",SP_NORTE!S915)</f>
        <v>-</v>
      </c>
      <c r="E905" s="142" t="str">
        <f>IF(SP_NORTE!T915="","*",SP_NORTE!T915)</f>
        <v>-</v>
      </c>
      <c r="F905" s="149" t="str">
        <f>IF(SP_NORTE!B915="","*",SP_NORTE!B915)</f>
        <v>*</v>
      </c>
      <c r="G905" s="149" t="str">
        <f>IF(SP_NORTE!D915="","*",SP_NORTE!D915)</f>
        <v>*</v>
      </c>
      <c r="H905" s="149" t="str">
        <f>IF(SP_NORTE!F915="","*",SP_NORTE!F915)</f>
        <v>*</v>
      </c>
      <c r="I905" s="149" t="str">
        <f>IF(SP_NORTE!H915="","*",SP_NORTE!H915)</f>
        <v>*</v>
      </c>
      <c r="J905" s="149" t="str">
        <f>IF(SP_NORTE!I915="","*",SP_NORTE!I915)</f>
        <v>*</v>
      </c>
      <c r="K905" s="142" t="str">
        <f>IF(SP_NORTE!M915="","*",SP_NORTE!M915)</f>
        <v>-</v>
      </c>
      <c r="L905" s="142" t="str">
        <f>IF(SP_NORTE!N915="","*",SP_NORTE!N915)</f>
        <v>-</v>
      </c>
      <c r="M905" s="143" t="str">
        <f>IF(SP_NORTE!J915="","*",SP_NORTE!J915)</f>
        <v>*</v>
      </c>
      <c r="N905" s="148" t="str">
        <f>IF(SP_NORTE!K915="","*",SP_NORTE!K915)</f>
        <v>*</v>
      </c>
      <c r="O905" s="148" t="str">
        <f>IF(SP_NORTE!L915="","*",SP_NORTE!L915)</f>
        <v>*</v>
      </c>
      <c r="P905" s="147" t="str">
        <f>IF(SP_NORTE!O915="","*",SP_NORTE!O915)</f>
        <v>*</v>
      </c>
      <c r="Q905" s="147" t="str">
        <f>IF(SP_NORTE!P915="","*",SP_NORTE!P915)</f>
        <v>*</v>
      </c>
      <c r="R905" s="149" t="str">
        <f>IF(SP_NORTE!Q915="","*",CONCATENATE(SP_NORTE!Q915," ",SP_NORTE!R915))</f>
        <v>*</v>
      </c>
      <c r="S905" s="149" t="str">
        <f>IF(SP_NORTE!V915="","*",SP_NORTE!V915)</f>
        <v>*</v>
      </c>
      <c r="T905" s="149" t="str">
        <f>IF(SP_NORTE!W915="","*",SP_NORTE!W915)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>
      <c r="A906" s="150" t="str">
        <f>IF(SP_NORTE!Y916="","*",SP_NORTE!Y916)</f>
        <v>*</v>
      </c>
      <c r="B906" s="150" t="str">
        <f>IF(SP_NORTE!X916="","*",SP_NORTE!X916)</f>
        <v>*</v>
      </c>
      <c r="C906" s="150" t="str">
        <f>IF(SP_NORTE!Z916="","*",SP_NORTE!Z916)</f>
        <v>*</v>
      </c>
      <c r="D906" s="142" t="str">
        <f>IF(SP_NORTE!S916="","*",SP_NORTE!S916)</f>
        <v>-</v>
      </c>
      <c r="E906" s="142" t="str">
        <f>IF(SP_NORTE!T916="","*",SP_NORTE!T916)</f>
        <v>-</v>
      </c>
      <c r="F906" s="149" t="str">
        <f>IF(SP_NORTE!B916="","*",SP_NORTE!B916)</f>
        <v>*</v>
      </c>
      <c r="G906" s="149" t="str">
        <f>IF(SP_NORTE!D916="","*",SP_NORTE!D916)</f>
        <v>*</v>
      </c>
      <c r="H906" s="149" t="str">
        <f>IF(SP_NORTE!F916="","*",SP_NORTE!F916)</f>
        <v>*</v>
      </c>
      <c r="I906" s="149" t="str">
        <f>IF(SP_NORTE!H916="","*",SP_NORTE!H916)</f>
        <v>*</v>
      </c>
      <c r="J906" s="149" t="str">
        <f>IF(SP_NORTE!I916="","*",SP_NORTE!I916)</f>
        <v>*</v>
      </c>
      <c r="K906" s="142" t="str">
        <f>IF(SP_NORTE!M916="","*",SP_NORTE!M916)</f>
        <v>-</v>
      </c>
      <c r="L906" s="142" t="str">
        <f>IF(SP_NORTE!N916="","*",SP_NORTE!N916)</f>
        <v>-</v>
      </c>
      <c r="M906" s="143" t="str">
        <f>IF(SP_NORTE!J916="","*",SP_NORTE!J916)</f>
        <v>*</v>
      </c>
      <c r="N906" s="148" t="str">
        <f>IF(SP_NORTE!K916="","*",SP_NORTE!K916)</f>
        <v>*</v>
      </c>
      <c r="O906" s="148" t="str">
        <f>IF(SP_NORTE!L916="","*",SP_NORTE!L916)</f>
        <v>*</v>
      </c>
      <c r="P906" s="147" t="str">
        <f>IF(SP_NORTE!O916="","*",SP_NORTE!O916)</f>
        <v>*</v>
      </c>
      <c r="Q906" s="147" t="str">
        <f>IF(SP_NORTE!P916="","*",SP_NORTE!P916)</f>
        <v>*</v>
      </c>
      <c r="R906" s="149" t="str">
        <f>IF(SP_NORTE!Q916="","*",CONCATENATE(SP_NORTE!Q916," ",SP_NORTE!R916))</f>
        <v>*</v>
      </c>
      <c r="S906" s="149" t="str">
        <f>IF(SP_NORTE!V916="","*",SP_NORTE!V916)</f>
        <v>*</v>
      </c>
      <c r="T906" s="149" t="str">
        <f>IF(SP_NORTE!W916="","*",SP_NORTE!W916)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>
      <c r="A907" s="150" t="str">
        <f>IF(SP_NORTE!Y917="","*",SP_NORTE!Y917)</f>
        <v>*</v>
      </c>
      <c r="B907" s="150" t="str">
        <f>IF(SP_NORTE!X917="","*",SP_NORTE!X917)</f>
        <v>*</v>
      </c>
      <c r="C907" s="150" t="str">
        <f>IF(SP_NORTE!Z917="","*",SP_NORTE!Z917)</f>
        <v>*</v>
      </c>
      <c r="D907" s="142" t="str">
        <f>IF(SP_NORTE!S917="","*",SP_NORTE!S917)</f>
        <v>-</v>
      </c>
      <c r="E907" s="142" t="str">
        <f>IF(SP_NORTE!T917="","*",SP_NORTE!T917)</f>
        <v>-</v>
      </c>
      <c r="F907" s="149" t="str">
        <f>IF(SP_NORTE!B917="","*",SP_NORTE!B917)</f>
        <v>*</v>
      </c>
      <c r="G907" s="149" t="str">
        <f>IF(SP_NORTE!D917="","*",SP_NORTE!D917)</f>
        <v>*</v>
      </c>
      <c r="H907" s="149" t="str">
        <f>IF(SP_NORTE!F917="","*",SP_NORTE!F917)</f>
        <v>*</v>
      </c>
      <c r="I907" s="149" t="str">
        <f>IF(SP_NORTE!H917="","*",SP_NORTE!H917)</f>
        <v>*</v>
      </c>
      <c r="J907" s="149" t="str">
        <f>IF(SP_NORTE!I917="","*",SP_NORTE!I917)</f>
        <v>*</v>
      </c>
      <c r="K907" s="142" t="str">
        <f>IF(SP_NORTE!M917="","*",SP_NORTE!M917)</f>
        <v>-</v>
      </c>
      <c r="L907" s="142" t="str">
        <f>IF(SP_NORTE!N917="","*",SP_NORTE!N917)</f>
        <v>-</v>
      </c>
      <c r="M907" s="143" t="str">
        <f>IF(SP_NORTE!J917="","*",SP_NORTE!J917)</f>
        <v>*</v>
      </c>
      <c r="N907" s="148" t="str">
        <f>IF(SP_NORTE!K917="","*",SP_NORTE!K917)</f>
        <v>*</v>
      </c>
      <c r="O907" s="148" t="str">
        <f>IF(SP_NORTE!L917="","*",SP_NORTE!L917)</f>
        <v>*</v>
      </c>
      <c r="P907" s="147" t="str">
        <f>IF(SP_NORTE!O917="","*",SP_NORTE!O917)</f>
        <v>*</v>
      </c>
      <c r="Q907" s="147" t="str">
        <f>IF(SP_NORTE!P917="","*",SP_NORTE!P917)</f>
        <v>*</v>
      </c>
      <c r="R907" s="149" t="str">
        <f>IF(SP_NORTE!Q917="","*",CONCATENATE(SP_NORTE!Q917," ",SP_NORTE!R917))</f>
        <v>*</v>
      </c>
      <c r="S907" s="149" t="str">
        <f>IF(SP_NORTE!V917="","*",SP_NORTE!V917)</f>
        <v>*</v>
      </c>
      <c r="T907" s="149" t="str">
        <f>IF(SP_NORTE!W917="","*",SP_NORTE!W917)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>
      <c r="A908" s="150" t="str">
        <f>IF(SP_NORTE!Y918="","*",SP_NORTE!Y918)</f>
        <v>*</v>
      </c>
      <c r="B908" s="150" t="str">
        <f>IF(SP_NORTE!X918="","*",SP_NORTE!X918)</f>
        <v>*</v>
      </c>
      <c r="C908" s="150" t="str">
        <f>IF(SP_NORTE!Z918="","*",SP_NORTE!Z918)</f>
        <v>*</v>
      </c>
      <c r="D908" s="142" t="str">
        <f>IF(SP_NORTE!S918="","*",SP_NORTE!S918)</f>
        <v>-</v>
      </c>
      <c r="E908" s="142" t="str">
        <f>IF(SP_NORTE!T918="","*",SP_NORTE!T918)</f>
        <v>-</v>
      </c>
      <c r="F908" s="149" t="str">
        <f>IF(SP_NORTE!B918="","*",SP_NORTE!B918)</f>
        <v>*</v>
      </c>
      <c r="G908" s="149" t="str">
        <f>IF(SP_NORTE!D918="","*",SP_NORTE!D918)</f>
        <v>*</v>
      </c>
      <c r="H908" s="149" t="str">
        <f>IF(SP_NORTE!F918="","*",SP_NORTE!F918)</f>
        <v>*</v>
      </c>
      <c r="I908" s="149" t="str">
        <f>IF(SP_NORTE!H918="","*",SP_NORTE!H918)</f>
        <v>*</v>
      </c>
      <c r="J908" s="149" t="str">
        <f>IF(SP_NORTE!I918="","*",SP_NORTE!I918)</f>
        <v>*</v>
      </c>
      <c r="K908" s="142" t="str">
        <f>IF(SP_NORTE!M918="","*",SP_NORTE!M918)</f>
        <v>-</v>
      </c>
      <c r="L908" s="142" t="str">
        <f>IF(SP_NORTE!N918="","*",SP_NORTE!N918)</f>
        <v>-</v>
      </c>
      <c r="M908" s="143" t="str">
        <f>IF(SP_NORTE!J918="","*",SP_NORTE!J918)</f>
        <v>*</v>
      </c>
      <c r="N908" s="148" t="str">
        <f>IF(SP_NORTE!K918="","*",SP_NORTE!K918)</f>
        <v>*</v>
      </c>
      <c r="O908" s="148" t="str">
        <f>IF(SP_NORTE!L918="","*",SP_NORTE!L918)</f>
        <v>*</v>
      </c>
      <c r="P908" s="147" t="str">
        <f>IF(SP_NORTE!O918="","*",SP_NORTE!O918)</f>
        <v>*</v>
      </c>
      <c r="Q908" s="147" t="str">
        <f>IF(SP_NORTE!P918="","*",SP_NORTE!P918)</f>
        <v>*</v>
      </c>
      <c r="R908" s="149" t="str">
        <f>IF(SP_NORTE!Q918="","*",CONCATENATE(SP_NORTE!Q918," ",SP_NORTE!R918))</f>
        <v>*</v>
      </c>
      <c r="S908" s="149" t="str">
        <f>IF(SP_NORTE!V918="","*",SP_NORTE!V918)</f>
        <v>*</v>
      </c>
      <c r="T908" s="149" t="str">
        <f>IF(SP_NORTE!W918="","*",SP_NORTE!W918)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>
      <c r="A909" s="150" t="str">
        <f>IF(SP_NORTE!Y919="","*",SP_NORTE!Y919)</f>
        <v>*</v>
      </c>
      <c r="B909" s="150" t="str">
        <f>IF(SP_NORTE!X919="","*",SP_NORTE!X919)</f>
        <v>*</v>
      </c>
      <c r="C909" s="150" t="str">
        <f>IF(SP_NORTE!Z919="","*",SP_NORTE!Z919)</f>
        <v>*</v>
      </c>
      <c r="D909" s="142" t="str">
        <f>IF(SP_NORTE!S919="","*",SP_NORTE!S919)</f>
        <v>-</v>
      </c>
      <c r="E909" s="142" t="str">
        <f>IF(SP_NORTE!T919="","*",SP_NORTE!T919)</f>
        <v>-</v>
      </c>
      <c r="F909" s="149" t="str">
        <f>IF(SP_NORTE!B919="","*",SP_NORTE!B919)</f>
        <v>*</v>
      </c>
      <c r="G909" s="149" t="str">
        <f>IF(SP_NORTE!D919="","*",SP_NORTE!D919)</f>
        <v>*</v>
      </c>
      <c r="H909" s="149" t="str">
        <f>IF(SP_NORTE!F919="","*",SP_NORTE!F919)</f>
        <v>*</v>
      </c>
      <c r="I909" s="149" t="str">
        <f>IF(SP_NORTE!H919="","*",SP_NORTE!H919)</f>
        <v>*</v>
      </c>
      <c r="J909" s="149" t="str">
        <f>IF(SP_NORTE!I919="","*",SP_NORTE!I919)</f>
        <v>*</v>
      </c>
      <c r="K909" s="142" t="str">
        <f>IF(SP_NORTE!M919="","*",SP_NORTE!M919)</f>
        <v>-</v>
      </c>
      <c r="L909" s="142" t="str">
        <f>IF(SP_NORTE!N919="","*",SP_NORTE!N919)</f>
        <v>-</v>
      </c>
      <c r="M909" s="143" t="str">
        <f>IF(SP_NORTE!J919="","*",SP_NORTE!J919)</f>
        <v>*</v>
      </c>
      <c r="N909" s="148" t="str">
        <f>IF(SP_NORTE!K919="","*",SP_NORTE!K919)</f>
        <v>*</v>
      </c>
      <c r="O909" s="148" t="str">
        <f>IF(SP_NORTE!L919="","*",SP_NORTE!L919)</f>
        <v>*</v>
      </c>
      <c r="P909" s="147" t="str">
        <f>IF(SP_NORTE!O919="","*",SP_NORTE!O919)</f>
        <v>*</v>
      </c>
      <c r="Q909" s="147" t="str">
        <f>IF(SP_NORTE!P919="","*",SP_NORTE!P919)</f>
        <v>*</v>
      </c>
      <c r="R909" s="149" t="str">
        <f>IF(SP_NORTE!Q919="","*",CONCATENATE(SP_NORTE!Q919," ",SP_NORTE!R919))</f>
        <v>*</v>
      </c>
      <c r="S909" s="149" t="str">
        <f>IF(SP_NORTE!V919="","*",SP_NORTE!V919)</f>
        <v>*</v>
      </c>
      <c r="T909" s="149" t="str">
        <f>IF(SP_NORTE!W919="","*",SP_NORTE!W919)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>
      <c r="A910" s="150" t="str">
        <f>IF(SP_NORTE!Y920="","*",SP_NORTE!Y920)</f>
        <v>*</v>
      </c>
      <c r="B910" s="150" t="str">
        <f>IF(SP_NORTE!X920="","*",SP_NORTE!X920)</f>
        <v>*</v>
      </c>
      <c r="C910" s="150" t="str">
        <f>IF(SP_NORTE!Z920="","*",SP_NORTE!Z920)</f>
        <v>*</v>
      </c>
      <c r="D910" s="142" t="str">
        <f>IF(SP_NORTE!S920="","*",SP_NORTE!S920)</f>
        <v>-</v>
      </c>
      <c r="E910" s="142" t="str">
        <f>IF(SP_NORTE!T920="","*",SP_NORTE!T920)</f>
        <v>-</v>
      </c>
      <c r="F910" s="149" t="str">
        <f>IF(SP_NORTE!B920="","*",SP_NORTE!B920)</f>
        <v>*</v>
      </c>
      <c r="G910" s="149" t="str">
        <f>IF(SP_NORTE!D920="","*",SP_NORTE!D920)</f>
        <v>*</v>
      </c>
      <c r="H910" s="149" t="str">
        <f>IF(SP_NORTE!F920="","*",SP_NORTE!F920)</f>
        <v>*</v>
      </c>
      <c r="I910" s="149" t="str">
        <f>IF(SP_NORTE!H920="","*",SP_NORTE!H920)</f>
        <v>*</v>
      </c>
      <c r="J910" s="149" t="str">
        <f>IF(SP_NORTE!I920="","*",SP_NORTE!I920)</f>
        <v>*</v>
      </c>
      <c r="K910" s="142" t="str">
        <f>IF(SP_NORTE!M920="","*",SP_NORTE!M920)</f>
        <v>-</v>
      </c>
      <c r="L910" s="142" t="str">
        <f>IF(SP_NORTE!N920="","*",SP_NORTE!N920)</f>
        <v>-</v>
      </c>
      <c r="M910" s="143" t="str">
        <f>IF(SP_NORTE!J920="","*",SP_NORTE!J920)</f>
        <v>*</v>
      </c>
      <c r="N910" s="148" t="str">
        <f>IF(SP_NORTE!K920="","*",SP_NORTE!K920)</f>
        <v>*</v>
      </c>
      <c r="O910" s="148" t="str">
        <f>IF(SP_NORTE!L920="","*",SP_NORTE!L920)</f>
        <v>*</v>
      </c>
      <c r="P910" s="147" t="str">
        <f>IF(SP_NORTE!O920="","*",SP_NORTE!O920)</f>
        <v>*</v>
      </c>
      <c r="Q910" s="147" t="str">
        <f>IF(SP_NORTE!P920="","*",SP_NORTE!P920)</f>
        <v>*</v>
      </c>
      <c r="R910" s="149" t="str">
        <f>IF(SP_NORTE!Q920="","*",CONCATENATE(SP_NORTE!Q920," ",SP_NORTE!R920))</f>
        <v>*</v>
      </c>
      <c r="S910" s="149" t="str">
        <f>IF(SP_NORTE!V920="","*",SP_NORTE!V920)</f>
        <v>*</v>
      </c>
      <c r="T910" s="149" t="str">
        <f>IF(SP_NORTE!W920="","*",SP_NORTE!W920)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>
      <c r="A911" s="150" t="str">
        <f>IF(SP_NORTE!Y921="","*",SP_NORTE!Y921)</f>
        <v>*</v>
      </c>
      <c r="B911" s="150" t="str">
        <f>IF(SP_NORTE!X921="","*",SP_NORTE!X921)</f>
        <v>*</v>
      </c>
      <c r="C911" s="150" t="str">
        <f>IF(SP_NORTE!Z921="","*",SP_NORTE!Z921)</f>
        <v>*</v>
      </c>
      <c r="D911" s="142" t="str">
        <f>IF(SP_NORTE!S921="","*",SP_NORTE!S921)</f>
        <v>-</v>
      </c>
      <c r="E911" s="142" t="str">
        <f>IF(SP_NORTE!T921="","*",SP_NORTE!T921)</f>
        <v>-</v>
      </c>
      <c r="F911" s="149" t="str">
        <f>IF(SP_NORTE!B921="","*",SP_NORTE!B921)</f>
        <v>*</v>
      </c>
      <c r="G911" s="149" t="str">
        <f>IF(SP_NORTE!D921="","*",SP_NORTE!D921)</f>
        <v>*</v>
      </c>
      <c r="H911" s="149" t="str">
        <f>IF(SP_NORTE!F921="","*",SP_NORTE!F921)</f>
        <v>*</v>
      </c>
      <c r="I911" s="149" t="str">
        <f>IF(SP_NORTE!H921="","*",SP_NORTE!H921)</f>
        <v>*</v>
      </c>
      <c r="J911" s="149" t="str">
        <f>IF(SP_NORTE!I921="","*",SP_NORTE!I921)</f>
        <v>*</v>
      </c>
      <c r="K911" s="142" t="str">
        <f>IF(SP_NORTE!M921="","*",SP_NORTE!M921)</f>
        <v>-</v>
      </c>
      <c r="L911" s="142" t="str">
        <f>IF(SP_NORTE!N921="","*",SP_NORTE!N921)</f>
        <v>-</v>
      </c>
      <c r="M911" s="143" t="str">
        <f>IF(SP_NORTE!J921="","*",SP_NORTE!J921)</f>
        <v>*</v>
      </c>
      <c r="N911" s="148" t="str">
        <f>IF(SP_NORTE!K921="","*",SP_NORTE!K921)</f>
        <v>*</v>
      </c>
      <c r="O911" s="148" t="str">
        <f>IF(SP_NORTE!L921="","*",SP_NORTE!L921)</f>
        <v>*</v>
      </c>
      <c r="P911" s="147" t="str">
        <f>IF(SP_NORTE!O921="","*",SP_NORTE!O921)</f>
        <v>*</v>
      </c>
      <c r="Q911" s="147" t="str">
        <f>IF(SP_NORTE!P921="","*",SP_NORTE!P921)</f>
        <v>*</v>
      </c>
      <c r="R911" s="149" t="str">
        <f>IF(SP_NORTE!Q921="","*",CONCATENATE(SP_NORTE!Q921," ",SP_NORTE!R921))</f>
        <v>*</v>
      </c>
      <c r="S911" s="149" t="str">
        <f>IF(SP_NORTE!V921="","*",SP_NORTE!V921)</f>
        <v>*</v>
      </c>
      <c r="T911" s="149" t="str">
        <f>IF(SP_NORTE!W921="","*",SP_NORTE!W921)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>
      <c r="A912" s="150" t="str">
        <f>IF(SP_NORTE!Y922="","*",SP_NORTE!Y922)</f>
        <v>*</v>
      </c>
      <c r="B912" s="150" t="str">
        <f>IF(SP_NORTE!X922="","*",SP_NORTE!X922)</f>
        <v>*</v>
      </c>
      <c r="C912" s="150" t="str">
        <f>IF(SP_NORTE!Z922="","*",SP_NORTE!Z922)</f>
        <v>*</v>
      </c>
      <c r="D912" s="142" t="str">
        <f>IF(SP_NORTE!S922="","*",SP_NORTE!S922)</f>
        <v>-</v>
      </c>
      <c r="E912" s="142" t="str">
        <f>IF(SP_NORTE!T922="","*",SP_NORTE!T922)</f>
        <v>-</v>
      </c>
      <c r="F912" s="149" t="str">
        <f>IF(SP_NORTE!B922="","*",SP_NORTE!B922)</f>
        <v>*</v>
      </c>
      <c r="G912" s="149" t="str">
        <f>IF(SP_NORTE!D922="","*",SP_NORTE!D922)</f>
        <v>*</v>
      </c>
      <c r="H912" s="149" t="str">
        <f>IF(SP_NORTE!F922="","*",SP_NORTE!F922)</f>
        <v>*</v>
      </c>
      <c r="I912" s="149" t="str">
        <f>IF(SP_NORTE!H922="","*",SP_NORTE!H922)</f>
        <v>*</v>
      </c>
      <c r="J912" s="149" t="str">
        <f>IF(SP_NORTE!I922="","*",SP_NORTE!I922)</f>
        <v>*</v>
      </c>
      <c r="K912" s="142" t="str">
        <f>IF(SP_NORTE!M922="","*",SP_NORTE!M922)</f>
        <v>-</v>
      </c>
      <c r="L912" s="142" t="str">
        <f>IF(SP_NORTE!N922="","*",SP_NORTE!N922)</f>
        <v>-</v>
      </c>
      <c r="M912" s="143" t="str">
        <f>IF(SP_NORTE!J922="","*",SP_NORTE!J922)</f>
        <v>*</v>
      </c>
      <c r="N912" s="148" t="str">
        <f>IF(SP_NORTE!K922="","*",SP_NORTE!K922)</f>
        <v>*</v>
      </c>
      <c r="O912" s="148" t="str">
        <f>IF(SP_NORTE!L922="","*",SP_NORTE!L922)</f>
        <v>*</v>
      </c>
      <c r="P912" s="147" t="str">
        <f>IF(SP_NORTE!O922="","*",SP_NORTE!O922)</f>
        <v>*</v>
      </c>
      <c r="Q912" s="147" t="str">
        <f>IF(SP_NORTE!P922="","*",SP_NORTE!P922)</f>
        <v>*</v>
      </c>
      <c r="R912" s="149" t="str">
        <f>IF(SP_NORTE!Q922="","*",CONCATENATE(SP_NORTE!Q922," ",SP_NORTE!R922))</f>
        <v>*</v>
      </c>
      <c r="S912" s="149" t="str">
        <f>IF(SP_NORTE!V922="","*",SP_NORTE!V922)</f>
        <v>*</v>
      </c>
      <c r="T912" s="149" t="str">
        <f>IF(SP_NORTE!W922="","*",SP_NORTE!W922)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>
      <c r="A913" s="150" t="str">
        <f>IF(SP_NORTE!Y923="","*",SP_NORTE!Y923)</f>
        <v>*</v>
      </c>
      <c r="B913" s="150" t="str">
        <f>IF(SP_NORTE!X923="","*",SP_NORTE!X923)</f>
        <v>*</v>
      </c>
      <c r="C913" s="150" t="str">
        <f>IF(SP_NORTE!Z923="","*",SP_NORTE!Z923)</f>
        <v>*</v>
      </c>
      <c r="D913" s="142" t="str">
        <f>IF(SP_NORTE!S923="","*",SP_NORTE!S923)</f>
        <v>-</v>
      </c>
      <c r="E913" s="142" t="str">
        <f>IF(SP_NORTE!T923="","*",SP_NORTE!T923)</f>
        <v>-</v>
      </c>
      <c r="F913" s="149" t="str">
        <f>IF(SP_NORTE!B923="","*",SP_NORTE!B923)</f>
        <v>*</v>
      </c>
      <c r="G913" s="149" t="str">
        <f>IF(SP_NORTE!D923="","*",SP_NORTE!D923)</f>
        <v>*</v>
      </c>
      <c r="H913" s="149" t="str">
        <f>IF(SP_NORTE!F923="","*",SP_NORTE!F923)</f>
        <v>*</v>
      </c>
      <c r="I913" s="149" t="str">
        <f>IF(SP_NORTE!H923="","*",SP_NORTE!H923)</f>
        <v>*</v>
      </c>
      <c r="J913" s="149" t="str">
        <f>IF(SP_NORTE!I923="","*",SP_NORTE!I923)</f>
        <v>*</v>
      </c>
      <c r="K913" s="142" t="str">
        <f>IF(SP_NORTE!M923="","*",SP_NORTE!M923)</f>
        <v>-</v>
      </c>
      <c r="L913" s="142" t="str">
        <f>IF(SP_NORTE!N923="","*",SP_NORTE!N923)</f>
        <v>-</v>
      </c>
      <c r="M913" s="143" t="str">
        <f>IF(SP_NORTE!J923="","*",SP_NORTE!J923)</f>
        <v>*</v>
      </c>
      <c r="N913" s="148" t="str">
        <f>IF(SP_NORTE!K923="","*",SP_NORTE!K923)</f>
        <v>*</v>
      </c>
      <c r="O913" s="148" t="str">
        <f>IF(SP_NORTE!L923="","*",SP_NORTE!L923)</f>
        <v>*</v>
      </c>
      <c r="P913" s="147" t="str">
        <f>IF(SP_NORTE!O923="","*",SP_NORTE!O923)</f>
        <v>*</v>
      </c>
      <c r="Q913" s="147" t="str">
        <f>IF(SP_NORTE!P923="","*",SP_NORTE!P923)</f>
        <v>*</v>
      </c>
      <c r="R913" s="149" t="str">
        <f>IF(SP_NORTE!Q923="","*",CONCATENATE(SP_NORTE!Q923," ",SP_NORTE!R923))</f>
        <v>*</v>
      </c>
      <c r="S913" s="149" t="str">
        <f>IF(SP_NORTE!V923="","*",SP_NORTE!V923)</f>
        <v>*</v>
      </c>
      <c r="T913" s="149" t="str">
        <f>IF(SP_NORTE!W923="","*",SP_NORTE!W923)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>
      <c r="A914" s="150" t="str">
        <f>IF(SP_NORTE!Y924="","*",SP_NORTE!Y924)</f>
        <v>*</v>
      </c>
      <c r="B914" s="150" t="str">
        <f>IF(SP_NORTE!X924="","*",SP_NORTE!X924)</f>
        <v>*</v>
      </c>
      <c r="C914" s="150" t="str">
        <f>IF(SP_NORTE!Z924="","*",SP_NORTE!Z924)</f>
        <v>*</v>
      </c>
      <c r="D914" s="142" t="str">
        <f>IF(SP_NORTE!S924="","*",SP_NORTE!S924)</f>
        <v>-</v>
      </c>
      <c r="E914" s="142" t="str">
        <f>IF(SP_NORTE!T924="","*",SP_NORTE!T924)</f>
        <v>-</v>
      </c>
      <c r="F914" s="149" t="str">
        <f>IF(SP_NORTE!B924="","*",SP_NORTE!B924)</f>
        <v>*</v>
      </c>
      <c r="G914" s="149" t="str">
        <f>IF(SP_NORTE!D924="","*",SP_NORTE!D924)</f>
        <v>*</v>
      </c>
      <c r="H914" s="149" t="str">
        <f>IF(SP_NORTE!F924="","*",SP_NORTE!F924)</f>
        <v>*</v>
      </c>
      <c r="I914" s="149" t="str">
        <f>IF(SP_NORTE!H924="","*",SP_NORTE!H924)</f>
        <v>*</v>
      </c>
      <c r="J914" s="149" t="str">
        <f>IF(SP_NORTE!I924="","*",SP_NORTE!I924)</f>
        <v>*</v>
      </c>
      <c r="K914" s="142" t="str">
        <f>IF(SP_NORTE!M924="","*",SP_NORTE!M924)</f>
        <v>-</v>
      </c>
      <c r="L914" s="142" t="str">
        <f>IF(SP_NORTE!N924="","*",SP_NORTE!N924)</f>
        <v>-</v>
      </c>
      <c r="M914" s="143" t="str">
        <f>IF(SP_NORTE!J924="","*",SP_NORTE!J924)</f>
        <v>*</v>
      </c>
      <c r="N914" s="148" t="str">
        <f>IF(SP_NORTE!K924="","*",SP_NORTE!K924)</f>
        <v>*</v>
      </c>
      <c r="O914" s="148" t="str">
        <f>IF(SP_NORTE!L924="","*",SP_NORTE!L924)</f>
        <v>*</v>
      </c>
      <c r="P914" s="147" t="str">
        <f>IF(SP_NORTE!O924="","*",SP_NORTE!O924)</f>
        <v>*</v>
      </c>
      <c r="Q914" s="147" t="str">
        <f>IF(SP_NORTE!P924="","*",SP_NORTE!P924)</f>
        <v>*</v>
      </c>
      <c r="R914" s="149" t="str">
        <f>IF(SP_NORTE!Q924="","*",CONCATENATE(SP_NORTE!Q924," ",SP_NORTE!R924))</f>
        <v>*</v>
      </c>
      <c r="S914" s="149" t="str">
        <f>IF(SP_NORTE!V924="","*",SP_NORTE!V924)</f>
        <v>*</v>
      </c>
      <c r="T914" s="149" t="str">
        <f>IF(SP_NORTE!W924="","*",SP_NORTE!W924)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>
      <c r="A915" s="150" t="str">
        <f>IF(SP_NORTE!Y925="","*",SP_NORTE!Y925)</f>
        <v>*</v>
      </c>
      <c r="B915" s="150" t="str">
        <f>IF(SP_NORTE!X925="","*",SP_NORTE!X925)</f>
        <v>*</v>
      </c>
      <c r="C915" s="150" t="str">
        <f>IF(SP_NORTE!Z925="","*",SP_NORTE!Z925)</f>
        <v>*</v>
      </c>
      <c r="D915" s="142" t="str">
        <f>IF(SP_NORTE!S925="","*",SP_NORTE!S925)</f>
        <v>-</v>
      </c>
      <c r="E915" s="142" t="str">
        <f>IF(SP_NORTE!T925="","*",SP_NORTE!T925)</f>
        <v>-</v>
      </c>
      <c r="F915" s="149" t="str">
        <f>IF(SP_NORTE!B925="","*",SP_NORTE!B925)</f>
        <v>*</v>
      </c>
      <c r="G915" s="149" t="str">
        <f>IF(SP_NORTE!D925="","*",SP_NORTE!D925)</f>
        <v>*</v>
      </c>
      <c r="H915" s="149" t="str">
        <f>IF(SP_NORTE!F925="","*",SP_NORTE!F925)</f>
        <v>*</v>
      </c>
      <c r="I915" s="149" t="str">
        <f>IF(SP_NORTE!H925="","*",SP_NORTE!H925)</f>
        <v>*</v>
      </c>
      <c r="J915" s="149" t="str">
        <f>IF(SP_NORTE!I925="","*",SP_NORTE!I925)</f>
        <v>*</v>
      </c>
      <c r="K915" s="142" t="str">
        <f>IF(SP_NORTE!M925="","*",SP_NORTE!M925)</f>
        <v>-</v>
      </c>
      <c r="L915" s="142" t="str">
        <f>IF(SP_NORTE!N925="","*",SP_NORTE!N925)</f>
        <v>-</v>
      </c>
      <c r="M915" s="143" t="str">
        <f>IF(SP_NORTE!J925="","*",SP_NORTE!J925)</f>
        <v>*</v>
      </c>
      <c r="N915" s="148" t="str">
        <f>IF(SP_NORTE!K925="","*",SP_NORTE!K925)</f>
        <v>*</v>
      </c>
      <c r="O915" s="148" t="str">
        <f>IF(SP_NORTE!L925="","*",SP_NORTE!L925)</f>
        <v>*</v>
      </c>
      <c r="P915" s="147" t="str">
        <f>IF(SP_NORTE!O925="","*",SP_NORTE!O925)</f>
        <v>*</v>
      </c>
      <c r="Q915" s="147" t="str">
        <f>IF(SP_NORTE!P925="","*",SP_NORTE!P925)</f>
        <v>*</v>
      </c>
      <c r="R915" s="149" t="str">
        <f>IF(SP_NORTE!Q925="","*",CONCATENATE(SP_NORTE!Q925," ",SP_NORTE!R925))</f>
        <v>*</v>
      </c>
      <c r="S915" s="149" t="str">
        <f>IF(SP_NORTE!V925="","*",SP_NORTE!V925)</f>
        <v>*</v>
      </c>
      <c r="T915" s="149" t="str">
        <f>IF(SP_NORTE!W925="","*",SP_NORTE!W925)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>
      <c r="A916" s="150" t="str">
        <f>IF(SP_NORTE!Y926="","*",SP_NORTE!Y926)</f>
        <v>*</v>
      </c>
      <c r="B916" s="150" t="str">
        <f>IF(SP_NORTE!X926="","*",SP_NORTE!X926)</f>
        <v>*</v>
      </c>
      <c r="C916" s="150" t="str">
        <f>IF(SP_NORTE!Z926="","*",SP_NORTE!Z926)</f>
        <v>*</v>
      </c>
      <c r="D916" s="142" t="str">
        <f>IF(SP_NORTE!S926="","*",SP_NORTE!S926)</f>
        <v>-</v>
      </c>
      <c r="E916" s="142" t="str">
        <f>IF(SP_NORTE!T926="","*",SP_NORTE!T926)</f>
        <v>-</v>
      </c>
      <c r="F916" s="149" t="str">
        <f>IF(SP_NORTE!B926="","*",SP_NORTE!B926)</f>
        <v>*</v>
      </c>
      <c r="G916" s="149" t="str">
        <f>IF(SP_NORTE!D926="","*",SP_NORTE!D926)</f>
        <v>*</v>
      </c>
      <c r="H916" s="149" t="str">
        <f>IF(SP_NORTE!F926="","*",SP_NORTE!F926)</f>
        <v>*</v>
      </c>
      <c r="I916" s="149" t="str">
        <f>IF(SP_NORTE!H926="","*",SP_NORTE!H926)</f>
        <v>*</v>
      </c>
      <c r="J916" s="149" t="str">
        <f>IF(SP_NORTE!I926="","*",SP_NORTE!I926)</f>
        <v>*</v>
      </c>
      <c r="K916" s="142" t="str">
        <f>IF(SP_NORTE!M926="","*",SP_NORTE!M926)</f>
        <v>-</v>
      </c>
      <c r="L916" s="142" t="str">
        <f>IF(SP_NORTE!N926="","*",SP_NORTE!N926)</f>
        <v>-</v>
      </c>
      <c r="M916" s="143" t="str">
        <f>IF(SP_NORTE!J926="","*",SP_NORTE!J926)</f>
        <v>*</v>
      </c>
      <c r="N916" s="148" t="str">
        <f>IF(SP_NORTE!K926="","*",SP_NORTE!K926)</f>
        <v>*</v>
      </c>
      <c r="O916" s="148" t="str">
        <f>IF(SP_NORTE!L926="","*",SP_NORTE!L926)</f>
        <v>*</v>
      </c>
      <c r="P916" s="147" t="str">
        <f>IF(SP_NORTE!O926="","*",SP_NORTE!O926)</f>
        <v>*</v>
      </c>
      <c r="Q916" s="147" t="str">
        <f>IF(SP_NORTE!P926="","*",SP_NORTE!P926)</f>
        <v>*</v>
      </c>
      <c r="R916" s="149" t="str">
        <f>IF(SP_NORTE!Q926="","*",CONCATENATE(SP_NORTE!Q926," ",SP_NORTE!R926))</f>
        <v>*</v>
      </c>
      <c r="S916" s="149" t="str">
        <f>IF(SP_NORTE!V926="","*",SP_NORTE!V926)</f>
        <v>*</v>
      </c>
      <c r="T916" s="149" t="str">
        <f>IF(SP_NORTE!W926="","*",SP_NORTE!W926)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>
      <c r="A917" s="150" t="str">
        <f>IF(SP_NORTE!Y927="","*",SP_NORTE!Y927)</f>
        <v>*</v>
      </c>
      <c r="B917" s="150" t="str">
        <f>IF(SP_NORTE!X927="","*",SP_NORTE!X927)</f>
        <v>*</v>
      </c>
      <c r="C917" s="150" t="str">
        <f>IF(SP_NORTE!Z927="","*",SP_NORTE!Z927)</f>
        <v>*</v>
      </c>
      <c r="D917" s="142" t="str">
        <f>IF(SP_NORTE!S927="","*",SP_NORTE!S927)</f>
        <v>-</v>
      </c>
      <c r="E917" s="142" t="str">
        <f>IF(SP_NORTE!T927="","*",SP_NORTE!T927)</f>
        <v>-</v>
      </c>
      <c r="F917" s="149" t="str">
        <f>IF(SP_NORTE!B927="","*",SP_NORTE!B927)</f>
        <v>*</v>
      </c>
      <c r="G917" s="149" t="str">
        <f>IF(SP_NORTE!D927="","*",SP_NORTE!D927)</f>
        <v>*</v>
      </c>
      <c r="H917" s="149" t="str">
        <f>IF(SP_NORTE!F927="","*",SP_NORTE!F927)</f>
        <v>*</v>
      </c>
      <c r="I917" s="149" t="str">
        <f>IF(SP_NORTE!H927="","*",SP_NORTE!H927)</f>
        <v>*</v>
      </c>
      <c r="J917" s="149" t="str">
        <f>IF(SP_NORTE!I927="","*",SP_NORTE!I927)</f>
        <v>*</v>
      </c>
      <c r="K917" s="142" t="str">
        <f>IF(SP_NORTE!M927="","*",SP_NORTE!M927)</f>
        <v>-</v>
      </c>
      <c r="L917" s="142" t="str">
        <f>IF(SP_NORTE!N927="","*",SP_NORTE!N927)</f>
        <v>-</v>
      </c>
      <c r="M917" s="143" t="str">
        <f>IF(SP_NORTE!J927="","*",SP_NORTE!J927)</f>
        <v>*</v>
      </c>
      <c r="N917" s="148" t="str">
        <f>IF(SP_NORTE!K927="","*",SP_NORTE!K927)</f>
        <v>*</v>
      </c>
      <c r="O917" s="148" t="str">
        <f>IF(SP_NORTE!L927="","*",SP_NORTE!L927)</f>
        <v>*</v>
      </c>
      <c r="P917" s="147" t="str">
        <f>IF(SP_NORTE!O927="","*",SP_NORTE!O927)</f>
        <v>*</v>
      </c>
      <c r="Q917" s="147" t="str">
        <f>IF(SP_NORTE!P927="","*",SP_NORTE!P927)</f>
        <v>*</v>
      </c>
      <c r="R917" s="149" t="str">
        <f>IF(SP_NORTE!Q927="","*",CONCATENATE(SP_NORTE!Q927," ",SP_NORTE!R927))</f>
        <v>*</v>
      </c>
      <c r="S917" s="149" t="str">
        <f>IF(SP_NORTE!V927="","*",SP_NORTE!V927)</f>
        <v>*</v>
      </c>
      <c r="T917" s="149" t="str">
        <f>IF(SP_NORTE!W927="","*",SP_NORTE!W927)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>
      <c r="A918" s="150" t="str">
        <f>IF(SP_NORTE!Y928="","*",SP_NORTE!Y928)</f>
        <v>*</v>
      </c>
      <c r="B918" s="150" t="str">
        <f>IF(SP_NORTE!X928="","*",SP_NORTE!X928)</f>
        <v>*</v>
      </c>
      <c r="C918" s="150" t="str">
        <f>IF(SP_NORTE!Z928="","*",SP_NORTE!Z928)</f>
        <v>*</v>
      </c>
      <c r="D918" s="142" t="str">
        <f>IF(SP_NORTE!S928="","*",SP_NORTE!S928)</f>
        <v>-</v>
      </c>
      <c r="E918" s="142" t="str">
        <f>IF(SP_NORTE!T928="","*",SP_NORTE!T928)</f>
        <v>-</v>
      </c>
      <c r="F918" s="149" t="str">
        <f>IF(SP_NORTE!B928="","*",SP_NORTE!B928)</f>
        <v>*</v>
      </c>
      <c r="G918" s="149" t="str">
        <f>IF(SP_NORTE!D928="","*",SP_NORTE!D928)</f>
        <v>*</v>
      </c>
      <c r="H918" s="149" t="str">
        <f>IF(SP_NORTE!F928="","*",SP_NORTE!F928)</f>
        <v>*</v>
      </c>
      <c r="I918" s="149" t="str">
        <f>IF(SP_NORTE!H928="","*",SP_NORTE!H928)</f>
        <v>*</v>
      </c>
      <c r="J918" s="149" t="str">
        <f>IF(SP_NORTE!I928="","*",SP_NORTE!I928)</f>
        <v>*</v>
      </c>
      <c r="K918" s="142" t="str">
        <f>IF(SP_NORTE!M928="","*",SP_NORTE!M928)</f>
        <v>-</v>
      </c>
      <c r="L918" s="142" t="str">
        <f>IF(SP_NORTE!N928="","*",SP_NORTE!N928)</f>
        <v>-</v>
      </c>
      <c r="M918" s="143" t="str">
        <f>IF(SP_NORTE!J928="","*",SP_NORTE!J928)</f>
        <v>*</v>
      </c>
      <c r="N918" s="148" t="str">
        <f>IF(SP_NORTE!K928="","*",SP_NORTE!K928)</f>
        <v>*</v>
      </c>
      <c r="O918" s="148" t="str">
        <f>IF(SP_NORTE!L928="","*",SP_NORTE!L928)</f>
        <v>*</v>
      </c>
      <c r="P918" s="147" t="str">
        <f>IF(SP_NORTE!O928="","*",SP_NORTE!O928)</f>
        <v>*</v>
      </c>
      <c r="Q918" s="147" t="str">
        <f>IF(SP_NORTE!P928="","*",SP_NORTE!P928)</f>
        <v>*</v>
      </c>
      <c r="R918" s="149" t="str">
        <f>IF(SP_NORTE!Q928="","*",CONCATENATE(SP_NORTE!Q928," ",SP_NORTE!R928))</f>
        <v>*</v>
      </c>
      <c r="S918" s="149" t="str">
        <f>IF(SP_NORTE!V928="","*",SP_NORTE!V928)</f>
        <v>*</v>
      </c>
      <c r="T918" s="149" t="str">
        <f>IF(SP_NORTE!W928="","*",SP_NORTE!W928)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>
      <c r="A919" s="150" t="str">
        <f>IF(SP_NORTE!Y929="","*",SP_NORTE!Y929)</f>
        <v>*</v>
      </c>
      <c r="B919" s="150" t="str">
        <f>IF(SP_NORTE!X929="","*",SP_NORTE!X929)</f>
        <v>*</v>
      </c>
      <c r="C919" s="150" t="str">
        <f>IF(SP_NORTE!Z929="","*",SP_NORTE!Z929)</f>
        <v>*</v>
      </c>
      <c r="D919" s="142" t="str">
        <f>IF(SP_NORTE!S929="","*",SP_NORTE!S929)</f>
        <v>-</v>
      </c>
      <c r="E919" s="142" t="str">
        <f>IF(SP_NORTE!T929="","*",SP_NORTE!T929)</f>
        <v>-</v>
      </c>
      <c r="F919" s="149" t="str">
        <f>IF(SP_NORTE!B929="","*",SP_NORTE!B929)</f>
        <v>*</v>
      </c>
      <c r="G919" s="149" t="str">
        <f>IF(SP_NORTE!D929="","*",SP_NORTE!D929)</f>
        <v>*</v>
      </c>
      <c r="H919" s="149" t="str">
        <f>IF(SP_NORTE!F929="","*",SP_NORTE!F929)</f>
        <v>*</v>
      </c>
      <c r="I919" s="149" t="str">
        <f>IF(SP_NORTE!H929="","*",SP_NORTE!H929)</f>
        <v>*</v>
      </c>
      <c r="J919" s="149" t="str">
        <f>IF(SP_NORTE!I929="","*",SP_NORTE!I929)</f>
        <v>*</v>
      </c>
      <c r="K919" s="142" t="str">
        <f>IF(SP_NORTE!M929="","*",SP_NORTE!M929)</f>
        <v>-</v>
      </c>
      <c r="L919" s="142" t="str">
        <f>IF(SP_NORTE!N929="","*",SP_NORTE!N929)</f>
        <v>-</v>
      </c>
      <c r="M919" s="143" t="str">
        <f>IF(SP_NORTE!J929="","*",SP_NORTE!J929)</f>
        <v>*</v>
      </c>
      <c r="N919" s="148" t="str">
        <f>IF(SP_NORTE!K929="","*",SP_NORTE!K929)</f>
        <v>*</v>
      </c>
      <c r="O919" s="148" t="str">
        <f>IF(SP_NORTE!L929="","*",SP_NORTE!L929)</f>
        <v>*</v>
      </c>
      <c r="P919" s="147" t="str">
        <f>IF(SP_NORTE!O929="","*",SP_NORTE!O929)</f>
        <v>*</v>
      </c>
      <c r="Q919" s="147" t="str">
        <f>IF(SP_NORTE!P929="","*",SP_NORTE!P929)</f>
        <v>*</v>
      </c>
      <c r="R919" s="149" t="str">
        <f>IF(SP_NORTE!Q929="","*",CONCATENATE(SP_NORTE!Q929," ",SP_NORTE!R929))</f>
        <v>*</v>
      </c>
      <c r="S919" s="149" t="str">
        <f>IF(SP_NORTE!V929="","*",SP_NORTE!V929)</f>
        <v>*</v>
      </c>
      <c r="T919" s="149" t="str">
        <f>IF(SP_NORTE!W929="","*",SP_NORTE!W929)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>
      <c r="A920" s="150" t="str">
        <f>IF(SP_NORTE!Y930="","*",SP_NORTE!Y930)</f>
        <v>*</v>
      </c>
      <c r="B920" s="150" t="str">
        <f>IF(SP_NORTE!X930="","*",SP_NORTE!X930)</f>
        <v>*</v>
      </c>
      <c r="C920" s="150" t="str">
        <f>IF(SP_NORTE!Z930="","*",SP_NORTE!Z930)</f>
        <v>*</v>
      </c>
      <c r="D920" s="142" t="str">
        <f>IF(SP_NORTE!S930="","*",SP_NORTE!S930)</f>
        <v>-</v>
      </c>
      <c r="E920" s="142" t="str">
        <f>IF(SP_NORTE!T930="","*",SP_NORTE!T930)</f>
        <v>-</v>
      </c>
      <c r="F920" s="149" t="str">
        <f>IF(SP_NORTE!B930="","*",SP_NORTE!B930)</f>
        <v>*</v>
      </c>
      <c r="G920" s="149" t="str">
        <f>IF(SP_NORTE!D930="","*",SP_NORTE!D930)</f>
        <v>*</v>
      </c>
      <c r="H920" s="149" t="str">
        <f>IF(SP_NORTE!F930="","*",SP_NORTE!F930)</f>
        <v>*</v>
      </c>
      <c r="I920" s="149" t="str">
        <f>IF(SP_NORTE!H930="","*",SP_NORTE!H930)</f>
        <v>*</v>
      </c>
      <c r="J920" s="149" t="str">
        <f>IF(SP_NORTE!I930="","*",SP_NORTE!I930)</f>
        <v>*</v>
      </c>
      <c r="K920" s="142" t="str">
        <f>IF(SP_NORTE!M930="","*",SP_NORTE!M930)</f>
        <v>-</v>
      </c>
      <c r="L920" s="142" t="str">
        <f>IF(SP_NORTE!N930="","*",SP_NORTE!N930)</f>
        <v>-</v>
      </c>
      <c r="M920" s="143" t="str">
        <f>IF(SP_NORTE!J930="","*",SP_NORTE!J930)</f>
        <v>*</v>
      </c>
      <c r="N920" s="148" t="str">
        <f>IF(SP_NORTE!K930="","*",SP_NORTE!K930)</f>
        <v>*</v>
      </c>
      <c r="O920" s="148" t="str">
        <f>IF(SP_NORTE!L930="","*",SP_NORTE!L930)</f>
        <v>*</v>
      </c>
      <c r="P920" s="147" t="str">
        <f>IF(SP_NORTE!O930="","*",SP_NORTE!O930)</f>
        <v>*</v>
      </c>
      <c r="Q920" s="147" t="str">
        <f>IF(SP_NORTE!P930="","*",SP_NORTE!P930)</f>
        <v>*</v>
      </c>
      <c r="R920" s="149" t="str">
        <f>IF(SP_NORTE!Q930="","*",CONCATENATE(SP_NORTE!Q930," ",SP_NORTE!R930))</f>
        <v>*</v>
      </c>
      <c r="S920" s="149" t="str">
        <f>IF(SP_NORTE!V930="","*",SP_NORTE!V930)</f>
        <v>*</v>
      </c>
      <c r="T920" s="149" t="str">
        <f>IF(SP_NORTE!W930="","*",SP_NORTE!W930)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>
      <c r="A921" s="150" t="str">
        <f>IF(SP_NORTE!Y931="","*",SP_NORTE!Y931)</f>
        <v>*</v>
      </c>
      <c r="B921" s="150" t="str">
        <f>IF(SP_NORTE!X931="","*",SP_NORTE!X931)</f>
        <v>*</v>
      </c>
      <c r="C921" s="150" t="str">
        <f>IF(SP_NORTE!Z931="","*",SP_NORTE!Z931)</f>
        <v>*</v>
      </c>
      <c r="D921" s="142" t="str">
        <f>IF(SP_NORTE!S931="","*",SP_NORTE!S931)</f>
        <v>-</v>
      </c>
      <c r="E921" s="142" t="str">
        <f>IF(SP_NORTE!T931="","*",SP_NORTE!T931)</f>
        <v>-</v>
      </c>
      <c r="F921" s="149" t="str">
        <f>IF(SP_NORTE!B931="","*",SP_NORTE!B931)</f>
        <v>*</v>
      </c>
      <c r="G921" s="149" t="str">
        <f>IF(SP_NORTE!D931="","*",SP_NORTE!D931)</f>
        <v>*</v>
      </c>
      <c r="H921" s="149" t="str">
        <f>IF(SP_NORTE!F931="","*",SP_NORTE!F931)</f>
        <v>*</v>
      </c>
      <c r="I921" s="149" t="str">
        <f>IF(SP_NORTE!H931="","*",SP_NORTE!H931)</f>
        <v>*</v>
      </c>
      <c r="J921" s="149" t="str">
        <f>IF(SP_NORTE!I931="","*",SP_NORTE!I931)</f>
        <v>*</v>
      </c>
      <c r="K921" s="142" t="str">
        <f>IF(SP_NORTE!M931="","*",SP_NORTE!M931)</f>
        <v>-</v>
      </c>
      <c r="L921" s="142" t="str">
        <f>IF(SP_NORTE!N931="","*",SP_NORTE!N931)</f>
        <v>-</v>
      </c>
      <c r="M921" s="143" t="str">
        <f>IF(SP_NORTE!J931="","*",SP_NORTE!J931)</f>
        <v>*</v>
      </c>
      <c r="N921" s="148" t="str">
        <f>IF(SP_NORTE!K931="","*",SP_NORTE!K931)</f>
        <v>*</v>
      </c>
      <c r="O921" s="148" t="str">
        <f>IF(SP_NORTE!L931="","*",SP_NORTE!L931)</f>
        <v>*</v>
      </c>
      <c r="P921" s="147" t="str">
        <f>IF(SP_NORTE!O931="","*",SP_NORTE!O931)</f>
        <v>*</v>
      </c>
      <c r="Q921" s="147" t="str">
        <f>IF(SP_NORTE!P931="","*",SP_NORTE!P931)</f>
        <v>*</v>
      </c>
      <c r="R921" s="149" t="str">
        <f>IF(SP_NORTE!Q931="","*",CONCATENATE(SP_NORTE!Q931," ",SP_NORTE!R931))</f>
        <v>*</v>
      </c>
      <c r="S921" s="149" t="str">
        <f>IF(SP_NORTE!V931="","*",SP_NORTE!V931)</f>
        <v>*</v>
      </c>
      <c r="T921" s="149" t="str">
        <f>IF(SP_NORTE!W931="","*",SP_NORTE!W931)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>
      <c r="A922" s="150" t="str">
        <f>IF(SP_NORTE!Y932="","*",SP_NORTE!Y932)</f>
        <v>*</v>
      </c>
      <c r="B922" s="150" t="str">
        <f>IF(SP_NORTE!X932="","*",SP_NORTE!X932)</f>
        <v>*</v>
      </c>
      <c r="C922" s="150" t="str">
        <f>IF(SP_NORTE!Z932="","*",SP_NORTE!Z932)</f>
        <v>*</v>
      </c>
      <c r="D922" s="142" t="str">
        <f>IF(SP_NORTE!S932="","*",SP_NORTE!S932)</f>
        <v>-</v>
      </c>
      <c r="E922" s="142" t="str">
        <f>IF(SP_NORTE!T932="","*",SP_NORTE!T932)</f>
        <v>-</v>
      </c>
      <c r="F922" s="149" t="str">
        <f>IF(SP_NORTE!B932="","*",SP_NORTE!B932)</f>
        <v>*</v>
      </c>
      <c r="G922" s="149" t="str">
        <f>IF(SP_NORTE!D932="","*",SP_NORTE!D932)</f>
        <v>*</v>
      </c>
      <c r="H922" s="149" t="str">
        <f>IF(SP_NORTE!F932="","*",SP_NORTE!F932)</f>
        <v>*</v>
      </c>
      <c r="I922" s="149" t="str">
        <f>IF(SP_NORTE!H932="","*",SP_NORTE!H932)</f>
        <v>*</v>
      </c>
      <c r="J922" s="149" t="str">
        <f>IF(SP_NORTE!I932="","*",SP_NORTE!I932)</f>
        <v>*</v>
      </c>
      <c r="K922" s="142" t="str">
        <f>IF(SP_NORTE!M932="","*",SP_NORTE!M932)</f>
        <v>-</v>
      </c>
      <c r="L922" s="142" t="str">
        <f>IF(SP_NORTE!N932="","*",SP_NORTE!N932)</f>
        <v>-</v>
      </c>
      <c r="M922" s="143" t="str">
        <f>IF(SP_NORTE!J932="","*",SP_NORTE!J932)</f>
        <v>*</v>
      </c>
      <c r="N922" s="148" t="str">
        <f>IF(SP_NORTE!K932="","*",SP_NORTE!K932)</f>
        <v>*</v>
      </c>
      <c r="O922" s="148" t="str">
        <f>IF(SP_NORTE!L932="","*",SP_NORTE!L932)</f>
        <v>*</v>
      </c>
      <c r="P922" s="147" t="str">
        <f>IF(SP_NORTE!O932="","*",SP_NORTE!O932)</f>
        <v>*</v>
      </c>
      <c r="Q922" s="147" t="str">
        <f>IF(SP_NORTE!P932="","*",SP_NORTE!P932)</f>
        <v>*</v>
      </c>
      <c r="R922" s="149" t="str">
        <f>IF(SP_NORTE!Q932="","*",CONCATENATE(SP_NORTE!Q932," ",SP_NORTE!R932))</f>
        <v>*</v>
      </c>
      <c r="S922" s="149" t="str">
        <f>IF(SP_NORTE!V932="","*",SP_NORTE!V932)</f>
        <v>*</v>
      </c>
      <c r="T922" s="149" t="str">
        <f>IF(SP_NORTE!W932="","*",SP_NORTE!W932)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>
      <c r="A923" s="150" t="str">
        <f>IF(SP_NORTE!Y933="","*",SP_NORTE!Y933)</f>
        <v>*</v>
      </c>
      <c r="B923" s="150" t="str">
        <f>IF(SP_NORTE!X933="","*",SP_NORTE!X933)</f>
        <v>*</v>
      </c>
      <c r="C923" s="150" t="str">
        <f>IF(SP_NORTE!Z933="","*",SP_NORTE!Z933)</f>
        <v>*</v>
      </c>
      <c r="D923" s="142" t="str">
        <f>IF(SP_NORTE!S933="","*",SP_NORTE!S933)</f>
        <v>-</v>
      </c>
      <c r="E923" s="142" t="str">
        <f>IF(SP_NORTE!T933="","*",SP_NORTE!T933)</f>
        <v>-</v>
      </c>
      <c r="F923" s="149" t="str">
        <f>IF(SP_NORTE!B933="","*",SP_NORTE!B933)</f>
        <v>*</v>
      </c>
      <c r="G923" s="149" t="str">
        <f>IF(SP_NORTE!D933="","*",SP_NORTE!D933)</f>
        <v>*</v>
      </c>
      <c r="H923" s="149" t="str">
        <f>IF(SP_NORTE!F933="","*",SP_NORTE!F933)</f>
        <v>*</v>
      </c>
      <c r="I923" s="149" t="str">
        <f>IF(SP_NORTE!H933="","*",SP_NORTE!H933)</f>
        <v>*</v>
      </c>
      <c r="J923" s="149" t="str">
        <f>IF(SP_NORTE!I933="","*",SP_NORTE!I933)</f>
        <v>*</v>
      </c>
      <c r="K923" s="142" t="str">
        <f>IF(SP_NORTE!M933="","*",SP_NORTE!M933)</f>
        <v>-</v>
      </c>
      <c r="L923" s="142" t="str">
        <f>IF(SP_NORTE!N933="","*",SP_NORTE!N933)</f>
        <v>-</v>
      </c>
      <c r="M923" s="143" t="str">
        <f>IF(SP_NORTE!J933="","*",SP_NORTE!J933)</f>
        <v>*</v>
      </c>
      <c r="N923" s="148" t="str">
        <f>IF(SP_NORTE!K933="","*",SP_NORTE!K933)</f>
        <v>*</v>
      </c>
      <c r="O923" s="148" t="str">
        <f>IF(SP_NORTE!L933="","*",SP_NORTE!L933)</f>
        <v>*</v>
      </c>
      <c r="P923" s="147" t="str">
        <f>IF(SP_NORTE!O933="","*",SP_NORTE!O933)</f>
        <v>*</v>
      </c>
      <c r="Q923" s="147" t="str">
        <f>IF(SP_NORTE!P933="","*",SP_NORTE!P933)</f>
        <v>*</v>
      </c>
      <c r="R923" s="149" t="str">
        <f>IF(SP_NORTE!Q933="","*",CONCATENATE(SP_NORTE!Q933," ",SP_NORTE!R933))</f>
        <v>*</v>
      </c>
      <c r="S923" s="149" t="str">
        <f>IF(SP_NORTE!V933="","*",SP_NORTE!V933)</f>
        <v>*</v>
      </c>
      <c r="T923" s="149" t="str">
        <f>IF(SP_NORTE!W933="","*",SP_NORTE!W933)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>
      <c r="A924" s="150" t="str">
        <f>IF(SP_NORTE!Y934="","*",SP_NORTE!Y934)</f>
        <v>*</v>
      </c>
      <c r="B924" s="150" t="str">
        <f>IF(SP_NORTE!X934="","*",SP_NORTE!X934)</f>
        <v>*</v>
      </c>
      <c r="C924" s="150" t="str">
        <f>IF(SP_NORTE!Z934="","*",SP_NORTE!Z934)</f>
        <v>*</v>
      </c>
      <c r="D924" s="142" t="str">
        <f>IF(SP_NORTE!S934="","*",SP_NORTE!S934)</f>
        <v>-</v>
      </c>
      <c r="E924" s="142" t="str">
        <f>IF(SP_NORTE!T934="","*",SP_NORTE!T934)</f>
        <v>-</v>
      </c>
      <c r="F924" s="149" t="str">
        <f>IF(SP_NORTE!B934="","*",SP_NORTE!B934)</f>
        <v>*</v>
      </c>
      <c r="G924" s="149" t="str">
        <f>IF(SP_NORTE!D934="","*",SP_NORTE!D934)</f>
        <v>*</v>
      </c>
      <c r="H924" s="149" t="str">
        <f>IF(SP_NORTE!F934="","*",SP_NORTE!F934)</f>
        <v>*</v>
      </c>
      <c r="I924" s="149" t="str">
        <f>IF(SP_NORTE!H934="","*",SP_NORTE!H934)</f>
        <v>*</v>
      </c>
      <c r="J924" s="149" t="str">
        <f>IF(SP_NORTE!I934="","*",SP_NORTE!I934)</f>
        <v>*</v>
      </c>
      <c r="K924" s="142" t="str">
        <f>IF(SP_NORTE!M934="","*",SP_NORTE!M934)</f>
        <v>-</v>
      </c>
      <c r="L924" s="142" t="str">
        <f>IF(SP_NORTE!N934="","*",SP_NORTE!N934)</f>
        <v>-</v>
      </c>
      <c r="M924" s="143" t="str">
        <f>IF(SP_NORTE!J934="","*",SP_NORTE!J934)</f>
        <v>*</v>
      </c>
      <c r="N924" s="148" t="str">
        <f>IF(SP_NORTE!K934="","*",SP_NORTE!K934)</f>
        <v>*</v>
      </c>
      <c r="O924" s="148" t="str">
        <f>IF(SP_NORTE!L934="","*",SP_NORTE!L934)</f>
        <v>*</v>
      </c>
      <c r="P924" s="147" t="str">
        <f>IF(SP_NORTE!O934="","*",SP_NORTE!O934)</f>
        <v>*</v>
      </c>
      <c r="Q924" s="147" t="str">
        <f>IF(SP_NORTE!P934="","*",SP_NORTE!P934)</f>
        <v>*</v>
      </c>
      <c r="R924" s="149" t="str">
        <f>IF(SP_NORTE!Q934="","*",CONCATENATE(SP_NORTE!Q934," ",SP_NORTE!R934))</f>
        <v>*</v>
      </c>
      <c r="S924" s="149" t="str">
        <f>IF(SP_NORTE!V934="","*",SP_NORTE!V934)</f>
        <v>*</v>
      </c>
      <c r="T924" s="149" t="str">
        <f>IF(SP_NORTE!W934="","*",SP_NORTE!W934)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>
      <c r="A925" s="150" t="str">
        <f>IF(SP_NORTE!Y935="","*",SP_NORTE!Y935)</f>
        <v>*</v>
      </c>
      <c r="B925" s="150" t="str">
        <f>IF(SP_NORTE!X935="","*",SP_NORTE!X935)</f>
        <v>*</v>
      </c>
      <c r="C925" s="150" t="str">
        <f>IF(SP_NORTE!Z935="","*",SP_NORTE!Z935)</f>
        <v>*</v>
      </c>
      <c r="D925" s="142" t="str">
        <f>IF(SP_NORTE!S935="","*",SP_NORTE!S935)</f>
        <v>-</v>
      </c>
      <c r="E925" s="142" t="str">
        <f>IF(SP_NORTE!T935="","*",SP_NORTE!T935)</f>
        <v>-</v>
      </c>
      <c r="F925" s="149" t="str">
        <f>IF(SP_NORTE!B935="","*",SP_NORTE!B935)</f>
        <v>*</v>
      </c>
      <c r="G925" s="149" t="str">
        <f>IF(SP_NORTE!D935="","*",SP_NORTE!D935)</f>
        <v>*</v>
      </c>
      <c r="H925" s="149" t="str">
        <f>IF(SP_NORTE!F935="","*",SP_NORTE!F935)</f>
        <v>*</v>
      </c>
      <c r="I925" s="149" t="str">
        <f>IF(SP_NORTE!H935="","*",SP_NORTE!H935)</f>
        <v>*</v>
      </c>
      <c r="J925" s="149" t="str">
        <f>IF(SP_NORTE!I935="","*",SP_NORTE!I935)</f>
        <v>*</v>
      </c>
      <c r="K925" s="142" t="str">
        <f>IF(SP_NORTE!M935="","*",SP_NORTE!M935)</f>
        <v>-</v>
      </c>
      <c r="L925" s="142" t="str">
        <f>IF(SP_NORTE!N935="","*",SP_NORTE!N935)</f>
        <v>-</v>
      </c>
      <c r="M925" s="143" t="str">
        <f>IF(SP_NORTE!J935="","*",SP_NORTE!J935)</f>
        <v>*</v>
      </c>
      <c r="N925" s="148" t="str">
        <f>IF(SP_NORTE!K935="","*",SP_NORTE!K935)</f>
        <v>*</v>
      </c>
      <c r="O925" s="148" t="str">
        <f>IF(SP_NORTE!L935="","*",SP_NORTE!L935)</f>
        <v>*</v>
      </c>
      <c r="P925" s="147" t="str">
        <f>IF(SP_NORTE!O935="","*",SP_NORTE!O935)</f>
        <v>*</v>
      </c>
      <c r="Q925" s="147" t="str">
        <f>IF(SP_NORTE!P935="","*",SP_NORTE!P935)</f>
        <v>*</v>
      </c>
      <c r="R925" s="149" t="str">
        <f>IF(SP_NORTE!Q935="","*",CONCATENATE(SP_NORTE!Q935," ",SP_NORTE!R935))</f>
        <v>*</v>
      </c>
      <c r="S925" s="149" t="str">
        <f>IF(SP_NORTE!V935="","*",SP_NORTE!V935)</f>
        <v>*</v>
      </c>
      <c r="T925" s="149" t="str">
        <f>IF(SP_NORTE!W935="","*",SP_NORTE!W935)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>
      <c r="A926" s="150" t="str">
        <f>IF(SP_NORTE!Y936="","*",SP_NORTE!Y936)</f>
        <v>*</v>
      </c>
      <c r="B926" s="150" t="str">
        <f>IF(SP_NORTE!X936="","*",SP_NORTE!X936)</f>
        <v>*</v>
      </c>
      <c r="C926" s="150" t="str">
        <f>IF(SP_NORTE!Z936="","*",SP_NORTE!Z936)</f>
        <v>*</v>
      </c>
      <c r="D926" s="142" t="str">
        <f>IF(SP_NORTE!S936="","*",SP_NORTE!S936)</f>
        <v>-</v>
      </c>
      <c r="E926" s="142" t="str">
        <f>IF(SP_NORTE!T936="","*",SP_NORTE!T936)</f>
        <v>-</v>
      </c>
      <c r="F926" s="149" t="str">
        <f>IF(SP_NORTE!B936="","*",SP_NORTE!B936)</f>
        <v>*</v>
      </c>
      <c r="G926" s="149" t="str">
        <f>IF(SP_NORTE!D936="","*",SP_NORTE!D936)</f>
        <v>*</v>
      </c>
      <c r="H926" s="149" t="str">
        <f>IF(SP_NORTE!F936="","*",SP_NORTE!F936)</f>
        <v>*</v>
      </c>
      <c r="I926" s="149" t="str">
        <f>IF(SP_NORTE!H936="","*",SP_NORTE!H936)</f>
        <v>*</v>
      </c>
      <c r="J926" s="149" t="str">
        <f>IF(SP_NORTE!I936="","*",SP_NORTE!I936)</f>
        <v>*</v>
      </c>
      <c r="K926" s="142" t="str">
        <f>IF(SP_NORTE!M936="","*",SP_NORTE!M936)</f>
        <v>-</v>
      </c>
      <c r="L926" s="142" t="str">
        <f>IF(SP_NORTE!N936="","*",SP_NORTE!N936)</f>
        <v>-</v>
      </c>
      <c r="M926" s="143" t="str">
        <f>IF(SP_NORTE!J936="","*",SP_NORTE!J936)</f>
        <v>*</v>
      </c>
      <c r="N926" s="148" t="str">
        <f>IF(SP_NORTE!K936="","*",SP_NORTE!K936)</f>
        <v>*</v>
      </c>
      <c r="O926" s="148" t="str">
        <f>IF(SP_NORTE!L936="","*",SP_NORTE!L936)</f>
        <v>*</v>
      </c>
      <c r="P926" s="147" t="str">
        <f>IF(SP_NORTE!O936="","*",SP_NORTE!O936)</f>
        <v>*</v>
      </c>
      <c r="Q926" s="147" t="str">
        <f>IF(SP_NORTE!P936="","*",SP_NORTE!P936)</f>
        <v>*</v>
      </c>
      <c r="R926" s="149" t="str">
        <f>IF(SP_NORTE!Q936="","*",CONCATENATE(SP_NORTE!Q936," ",SP_NORTE!R936))</f>
        <v>*</v>
      </c>
      <c r="S926" s="149" t="str">
        <f>IF(SP_NORTE!V936="","*",SP_NORTE!V936)</f>
        <v>*</v>
      </c>
      <c r="T926" s="149" t="str">
        <f>IF(SP_NORTE!W936="","*",SP_NORTE!W936)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>
      <c r="A927" s="150" t="str">
        <f>IF(SP_NORTE!Y937="","*",SP_NORTE!Y937)</f>
        <v>*</v>
      </c>
      <c r="B927" s="150" t="str">
        <f>IF(SP_NORTE!X937="","*",SP_NORTE!X937)</f>
        <v>*</v>
      </c>
      <c r="C927" s="150" t="str">
        <f>IF(SP_NORTE!Z937="","*",SP_NORTE!Z937)</f>
        <v>*</v>
      </c>
      <c r="D927" s="142" t="str">
        <f>IF(SP_NORTE!S937="","*",SP_NORTE!S937)</f>
        <v>-</v>
      </c>
      <c r="E927" s="142" t="str">
        <f>IF(SP_NORTE!T937="","*",SP_NORTE!T937)</f>
        <v>-</v>
      </c>
      <c r="F927" s="149" t="str">
        <f>IF(SP_NORTE!B937="","*",SP_NORTE!B937)</f>
        <v>*</v>
      </c>
      <c r="G927" s="149" t="str">
        <f>IF(SP_NORTE!D937="","*",SP_NORTE!D937)</f>
        <v>*</v>
      </c>
      <c r="H927" s="149" t="str">
        <f>IF(SP_NORTE!F937="","*",SP_NORTE!F937)</f>
        <v>*</v>
      </c>
      <c r="I927" s="149" t="str">
        <f>IF(SP_NORTE!H937="","*",SP_NORTE!H937)</f>
        <v>*</v>
      </c>
      <c r="J927" s="149" t="str">
        <f>IF(SP_NORTE!I937="","*",SP_NORTE!I937)</f>
        <v>*</v>
      </c>
      <c r="K927" s="142" t="str">
        <f>IF(SP_NORTE!M937="","*",SP_NORTE!M937)</f>
        <v>-</v>
      </c>
      <c r="L927" s="142" t="str">
        <f>IF(SP_NORTE!N937="","*",SP_NORTE!N937)</f>
        <v>-</v>
      </c>
      <c r="M927" s="143" t="str">
        <f>IF(SP_NORTE!J937="","*",SP_NORTE!J937)</f>
        <v>*</v>
      </c>
      <c r="N927" s="148" t="str">
        <f>IF(SP_NORTE!K937="","*",SP_NORTE!K937)</f>
        <v>*</v>
      </c>
      <c r="O927" s="148" t="str">
        <f>IF(SP_NORTE!L937="","*",SP_NORTE!L937)</f>
        <v>*</v>
      </c>
      <c r="P927" s="147" t="str">
        <f>IF(SP_NORTE!O937="","*",SP_NORTE!O937)</f>
        <v>*</v>
      </c>
      <c r="Q927" s="147" t="str">
        <f>IF(SP_NORTE!P937="","*",SP_NORTE!P937)</f>
        <v>*</v>
      </c>
      <c r="R927" s="149" t="str">
        <f>IF(SP_NORTE!Q937="","*",CONCATENATE(SP_NORTE!Q937," ",SP_NORTE!R937))</f>
        <v>*</v>
      </c>
      <c r="S927" s="149" t="str">
        <f>IF(SP_NORTE!V937="","*",SP_NORTE!V937)</f>
        <v>*</v>
      </c>
      <c r="T927" s="149" t="str">
        <f>IF(SP_NORTE!W937="","*",SP_NORTE!W937)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>
      <c r="A928" s="150" t="str">
        <f>IF(SP_NORTE!Y938="","*",SP_NORTE!Y938)</f>
        <v>*</v>
      </c>
      <c r="B928" s="150" t="str">
        <f>IF(SP_NORTE!X938="","*",SP_NORTE!X938)</f>
        <v>*</v>
      </c>
      <c r="C928" s="150" t="str">
        <f>IF(SP_NORTE!Z938="","*",SP_NORTE!Z938)</f>
        <v>*</v>
      </c>
      <c r="D928" s="142" t="str">
        <f>IF(SP_NORTE!S938="","*",SP_NORTE!S938)</f>
        <v>-</v>
      </c>
      <c r="E928" s="142" t="str">
        <f>IF(SP_NORTE!T938="","*",SP_NORTE!T938)</f>
        <v>-</v>
      </c>
      <c r="F928" s="149" t="str">
        <f>IF(SP_NORTE!B938="","*",SP_NORTE!B938)</f>
        <v>*</v>
      </c>
      <c r="G928" s="149" t="str">
        <f>IF(SP_NORTE!D938="","*",SP_NORTE!D938)</f>
        <v>*</v>
      </c>
      <c r="H928" s="149" t="str">
        <f>IF(SP_NORTE!F938="","*",SP_NORTE!F938)</f>
        <v>*</v>
      </c>
      <c r="I928" s="149" t="str">
        <f>IF(SP_NORTE!H938="","*",SP_NORTE!H938)</f>
        <v>*</v>
      </c>
      <c r="J928" s="149" t="str">
        <f>IF(SP_NORTE!I938="","*",SP_NORTE!I938)</f>
        <v>*</v>
      </c>
      <c r="K928" s="142" t="str">
        <f>IF(SP_NORTE!M938="","*",SP_NORTE!M938)</f>
        <v>-</v>
      </c>
      <c r="L928" s="142" t="str">
        <f>IF(SP_NORTE!N938="","*",SP_NORTE!N938)</f>
        <v>-</v>
      </c>
      <c r="M928" s="143" t="str">
        <f>IF(SP_NORTE!J938="","*",SP_NORTE!J938)</f>
        <v>*</v>
      </c>
      <c r="N928" s="148" t="str">
        <f>IF(SP_NORTE!K938="","*",SP_NORTE!K938)</f>
        <v>*</v>
      </c>
      <c r="O928" s="148" t="str">
        <f>IF(SP_NORTE!L938="","*",SP_NORTE!L938)</f>
        <v>*</v>
      </c>
      <c r="P928" s="147" t="str">
        <f>IF(SP_NORTE!O938="","*",SP_NORTE!O938)</f>
        <v>*</v>
      </c>
      <c r="Q928" s="147" t="str">
        <f>IF(SP_NORTE!P938="","*",SP_NORTE!P938)</f>
        <v>*</v>
      </c>
      <c r="R928" s="149" t="str">
        <f>IF(SP_NORTE!Q938="","*",CONCATENATE(SP_NORTE!Q938," ",SP_NORTE!R938))</f>
        <v>*</v>
      </c>
      <c r="S928" s="149" t="str">
        <f>IF(SP_NORTE!V938="","*",SP_NORTE!V938)</f>
        <v>*</v>
      </c>
      <c r="T928" s="149" t="str">
        <f>IF(SP_NORTE!W938="","*",SP_NORTE!W938)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>
      <c r="A929" s="150" t="str">
        <f>IF(SP_NORTE!Y939="","*",SP_NORTE!Y939)</f>
        <v>*</v>
      </c>
      <c r="B929" s="150" t="str">
        <f>IF(SP_NORTE!X939="","*",SP_NORTE!X939)</f>
        <v>*</v>
      </c>
      <c r="C929" s="150" t="str">
        <f>IF(SP_NORTE!Z939="","*",SP_NORTE!Z939)</f>
        <v>*</v>
      </c>
      <c r="D929" s="142" t="str">
        <f>IF(SP_NORTE!S939="","*",SP_NORTE!S939)</f>
        <v>-</v>
      </c>
      <c r="E929" s="142" t="str">
        <f>IF(SP_NORTE!T939="","*",SP_NORTE!T939)</f>
        <v>-</v>
      </c>
      <c r="F929" s="149" t="str">
        <f>IF(SP_NORTE!B939="","*",SP_NORTE!B939)</f>
        <v>*</v>
      </c>
      <c r="G929" s="149" t="str">
        <f>IF(SP_NORTE!D939="","*",SP_NORTE!D939)</f>
        <v>*</v>
      </c>
      <c r="H929" s="149" t="str">
        <f>IF(SP_NORTE!F939="","*",SP_NORTE!F939)</f>
        <v>*</v>
      </c>
      <c r="I929" s="149" t="str">
        <f>IF(SP_NORTE!H939="","*",SP_NORTE!H939)</f>
        <v>*</v>
      </c>
      <c r="J929" s="149" t="str">
        <f>IF(SP_NORTE!I939="","*",SP_NORTE!I939)</f>
        <v>*</v>
      </c>
      <c r="K929" s="142" t="str">
        <f>IF(SP_NORTE!M939="","*",SP_NORTE!M939)</f>
        <v>-</v>
      </c>
      <c r="L929" s="142" t="str">
        <f>IF(SP_NORTE!N939="","*",SP_NORTE!N939)</f>
        <v>-</v>
      </c>
      <c r="M929" s="143" t="str">
        <f>IF(SP_NORTE!J939="","*",SP_NORTE!J939)</f>
        <v>*</v>
      </c>
      <c r="N929" s="148" t="str">
        <f>IF(SP_NORTE!K939="","*",SP_NORTE!K939)</f>
        <v>*</v>
      </c>
      <c r="O929" s="148" t="str">
        <f>IF(SP_NORTE!L939="","*",SP_NORTE!L939)</f>
        <v>*</v>
      </c>
      <c r="P929" s="147" t="str">
        <f>IF(SP_NORTE!O939="","*",SP_NORTE!O939)</f>
        <v>*</v>
      </c>
      <c r="Q929" s="147" t="str">
        <f>IF(SP_NORTE!P939="","*",SP_NORTE!P939)</f>
        <v>*</v>
      </c>
      <c r="R929" s="149" t="str">
        <f>IF(SP_NORTE!Q939="","*",CONCATENATE(SP_NORTE!Q939," ",SP_NORTE!R939))</f>
        <v>*</v>
      </c>
      <c r="S929" s="149" t="str">
        <f>IF(SP_NORTE!V939="","*",SP_NORTE!V939)</f>
        <v>*</v>
      </c>
      <c r="T929" s="149" t="str">
        <f>IF(SP_NORTE!W939="","*",SP_NORTE!W939)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>
      <c r="A930" s="150" t="str">
        <f>IF(SP_NORTE!Y940="","*",SP_NORTE!Y940)</f>
        <v>*</v>
      </c>
      <c r="B930" s="150" t="str">
        <f>IF(SP_NORTE!X940="","*",SP_NORTE!X940)</f>
        <v>*</v>
      </c>
      <c r="C930" s="150" t="str">
        <f>IF(SP_NORTE!Z940="","*",SP_NORTE!Z940)</f>
        <v>*</v>
      </c>
      <c r="D930" s="142" t="str">
        <f>IF(SP_NORTE!S940="","*",SP_NORTE!S940)</f>
        <v>-</v>
      </c>
      <c r="E930" s="142" t="str">
        <f>IF(SP_NORTE!T940="","*",SP_NORTE!T940)</f>
        <v>-</v>
      </c>
      <c r="F930" s="149" t="str">
        <f>IF(SP_NORTE!B940="","*",SP_NORTE!B940)</f>
        <v>*</v>
      </c>
      <c r="G930" s="149" t="str">
        <f>IF(SP_NORTE!D940="","*",SP_NORTE!D940)</f>
        <v>*</v>
      </c>
      <c r="H930" s="149" t="str">
        <f>IF(SP_NORTE!F940="","*",SP_NORTE!F940)</f>
        <v>*</v>
      </c>
      <c r="I930" s="149" t="str">
        <f>IF(SP_NORTE!H940="","*",SP_NORTE!H940)</f>
        <v>*</v>
      </c>
      <c r="J930" s="149" t="str">
        <f>IF(SP_NORTE!I940="","*",SP_NORTE!I940)</f>
        <v>*</v>
      </c>
      <c r="K930" s="142" t="str">
        <f>IF(SP_NORTE!M940="","*",SP_NORTE!M940)</f>
        <v>-</v>
      </c>
      <c r="L930" s="142" t="str">
        <f>IF(SP_NORTE!N940="","*",SP_NORTE!N940)</f>
        <v>-</v>
      </c>
      <c r="M930" s="143" t="str">
        <f>IF(SP_NORTE!J940="","*",SP_NORTE!J940)</f>
        <v>*</v>
      </c>
      <c r="N930" s="148" t="str">
        <f>IF(SP_NORTE!K940="","*",SP_NORTE!K940)</f>
        <v>*</v>
      </c>
      <c r="O930" s="148" t="str">
        <f>IF(SP_NORTE!L940="","*",SP_NORTE!L940)</f>
        <v>*</v>
      </c>
      <c r="P930" s="147" t="str">
        <f>IF(SP_NORTE!O940="","*",SP_NORTE!O940)</f>
        <v>*</v>
      </c>
      <c r="Q930" s="147" t="str">
        <f>IF(SP_NORTE!P940="","*",SP_NORTE!P940)</f>
        <v>*</v>
      </c>
      <c r="R930" s="149" t="str">
        <f>IF(SP_NORTE!Q940="","*",CONCATENATE(SP_NORTE!Q940," ",SP_NORTE!R940))</f>
        <v>*</v>
      </c>
      <c r="S930" s="149" t="str">
        <f>IF(SP_NORTE!V940="","*",SP_NORTE!V940)</f>
        <v>*</v>
      </c>
      <c r="T930" s="149" t="str">
        <f>IF(SP_NORTE!W940="","*",SP_NORTE!W940)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>
      <c r="A931" s="150" t="str">
        <f>IF(SP_NORTE!Y941="","*",SP_NORTE!Y941)</f>
        <v>*</v>
      </c>
      <c r="B931" s="150" t="str">
        <f>IF(SP_NORTE!X941="","*",SP_NORTE!X941)</f>
        <v>*</v>
      </c>
      <c r="C931" s="150" t="str">
        <f>IF(SP_NORTE!Z941="","*",SP_NORTE!Z941)</f>
        <v>*</v>
      </c>
      <c r="D931" s="142" t="str">
        <f>IF(SP_NORTE!S941="","*",SP_NORTE!S941)</f>
        <v>-</v>
      </c>
      <c r="E931" s="142" t="str">
        <f>IF(SP_NORTE!T941="","*",SP_NORTE!T941)</f>
        <v>-</v>
      </c>
      <c r="F931" s="149" t="str">
        <f>IF(SP_NORTE!B941="","*",SP_NORTE!B941)</f>
        <v>*</v>
      </c>
      <c r="G931" s="149" t="str">
        <f>IF(SP_NORTE!D941="","*",SP_NORTE!D941)</f>
        <v>*</v>
      </c>
      <c r="H931" s="149" t="str">
        <f>IF(SP_NORTE!F941="","*",SP_NORTE!F941)</f>
        <v>*</v>
      </c>
      <c r="I931" s="149" t="str">
        <f>IF(SP_NORTE!H941="","*",SP_NORTE!H941)</f>
        <v>*</v>
      </c>
      <c r="J931" s="149" t="str">
        <f>IF(SP_NORTE!I941="","*",SP_NORTE!I941)</f>
        <v>*</v>
      </c>
      <c r="K931" s="142" t="str">
        <f>IF(SP_NORTE!M941="","*",SP_NORTE!M941)</f>
        <v>-</v>
      </c>
      <c r="L931" s="142" t="str">
        <f>IF(SP_NORTE!N941="","*",SP_NORTE!N941)</f>
        <v>-</v>
      </c>
      <c r="M931" s="143" t="str">
        <f>IF(SP_NORTE!J941="","*",SP_NORTE!J941)</f>
        <v>*</v>
      </c>
      <c r="N931" s="148" t="str">
        <f>IF(SP_NORTE!K941="","*",SP_NORTE!K941)</f>
        <v>*</v>
      </c>
      <c r="O931" s="148" t="str">
        <f>IF(SP_NORTE!L941="","*",SP_NORTE!L941)</f>
        <v>*</v>
      </c>
      <c r="P931" s="147" t="str">
        <f>IF(SP_NORTE!O941="","*",SP_NORTE!O941)</f>
        <v>*</v>
      </c>
      <c r="Q931" s="147" t="str">
        <f>IF(SP_NORTE!P941="","*",SP_NORTE!P941)</f>
        <v>*</v>
      </c>
      <c r="R931" s="149" t="str">
        <f>IF(SP_NORTE!Q941="","*",CONCATENATE(SP_NORTE!Q941," ",SP_NORTE!R941))</f>
        <v>*</v>
      </c>
      <c r="S931" s="149" t="str">
        <f>IF(SP_NORTE!V941="","*",SP_NORTE!V941)</f>
        <v>*</v>
      </c>
      <c r="T931" s="149" t="str">
        <f>IF(SP_NORTE!W941="","*",SP_NORTE!W941)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>
      <c r="A932" s="150" t="str">
        <f>IF(SP_NORTE!Y942="","*",SP_NORTE!Y942)</f>
        <v>*</v>
      </c>
      <c r="B932" s="150" t="str">
        <f>IF(SP_NORTE!X942="","*",SP_NORTE!X942)</f>
        <v>*</v>
      </c>
      <c r="C932" s="150" t="str">
        <f>IF(SP_NORTE!Z942="","*",SP_NORTE!Z942)</f>
        <v>*</v>
      </c>
      <c r="D932" s="142" t="str">
        <f>IF(SP_NORTE!S942="","*",SP_NORTE!S942)</f>
        <v>-</v>
      </c>
      <c r="E932" s="142" t="str">
        <f>IF(SP_NORTE!T942="","*",SP_NORTE!T942)</f>
        <v>-</v>
      </c>
      <c r="F932" s="149" t="str">
        <f>IF(SP_NORTE!B942="","*",SP_NORTE!B942)</f>
        <v>*</v>
      </c>
      <c r="G932" s="149" t="str">
        <f>IF(SP_NORTE!D942="","*",SP_NORTE!D942)</f>
        <v>*</v>
      </c>
      <c r="H932" s="149" t="str">
        <f>IF(SP_NORTE!F942="","*",SP_NORTE!F942)</f>
        <v>*</v>
      </c>
      <c r="I932" s="149" t="str">
        <f>IF(SP_NORTE!H942="","*",SP_NORTE!H942)</f>
        <v>*</v>
      </c>
      <c r="J932" s="149" t="str">
        <f>IF(SP_NORTE!I942="","*",SP_NORTE!I942)</f>
        <v>*</v>
      </c>
      <c r="K932" s="142" t="str">
        <f>IF(SP_NORTE!M942="","*",SP_NORTE!M942)</f>
        <v>-</v>
      </c>
      <c r="L932" s="142" t="str">
        <f>IF(SP_NORTE!N942="","*",SP_NORTE!N942)</f>
        <v>-</v>
      </c>
      <c r="M932" s="143" t="str">
        <f>IF(SP_NORTE!J942="","*",SP_NORTE!J942)</f>
        <v>*</v>
      </c>
      <c r="N932" s="148" t="str">
        <f>IF(SP_NORTE!K942="","*",SP_NORTE!K942)</f>
        <v>*</v>
      </c>
      <c r="O932" s="148" t="str">
        <f>IF(SP_NORTE!L942="","*",SP_NORTE!L942)</f>
        <v>*</v>
      </c>
      <c r="P932" s="147" t="str">
        <f>IF(SP_NORTE!O942="","*",SP_NORTE!O942)</f>
        <v>*</v>
      </c>
      <c r="Q932" s="147" t="str">
        <f>IF(SP_NORTE!P942="","*",SP_NORTE!P942)</f>
        <v>*</v>
      </c>
      <c r="R932" s="149" t="str">
        <f>IF(SP_NORTE!Q942="","*",CONCATENATE(SP_NORTE!Q942," ",SP_NORTE!R942))</f>
        <v>*</v>
      </c>
      <c r="S932" s="149" t="str">
        <f>IF(SP_NORTE!V942="","*",SP_NORTE!V942)</f>
        <v>*</v>
      </c>
      <c r="T932" s="149" t="str">
        <f>IF(SP_NORTE!W942="","*",SP_NORTE!W942)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>
      <c r="A933" s="150" t="str">
        <f>IF(SP_NORTE!Y943="","*",SP_NORTE!Y943)</f>
        <v>*</v>
      </c>
      <c r="B933" s="150" t="str">
        <f>IF(SP_NORTE!X943="","*",SP_NORTE!X943)</f>
        <v>*</v>
      </c>
      <c r="C933" s="150" t="str">
        <f>IF(SP_NORTE!Z943="","*",SP_NORTE!Z943)</f>
        <v>*</v>
      </c>
      <c r="D933" s="142" t="str">
        <f>IF(SP_NORTE!S943="","*",SP_NORTE!S943)</f>
        <v>-</v>
      </c>
      <c r="E933" s="142" t="str">
        <f>IF(SP_NORTE!T943="","*",SP_NORTE!T943)</f>
        <v>-</v>
      </c>
      <c r="F933" s="149" t="str">
        <f>IF(SP_NORTE!B943="","*",SP_NORTE!B943)</f>
        <v>*</v>
      </c>
      <c r="G933" s="149" t="str">
        <f>IF(SP_NORTE!D943="","*",SP_NORTE!D943)</f>
        <v>*</v>
      </c>
      <c r="H933" s="149" t="str">
        <f>IF(SP_NORTE!F943="","*",SP_NORTE!F943)</f>
        <v>*</v>
      </c>
      <c r="I933" s="149" t="str">
        <f>IF(SP_NORTE!H943="","*",SP_NORTE!H943)</f>
        <v>*</v>
      </c>
      <c r="J933" s="149" t="str">
        <f>IF(SP_NORTE!I943="","*",SP_NORTE!I943)</f>
        <v>*</v>
      </c>
      <c r="K933" s="142" t="str">
        <f>IF(SP_NORTE!M943="","*",SP_NORTE!M943)</f>
        <v>-</v>
      </c>
      <c r="L933" s="142" t="str">
        <f>IF(SP_NORTE!N943="","*",SP_NORTE!N943)</f>
        <v>-</v>
      </c>
      <c r="M933" s="143" t="str">
        <f>IF(SP_NORTE!J943="","*",SP_NORTE!J943)</f>
        <v>*</v>
      </c>
      <c r="N933" s="148" t="str">
        <f>IF(SP_NORTE!K943="","*",SP_NORTE!K943)</f>
        <v>*</v>
      </c>
      <c r="O933" s="148" t="str">
        <f>IF(SP_NORTE!L943="","*",SP_NORTE!L943)</f>
        <v>*</v>
      </c>
      <c r="P933" s="147" t="str">
        <f>IF(SP_NORTE!O943="","*",SP_NORTE!O943)</f>
        <v>*</v>
      </c>
      <c r="Q933" s="147" t="str">
        <f>IF(SP_NORTE!P943="","*",SP_NORTE!P943)</f>
        <v>*</v>
      </c>
      <c r="R933" s="149" t="str">
        <f>IF(SP_NORTE!Q943="","*",CONCATENATE(SP_NORTE!Q943," ",SP_NORTE!R943))</f>
        <v>*</v>
      </c>
      <c r="S933" s="149" t="str">
        <f>IF(SP_NORTE!V943="","*",SP_NORTE!V943)</f>
        <v>*</v>
      </c>
      <c r="T933" s="149" t="str">
        <f>IF(SP_NORTE!W943="","*",SP_NORTE!W943)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>
      <c r="A934" s="150" t="str">
        <f>IF(SP_NORTE!Y944="","*",SP_NORTE!Y944)</f>
        <v>*</v>
      </c>
      <c r="B934" s="150" t="str">
        <f>IF(SP_NORTE!X944="","*",SP_NORTE!X944)</f>
        <v>*</v>
      </c>
      <c r="C934" s="150" t="str">
        <f>IF(SP_NORTE!Z944="","*",SP_NORTE!Z944)</f>
        <v>*</v>
      </c>
      <c r="D934" s="142" t="str">
        <f>IF(SP_NORTE!S944="","*",SP_NORTE!S944)</f>
        <v>-</v>
      </c>
      <c r="E934" s="142" t="str">
        <f>IF(SP_NORTE!T944="","*",SP_NORTE!T944)</f>
        <v>-</v>
      </c>
      <c r="F934" s="149" t="str">
        <f>IF(SP_NORTE!B944="","*",SP_NORTE!B944)</f>
        <v>*</v>
      </c>
      <c r="G934" s="149" t="str">
        <f>IF(SP_NORTE!D944="","*",SP_NORTE!D944)</f>
        <v>*</v>
      </c>
      <c r="H934" s="149" t="str">
        <f>IF(SP_NORTE!F944="","*",SP_NORTE!F944)</f>
        <v>*</v>
      </c>
      <c r="I934" s="149" t="str">
        <f>IF(SP_NORTE!H944="","*",SP_NORTE!H944)</f>
        <v>*</v>
      </c>
      <c r="J934" s="149" t="str">
        <f>IF(SP_NORTE!I944="","*",SP_NORTE!I944)</f>
        <v>*</v>
      </c>
      <c r="K934" s="142" t="str">
        <f>IF(SP_NORTE!M944="","*",SP_NORTE!M944)</f>
        <v>-</v>
      </c>
      <c r="L934" s="142" t="str">
        <f>IF(SP_NORTE!N944="","*",SP_NORTE!N944)</f>
        <v>-</v>
      </c>
      <c r="M934" s="143" t="str">
        <f>IF(SP_NORTE!J944="","*",SP_NORTE!J944)</f>
        <v>*</v>
      </c>
      <c r="N934" s="148" t="str">
        <f>IF(SP_NORTE!K944="","*",SP_NORTE!K944)</f>
        <v>*</v>
      </c>
      <c r="O934" s="148" t="str">
        <f>IF(SP_NORTE!L944="","*",SP_NORTE!L944)</f>
        <v>*</v>
      </c>
      <c r="P934" s="147" t="str">
        <f>IF(SP_NORTE!O944="","*",SP_NORTE!O944)</f>
        <v>*</v>
      </c>
      <c r="Q934" s="147" t="str">
        <f>IF(SP_NORTE!P944="","*",SP_NORTE!P944)</f>
        <v>*</v>
      </c>
      <c r="R934" s="149" t="str">
        <f>IF(SP_NORTE!Q944="","*",CONCATENATE(SP_NORTE!Q944," ",SP_NORTE!R944))</f>
        <v>*</v>
      </c>
      <c r="S934" s="149" t="str">
        <f>IF(SP_NORTE!V944="","*",SP_NORTE!V944)</f>
        <v>*</v>
      </c>
      <c r="T934" s="149" t="str">
        <f>IF(SP_NORTE!W944="","*",SP_NORTE!W944)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>
      <c r="A935" s="150" t="str">
        <f>IF(SP_NORTE!Y945="","*",SP_NORTE!Y945)</f>
        <v>*</v>
      </c>
      <c r="B935" s="150" t="str">
        <f>IF(SP_NORTE!X945="","*",SP_NORTE!X945)</f>
        <v>*</v>
      </c>
      <c r="C935" s="150" t="str">
        <f>IF(SP_NORTE!Z945="","*",SP_NORTE!Z945)</f>
        <v>*</v>
      </c>
      <c r="D935" s="142" t="str">
        <f>IF(SP_NORTE!S945="","*",SP_NORTE!S945)</f>
        <v>-</v>
      </c>
      <c r="E935" s="142" t="str">
        <f>IF(SP_NORTE!T945="","*",SP_NORTE!T945)</f>
        <v>-</v>
      </c>
      <c r="F935" s="149" t="str">
        <f>IF(SP_NORTE!B945="","*",SP_NORTE!B945)</f>
        <v>*</v>
      </c>
      <c r="G935" s="149" t="str">
        <f>IF(SP_NORTE!D945="","*",SP_NORTE!D945)</f>
        <v>*</v>
      </c>
      <c r="H935" s="149" t="str">
        <f>IF(SP_NORTE!F945="","*",SP_NORTE!F945)</f>
        <v>*</v>
      </c>
      <c r="I935" s="149" t="str">
        <f>IF(SP_NORTE!H945="","*",SP_NORTE!H945)</f>
        <v>*</v>
      </c>
      <c r="J935" s="149" t="str">
        <f>IF(SP_NORTE!I945="","*",SP_NORTE!I945)</f>
        <v>*</v>
      </c>
      <c r="K935" s="142" t="str">
        <f>IF(SP_NORTE!M945="","*",SP_NORTE!M945)</f>
        <v>-</v>
      </c>
      <c r="L935" s="142" t="str">
        <f>IF(SP_NORTE!N945="","*",SP_NORTE!N945)</f>
        <v>-</v>
      </c>
      <c r="M935" s="143" t="str">
        <f>IF(SP_NORTE!J945="","*",SP_NORTE!J945)</f>
        <v>*</v>
      </c>
      <c r="N935" s="148" t="str">
        <f>IF(SP_NORTE!K945="","*",SP_NORTE!K945)</f>
        <v>*</v>
      </c>
      <c r="O935" s="148" t="str">
        <f>IF(SP_NORTE!L945="","*",SP_NORTE!L945)</f>
        <v>*</v>
      </c>
      <c r="P935" s="147" t="str">
        <f>IF(SP_NORTE!O945="","*",SP_NORTE!O945)</f>
        <v>*</v>
      </c>
      <c r="Q935" s="147" t="str">
        <f>IF(SP_NORTE!P945="","*",SP_NORTE!P945)</f>
        <v>*</v>
      </c>
      <c r="R935" s="149" t="str">
        <f>IF(SP_NORTE!Q945="","*",CONCATENATE(SP_NORTE!Q945," ",SP_NORTE!R945))</f>
        <v>*</v>
      </c>
      <c r="S935" s="149" t="str">
        <f>IF(SP_NORTE!V945="","*",SP_NORTE!V945)</f>
        <v>*</v>
      </c>
      <c r="T935" s="149" t="str">
        <f>IF(SP_NORTE!W945="","*",SP_NORTE!W945)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>
      <c r="A936" s="150" t="str">
        <f>IF(SP_NORTE!Y946="","*",SP_NORTE!Y946)</f>
        <v>*</v>
      </c>
      <c r="B936" s="150" t="str">
        <f>IF(SP_NORTE!X946="","*",SP_NORTE!X946)</f>
        <v>*</v>
      </c>
      <c r="C936" s="150" t="str">
        <f>IF(SP_NORTE!Z946="","*",SP_NORTE!Z946)</f>
        <v>*</v>
      </c>
      <c r="D936" s="142" t="str">
        <f>IF(SP_NORTE!S946="","*",SP_NORTE!S946)</f>
        <v>-</v>
      </c>
      <c r="E936" s="142" t="str">
        <f>IF(SP_NORTE!T946="","*",SP_NORTE!T946)</f>
        <v>-</v>
      </c>
      <c r="F936" s="149" t="str">
        <f>IF(SP_NORTE!B946="","*",SP_NORTE!B946)</f>
        <v>*</v>
      </c>
      <c r="G936" s="149" t="str">
        <f>IF(SP_NORTE!D946="","*",SP_NORTE!D946)</f>
        <v>*</v>
      </c>
      <c r="H936" s="149" t="str">
        <f>IF(SP_NORTE!F946="","*",SP_NORTE!F946)</f>
        <v>*</v>
      </c>
      <c r="I936" s="149" t="str">
        <f>IF(SP_NORTE!H946="","*",SP_NORTE!H946)</f>
        <v>*</v>
      </c>
      <c r="J936" s="149" t="str">
        <f>IF(SP_NORTE!I946="","*",SP_NORTE!I946)</f>
        <v>*</v>
      </c>
      <c r="K936" s="142" t="str">
        <f>IF(SP_NORTE!M946="","*",SP_NORTE!M946)</f>
        <v>-</v>
      </c>
      <c r="L936" s="142" t="str">
        <f>IF(SP_NORTE!N946="","*",SP_NORTE!N946)</f>
        <v>-</v>
      </c>
      <c r="M936" s="143" t="str">
        <f>IF(SP_NORTE!J946="","*",SP_NORTE!J946)</f>
        <v>*</v>
      </c>
      <c r="N936" s="148" t="str">
        <f>IF(SP_NORTE!K946="","*",SP_NORTE!K946)</f>
        <v>*</v>
      </c>
      <c r="O936" s="148" t="str">
        <f>IF(SP_NORTE!L946="","*",SP_NORTE!L946)</f>
        <v>*</v>
      </c>
      <c r="P936" s="147" t="str">
        <f>IF(SP_NORTE!O946="","*",SP_NORTE!O946)</f>
        <v>*</v>
      </c>
      <c r="Q936" s="147" t="str">
        <f>IF(SP_NORTE!P946="","*",SP_NORTE!P946)</f>
        <v>*</v>
      </c>
      <c r="R936" s="149" t="str">
        <f>IF(SP_NORTE!Q946="","*",CONCATENATE(SP_NORTE!Q946," ",SP_NORTE!R946))</f>
        <v>*</v>
      </c>
      <c r="S936" s="149" t="str">
        <f>IF(SP_NORTE!V946="","*",SP_NORTE!V946)</f>
        <v>*</v>
      </c>
      <c r="T936" s="149" t="str">
        <f>IF(SP_NORTE!W946="","*",SP_NORTE!W946)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>
      <c r="A937" s="150" t="str">
        <f>IF(SP_NORTE!Y947="","*",SP_NORTE!Y947)</f>
        <v>*</v>
      </c>
      <c r="B937" s="150" t="str">
        <f>IF(SP_NORTE!X947="","*",SP_NORTE!X947)</f>
        <v>*</v>
      </c>
      <c r="C937" s="150" t="str">
        <f>IF(SP_NORTE!Z947="","*",SP_NORTE!Z947)</f>
        <v>*</v>
      </c>
      <c r="D937" s="142" t="str">
        <f>IF(SP_NORTE!S947="","*",SP_NORTE!S947)</f>
        <v>-</v>
      </c>
      <c r="E937" s="142" t="str">
        <f>IF(SP_NORTE!T947="","*",SP_NORTE!T947)</f>
        <v>-</v>
      </c>
      <c r="F937" s="149" t="str">
        <f>IF(SP_NORTE!B947="","*",SP_NORTE!B947)</f>
        <v>*</v>
      </c>
      <c r="G937" s="149" t="str">
        <f>IF(SP_NORTE!D947="","*",SP_NORTE!D947)</f>
        <v>*</v>
      </c>
      <c r="H937" s="149" t="str">
        <f>IF(SP_NORTE!F947="","*",SP_NORTE!F947)</f>
        <v>*</v>
      </c>
      <c r="I937" s="149" t="str">
        <f>IF(SP_NORTE!H947="","*",SP_NORTE!H947)</f>
        <v>*</v>
      </c>
      <c r="J937" s="149" t="str">
        <f>IF(SP_NORTE!I947="","*",SP_NORTE!I947)</f>
        <v>*</v>
      </c>
      <c r="K937" s="142" t="str">
        <f>IF(SP_NORTE!M947="","*",SP_NORTE!M947)</f>
        <v>-</v>
      </c>
      <c r="L937" s="142" t="str">
        <f>IF(SP_NORTE!N947="","*",SP_NORTE!N947)</f>
        <v>-</v>
      </c>
      <c r="M937" s="143" t="str">
        <f>IF(SP_NORTE!J947="","*",SP_NORTE!J947)</f>
        <v>*</v>
      </c>
      <c r="N937" s="148" t="str">
        <f>IF(SP_NORTE!K947="","*",SP_NORTE!K947)</f>
        <v>*</v>
      </c>
      <c r="O937" s="148" t="str">
        <f>IF(SP_NORTE!L947="","*",SP_NORTE!L947)</f>
        <v>*</v>
      </c>
      <c r="P937" s="147" t="str">
        <f>IF(SP_NORTE!O947="","*",SP_NORTE!O947)</f>
        <v>*</v>
      </c>
      <c r="Q937" s="147" t="str">
        <f>IF(SP_NORTE!P947="","*",SP_NORTE!P947)</f>
        <v>*</v>
      </c>
      <c r="R937" s="149" t="str">
        <f>IF(SP_NORTE!Q947="","*",CONCATENATE(SP_NORTE!Q947," ",SP_NORTE!R947))</f>
        <v>*</v>
      </c>
      <c r="S937" s="149" t="str">
        <f>IF(SP_NORTE!V947="","*",SP_NORTE!V947)</f>
        <v>*</v>
      </c>
      <c r="T937" s="149" t="str">
        <f>IF(SP_NORTE!W947="","*",SP_NORTE!W947)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>
      <c r="A938" s="150" t="str">
        <f>IF(SP_NORTE!Y948="","*",SP_NORTE!Y948)</f>
        <v>*</v>
      </c>
      <c r="B938" s="150" t="str">
        <f>IF(SP_NORTE!X948="","*",SP_NORTE!X948)</f>
        <v>*</v>
      </c>
      <c r="C938" s="150" t="str">
        <f>IF(SP_NORTE!Z948="","*",SP_NORTE!Z948)</f>
        <v>*</v>
      </c>
      <c r="D938" s="142" t="str">
        <f>IF(SP_NORTE!S948="","*",SP_NORTE!S948)</f>
        <v>-</v>
      </c>
      <c r="E938" s="142" t="str">
        <f>IF(SP_NORTE!T948="","*",SP_NORTE!T948)</f>
        <v>-</v>
      </c>
      <c r="F938" s="149" t="str">
        <f>IF(SP_NORTE!B948="","*",SP_NORTE!B948)</f>
        <v>*</v>
      </c>
      <c r="G938" s="149" t="str">
        <f>IF(SP_NORTE!D948="","*",SP_NORTE!D948)</f>
        <v>*</v>
      </c>
      <c r="H938" s="149" t="str">
        <f>IF(SP_NORTE!F948="","*",SP_NORTE!F948)</f>
        <v>*</v>
      </c>
      <c r="I938" s="149" t="str">
        <f>IF(SP_NORTE!H948="","*",SP_NORTE!H948)</f>
        <v>*</v>
      </c>
      <c r="J938" s="149" t="str">
        <f>IF(SP_NORTE!I948="","*",SP_NORTE!I948)</f>
        <v>*</v>
      </c>
      <c r="K938" s="142" t="str">
        <f>IF(SP_NORTE!M948="","*",SP_NORTE!M948)</f>
        <v>-</v>
      </c>
      <c r="L938" s="142" t="str">
        <f>IF(SP_NORTE!N948="","*",SP_NORTE!N948)</f>
        <v>-</v>
      </c>
      <c r="M938" s="143" t="str">
        <f>IF(SP_NORTE!J948="","*",SP_NORTE!J948)</f>
        <v>*</v>
      </c>
      <c r="N938" s="148" t="str">
        <f>IF(SP_NORTE!K948="","*",SP_NORTE!K948)</f>
        <v>*</v>
      </c>
      <c r="O938" s="148" t="str">
        <f>IF(SP_NORTE!L948="","*",SP_NORTE!L948)</f>
        <v>*</v>
      </c>
      <c r="P938" s="147" t="str">
        <f>IF(SP_NORTE!O948="","*",SP_NORTE!O948)</f>
        <v>*</v>
      </c>
      <c r="Q938" s="147" t="str">
        <f>IF(SP_NORTE!P948="","*",SP_NORTE!P948)</f>
        <v>*</v>
      </c>
      <c r="R938" s="149" t="str">
        <f>IF(SP_NORTE!Q948="","*",CONCATENATE(SP_NORTE!Q948," ",SP_NORTE!R948))</f>
        <v>*</v>
      </c>
      <c r="S938" s="149" t="str">
        <f>IF(SP_NORTE!V948="","*",SP_NORTE!V948)</f>
        <v>*</v>
      </c>
      <c r="T938" s="149" t="str">
        <f>IF(SP_NORTE!W948="","*",SP_NORTE!W948)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>
      <c r="A939" s="150" t="str">
        <f>IF(SP_NORTE!Y949="","*",SP_NORTE!Y949)</f>
        <v>*</v>
      </c>
      <c r="B939" s="150" t="str">
        <f>IF(SP_NORTE!X949="","*",SP_NORTE!X949)</f>
        <v>*</v>
      </c>
      <c r="C939" s="150" t="str">
        <f>IF(SP_NORTE!Z949="","*",SP_NORTE!Z949)</f>
        <v>*</v>
      </c>
      <c r="D939" s="142" t="str">
        <f>IF(SP_NORTE!S949="","*",SP_NORTE!S949)</f>
        <v>-</v>
      </c>
      <c r="E939" s="142" t="str">
        <f>IF(SP_NORTE!T949="","*",SP_NORTE!T949)</f>
        <v>-</v>
      </c>
      <c r="F939" s="149" t="str">
        <f>IF(SP_NORTE!B949="","*",SP_NORTE!B949)</f>
        <v>*</v>
      </c>
      <c r="G939" s="149" t="str">
        <f>IF(SP_NORTE!D949="","*",SP_NORTE!D949)</f>
        <v>*</v>
      </c>
      <c r="H939" s="149" t="str">
        <f>IF(SP_NORTE!F949="","*",SP_NORTE!F949)</f>
        <v>*</v>
      </c>
      <c r="I939" s="149" t="str">
        <f>IF(SP_NORTE!H949="","*",SP_NORTE!H949)</f>
        <v>*</v>
      </c>
      <c r="J939" s="149" t="str">
        <f>IF(SP_NORTE!I949="","*",SP_NORTE!I949)</f>
        <v>*</v>
      </c>
      <c r="K939" s="142" t="str">
        <f>IF(SP_NORTE!M949="","*",SP_NORTE!M949)</f>
        <v>-</v>
      </c>
      <c r="L939" s="142" t="str">
        <f>IF(SP_NORTE!N949="","*",SP_NORTE!N949)</f>
        <v>-</v>
      </c>
      <c r="M939" s="143" t="str">
        <f>IF(SP_NORTE!J949="","*",SP_NORTE!J949)</f>
        <v>*</v>
      </c>
      <c r="N939" s="148" t="str">
        <f>IF(SP_NORTE!K949="","*",SP_NORTE!K949)</f>
        <v>*</v>
      </c>
      <c r="O939" s="148" t="str">
        <f>IF(SP_NORTE!L949="","*",SP_NORTE!L949)</f>
        <v>*</v>
      </c>
      <c r="P939" s="147" t="str">
        <f>IF(SP_NORTE!O949="","*",SP_NORTE!O949)</f>
        <v>*</v>
      </c>
      <c r="Q939" s="147" t="str">
        <f>IF(SP_NORTE!P949="","*",SP_NORTE!P949)</f>
        <v>*</v>
      </c>
      <c r="R939" s="149" t="str">
        <f>IF(SP_NORTE!Q949="","*",CONCATENATE(SP_NORTE!Q949," ",SP_NORTE!R949))</f>
        <v>*</v>
      </c>
      <c r="S939" s="149" t="str">
        <f>IF(SP_NORTE!V949="","*",SP_NORTE!V949)</f>
        <v>*</v>
      </c>
      <c r="T939" s="149" t="str">
        <f>IF(SP_NORTE!W949="","*",SP_NORTE!W949)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>
      <c r="A940" s="150" t="str">
        <f>IF(SP_NORTE!Y950="","*",SP_NORTE!Y950)</f>
        <v>*</v>
      </c>
      <c r="B940" s="150" t="str">
        <f>IF(SP_NORTE!X950="","*",SP_NORTE!X950)</f>
        <v>*</v>
      </c>
      <c r="C940" s="150" t="str">
        <f>IF(SP_NORTE!Z950="","*",SP_NORTE!Z950)</f>
        <v>*</v>
      </c>
      <c r="D940" s="142" t="str">
        <f>IF(SP_NORTE!S950="","*",SP_NORTE!S950)</f>
        <v>-</v>
      </c>
      <c r="E940" s="142" t="str">
        <f>IF(SP_NORTE!T950="","*",SP_NORTE!T950)</f>
        <v>-</v>
      </c>
      <c r="F940" s="149" t="str">
        <f>IF(SP_NORTE!B950="","*",SP_NORTE!B950)</f>
        <v>*</v>
      </c>
      <c r="G940" s="149" t="str">
        <f>IF(SP_NORTE!D950="","*",SP_NORTE!D950)</f>
        <v>*</v>
      </c>
      <c r="H940" s="149" t="str">
        <f>IF(SP_NORTE!F950="","*",SP_NORTE!F950)</f>
        <v>*</v>
      </c>
      <c r="I940" s="149" t="str">
        <f>IF(SP_NORTE!H950="","*",SP_NORTE!H950)</f>
        <v>*</v>
      </c>
      <c r="J940" s="149" t="str">
        <f>IF(SP_NORTE!I950="","*",SP_NORTE!I950)</f>
        <v>*</v>
      </c>
      <c r="K940" s="142" t="str">
        <f>IF(SP_NORTE!M950="","*",SP_NORTE!M950)</f>
        <v>-</v>
      </c>
      <c r="L940" s="142" t="str">
        <f>IF(SP_NORTE!N950="","*",SP_NORTE!N950)</f>
        <v>-</v>
      </c>
      <c r="M940" s="143" t="str">
        <f>IF(SP_NORTE!J950="","*",SP_NORTE!J950)</f>
        <v>*</v>
      </c>
      <c r="N940" s="148" t="str">
        <f>IF(SP_NORTE!K950="","*",SP_NORTE!K950)</f>
        <v>*</v>
      </c>
      <c r="O940" s="148" t="str">
        <f>IF(SP_NORTE!L950="","*",SP_NORTE!L950)</f>
        <v>*</v>
      </c>
      <c r="P940" s="147" t="str">
        <f>IF(SP_NORTE!O950="","*",SP_NORTE!O950)</f>
        <v>*</v>
      </c>
      <c r="Q940" s="147" t="str">
        <f>IF(SP_NORTE!P950="","*",SP_NORTE!P950)</f>
        <v>*</v>
      </c>
      <c r="R940" s="149" t="str">
        <f>IF(SP_NORTE!Q950="","*",CONCATENATE(SP_NORTE!Q950," ",SP_NORTE!R950))</f>
        <v>*</v>
      </c>
      <c r="S940" s="149" t="str">
        <f>IF(SP_NORTE!V950="","*",SP_NORTE!V950)</f>
        <v>*</v>
      </c>
      <c r="T940" s="149" t="str">
        <f>IF(SP_NORTE!W950="","*",SP_NORTE!W950)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>
      <c r="A941" s="150" t="str">
        <f>IF(SP_NORTE!Y951="","*",SP_NORTE!Y951)</f>
        <v>*</v>
      </c>
      <c r="B941" s="150" t="str">
        <f>IF(SP_NORTE!X951="","*",SP_NORTE!X951)</f>
        <v>*</v>
      </c>
      <c r="C941" s="150" t="str">
        <f>IF(SP_NORTE!Z951="","*",SP_NORTE!Z951)</f>
        <v>*</v>
      </c>
      <c r="D941" s="142" t="str">
        <f>IF(SP_NORTE!S951="","*",SP_NORTE!S951)</f>
        <v>-</v>
      </c>
      <c r="E941" s="142" t="str">
        <f>IF(SP_NORTE!T951="","*",SP_NORTE!T951)</f>
        <v>-</v>
      </c>
      <c r="F941" s="149" t="str">
        <f>IF(SP_NORTE!B951="","*",SP_NORTE!B951)</f>
        <v>*</v>
      </c>
      <c r="G941" s="149" t="str">
        <f>IF(SP_NORTE!D951="","*",SP_NORTE!D951)</f>
        <v>*</v>
      </c>
      <c r="H941" s="149" t="str">
        <f>IF(SP_NORTE!F951="","*",SP_NORTE!F951)</f>
        <v>*</v>
      </c>
      <c r="I941" s="149" t="str">
        <f>IF(SP_NORTE!H951="","*",SP_NORTE!H951)</f>
        <v>*</v>
      </c>
      <c r="J941" s="149" t="str">
        <f>IF(SP_NORTE!I951="","*",SP_NORTE!I951)</f>
        <v>*</v>
      </c>
      <c r="K941" s="142" t="str">
        <f>IF(SP_NORTE!M951="","*",SP_NORTE!M951)</f>
        <v>-</v>
      </c>
      <c r="L941" s="142" t="str">
        <f>IF(SP_NORTE!N951="","*",SP_NORTE!N951)</f>
        <v>-</v>
      </c>
      <c r="M941" s="143" t="str">
        <f>IF(SP_NORTE!J951="","*",SP_NORTE!J951)</f>
        <v>*</v>
      </c>
      <c r="N941" s="148" t="str">
        <f>IF(SP_NORTE!K951="","*",SP_NORTE!K951)</f>
        <v>*</v>
      </c>
      <c r="O941" s="148" t="str">
        <f>IF(SP_NORTE!L951="","*",SP_NORTE!L951)</f>
        <v>*</v>
      </c>
      <c r="P941" s="147" t="str">
        <f>IF(SP_NORTE!O951="","*",SP_NORTE!O951)</f>
        <v>*</v>
      </c>
      <c r="Q941" s="147" t="str">
        <f>IF(SP_NORTE!P951="","*",SP_NORTE!P951)</f>
        <v>*</v>
      </c>
      <c r="R941" s="149" t="str">
        <f>IF(SP_NORTE!Q951="","*",CONCATENATE(SP_NORTE!Q951," ",SP_NORTE!R951))</f>
        <v>*</v>
      </c>
      <c r="S941" s="149" t="str">
        <f>IF(SP_NORTE!V951="","*",SP_NORTE!V951)</f>
        <v>*</v>
      </c>
      <c r="T941" s="149" t="str">
        <f>IF(SP_NORTE!W951="","*",SP_NORTE!W951)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>
      <c r="A942" s="150" t="str">
        <f>IF(SP_NORTE!Y952="","*",SP_NORTE!Y952)</f>
        <v>*</v>
      </c>
      <c r="B942" s="150" t="str">
        <f>IF(SP_NORTE!X952="","*",SP_NORTE!X952)</f>
        <v>*</v>
      </c>
      <c r="C942" s="150" t="str">
        <f>IF(SP_NORTE!Z952="","*",SP_NORTE!Z952)</f>
        <v>*</v>
      </c>
      <c r="D942" s="142" t="str">
        <f>IF(SP_NORTE!S952="","*",SP_NORTE!S952)</f>
        <v>-</v>
      </c>
      <c r="E942" s="142" t="str">
        <f>IF(SP_NORTE!T952="","*",SP_NORTE!T952)</f>
        <v>-</v>
      </c>
      <c r="F942" s="149" t="str">
        <f>IF(SP_NORTE!B952="","*",SP_NORTE!B952)</f>
        <v>*</v>
      </c>
      <c r="G942" s="149" t="str">
        <f>IF(SP_NORTE!D952="","*",SP_NORTE!D952)</f>
        <v>*</v>
      </c>
      <c r="H942" s="149" t="str">
        <f>IF(SP_NORTE!F952="","*",SP_NORTE!F952)</f>
        <v>*</v>
      </c>
      <c r="I942" s="149" t="str">
        <f>IF(SP_NORTE!H952="","*",SP_NORTE!H952)</f>
        <v>*</v>
      </c>
      <c r="J942" s="149" t="str">
        <f>IF(SP_NORTE!I952="","*",SP_NORTE!I952)</f>
        <v>*</v>
      </c>
      <c r="K942" s="142" t="str">
        <f>IF(SP_NORTE!M952="","*",SP_NORTE!M952)</f>
        <v>-</v>
      </c>
      <c r="L942" s="142" t="str">
        <f>IF(SP_NORTE!N952="","*",SP_NORTE!N952)</f>
        <v>-</v>
      </c>
      <c r="M942" s="143" t="str">
        <f>IF(SP_NORTE!J952="","*",SP_NORTE!J952)</f>
        <v>*</v>
      </c>
      <c r="N942" s="148" t="str">
        <f>IF(SP_NORTE!K952="","*",SP_NORTE!K952)</f>
        <v>*</v>
      </c>
      <c r="O942" s="148" t="str">
        <f>IF(SP_NORTE!L952="","*",SP_NORTE!L952)</f>
        <v>*</v>
      </c>
      <c r="P942" s="147" t="str">
        <f>IF(SP_NORTE!O952="","*",SP_NORTE!O952)</f>
        <v>*</v>
      </c>
      <c r="Q942" s="147" t="str">
        <f>IF(SP_NORTE!P952="","*",SP_NORTE!P952)</f>
        <v>*</v>
      </c>
      <c r="R942" s="149" t="str">
        <f>IF(SP_NORTE!Q952="","*",CONCATENATE(SP_NORTE!Q952," ",SP_NORTE!R952))</f>
        <v>*</v>
      </c>
      <c r="S942" s="149" t="str">
        <f>IF(SP_NORTE!V952="","*",SP_NORTE!V952)</f>
        <v>*</v>
      </c>
      <c r="T942" s="149" t="str">
        <f>IF(SP_NORTE!W952="","*",SP_NORTE!W952)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>
      <c r="A943" s="150" t="str">
        <f>IF(SP_NORTE!Y953="","*",SP_NORTE!Y953)</f>
        <v>*</v>
      </c>
      <c r="B943" s="150" t="str">
        <f>IF(SP_NORTE!X953="","*",SP_NORTE!X953)</f>
        <v>*</v>
      </c>
      <c r="C943" s="150" t="str">
        <f>IF(SP_NORTE!Z953="","*",SP_NORTE!Z953)</f>
        <v>*</v>
      </c>
      <c r="D943" s="142" t="str">
        <f>IF(SP_NORTE!S953="","*",SP_NORTE!S953)</f>
        <v>-</v>
      </c>
      <c r="E943" s="142" t="str">
        <f>IF(SP_NORTE!T953="","*",SP_NORTE!T953)</f>
        <v>-</v>
      </c>
      <c r="F943" s="149" t="str">
        <f>IF(SP_NORTE!B953="","*",SP_NORTE!B953)</f>
        <v>*</v>
      </c>
      <c r="G943" s="149" t="str">
        <f>IF(SP_NORTE!D953="","*",SP_NORTE!D953)</f>
        <v>*</v>
      </c>
      <c r="H943" s="149" t="str">
        <f>IF(SP_NORTE!F953="","*",SP_NORTE!F953)</f>
        <v>*</v>
      </c>
      <c r="I943" s="149" t="str">
        <f>IF(SP_NORTE!H953="","*",SP_NORTE!H953)</f>
        <v>*</v>
      </c>
      <c r="J943" s="149" t="str">
        <f>IF(SP_NORTE!I953="","*",SP_NORTE!I953)</f>
        <v>*</v>
      </c>
      <c r="K943" s="142" t="str">
        <f>IF(SP_NORTE!M953="","*",SP_NORTE!M953)</f>
        <v>-</v>
      </c>
      <c r="L943" s="142" t="str">
        <f>IF(SP_NORTE!N953="","*",SP_NORTE!N953)</f>
        <v>-</v>
      </c>
      <c r="M943" s="143" t="str">
        <f>IF(SP_NORTE!J953="","*",SP_NORTE!J953)</f>
        <v>*</v>
      </c>
      <c r="N943" s="148" t="str">
        <f>IF(SP_NORTE!K953="","*",SP_NORTE!K953)</f>
        <v>*</v>
      </c>
      <c r="O943" s="148" t="str">
        <f>IF(SP_NORTE!L953="","*",SP_NORTE!L953)</f>
        <v>*</v>
      </c>
      <c r="P943" s="147" t="str">
        <f>IF(SP_NORTE!O953="","*",SP_NORTE!O953)</f>
        <v>*</v>
      </c>
      <c r="Q943" s="147" t="str">
        <f>IF(SP_NORTE!P953="","*",SP_NORTE!P953)</f>
        <v>*</v>
      </c>
      <c r="R943" s="149" t="str">
        <f>IF(SP_NORTE!Q953="","*",CONCATENATE(SP_NORTE!Q953," ",SP_NORTE!R953))</f>
        <v>*</v>
      </c>
      <c r="S943" s="149" t="str">
        <f>IF(SP_NORTE!V953="","*",SP_NORTE!V953)</f>
        <v>*</v>
      </c>
      <c r="T943" s="149" t="str">
        <f>IF(SP_NORTE!W953="","*",SP_NORTE!W953)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>
      <c r="A944" s="150" t="str">
        <f>IF(SP_NORTE!Y954="","*",SP_NORTE!Y954)</f>
        <v>*</v>
      </c>
      <c r="B944" s="150" t="str">
        <f>IF(SP_NORTE!X954="","*",SP_NORTE!X954)</f>
        <v>*</v>
      </c>
      <c r="C944" s="150" t="str">
        <f>IF(SP_NORTE!Z954="","*",SP_NORTE!Z954)</f>
        <v>*</v>
      </c>
      <c r="D944" s="142" t="str">
        <f>IF(SP_NORTE!S954="","*",SP_NORTE!S954)</f>
        <v>-</v>
      </c>
      <c r="E944" s="142" t="str">
        <f>IF(SP_NORTE!T954="","*",SP_NORTE!T954)</f>
        <v>-</v>
      </c>
      <c r="F944" s="149" t="str">
        <f>IF(SP_NORTE!B954="","*",SP_NORTE!B954)</f>
        <v>*</v>
      </c>
      <c r="G944" s="149" t="str">
        <f>IF(SP_NORTE!D954="","*",SP_NORTE!D954)</f>
        <v>*</v>
      </c>
      <c r="H944" s="149" t="str">
        <f>IF(SP_NORTE!F954="","*",SP_NORTE!F954)</f>
        <v>*</v>
      </c>
      <c r="I944" s="149" t="str">
        <f>IF(SP_NORTE!H954="","*",SP_NORTE!H954)</f>
        <v>*</v>
      </c>
      <c r="J944" s="149" t="str">
        <f>IF(SP_NORTE!I954="","*",SP_NORTE!I954)</f>
        <v>*</v>
      </c>
      <c r="K944" s="142" t="str">
        <f>IF(SP_NORTE!M954="","*",SP_NORTE!M954)</f>
        <v>-</v>
      </c>
      <c r="L944" s="142" t="str">
        <f>IF(SP_NORTE!N954="","*",SP_NORTE!N954)</f>
        <v>-</v>
      </c>
      <c r="M944" s="143" t="str">
        <f>IF(SP_NORTE!J954="","*",SP_NORTE!J954)</f>
        <v>*</v>
      </c>
      <c r="N944" s="148" t="str">
        <f>IF(SP_NORTE!K954="","*",SP_NORTE!K954)</f>
        <v>*</v>
      </c>
      <c r="O944" s="148" t="str">
        <f>IF(SP_NORTE!L954="","*",SP_NORTE!L954)</f>
        <v>*</v>
      </c>
      <c r="P944" s="147" t="str">
        <f>IF(SP_NORTE!O954="","*",SP_NORTE!O954)</f>
        <v>*</v>
      </c>
      <c r="Q944" s="147" t="str">
        <f>IF(SP_NORTE!P954="","*",SP_NORTE!P954)</f>
        <v>*</v>
      </c>
      <c r="R944" s="149" t="str">
        <f>IF(SP_NORTE!Q954="","*",CONCATENATE(SP_NORTE!Q954," ",SP_NORTE!R954))</f>
        <v>*</v>
      </c>
      <c r="S944" s="149" t="str">
        <f>IF(SP_NORTE!V954="","*",SP_NORTE!V954)</f>
        <v>*</v>
      </c>
      <c r="T944" s="149" t="str">
        <f>IF(SP_NORTE!W954="","*",SP_NORTE!W954)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>
      <c r="A945" s="150" t="str">
        <f>IF(SP_NORTE!Y955="","*",SP_NORTE!Y955)</f>
        <v>*</v>
      </c>
      <c r="B945" s="150" t="str">
        <f>IF(SP_NORTE!X955="","*",SP_NORTE!X955)</f>
        <v>*</v>
      </c>
      <c r="C945" s="150" t="str">
        <f>IF(SP_NORTE!Z955="","*",SP_NORTE!Z955)</f>
        <v>*</v>
      </c>
      <c r="D945" s="142" t="str">
        <f>IF(SP_NORTE!S955="","*",SP_NORTE!S955)</f>
        <v>-</v>
      </c>
      <c r="E945" s="142" t="str">
        <f>IF(SP_NORTE!T955="","*",SP_NORTE!T955)</f>
        <v>-</v>
      </c>
      <c r="F945" s="149" t="str">
        <f>IF(SP_NORTE!B955="","*",SP_NORTE!B955)</f>
        <v>*</v>
      </c>
      <c r="G945" s="149" t="str">
        <f>IF(SP_NORTE!D955="","*",SP_NORTE!D955)</f>
        <v>*</v>
      </c>
      <c r="H945" s="149" t="str">
        <f>IF(SP_NORTE!F955="","*",SP_NORTE!F955)</f>
        <v>*</v>
      </c>
      <c r="I945" s="149" t="str">
        <f>IF(SP_NORTE!H955="","*",SP_NORTE!H955)</f>
        <v>*</v>
      </c>
      <c r="J945" s="149" t="str">
        <f>IF(SP_NORTE!I955="","*",SP_NORTE!I955)</f>
        <v>*</v>
      </c>
      <c r="K945" s="142" t="str">
        <f>IF(SP_NORTE!M955="","*",SP_NORTE!M955)</f>
        <v>-</v>
      </c>
      <c r="L945" s="142" t="str">
        <f>IF(SP_NORTE!N955="","*",SP_NORTE!N955)</f>
        <v>-</v>
      </c>
      <c r="M945" s="143" t="str">
        <f>IF(SP_NORTE!J955="","*",SP_NORTE!J955)</f>
        <v>*</v>
      </c>
      <c r="N945" s="148" t="str">
        <f>IF(SP_NORTE!K955="","*",SP_NORTE!K955)</f>
        <v>*</v>
      </c>
      <c r="O945" s="148" t="str">
        <f>IF(SP_NORTE!L955="","*",SP_NORTE!L955)</f>
        <v>*</v>
      </c>
      <c r="P945" s="147" t="str">
        <f>IF(SP_NORTE!O955="","*",SP_NORTE!O955)</f>
        <v>*</v>
      </c>
      <c r="Q945" s="147" t="str">
        <f>IF(SP_NORTE!P955="","*",SP_NORTE!P955)</f>
        <v>*</v>
      </c>
      <c r="R945" s="149" t="str">
        <f>IF(SP_NORTE!Q955="","*",CONCATENATE(SP_NORTE!Q955," ",SP_NORTE!R955))</f>
        <v>*</v>
      </c>
      <c r="S945" s="149" t="str">
        <f>IF(SP_NORTE!V955="","*",SP_NORTE!V955)</f>
        <v>*</v>
      </c>
      <c r="T945" s="149" t="str">
        <f>IF(SP_NORTE!W955="","*",SP_NORTE!W955)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>
      <c r="A946" s="150" t="str">
        <f>IF(SP_NORTE!Y956="","*",SP_NORTE!Y956)</f>
        <v>*</v>
      </c>
      <c r="B946" s="150" t="str">
        <f>IF(SP_NORTE!X956="","*",SP_NORTE!X956)</f>
        <v>*</v>
      </c>
      <c r="C946" s="150" t="str">
        <f>IF(SP_NORTE!Z956="","*",SP_NORTE!Z956)</f>
        <v>*</v>
      </c>
      <c r="D946" s="142" t="str">
        <f>IF(SP_NORTE!S956="","*",SP_NORTE!S956)</f>
        <v>-</v>
      </c>
      <c r="E946" s="142" t="str">
        <f>IF(SP_NORTE!T956="","*",SP_NORTE!T956)</f>
        <v>-</v>
      </c>
      <c r="F946" s="149" t="str">
        <f>IF(SP_NORTE!B956="","*",SP_NORTE!B956)</f>
        <v>*</v>
      </c>
      <c r="G946" s="149" t="str">
        <f>IF(SP_NORTE!D956="","*",SP_NORTE!D956)</f>
        <v>*</v>
      </c>
      <c r="H946" s="149" t="str">
        <f>IF(SP_NORTE!F956="","*",SP_NORTE!F956)</f>
        <v>*</v>
      </c>
      <c r="I946" s="149" t="str">
        <f>IF(SP_NORTE!H956="","*",SP_NORTE!H956)</f>
        <v>*</v>
      </c>
      <c r="J946" s="149" t="str">
        <f>IF(SP_NORTE!I956="","*",SP_NORTE!I956)</f>
        <v>*</v>
      </c>
      <c r="K946" s="142" t="str">
        <f>IF(SP_NORTE!M956="","*",SP_NORTE!M956)</f>
        <v>-</v>
      </c>
      <c r="L946" s="142" t="str">
        <f>IF(SP_NORTE!N956="","*",SP_NORTE!N956)</f>
        <v>-</v>
      </c>
      <c r="M946" s="143" t="str">
        <f>IF(SP_NORTE!J956="","*",SP_NORTE!J956)</f>
        <v>*</v>
      </c>
      <c r="N946" s="148" t="str">
        <f>IF(SP_NORTE!K956="","*",SP_NORTE!K956)</f>
        <v>*</v>
      </c>
      <c r="O946" s="148" t="str">
        <f>IF(SP_NORTE!L956="","*",SP_NORTE!L956)</f>
        <v>*</v>
      </c>
      <c r="P946" s="147" t="str">
        <f>IF(SP_NORTE!O956="","*",SP_NORTE!O956)</f>
        <v>*</v>
      </c>
      <c r="Q946" s="147" t="str">
        <f>IF(SP_NORTE!P956="","*",SP_NORTE!P956)</f>
        <v>*</v>
      </c>
      <c r="R946" s="149" t="str">
        <f>IF(SP_NORTE!Q956="","*",CONCATENATE(SP_NORTE!Q956," ",SP_NORTE!R956))</f>
        <v>*</v>
      </c>
      <c r="S946" s="149" t="str">
        <f>IF(SP_NORTE!V956="","*",SP_NORTE!V956)</f>
        <v>*</v>
      </c>
      <c r="T946" s="149" t="str">
        <f>IF(SP_NORTE!W956="","*",SP_NORTE!W956)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>
      <c r="A947" s="150" t="str">
        <f>IF(SP_NORTE!Y957="","*",SP_NORTE!Y957)</f>
        <v>*</v>
      </c>
      <c r="B947" s="150" t="str">
        <f>IF(SP_NORTE!X957="","*",SP_NORTE!X957)</f>
        <v>*</v>
      </c>
      <c r="C947" s="150" t="str">
        <f>IF(SP_NORTE!Z957="","*",SP_NORTE!Z957)</f>
        <v>*</v>
      </c>
      <c r="D947" s="142" t="str">
        <f>IF(SP_NORTE!S957="","*",SP_NORTE!S957)</f>
        <v>-</v>
      </c>
      <c r="E947" s="142" t="str">
        <f>IF(SP_NORTE!T957="","*",SP_NORTE!T957)</f>
        <v>-</v>
      </c>
      <c r="F947" s="149" t="str">
        <f>IF(SP_NORTE!B957="","*",SP_NORTE!B957)</f>
        <v>*</v>
      </c>
      <c r="G947" s="149" t="str">
        <f>IF(SP_NORTE!D957="","*",SP_NORTE!D957)</f>
        <v>*</v>
      </c>
      <c r="H947" s="149" t="str">
        <f>IF(SP_NORTE!F957="","*",SP_NORTE!F957)</f>
        <v>*</v>
      </c>
      <c r="I947" s="149" t="str">
        <f>IF(SP_NORTE!H957="","*",SP_NORTE!H957)</f>
        <v>*</v>
      </c>
      <c r="J947" s="149" t="str">
        <f>IF(SP_NORTE!I957="","*",SP_NORTE!I957)</f>
        <v>*</v>
      </c>
      <c r="K947" s="142" t="str">
        <f>IF(SP_NORTE!M957="","*",SP_NORTE!M957)</f>
        <v>-</v>
      </c>
      <c r="L947" s="142" t="str">
        <f>IF(SP_NORTE!N957="","*",SP_NORTE!N957)</f>
        <v>-</v>
      </c>
      <c r="M947" s="143" t="str">
        <f>IF(SP_NORTE!J957="","*",SP_NORTE!J957)</f>
        <v>*</v>
      </c>
      <c r="N947" s="148" t="str">
        <f>IF(SP_NORTE!K957="","*",SP_NORTE!K957)</f>
        <v>*</v>
      </c>
      <c r="O947" s="148" t="str">
        <f>IF(SP_NORTE!L957="","*",SP_NORTE!L957)</f>
        <v>*</v>
      </c>
      <c r="P947" s="147" t="str">
        <f>IF(SP_NORTE!O957="","*",SP_NORTE!O957)</f>
        <v>*</v>
      </c>
      <c r="Q947" s="147" t="str">
        <f>IF(SP_NORTE!P957="","*",SP_NORTE!P957)</f>
        <v>*</v>
      </c>
      <c r="R947" s="149" t="str">
        <f>IF(SP_NORTE!Q957="","*",CONCATENATE(SP_NORTE!Q957," ",SP_NORTE!R957))</f>
        <v>*</v>
      </c>
      <c r="S947" s="149" t="str">
        <f>IF(SP_NORTE!V957="","*",SP_NORTE!V957)</f>
        <v>*</v>
      </c>
      <c r="T947" s="149" t="str">
        <f>IF(SP_NORTE!W957="","*",SP_NORTE!W957)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>
      <c r="A948" s="150" t="str">
        <f>IF(SP_NORTE!Y958="","*",SP_NORTE!Y958)</f>
        <v>*</v>
      </c>
      <c r="B948" s="150" t="str">
        <f>IF(SP_NORTE!X958="","*",SP_NORTE!X958)</f>
        <v>*</v>
      </c>
      <c r="C948" s="150" t="str">
        <f>IF(SP_NORTE!Z958="","*",SP_NORTE!Z958)</f>
        <v>*</v>
      </c>
      <c r="D948" s="142" t="str">
        <f>IF(SP_NORTE!S958="","*",SP_NORTE!S958)</f>
        <v>-</v>
      </c>
      <c r="E948" s="142" t="str">
        <f>IF(SP_NORTE!T958="","*",SP_NORTE!T958)</f>
        <v>-</v>
      </c>
      <c r="F948" s="149" t="str">
        <f>IF(SP_NORTE!B958="","*",SP_NORTE!B958)</f>
        <v>*</v>
      </c>
      <c r="G948" s="149" t="str">
        <f>IF(SP_NORTE!D958="","*",SP_NORTE!D958)</f>
        <v>*</v>
      </c>
      <c r="H948" s="149" t="str">
        <f>IF(SP_NORTE!F958="","*",SP_NORTE!F958)</f>
        <v>*</v>
      </c>
      <c r="I948" s="149" t="str">
        <f>IF(SP_NORTE!H958="","*",SP_NORTE!H958)</f>
        <v>*</v>
      </c>
      <c r="J948" s="149" t="str">
        <f>IF(SP_NORTE!I958="","*",SP_NORTE!I958)</f>
        <v>*</v>
      </c>
      <c r="K948" s="142" t="str">
        <f>IF(SP_NORTE!M958="","*",SP_NORTE!M958)</f>
        <v>-</v>
      </c>
      <c r="L948" s="142" t="str">
        <f>IF(SP_NORTE!N958="","*",SP_NORTE!N958)</f>
        <v>-</v>
      </c>
      <c r="M948" s="143" t="str">
        <f>IF(SP_NORTE!J958="","*",SP_NORTE!J958)</f>
        <v>*</v>
      </c>
      <c r="N948" s="148" t="str">
        <f>IF(SP_NORTE!K958="","*",SP_NORTE!K958)</f>
        <v>*</v>
      </c>
      <c r="O948" s="148" t="str">
        <f>IF(SP_NORTE!L958="","*",SP_NORTE!L958)</f>
        <v>*</v>
      </c>
      <c r="P948" s="147" t="str">
        <f>IF(SP_NORTE!O958="","*",SP_NORTE!O958)</f>
        <v>*</v>
      </c>
      <c r="Q948" s="147" t="str">
        <f>IF(SP_NORTE!P958="","*",SP_NORTE!P958)</f>
        <v>*</v>
      </c>
      <c r="R948" s="149" t="str">
        <f>IF(SP_NORTE!Q958="","*",CONCATENATE(SP_NORTE!Q958," ",SP_NORTE!R958))</f>
        <v>*</v>
      </c>
      <c r="S948" s="149" t="str">
        <f>IF(SP_NORTE!V958="","*",SP_NORTE!V958)</f>
        <v>*</v>
      </c>
      <c r="T948" s="149" t="str">
        <f>IF(SP_NORTE!W958="","*",SP_NORTE!W958)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>
      <c r="A949" s="150" t="str">
        <f>IF(SP_NORTE!Y959="","*",SP_NORTE!Y959)</f>
        <v>*</v>
      </c>
      <c r="B949" s="150" t="str">
        <f>IF(SP_NORTE!X959="","*",SP_NORTE!X959)</f>
        <v>*</v>
      </c>
      <c r="C949" s="150" t="str">
        <f>IF(SP_NORTE!Z959="","*",SP_NORTE!Z959)</f>
        <v>*</v>
      </c>
      <c r="D949" s="142" t="str">
        <f>IF(SP_NORTE!S959="","*",SP_NORTE!S959)</f>
        <v>-</v>
      </c>
      <c r="E949" s="142" t="str">
        <f>IF(SP_NORTE!T959="","*",SP_NORTE!T959)</f>
        <v>-</v>
      </c>
      <c r="F949" s="149" t="str">
        <f>IF(SP_NORTE!B959="","*",SP_NORTE!B959)</f>
        <v>*</v>
      </c>
      <c r="G949" s="149" t="str">
        <f>IF(SP_NORTE!D959="","*",SP_NORTE!D959)</f>
        <v>*</v>
      </c>
      <c r="H949" s="149" t="str">
        <f>IF(SP_NORTE!F959="","*",SP_NORTE!F959)</f>
        <v>*</v>
      </c>
      <c r="I949" s="149" t="str">
        <f>IF(SP_NORTE!H959="","*",SP_NORTE!H959)</f>
        <v>*</v>
      </c>
      <c r="J949" s="149" t="str">
        <f>IF(SP_NORTE!I959="","*",SP_NORTE!I959)</f>
        <v>*</v>
      </c>
      <c r="K949" s="142" t="str">
        <f>IF(SP_NORTE!M959="","*",SP_NORTE!M959)</f>
        <v>-</v>
      </c>
      <c r="L949" s="142" t="str">
        <f>IF(SP_NORTE!N959="","*",SP_NORTE!N959)</f>
        <v>-</v>
      </c>
      <c r="M949" s="143" t="str">
        <f>IF(SP_NORTE!J959="","*",SP_NORTE!J959)</f>
        <v>*</v>
      </c>
      <c r="N949" s="148" t="str">
        <f>IF(SP_NORTE!K959="","*",SP_NORTE!K959)</f>
        <v>*</v>
      </c>
      <c r="O949" s="148" t="str">
        <f>IF(SP_NORTE!L959="","*",SP_NORTE!L959)</f>
        <v>*</v>
      </c>
      <c r="P949" s="147" t="str">
        <f>IF(SP_NORTE!O959="","*",SP_NORTE!O959)</f>
        <v>*</v>
      </c>
      <c r="Q949" s="147" t="str">
        <f>IF(SP_NORTE!P959="","*",SP_NORTE!P959)</f>
        <v>*</v>
      </c>
      <c r="R949" s="149" t="str">
        <f>IF(SP_NORTE!Q959="","*",CONCATENATE(SP_NORTE!Q959," ",SP_NORTE!R959))</f>
        <v>*</v>
      </c>
      <c r="S949" s="149" t="str">
        <f>IF(SP_NORTE!V959="","*",SP_NORTE!V959)</f>
        <v>*</v>
      </c>
      <c r="T949" s="149" t="str">
        <f>IF(SP_NORTE!W959="","*",SP_NORTE!W959)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>
      <c r="A950" s="150" t="str">
        <f>IF(SP_NORTE!Y960="","*",SP_NORTE!Y960)</f>
        <v>*</v>
      </c>
      <c r="B950" s="150" t="str">
        <f>IF(SP_NORTE!X960="","*",SP_NORTE!X960)</f>
        <v>*</v>
      </c>
      <c r="C950" s="150" t="str">
        <f>IF(SP_NORTE!Z960="","*",SP_NORTE!Z960)</f>
        <v>*</v>
      </c>
      <c r="D950" s="142" t="str">
        <f>IF(SP_NORTE!S960="","*",SP_NORTE!S960)</f>
        <v>-</v>
      </c>
      <c r="E950" s="142" t="str">
        <f>IF(SP_NORTE!T960="","*",SP_NORTE!T960)</f>
        <v>-</v>
      </c>
      <c r="F950" s="149" t="str">
        <f>IF(SP_NORTE!B960="","*",SP_NORTE!B960)</f>
        <v>*</v>
      </c>
      <c r="G950" s="149" t="str">
        <f>IF(SP_NORTE!D960="","*",SP_NORTE!D960)</f>
        <v>*</v>
      </c>
      <c r="H950" s="149" t="str">
        <f>IF(SP_NORTE!F960="","*",SP_NORTE!F960)</f>
        <v>*</v>
      </c>
      <c r="I950" s="149" t="str">
        <f>IF(SP_NORTE!H960="","*",SP_NORTE!H960)</f>
        <v>*</v>
      </c>
      <c r="J950" s="149" t="str">
        <f>IF(SP_NORTE!I960="","*",SP_NORTE!I960)</f>
        <v>*</v>
      </c>
      <c r="K950" s="142" t="str">
        <f>IF(SP_NORTE!M960="","*",SP_NORTE!M960)</f>
        <v>-</v>
      </c>
      <c r="L950" s="142" t="str">
        <f>IF(SP_NORTE!N960="","*",SP_NORTE!N960)</f>
        <v>-</v>
      </c>
      <c r="M950" s="143" t="str">
        <f>IF(SP_NORTE!J960="","*",SP_NORTE!J960)</f>
        <v>*</v>
      </c>
      <c r="N950" s="148" t="str">
        <f>IF(SP_NORTE!K960="","*",SP_NORTE!K960)</f>
        <v>*</v>
      </c>
      <c r="O950" s="148" t="str">
        <f>IF(SP_NORTE!L960="","*",SP_NORTE!L960)</f>
        <v>*</v>
      </c>
      <c r="P950" s="147" t="str">
        <f>IF(SP_NORTE!O960="","*",SP_NORTE!O960)</f>
        <v>*</v>
      </c>
      <c r="Q950" s="147" t="str">
        <f>IF(SP_NORTE!P960="","*",SP_NORTE!P960)</f>
        <v>*</v>
      </c>
      <c r="R950" s="149" t="str">
        <f>IF(SP_NORTE!Q960="","*",CONCATENATE(SP_NORTE!Q960," ",SP_NORTE!R960))</f>
        <v>*</v>
      </c>
      <c r="S950" s="149" t="str">
        <f>IF(SP_NORTE!V960="","*",SP_NORTE!V960)</f>
        <v>*</v>
      </c>
      <c r="T950" s="149" t="str">
        <f>IF(SP_NORTE!W960="","*",SP_NORTE!W960)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>
      <c r="A951" s="150" t="str">
        <f>IF(SP_NORTE!Y961="","*",SP_NORTE!Y961)</f>
        <v>*</v>
      </c>
      <c r="B951" s="150" t="str">
        <f>IF(SP_NORTE!X961="","*",SP_NORTE!X961)</f>
        <v>*</v>
      </c>
      <c r="C951" s="150" t="str">
        <f>IF(SP_NORTE!Z961="","*",SP_NORTE!Z961)</f>
        <v>*</v>
      </c>
      <c r="D951" s="142" t="str">
        <f>IF(SP_NORTE!S961="","*",SP_NORTE!S961)</f>
        <v>-</v>
      </c>
      <c r="E951" s="142" t="str">
        <f>IF(SP_NORTE!T961="","*",SP_NORTE!T961)</f>
        <v>-</v>
      </c>
      <c r="F951" s="149" t="str">
        <f>IF(SP_NORTE!B961="","*",SP_NORTE!B961)</f>
        <v>*</v>
      </c>
      <c r="G951" s="149" t="str">
        <f>IF(SP_NORTE!D961="","*",SP_NORTE!D961)</f>
        <v>*</v>
      </c>
      <c r="H951" s="149" t="str">
        <f>IF(SP_NORTE!F961="","*",SP_NORTE!F961)</f>
        <v>*</v>
      </c>
      <c r="I951" s="149" t="str">
        <f>IF(SP_NORTE!H961="","*",SP_NORTE!H961)</f>
        <v>*</v>
      </c>
      <c r="J951" s="149" t="str">
        <f>IF(SP_NORTE!I961="","*",SP_NORTE!I961)</f>
        <v>*</v>
      </c>
      <c r="K951" s="142" t="str">
        <f>IF(SP_NORTE!M961="","*",SP_NORTE!M961)</f>
        <v>-</v>
      </c>
      <c r="L951" s="142" t="str">
        <f>IF(SP_NORTE!N961="","*",SP_NORTE!N961)</f>
        <v>-</v>
      </c>
      <c r="M951" s="143" t="str">
        <f>IF(SP_NORTE!J961="","*",SP_NORTE!J961)</f>
        <v>*</v>
      </c>
      <c r="N951" s="148" t="str">
        <f>IF(SP_NORTE!K961="","*",SP_NORTE!K961)</f>
        <v>*</v>
      </c>
      <c r="O951" s="148" t="str">
        <f>IF(SP_NORTE!L961="","*",SP_NORTE!L961)</f>
        <v>*</v>
      </c>
      <c r="P951" s="147" t="str">
        <f>IF(SP_NORTE!O961="","*",SP_NORTE!O961)</f>
        <v>*</v>
      </c>
      <c r="Q951" s="147" t="str">
        <f>IF(SP_NORTE!P961="","*",SP_NORTE!P961)</f>
        <v>*</v>
      </c>
      <c r="R951" s="149" t="str">
        <f>IF(SP_NORTE!Q961="","*",CONCATENATE(SP_NORTE!Q961," ",SP_NORTE!R961))</f>
        <v>*</v>
      </c>
      <c r="S951" s="149" t="str">
        <f>IF(SP_NORTE!V961="","*",SP_NORTE!V961)</f>
        <v>*</v>
      </c>
      <c r="T951" s="149" t="str">
        <f>IF(SP_NORTE!W961="","*",SP_NORTE!W961)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>
      <c r="A952" s="150" t="str">
        <f>IF(SP_NORTE!Y962="","*",SP_NORTE!Y962)</f>
        <v>*</v>
      </c>
      <c r="B952" s="150" t="str">
        <f>IF(SP_NORTE!X962="","*",SP_NORTE!X962)</f>
        <v>*</v>
      </c>
      <c r="C952" s="150" t="str">
        <f>IF(SP_NORTE!Z962="","*",SP_NORTE!Z962)</f>
        <v>*</v>
      </c>
      <c r="D952" s="142" t="str">
        <f>IF(SP_NORTE!S962="","*",SP_NORTE!S962)</f>
        <v>-</v>
      </c>
      <c r="E952" s="142" t="str">
        <f>IF(SP_NORTE!T962="","*",SP_NORTE!T962)</f>
        <v>-</v>
      </c>
      <c r="F952" s="149" t="str">
        <f>IF(SP_NORTE!B962="","*",SP_NORTE!B962)</f>
        <v>*</v>
      </c>
      <c r="G952" s="149" t="str">
        <f>IF(SP_NORTE!D962="","*",SP_NORTE!D962)</f>
        <v>*</v>
      </c>
      <c r="H952" s="149" t="str">
        <f>IF(SP_NORTE!F962="","*",SP_NORTE!F962)</f>
        <v>*</v>
      </c>
      <c r="I952" s="149" t="str">
        <f>IF(SP_NORTE!H962="","*",SP_NORTE!H962)</f>
        <v>*</v>
      </c>
      <c r="J952" s="149" t="str">
        <f>IF(SP_NORTE!I962="","*",SP_NORTE!I962)</f>
        <v>*</v>
      </c>
      <c r="K952" s="142" t="str">
        <f>IF(SP_NORTE!M962="","*",SP_NORTE!M962)</f>
        <v>-</v>
      </c>
      <c r="L952" s="142" t="str">
        <f>IF(SP_NORTE!N962="","*",SP_NORTE!N962)</f>
        <v>-</v>
      </c>
      <c r="M952" s="143" t="str">
        <f>IF(SP_NORTE!J962="","*",SP_NORTE!J962)</f>
        <v>*</v>
      </c>
      <c r="N952" s="148" t="str">
        <f>IF(SP_NORTE!K962="","*",SP_NORTE!K962)</f>
        <v>*</v>
      </c>
      <c r="O952" s="148" t="str">
        <f>IF(SP_NORTE!L962="","*",SP_NORTE!L962)</f>
        <v>*</v>
      </c>
      <c r="P952" s="147" t="str">
        <f>IF(SP_NORTE!O962="","*",SP_NORTE!O962)</f>
        <v>*</v>
      </c>
      <c r="Q952" s="147" t="str">
        <f>IF(SP_NORTE!P962="","*",SP_NORTE!P962)</f>
        <v>*</v>
      </c>
      <c r="R952" s="149" t="str">
        <f>IF(SP_NORTE!Q962="","*",CONCATENATE(SP_NORTE!Q962," ",SP_NORTE!R962))</f>
        <v>*</v>
      </c>
      <c r="S952" s="149" t="str">
        <f>IF(SP_NORTE!V962="","*",SP_NORTE!V962)</f>
        <v>*</v>
      </c>
      <c r="T952" s="149" t="str">
        <f>IF(SP_NORTE!W962="","*",SP_NORTE!W962)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>
      <c r="A953" s="150" t="str">
        <f>IF(SP_NORTE!Y963="","*",SP_NORTE!Y963)</f>
        <v>*</v>
      </c>
      <c r="B953" s="150" t="str">
        <f>IF(SP_NORTE!X963="","*",SP_NORTE!X963)</f>
        <v>*</v>
      </c>
      <c r="C953" s="150" t="str">
        <f>IF(SP_NORTE!Z963="","*",SP_NORTE!Z963)</f>
        <v>*</v>
      </c>
      <c r="D953" s="142" t="str">
        <f>IF(SP_NORTE!S963="","*",SP_NORTE!S963)</f>
        <v>-</v>
      </c>
      <c r="E953" s="142" t="str">
        <f>IF(SP_NORTE!T963="","*",SP_NORTE!T963)</f>
        <v>-</v>
      </c>
      <c r="F953" s="149" t="str">
        <f>IF(SP_NORTE!B963="","*",SP_NORTE!B963)</f>
        <v>*</v>
      </c>
      <c r="G953" s="149" t="str">
        <f>IF(SP_NORTE!D963="","*",SP_NORTE!D963)</f>
        <v>*</v>
      </c>
      <c r="H953" s="149" t="str">
        <f>IF(SP_NORTE!F963="","*",SP_NORTE!F963)</f>
        <v>*</v>
      </c>
      <c r="I953" s="149" t="str">
        <f>IF(SP_NORTE!H963="","*",SP_NORTE!H963)</f>
        <v>*</v>
      </c>
      <c r="J953" s="149" t="str">
        <f>IF(SP_NORTE!I963="","*",SP_NORTE!I963)</f>
        <v>*</v>
      </c>
      <c r="K953" s="142" t="str">
        <f>IF(SP_NORTE!M963="","*",SP_NORTE!M963)</f>
        <v>-</v>
      </c>
      <c r="L953" s="142" t="str">
        <f>IF(SP_NORTE!N963="","*",SP_NORTE!N963)</f>
        <v>-</v>
      </c>
      <c r="M953" s="143" t="str">
        <f>IF(SP_NORTE!J963="","*",SP_NORTE!J963)</f>
        <v>*</v>
      </c>
      <c r="N953" s="148" t="str">
        <f>IF(SP_NORTE!K963="","*",SP_NORTE!K963)</f>
        <v>*</v>
      </c>
      <c r="O953" s="148" t="str">
        <f>IF(SP_NORTE!L963="","*",SP_NORTE!L963)</f>
        <v>*</v>
      </c>
      <c r="P953" s="147" t="str">
        <f>IF(SP_NORTE!O963="","*",SP_NORTE!O963)</f>
        <v>*</v>
      </c>
      <c r="Q953" s="147" t="str">
        <f>IF(SP_NORTE!P963="","*",SP_NORTE!P963)</f>
        <v>*</v>
      </c>
      <c r="R953" s="149" t="str">
        <f>IF(SP_NORTE!Q963="","*",CONCATENATE(SP_NORTE!Q963," ",SP_NORTE!R963))</f>
        <v>*</v>
      </c>
      <c r="S953" s="149" t="str">
        <f>IF(SP_NORTE!V963="","*",SP_NORTE!V963)</f>
        <v>*</v>
      </c>
      <c r="T953" s="149" t="str">
        <f>IF(SP_NORTE!W963="","*",SP_NORTE!W963)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>
      <c r="A954" s="150" t="str">
        <f>IF(SP_NORTE!Y964="","*",SP_NORTE!Y964)</f>
        <v>*</v>
      </c>
      <c r="B954" s="150" t="str">
        <f>IF(SP_NORTE!X964="","*",SP_NORTE!X964)</f>
        <v>*</v>
      </c>
      <c r="C954" s="150" t="str">
        <f>IF(SP_NORTE!Z964="","*",SP_NORTE!Z964)</f>
        <v>*</v>
      </c>
      <c r="D954" s="142" t="str">
        <f>IF(SP_NORTE!S964="","*",SP_NORTE!S964)</f>
        <v>-</v>
      </c>
      <c r="E954" s="142" t="str">
        <f>IF(SP_NORTE!T964="","*",SP_NORTE!T964)</f>
        <v>-</v>
      </c>
      <c r="F954" s="149" t="str">
        <f>IF(SP_NORTE!B964="","*",SP_NORTE!B964)</f>
        <v>*</v>
      </c>
      <c r="G954" s="149" t="str">
        <f>IF(SP_NORTE!D964="","*",SP_NORTE!D964)</f>
        <v>*</v>
      </c>
      <c r="H954" s="149" t="str">
        <f>IF(SP_NORTE!F964="","*",SP_NORTE!F964)</f>
        <v>*</v>
      </c>
      <c r="I954" s="149" t="str">
        <f>IF(SP_NORTE!H964="","*",SP_NORTE!H964)</f>
        <v>*</v>
      </c>
      <c r="J954" s="149" t="str">
        <f>IF(SP_NORTE!I964="","*",SP_NORTE!I964)</f>
        <v>*</v>
      </c>
      <c r="K954" s="142" t="str">
        <f>IF(SP_NORTE!M964="","*",SP_NORTE!M964)</f>
        <v>-</v>
      </c>
      <c r="L954" s="142" t="str">
        <f>IF(SP_NORTE!N964="","*",SP_NORTE!N964)</f>
        <v>-</v>
      </c>
      <c r="M954" s="143" t="str">
        <f>IF(SP_NORTE!J964="","*",SP_NORTE!J964)</f>
        <v>*</v>
      </c>
      <c r="N954" s="148" t="str">
        <f>IF(SP_NORTE!K964="","*",SP_NORTE!K964)</f>
        <v>*</v>
      </c>
      <c r="O954" s="148" t="str">
        <f>IF(SP_NORTE!L964="","*",SP_NORTE!L964)</f>
        <v>*</v>
      </c>
      <c r="P954" s="147" t="str">
        <f>IF(SP_NORTE!O964="","*",SP_NORTE!O964)</f>
        <v>*</v>
      </c>
      <c r="Q954" s="147" t="str">
        <f>IF(SP_NORTE!P964="","*",SP_NORTE!P964)</f>
        <v>*</v>
      </c>
      <c r="R954" s="149" t="str">
        <f>IF(SP_NORTE!Q964="","*",CONCATENATE(SP_NORTE!Q964," ",SP_NORTE!R964))</f>
        <v>*</v>
      </c>
      <c r="S954" s="149" t="str">
        <f>IF(SP_NORTE!V964="","*",SP_NORTE!V964)</f>
        <v>*</v>
      </c>
      <c r="T954" s="149" t="str">
        <f>IF(SP_NORTE!W964="","*",SP_NORTE!W964)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>
      <c r="A955" s="150" t="str">
        <f>IF(SP_NORTE!Y965="","*",SP_NORTE!Y965)</f>
        <v>*</v>
      </c>
      <c r="B955" s="150" t="str">
        <f>IF(SP_NORTE!X965="","*",SP_NORTE!X965)</f>
        <v>*</v>
      </c>
      <c r="C955" s="150" t="str">
        <f>IF(SP_NORTE!Z965="","*",SP_NORTE!Z965)</f>
        <v>*</v>
      </c>
      <c r="D955" s="142" t="str">
        <f>IF(SP_NORTE!S965="","*",SP_NORTE!S965)</f>
        <v>-</v>
      </c>
      <c r="E955" s="142" t="str">
        <f>IF(SP_NORTE!T965="","*",SP_NORTE!T965)</f>
        <v>-</v>
      </c>
      <c r="F955" s="149" t="str">
        <f>IF(SP_NORTE!B965="","*",SP_NORTE!B965)</f>
        <v>*</v>
      </c>
      <c r="G955" s="149" t="str">
        <f>IF(SP_NORTE!D965="","*",SP_NORTE!D965)</f>
        <v>*</v>
      </c>
      <c r="H955" s="149" t="str">
        <f>IF(SP_NORTE!F965="","*",SP_NORTE!F965)</f>
        <v>*</v>
      </c>
      <c r="I955" s="149" t="str">
        <f>IF(SP_NORTE!H965="","*",SP_NORTE!H965)</f>
        <v>*</v>
      </c>
      <c r="J955" s="149" t="str">
        <f>IF(SP_NORTE!I965="","*",SP_NORTE!I965)</f>
        <v>*</v>
      </c>
      <c r="K955" s="142" t="str">
        <f>IF(SP_NORTE!M965="","*",SP_NORTE!M965)</f>
        <v>-</v>
      </c>
      <c r="L955" s="142" t="str">
        <f>IF(SP_NORTE!N965="","*",SP_NORTE!N965)</f>
        <v>-</v>
      </c>
      <c r="M955" s="143" t="str">
        <f>IF(SP_NORTE!J965="","*",SP_NORTE!J965)</f>
        <v>*</v>
      </c>
      <c r="N955" s="148" t="str">
        <f>IF(SP_NORTE!K965="","*",SP_NORTE!K965)</f>
        <v>*</v>
      </c>
      <c r="O955" s="148" t="str">
        <f>IF(SP_NORTE!L965="","*",SP_NORTE!L965)</f>
        <v>*</v>
      </c>
      <c r="P955" s="147" t="str">
        <f>IF(SP_NORTE!O965="","*",SP_NORTE!O965)</f>
        <v>*</v>
      </c>
      <c r="Q955" s="147" t="str">
        <f>IF(SP_NORTE!P965="","*",SP_NORTE!P965)</f>
        <v>*</v>
      </c>
      <c r="R955" s="149" t="str">
        <f>IF(SP_NORTE!Q965="","*",CONCATENATE(SP_NORTE!Q965," ",SP_NORTE!R965))</f>
        <v>*</v>
      </c>
      <c r="S955" s="149" t="str">
        <f>IF(SP_NORTE!V965="","*",SP_NORTE!V965)</f>
        <v>*</v>
      </c>
      <c r="T955" s="149" t="str">
        <f>IF(SP_NORTE!W965="","*",SP_NORTE!W965)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>
      <c r="A956" s="150" t="str">
        <f>IF(SP_NORTE!Y966="","*",SP_NORTE!Y966)</f>
        <v>*</v>
      </c>
      <c r="B956" s="150" t="str">
        <f>IF(SP_NORTE!X966="","*",SP_NORTE!X966)</f>
        <v>*</v>
      </c>
      <c r="C956" s="150" t="str">
        <f>IF(SP_NORTE!Z966="","*",SP_NORTE!Z966)</f>
        <v>*</v>
      </c>
      <c r="D956" s="142" t="str">
        <f>IF(SP_NORTE!S966="","*",SP_NORTE!S966)</f>
        <v>-</v>
      </c>
      <c r="E956" s="142" t="str">
        <f>IF(SP_NORTE!T966="","*",SP_NORTE!T966)</f>
        <v>-</v>
      </c>
      <c r="F956" s="149" t="str">
        <f>IF(SP_NORTE!B966="","*",SP_NORTE!B966)</f>
        <v>*</v>
      </c>
      <c r="G956" s="149" t="str">
        <f>IF(SP_NORTE!D966="","*",SP_NORTE!D966)</f>
        <v>*</v>
      </c>
      <c r="H956" s="149" t="str">
        <f>IF(SP_NORTE!F966="","*",SP_NORTE!F966)</f>
        <v>*</v>
      </c>
      <c r="I956" s="149" t="str">
        <f>IF(SP_NORTE!H966="","*",SP_NORTE!H966)</f>
        <v>*</v>
      </c>
      <c r="J956" s="149" t="str">
        <f>IF(SP_NORTE!I966="","*",SP_NORTE!I966)</f>
        <v>*</v>
      </c>
      <c r="K956" s="142" t="str">
        <f>IF(SP_NORTE!M966="","*",SP_NORTE!M966)</f>
        <v>-</v>
      </c>
      <c r="L956" s="142" t="str">
        <f>IF(SP_NORTE!N966="","*",SP_NORTE!N966)</f>
        <v>-</v>
      </c>
      <c r="M956" s="143" t="str">
        <f>IF(SP_NORTE!J966="","*",SP_NORTE!J966)</f>
        <v>*</v>
      </c>
      <c r="N956" s="148" t="str">
        <f>IF(SP_NORTE!K966="","*",SP_NORTE!K966)</f>
        <v>*</v>
      </c>
      <c r="O956" s="148" t="str">
        <f>IF(SP_NORTE!L966="","*",SP_NORTE!L966)</f>
        <v>*</v>
      </c>
      <c r="P956" s="147" t="str">
        <f>IF(SP_NORTE!O966="","*",SP_NORTE!O966)</f>
        <v>*</v>
      </c>
      <c r="Q956" s="147" t="str">
        <f>IF(SP_NORTE!P966="","*",SP_NORTE!P966)</f>
        <v>*</v>
      </c>
      <c r="R956" s="149" t="str">
        <f>IF(SP_NORTE!Q966="","*",CONCATENATE(SP_NORTE!Q966," ",SP_NORTE!R966))</f>
        <v>*</v>
      </c>
      <c r="S956" s="149" t="str">
        <f>IF(SP_NORTE!V966="","*",SP_NORTE!V966)</f>
        <v>*</v>
      </c>
      <c r="T956" s="149" t="str">
        <f>IF(SP_NORTE!W966="","*",SP_NORTE!W966)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>
      <c r="A957" s="150" t="str">
        <f>IF(SP_NORTE!Y967="","*",SP_NORTE!Y967)</f>
        <v>*</v>
      </c>
      <c r="B957" s="150" t="str">
        <f>IF(SP_NORTE!X967="","*",SP_NORTE!X967)</f>
        <v>*</v>
      </c>
      <c r="C957" s="150" t="str">
        <f>IF(SP_NORTE!Z967="","*",SP_NORTE!Z967)</f>
        <v>*</v>
      </c>
      <c r="D957" s="142" t="str">
        <f>IF(SP_NORTE!S967="","*",SP_NORTE!S967)</f>
        <v>-</v>
      </c>
      <c r="E957" s="142" t="str">
        <f>IF(SP_NORTE!T967="","*",SP_NORTE!T967)</f>
        <v>-</v>
      </c>
      <c r="F957" s="149" t="str">
        <f>IF(SP_NORTE!B967="","*",SP_NORTE!B967)</f>
        <v>*</v>
      </c>
      <c r="G957" s="149" t="str">
        <f>IF(SP_NORTE!D967="","*",SP_NORTE!D967)</f>
        <v>*</v>
      </c>
      <c r="H957" s="149" t="str">
        <f>IF(SP_NORTE!F967="","*",SP_NORTE!F967)</f>
        <v>*</v>
      </c>
      <c r="I957" s="149" t="str">
        <f>IF(SP_NORTE!H967="","*",SP_NORTE!H967)</f>
        <v>*</v>
      </c>
      <c r="J957" s="149" t="str">
        <f>IF(SP_NORTE!I967="","*",SP_NORTE!I967)</f>
        <v>*</v>
      </c>
      <c r="K957" s="142" t="str">
        <f>IF(SP_NORTE!M967="","*",SP_NORTE!M967)</f>
        <v>-</v>
      </c>
      <c r="L957" s="142" t="str">
        <f>IF(SP_NORTE!N967="","*",SP_NORTE!N967)</f>
        <v>-</v>
      </c>
      <c r="M957" s="143" t="str">
        <f>IF(SP_NORTE!J967="","*",SP_NORTE!J967)</f>
        <v>*</v>
      </c>
      <c r="N957" s="148" t="str">
        <f>IF(SP_NORTE!K967="","*",SP_NORTE!K967)</f>
        <v>*</v>
      </c>
      <c r="O957" s="148" t="str">
        <f>IF(SP_NORTE!L967="","*",SP_NORTE!L967)</f>
        <v>*</v>
      </c>
      <c r="P957" s="147" t="str">
        <f>IF(SP_NORTE!O967="","*",SP_NORTE!O967)</f>
        <v>*</v>
      </c>
      <c r="Q957" s="147" t="str">
        <f>IF(SP_NORTE!P967="","*",SP_NORTE!P967)</f>
        <v>*</v>
      </c>
      <c r="R957" s="149" t="str">
        <f>IF(SP_NORTE!Q967="","*",CONCATENATE(SP_NORTE!Q967," ",SP_NORTE!R967))</f>
        <v>*</v>
      </c>
      <c r="S957" s="149" t="str">
        <f>IF(SP_NORTE!V967="","*",SP_NORTE!V967)</f>
        <v>*</v>
      </c>
      <c r="T957" s="149" t="str">
        <f>IF(SP_NORTE!W967="","*",SP_NORTE!W967)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>
      <c r="A958" s="150" t="str">
        <f>IF(SP_NORTE!Y968="","*",SP_NORTE!Y968)</f>
        <v>*</v>
      </c>
      <c r="B958" s="150" t="str">
        <f>IF(SP_NORTE!X968="","*",SP_NORTE!X968)</f>
        <v>*</v>
      </c>
      <c r="C958" s="150" t="str">
        <f>IF(SP_NORTE!Z968="","*",SP_NORTE!Z968)</f>
        <v>*</v>
      </c>
      <c r="D958" s="142" t="str">
        <f>IF(SP_NORTE!S968="","*",SP_NORTE!S968)</f>
        <v>-</v>
      </c>
      <c r="E958" s="142" t="str">
        <f>IF(SP_NORTE!T968="","*",SP_NORTE!T968)</f>
        <v>-</v>
      </c>
      <c r="F958" s="149" t="str">
        <f>IF(SP_NORTE!B968="","*",SP_NORTE!B968)</f>
        <v>*</v>
      </c>
      <c r="G958" s="149" t="str">
        <f>IF(SP_NORTE!D968="","*",SP_NORTE!D968)</f>
        <v>*</v>
      </c>
      <c r="H958" s="149" t="str">
        <f>IF(SP_NORTE!F968="","*",SP_NORTE!F968)</f>
        <v>*</v>
      </c>
      <c r="I958" s="149" t="str">
        <f>IF(SP_NORTE!H968="","*",SP_NORTE!H968)</f>
        <v>*</v>
      </c>
      <c r="J958" s="149" t="str">
        <f>IF(SP_NORTE!I968="","*",SP_NORTE!I968)</f>
        <v>*</v>
      </c>
      <c r="K958" s="142" t="str">
        <f>IF(SP_NORTE!M968="","*",SP_NORTE!M968)</f>
        <v>-</v>
      </c>
      <c r="L958" s="142" t="str">
        <f>IF(SP_NORTE!N968="","*",SP_NORTE!N968)</f>
        <v>-</v>
      </c>
      <c r="M958" s="143" t="str">
        <f>IF(SP_NORTE!J968="","*",SP_NORTE!J968)</f>
        <v>*</v>
      </c>
      <c r="N958" s="148" t="str">
        <f>IF(SP_NORTE!K968="","*",SP_NORTE!K968)</f>
        <v>*</v>
      </c>
      <c r="O958" s="148" t="str">
        <f>IF(SP_NORTE!L968="","*",SP_NORTE!L968)</f>
        <v>*</v>
      </c>
      <c r="P958" s="147" t="str">
        <f>IF(SP_NORTE!O968="","*",SP_NORTE!O968)</f>
        <v>*</v>
      </c>
      <c r="Q958" s="147" t="str">
        <f>IF(SP_NORTE!P968="","*",SP_NORTE!P968)</f>
        <v>*</v>
      </c>
      <c r="R958" s="149" t="str">
        <f>IF(SP_NORTE!Q968="","*",CONCATENATE(SP_NORTE!Q968," ",SP_NORTE!R968))</f>
        <v>*</v>
      </c>
      <c r="S958" s="149" t="str">
        <f>IF(SP_NORTE!V968="","*",SP_NORTE!V968)</f>
        <v>*</v>
      </c>
      <c r="T958" s="149" t="str">
        <f>IF(SP_NORTE!W968="","*",SP_NORTE!W968)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>
      <c r="A959" s="150" t="str">
        <f>IF(SP_NORTE!Y969="","*",SP_NORTE!Y969)</f>
        <v>*</v>
      </c>
      <c r="B959" s="150" t="str">
        <f>IF(SP_NORTE!X969="","*",SP_NORTE!X969)</f>
        <v>*</v>
      </c>
      <c r="C959" s="150" t="str">
        <f>IF(SP_NORTE!Z969="","*",SP_NORTE!Z969)</f>
        <v>*</v>
      </c>
      <c r="D959" s="142" t="str">
        <f>IF(SP_NORTE!S969="","*",SP_NORTE!S969)</f>
        <v>-</v>
      </c>
      <c r="E959" s="142" t="str">
        <f>IF(SP_NORTE!T969="","*",SP_NORTE!T969)</f>
        <v>-</v>
      </c>
      <c r="F959" s="149" t="str">
        <f>IF(SP_NORTE!B969="","*",SP_NORTE!B969)</f>
        <v>*</v>
      </c>
      <c r="G959" s="149" t="str">
        <f>IF(SP_NORTE!D969="","*",SP_NORTE!D969)</f>
        <v>*</v>
      </c>
      <c r="H959" s="149" t="str">
        <f>IF(SP_NORTE!F969="","*",SP_NORTE!F969)</f>
        <v>*</v>
      </c>
      <c r="I959" s="149" t="str">
        <f>IF(SP_NORTE!H969="","*",SP_NORTE!H969)</f>
        <v>*</v>
      </c>
      <c r="J959" s="149" t="str">
        <f>IF(SP_NORTE!I969="","*",SP_NORTE!I969)</f>
        <v>*</v>
      </c>
      <c r="K959" s="142" t="str">
        <f>IF(SP_NORTE!M969="","*",SP_NORTE!M969)</f>
        <v>-</v>
      </c>
      <c r="L959" s="142" t="str">
        <f>IF(SP_NORTE!N969="","*",SP_NORTE!N969)</f>
        <v>-</v>
      </c>
      <c r="M959" s="143" t="str">
        <f>IF(SP_NORTE!J969="","*",SP_NORTE!J969)</f>
        <v>*</v>
      </c>
      <c r="N959" s="148" t="str">
        <f>IF(SP_NORTE!K969="","*",SP_NORTE!K969)</f>
        <v>*</v>
      </c>
      <c r="O959" s="148" t="str">
        <f>IF(SP_NORTE!L969="","*",SP_NORTE!L969)</f>
        <v>*</v>
      </c>
      <c r="P959" s="147" t="str">
        <f>IF(SP_NORTE!O969="","*",SP_NORTE!O969)</f>
        <v>*</v>
      </c>
      <c r="Q959" s="147" t="str">
        <f>IF(SP_NORTE!P969="","*",SP_NORTE!P969)</f>
        <v>*</v>
      </c>
      <c r="R959" s="149" t="str">
        <f>IF(SP_NORTE!Q969="","*",CONCATENATE(SP_NORTE!Q969," ",SP_NORTE!R969))</f>
        <v>*</v>
      </c>
      <c r="S959" s="149" t="str">
        <f>IF(SP_NORTE!V969="","*",SP_NORTE!V969)</f>
        <v>*</v>
      </c>
      <c r="T959" s="149" t="str">
        <f>IF(SP_NORTE!W969="","*",SP_NORTE!W969)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>
      <c r="A960" s="150" t="str">
        <f>IF(SP_NORTE!Y970="","*",SP_NORTE!Y970)</f>
        <v>*</v>
      </c>
      <c r="B960" s="150" t="str">
        <f>IF(SP_NORTE!X970="","*",SP_NORTE!X970)</f>
        <v>*</v>
      </c>
      <c r="C960" s="150" t="str">
        <f>IF(SP_NORTE!Z970="","*",SP_NORTE!Z970)</f>
        <v>*</v>
      </c>
      <c r="D960" s="142" t="str">
        <f>IF(SP_NORTE!S970="","*",SP_NORTE!S970)</f>
        <v>-</v>
      </c>
      <c r="E960" s="142" t="str">
        <f>IF(SP_NORTE!T970="","*",SP_NORTE!T970)</f>
        <v>-</v>
      </c>
      <c r="F960" s="149" t="str">
        <f>IF(SP_NORTE!B970="","*",SP_NORTE!B970)</f>
        <v>*</v>
      </c>
      <c r="G960" s="149" t="str">
        <f>IF(SP_NORTE!D970="","*",SP_NORTE!D970)</f>
        <v>*</v>
      </c>
      <c r="H960" s="149" t="str">
        <f>IF(SP_NORTE!F970="","*",SP_NORTE!F970)</f>
        <v>*</v>
      </c>
      <c r="I960" s="149" t="str">
        <f>IF(SP_NORTE!H970="","*",SP_NORTE!H970)</f>
        <v>*</v>
      </c>
      <c r="J960" s="149" t="str">
        <f>IF(SP_NORTE!I970="","*",SP_NORTE!I970)</f>
        <v>*</v>
      </c>
      <c r="K960" s="142" t="str">
        <f>IF(SP_NORTE!M970="","*",SP_NORTE!M970)</f>
        <v>-</v>
      </c>
      <c r="L960" s="142" t="str">
        <f>IF(SP_NORTE!N970="","*",SP_NORTE!N970)</f>
        <v>-</v>
      </c>
      <c r="M960" s="143" t="str">
        <f>IF(SP_NORTE!J970="","*",SP_NORTE!J970)</f>
        <v>*</v>
      </c>
      <c r="N960" s="148" t="str">
        <f>IF(SP_NORTE!K970="","*",SP_NORTE!K970)</f>
        <v>*</v>
      </c>
      <c r="O960" s="148" t="str">
        <f>IF(SP_NORTE!L970="","*",SP_NORTE!L970)</f>
        <v>*</v>
      </c>
      <c r="P960" s="147" t="str">
        <f>IF(SP_NORTE!O970="","*",SP_NORTE!O970)</f>
        <v>*</v>
      </c>
      <c r="Q960" s="147" t="str">
        <f>IF(SP_NORTE!P970="","*",SP_NORTE!P970)</f>
        <v>*</v>
      </c>
      <c r="R960" s="149" t="str">
        <f>IF(SP_NORTE!Q970="","*",CONCATENATE(SP_NORTE!Q970," ",SP_NORTE!R970))</f>
        <v>*</v>
      </c>
      <c r="S960" s="149" t="str">
        <f>IF(SP_NORTE!V970="","*",SP_NORTE!V970)</f>
        <v>*</v>
      </c>
      <c r="T960" s="149" t="str">
        <f>IF(SP_NORTE!W970="","*",SP_NORTE!W970)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>
      <c r="A961" s="150" t="str">
        <f>IF(SP_NORTE!Y971="","*",SP_NORTE!Y971)</f>
        <v>*</v>
      </c>
      <c r="B961" s="150" t="str">
        <f>IF(SP_NORTE!X971="","*",SP_NORTE!X971)</f>
        <v>*</v>
      </c>
      <c r="C961" s="150" t="str">
        <f>IF(SP_NORTE!Z971="","*",SP_NORTE!Z971)</f>
        <v>*</v>
      </c>
      <c r="D961" s="142" t="str">
        <f>IF(SP_NORTE!S971="","*",SP_NORTE!S971)</f>
        <v>-</v>
      </c>
      <c r="E961" s="142" t="str">
        <f>IF(SP_NORTE!T971="","*",SP_NORTE!T971)</f>
        <v>-</v>
      </c>
      <c r="F961" s="149" t="str">
        <f>IF(SP_NORTE!B971="","*",SP_NORTE!B971)</f>
        <v>*</v>
      </c>
      <c r="G961" s="149" t="str">
        <f>IF(SP_NORTE!D971="","*",SP_NORTE!D971)</f>
        <v>*</v>
      </c>
      <c r="H961" s="149" t="str">
        <f>IF(SP_NORTE!F971="","*",SP_NORTE!F971)</f>
        <v>*</v>
      </c>
      <c r="I961" s="149" t="str">
        <f>IF(SP_NORTE!H971="","*",SP_NORTE!H971)</f>
        <v>*</v>
      </c>
      <c r="J961" s="149" t="str">
        <f>IF(SP_NORTE!I971="","*",SP_NORTE!I971)</f>
        <v>*</v>
      </c>
      <c r="K961" s="142" t="str">
        <f>IF(SP_NORTE!M971="","*",SP_NORTE!M971)</f>
        <v>-</v>
      </c>
      <c r="L961" s="142" t="str">
        <f>IF(SP_NORTE!N971="","*",SP_NORTE!N971)</f>
        <v>-</v>
      </c>
      <c r="M961" s="143" t="str">
        <f>IF(SP_NORTE!J971="","*",SP_NORTE!J971)</f>
        <v>*</v>
      </c>
      <c r="N961" s="148" t="str">
        <f>IF(SP_NORTE!K971="","*",SP_NORTE!K971)</f>
        <v>*</v>
      </c>
      <c r="O961" s="148" t="str">
        <f>IF(SP_NORTE!L971="","*",SP_NORTE!L971)</f>
        <v>*</v>
      </c>
      <c r="P961" s="147" t="str">
        <f>IF(SP_NORTE!O971="","*",SP_NORTE!O971)</f>
        <v>*</v>
      </c>
      <c r="Q961" s="147" t="str">
        <f>IF(SP_NORTE!P971="","*",SP_NORTE!P971)</f>
        <v>*</v>
      </c>
      <c r="R961" s="149" t="str">
        <f>IF(SP_NORTE!Q971="","*",CONCATENATE(SP_NORTE!Q971," ",SP_NORTE!R971))</f>
        <v>*</v>
      </c>
      <c r="S961" s="149" t="str">
        <f>IF(SP_NORTE!V971="","*",SP_NORTE!V971)</f>
        <v>*</v>
      </c>
      <c r="T961" s="149" t="str">
        <f>IF(SP_NORTE!W971="","*",SP_NORTE!W971)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>
      <c r="A962" s="150" t="str">
        <f>IF(SP_NORTE!Y972="","*",SP_NORTE!Y972)</f>
        <v>*</v>
      </c>
      <c r="B962" s="150" t="str">
        <f>IF(SP_NORTE!X972="","*",SP_NORTE!X972)</f>
        <v>*</v>
      </c>
      <c r="C962" s="150" t="str">
        <f>IF(SP_NORTE!Z972="","*",SP_NORTE!Z972)</f>
        <v>*</v>
      </c>
      <c r="D962" s="142" t="str">
        <f>IF(SP_NORTE!S972="","*",SP_NORTE!S972)</f>
        <v>-</v>
      </c>
      <c r="E962" s="142" t="str">
        <f>IF(SP_NORTE!T972="","*",SP_NORTE!T972)</f>
        <v>-</v>
      </c>
      <c r="F962" s="149" t="str">
        <f>IF(SP_NORTE!B972="","*",SP_NORTE!B972)</f>
        <v>*</v>
      </c>
      <c r="G962" s="149" t="str">
        <f>IF(SP_NORTE!D972="","*",SP_NORTE!D972)</f>
        <v>*</v>
      </c>
      <c r="H962" s="149" t="str">
        <f>IF(SP_NORTE!F972="","*",SP_NORTE!F972)</f>
        <v>*</v>
      </c>
      <c r="I962" s="149" t="str">
        <f>IF(SP_NORTE!H972="","*",SP_NORTE!H972)</f>
        <v>*</v>
      </c>
      <c r="J962" s="149" t="str">
        <f>IF(SP_NORTE!I972="","*",SP_NORTE!I972)</f>
        <v>*</v>
      </c>
      <c r="K962" s="142" t="str">
        <f>IF(SP_NORTE!M972="","*",SP_NORTE!M972)</f>
        <v>-</v>
      </c>
      <c r="L962" s="142" t="str">
        <f>IF(SP_NORTE!N972="","*",SP_NORTE!N972)</f>
        <v>-</v>
      </c>
      <c r="M962" s="143" t="str">
        <f>IF(SP_NORTE!J972="","*",SP_NORTE!J972)</f>
        <v>*</v>
      </c>
      <c r="N962" s="148" t="str">
        <f>IF(SP_NORTE!K972="","*",SP_NORTE!K972)</f>
        <v>*</v>
      </c>
      <c r="O962" s="148" t="str">
        <f>IF(SP_NORTE!L972="","*",SP_NORTE!L972)</f>
        <v>*</v>
      </c>
      <c r="P962" s="147" t="str">
        <f>IF(SP_NORTE!O972="","*",SP_NORTE!O972)</f>
        <v>*</v>
      </c>
      <c r="Q962" s="147" t="str">
        <f>IF(SP_NORTE!P972="","*",SP_NORTE!P972)</f>
        <v>*</v>
      </c>
      <c r="R962" s="149" t="str">
        <f>IF(SP_NORTE!Q972="","*",CONCATENATE(SP_NORTE!Q972," ",SP_NORTE!R972))</f>
        <v>*</v>
      </c>
      <c r="S962" s="149" t="str">
        <f>IF(SP_NORTE!V972="","*",SP_NORTE!V972)</f>
        <v>*</v>
      </c>
      <c r="T962" s="149" t="str">
        <f>IF(SP_NORTE!W972="","*",SP_NORTE!W972)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>
      <c r="A963" s="150" t="str">
        <f>IF(SP_NORTE!Y973="","*",SP_NORTE!Y973)</f>
        <v>*</v>
      </c>
      <c r="B963" s="150" t="str">
        <f>IF(SP_NORTE!X973="","*",SP_NORTE!X973)</f>
        <v>*</v>
      </c>
      <c r="C963" s="150" t="str">
        <f>IF(SP_NORTE!Z973="","*",SP_NORTE!Z973)</f>
        <v>*</v>
      </c>
      <c r="D963" s="142" t="str">
        <f>IF(SP_NORTE!S973="","*",SP_NORTE!S973)</f>
        <v>-</v>
      </c>
      <c r="E963" s="142" t="str">
        <f>IF(SP_NORTE!T973="","*",SP_NORTE!T973)</f>
        <v>-</v>
      </c>
      <c r="F963" s="149" t="str">
        <f>IF(SP_NORTE!B973="","*",SP_NORTE!B973)</f>
        <v>*</v>
      </c>
      <c r="G963" s="149" t="str">
        <f>IF(SP_NORTE!D973="","*",SP_NORTE!D973)</f>
        <v>*</v>
      </c>
      <c r="H963" s="149" t="str">
        <f>IF(SP_NORTE!F973="","*",SP_NORTE!F973)</f>
        <v>*</v>
      </c>
      <c r="I963" s="149" t="str">
        <f>IF(SP_NORTE!H973="","*",SP_NORTE!H973)</f>
        <v>*</v>
      </c>
      <c r="J963" s="149" t="str">
        <f>IF(SP_NORTE!I973="","*",SP_NORTE!I973)</f>
        <v>*</v>
      </c>
      <c r="K963" s="142" t="str">
        <f>IF(SP_NORTE!M973="","*",SP_NORTE!M973)</f>
        <v>-</v>
      </c>
      <c r="L963" s="142" t="str">
        <f>IF(SP_NORTE!N973="","*",SP_NORTE!N973)</f>
        <v>-</v>
      </c>
      <c r="M963" s="143" t="str">
        <f>IF(SP_NORTE!J973="","*",SP_NORTE!J973)</f>
        <v>*</v>
      </c>
      <c r="N963" s="148" t="str">
        <f>IF(SP_NORTE!K973="","*",SP_NORTE!K973)</f>
        <v>*</v>
      </c>
      <c r="O963" s="148" t="str">
        <f>IF(SP_NORTE!L973="","*",SP_NORTE!L973)</f>
        <v>*</v>
      </c>
      <c r="P963" s="147" t="str">
        <f>IF(SP_NORTE!O973="","*",SP_NORTE!O973)</f>
        <v>*</v>
      </c>
      <c r="Q963" s="147" t="str">
        <f>IF(SP_NORTE!P973="","*",SP_NORTE!P973)</f>
        <v>*</v>
      </c>
      <c r="R963" s="149" t="str">
        <f>IF(SP_NORTE!Q973="","*",CONCATENATE(SP_NORTE!Q973," ",SP_NORTE!R973))</f>
        <v>*</v>
      </c>
      <c r="S963" s="149" t="str">
        <f>IF(SP_NORTE!V973="","*",SP_NORTE!V973)</f>
        <v>*</v>
      </c>
      <c r="T963" s="149" t="str">
        <f>IF(SP_NORTE!W973="","*",SP_NORTE!W973)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>
      <c r="A964" s="150" t="str">
        <f>IF(SP_NORTE!Y974="","*",SP_NORTE!Y974)</f>
        <v>*</v>
      </c>
      <c r="B964" s="150" t="str">
        <f>IF(SP_NORTE!X974="","*",SP_NORTE!X974)</f>
        <v>*</v>
      </c>
      <c r="C964" s="150" t="str">
        <f>IF(SP_NORTE!Z974="","*",SP_NORTE!Z974)</f>
        <v>*</v>
      </c>
      <c r="D964" s="142" t="str">
        <f>IF(SP_NORTE!S974="","*",SP_NORTE!S974)</f>
        <v>-</v>
      </c>
      <c r="E964" s="142" t="str">
        <f>IF(SP_NORTE!T974="","*",SP_NORTE!T974)</f>
        <v>-</v>
      </c>
      <c r="F964" s="149" t="str">
        <f>IF(SP_NORTE!B974="","*",SP_NORTE!B974)</f>
        <v>*</v>
      </c>
      <c r="G964" s="149" t="str">
        <f>IF(SP_NORTE!D974="","*",SP_NORTE!D974)</f>
        <v>*</v>
      </c>
      <c r="H964" s="149" t="str">
        <f>IF(SP_NORTE!F974="","*",SP_NORTE!F974)</f>
        <v>*</v>
      </c>
      <c r="I964" s="149" t="str">
        <f>IF(SP_NORTE!H974="","*",SP_NORTE!H974)</f>
        <v>*</v>
      </c>
      <c r="J964" s="149" t="str">
        <f>IF(SP_NORTE!I974="","*",SP_NORTE!I974)</f>
        <v>*</v>
      </c>
      <c r="K964" s="142" t="str">
        <f>IF(SP_NORTE!M974="","*",SP_NORTE!M974)</f>
        <v>-</v>
      </c>
      <c r="L964" s="142" t="str">
        <f>IF(SP_NORTE!N974="","*",SP_NORTE!N974)</f>
        <v>-</v>
      </c>
      <c r="M964" s="143" t="str">
        <f>IF(SP_NORTE!J974="","*",SP_NORTE!J974)</f>
        <v>*</v>
      </c>
      <c r="N964" s="148" t="str">
        <f>IF(SP_NORTE!K974="","*",SP_NORTE!K974)</f>
        <v>*</v>
      </c>
      <c r="O964" s="148" t="str">
        <f>IF(SP_NORTE!L974="","*",SP_NORTE!L974)</f>
        <v>*</v>
      </c>
      <c r="P964" s="147" t="str">
        <f>IF(SP_NORTE!O974="","*",SP_NORTE!O974)</f>
        <v>*</v>
      </c>
      <c r="Q964" s="147" t="str">
        <f>IF(SP_NORTE!P974="","*",SP_NORTE!P974)</f>
        <v>*</v>
      </c>
      <c r="R964" s="149" t="str">
        <f>IF(SP_NORTE!Q974="","*",CONCATENATE(SP_NORTE!Q974," ",SP_NORTE!R974))</f>
        <v>*</v>
      </c>
      <c r="S964" s="149" t="str">
        <f>IF(SP_NORTE!V974="","*",SP_NORTE!V974)</f>
        <v>*</v>
      </c>
      <c r="T964" s="149" t="str">
        <f>IF(SP_NORTE!W974="","*",SP_NORTE!W974)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>
      <c r="A965" s="150" t="str">
        <f>IF(SP_NORTE!Y975="","*",SP_NORTE!Y975)</f>
        <v>*</v>
      </c>
      <c r="B965" s="150" t="str">
        <f>IF(SP_NORTE!X975="","*",SP_NORTE!X975)</f>
        <v>*</v>
      </c>
      <c r="C965" s="150" t="str">
        <f>IF(SP_NORTE!Z975="","*",SP_NORTE!Z975)</f>
        <v>*</v>
      </c>
      <c r="D965" s="142" t="str">
        <f>IF(SP_NORTE!S975="","*",SP_NORTE!S975)</f>
        <v>-</v>
      </c>
      <c r="E965" s="142" t="str">
        <f>IF(SP_NORTE!T975="","*",SP_NORTE!T975)</f>
        <v>-</v>
      </c>
      <c r="F965" s="149" t="str">
        <f>IF(SP_NORTE!B975="","*",SP_NORTE!B975)</f>
        <v>*</v>
      </c>
      <c r="G965" s="149" t="str">
        <f>IF(SP_NORTE!D975="","*",SP_NORTE!D975)</f>
        <v>*</v>
      </c>
      <c r="H965" s="149" t="str">
        <f>IF(SP_NORTE!F975="","*",SP_NORTE!F975)</f>
        <v>*</v>
      </c>
      <c r="I965" s="149" t="str">
        <f>IF(SP_NORTE!H975="","*",SP_NORTE!H975)</f>
        <v>*</v>
      </c>
      <c r="J965" s="149" t="str">
        <f>IF(SP_NORTE!I975="","*",SP_NORTE!I975)</f>
        <v>*</v>
      </c>
      <c r="K965" s="142" t="str">
        <f>IF(SP_NORTE!M975="","*",SP_NORTE!M975)</f>
        <v>-</v>
      </c>
      <c r="L965" s="142" t="str">
        <f>IF(SP_NORTE!N975="","*",SP_NORTE!N975)</f>
        <v>-</v>
      </c>
      <c r="M965" s="143" t="str">
        <f>IF(SP_NORTE!J975="","*",SP_NORTE!J975)</f>
        <v>*</v>
      </c>
      <c r="N965" s="148" t="str">
        <f>IF(SP_NORTE!K975="","*",SP_NORTE!K975)</f>
        <v>*</v>
      </c>
      <c r="O965" s="148" t="str">
        <f>IF(SP_NORTE!L975="","*",SP_NORTE!L975)</f>
        <v>*</v>
      </c>
      <c r="P965" s="147" t="str">
        <f>IF(SP_NORTE!O975="","*",SP_NORTE!O975)</f>
        <v>*</v>
      </c>
      <c r="Q965" s="147" t="str">
        <f>IF(SP_NORTE!P975="","*",SP_NORTE!P975)</f>
        <v>*</v>
      </c>
      <c r="R965" s="149" t="str">
        <f>IF(SP_NORTE!Q975="","*",CONCATENATE(SP_NORTE!Q975," ",SP_NORTE!R975))</f>
        <v>*</v>
      </c>
      <c r="S965" s="149" t="str">
        <f>IF(SP_NORTE!V975="","*",SP_NORTE!V975)</f>
        <v>*</v>
      </c>
      <c r="T965" s="149" t="str">
        <f>IF(SP_NORTE!W975="","*",SP_NORTE!W975)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>
      <c r="A966" s="150" t="str">
        <f>IF(SP_NORTE!Y976="","*",SP_NORTE!Y976)</f>
        <v>*</v>
      </c>
      <c r="B966" s="150" t="str">
        <f>IF(SP_NORTE!X976="","*",SP_NORTE!X976)</f>
        <v>*</v>
      </c>
      <c r="C966" s="150" t="str">
        <f>IF(SP_NORTE!Z976="","*",SP_NORTE!Z976)</f>
        <v>*</v>
      </c>
      <c r="D966" s="142" t="str">
        <f>IF(SP_NORTE!S976="","*",SP_NORTE!S976)</f>
        <v>-</v>
      </c>
      <c r="E966" s="142" t="str">
        <f>IF(SP_NORTE!T976="","*",SP_NORTE!T976)</f>
        <v>-</v>
      </c>
      <c r="F966" s="149" t="str">
        <f>IF(SP_NORTE!B976="","*",SP_NORTE!B976)</f>
        <v>*</v>
      </c>
      <c r="G966" s="149" t="str">
        <f>IF(SP_NORTE!D976="","*",SP_NORTE!D976)</f>
        <v>*</v>
      </c>
      <c r="H966" s="149" t="str">
        <f>IF(SP_NORTE!F976="","*",SP_NORTE!F976)</f>
        <v>*</v>
      </c>
      <c r="I966" s="149" t="str">
        <f>IF(SP_NORTE!H976="","*",SP_NORTE!H976)</f>
        <v>*</v>
      </c>
      <c r="J966" s="149" t="str">
        <f>IF(SP_NORTE!I976="","*",SP_NORTE!I976)</f>
        <v>*</v>
      </c>
      <c r="K966" s="142" t="str">
        <f>IF(SP_NORTE!M976="","*",SP_NORTE!M976)</f>
        <v>-</v>
      </c>
      <c r="L966" s="142" t="str">
        <f>IF(SP_NORTE!N976="","*",SP_NORTE!N976)</f>
        <v>-</v>
      </c>
      <c r="M966" s="143" t="str">
        <f>IF(SP_NORTE!J976="","*",SP_NORTE!J976)</f>
        <v>*</v>
      </c>
      <c r="N966" s="148" t="str">
        <f>IF(SP_NORTE!K976="","*",SP_NORTE!K976)</f>
        <v>*</v>
      </c>
      <c r="O966" s="148" t="str">
        <f>IF(SP_NORTE!L976="","*",SP_NORTE!L976)</f>
        <v>*</v>
      </c>
      <c r="P966" s="147" t="str">
        <f>IF(SP_NORTE!O976="","*",SP_NORTE!O976)</f>
        <v>*</v>
      </c>
      <c r="Q966" s="147" t="str">
        <f>IF(SP_NORTE!P976="","*",SP_NORTE!P976)</f>
        <v>*</v>
      </c>
      <c r="R966" s="149" t="str">
        <f>IF(SP_NORTE!Q976="","*",CONCATENATE(SP_NORTE!Q976," ",SP_NORTE!R976))</f>
        <v>*</v>
      </c>
      <c r="S966" s="149" t="str">
        <f>IF(SP_NORTE!V976="","*",SP_NORTE!V976)</f>
        <v>*</v>
      </c>
      <c r="T966" s="149" t="str">
        <f>IF(SP_NORTE!W976="","*",SP_NORTE!W976)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>
      <c r="A967" s="150" t="str">
        <f>IF(SP_NORTE!Y977="","*",SP_NORTE!Y977)</f>
        <v>*</v>
      </c>
      <c r="B967" s="150" t="str">
        <f>IF(SP_NORTE!X977="","*",SP_NORTE!X977)</f>
        <v>*</v>
      </c>
      <c r="C967" s="150" t="str">
        <f>IF(SP_NORTE!Z977="","*",SP_NORTE!Z977)</f>
        <v>*</v>
      </c>
      <c r="D967" s="142" t="str">
        <f>IF(SP_NORTE!S977="","*",SP_NORTE!S977)</f>
        <v>-</v>
      </c>
      <c r="E967" s="142" t="str">
        <f>IF(SP_NORTE!T977="","*",SP_NORTE!T977)</f>
        <v>-</v>
      </c>
      <c r="F967" s="149" t="str">
        <f>IF(SP_NORTE!B977="","*",SP_NORTE!B977)</f>
        <v>*</v>
      </c>
      <c r="G967" s="149" t="str">
        <f>IF(SP_NORTE!D977="","*",SP_NORTE!D977)</f>
        <v>*</v>
      </c>
      <c r="H967" s="149" t="str">
        <f>IF(SP_NORTE!F977="","*",SP_NORTE!F977)</f>
        <v>*</v>
      </c>
      <c r="I967" s="149" t="str">
        <f>IF(SP_NORTE!H977="","*",SP_NORTE!H977)</f>
        <v>*</v>
      </c>
      <c r="J967" s="149" t="str">
        <f>IF(SP_NORTE!I977="","*",SP_NORTE!I977)</f>
        <v>*</v>
      </c>
      <c r="K967" s="142" t="str">
        <f>IF(SP_NORTE!M977="","*",SP_NORTE!M977)</f>
        <v>-</v>
      </c>
      <c r="L967" s="142" t="str">
        <f>IF(SP_NORTE!N977="","*",SP_NORTE!N977)</f>
        <v>-</v>
      </c>
      <c r="M967" s="143" t="str">
        <f>IF(SP_NORTE!J977="","*",SP_NORTE!J977)</f>
        <v>*</v>
      </c>
      <c r="N967" s="148" t="str">
        <f>IF(SP_NORTE!K977="","*",SP_NORTE!K977)</f>
        <v>*</v>
      </c>
      <c r="O967" s="148" t="str">
        <f>IF(SP_NORTE!L977="","*",SP_NORTE!L977)</f>
        <v>*</v>
      </c>
      <c r="P967" s="147" t="str">
        <f>IF(SP_NORTE!O977="","*",SP_NORTE!O977)</f>
        <v>*</v>
      </c>
      <c r="Q967" s="147" t="str">
        <f>IF(SP_NORTE!P977="","*",SP_NORTE!P977)</f>
        <v>*</v>
      </c>
      <c r="R967" s="149" t="str">
        <f>IF(SP_NORTE!Q977="","*",CONCATENATE(SP_NORTE!Q977," ",SP_NORTE!R977))</f>
        <v>*</v>
      </c>
      <c r="S967" s="149" t="str">
        <f>IF(SP_NORTE!V977="","*",SP_NORTE!V977)</f>
        <v>*</v>
      </c>
      <c r="T967" s="149" t="str">
        <f>IF(SP_NORTE!W977="","*",SP_NORTE!W977)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>
      <c r="A968" s="150" t="str">
        <f>IF(SP_NORTE!Y978="","*",SP_NORTE!Y978)</f>
        <v>*</v>
      </c>
      <c r="B968" s="150" t="str">
        <f>IF(SP_NORTE!X978="","*",SP_NORTE!X978)</f>
        <v>*</v>
      </c>
      <c r="C968" s="150" t="str">
        <f>IF(SP_NORTE!Z978="","*",SP_NORTE!Z978)</f>
        <v>*</v>
      </c>
      <c r="D968" s="142" t="str">
        <f>IF(SP_NORTE!S978="","*",SP_NORTE!S978)</f>
        <v>-</v>
      </c>
      <c r="E968" s="142" t="str">
        <f>IF(SP_NORTE!T978="","*",SP_NORTE!T978)</f>
        <v>-</v>
      </c>
      <c r="F968" s="149" t="str">
        <f>IF(SP_NORTE!B978="","*",SP_NORTE!B978)</f>
        <v>*</v>
      </c>
      <c r="G968" s="149" t="str">
        <f>IF(SP_NORTE!D978="","*",SP_NORTE!D978)</f>
        <v>*</v>
      </c>
      <c r="H968" s="149" t="str">
        <f>IF(SP_NORTE!F978="","*",SP_NORTE!F978)</f>
        <v>*</v>
      </c>
      <c r="I968" s="149" t="str">
        <f>IF(SP_NORTE!H978="","*",SP_NORTE!H978)</f>
        <v>*</v>
      </c>
      <c r="J968" s="149" t="str">
        <f>IF(SP_NORTE!I978="","*",SP_NORTE!I978)</f>
        <v>*</v>
      </c>
      <c r="K968" s="142" t="str">
        <f>IF(SP_NORTE!M978="","*",SP_NORTE!M978)</f>
        <v>-</v>
      </c>
      <c r="L968" s="142" t="str">
        <f>IF(SP_NORTE!N978="","*",SP_NORTE!N978)</f>
        <v>-</v>
      </c>
      <c r="M968" s="143" t="str">
        <f>IF(SP_NORTE!J978="","*",SP_NORTE!J978)</f>
        <v>*</v>
      </c>
      <c r="N968" s="148" t="str">
        <f>IF(SP_NORTE!K978="","*",SP_NORTE!K978)</f>
        <v>*</v>
      </c>
      <c r="O968" s="148" t="str">
        <f>IF(SP_NORTE!L978="","*",SP_NORTE!L978)</f>
        <v>*</v>
      </c>
      <c r="P968" s="147" t="str">
        <f>IF(SP_NORTE!O978="","*",SP_NORTE!O978)</f>
        <v>*</v>
      </c>
      <c r="Q968" s="147" t="str">
        <f>IF(SP_NORTE!P978="","*",SP_NORTE!P978)</f>
        <v>*</v>
      </c>
      <c r="R968" s="149" t="str">
        <f>IF(SP_NORTE!Q978="","*",CONCATENATE(SP_NORTE!Q978," ",SP_NORTE!R978))</f>
        <v>*</v>
      </c>
      <c r="S968" s="149" t="str">
        <f>IF(SP_NORTE!V978="","*",SP_NORTE!V978)</f>
        <v>*</v>
      </c>
      <c r="T968" s="149" t="str">
        <f>IF(SP_NORTE!W978="","*",SP_NORTE!W978)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>
      <c r="A969" s="150" t="str">
        <f>IF(SP_NORTE!Y979="","*",SP_NORTE!Y979)</f>
        <v>*</v>
      </c>
      <c r="B969" s="150" t="str">
        <f>IF(SP_NORTE!X979="","*",SP_NORTE!X979)</f>
        <v>*</v>
      </c>
      <c r="C969" s="150" t="str">
        <f>IF(SP_NORTE!Z979="","*",SP_NORTE!Z979)</f>
        <v>*</v>
      </c>
      <c r="D969" s="142" t="str">
        <f>IF(SP_NORTE!S979="","*",SP_NORTE!S979)</f>
        <v>-</v>
      </c>
      <c r="E969" s="142" t="str">
        <f>IF(SP_NORTE!T979="","*",SP_NORTE!T979)</f>
        <v>-</v>
      </c>
      <c r="F969" s="149" t="str">
        <f>IF(SP_NORTE!B979="","*",SP_NORTE!B979)</f>
        <v>*</v>
      </c>
      <c r="G969" s="149" t="str">
        <f>IF(SP_NORTE!D979="","*",SP_NORTE!D979)</f>
        <v>*</v>
      </c>
      <c r="H969" s="149" t="str">
        <f>IF(SP_NORTE!F979="","*",SP_NORTE!F979)</f>
        <v>*</v>
      </c>
      <c r="I969" s="149" t="str">
        <f>IF(SP_NORTE!H979="","*",SP_NORTE!H979)</f>
        <v>*</v>
      </c>
      <c r="J969" s="149" t="str">
        <f>IF(SP_NORTE!I979="","*",SP_NORTE!I979)</f>
        <v>*</v>
      </c>
      <c r="K969" s="142" t="str">
        <f>IF(SP_NORTE!M979="","*",SP_NORTE!M979)</f>
        <v>-</v>
      </c>
      <c r="L969" s="142" t="str">
        <f>IF(SP_NORTE!N979="","*",SP_NORTE!N979)</f>
        <v>-</v>
      </c>
      <c r="M969" s="143" t="str">
        <f>IF(SP_NORTE!J979="","*",SP_NORTE!J979)</f>
        <v>*</v>
      </c>
      <c r="N969" s="148" t="str">
        <f>IF(SP_NORTE!K979="","*",SP_NORTE!K979)</f>
        <v>*</v>
      </c>
      <c r="O969" s="148" t="str">
        <f>IF(SP_NORTE!L979="","*",SP_NORTE!L979)</f>
        <v>*</v>
      </c>
      <c r="P969" s="147" t="str">
        <f>IF(SP_NORTE!O979="","*",SP_NORTE!O979)</f>
        <v>*</v>
      </c>
      <c r="Q969" s="147" t="str">
        <f>IF(SP_NORTE!P979="","*",SP_NORTE!P979)</f>
        <v>*</v>
      </c>
      <c r="R969" s="149" t="str">
        <f>IF(SP_NORTE!Q979="","*",CONCATENATE(SP_NORTE!Q979," ",SP_NORTE!R979))</f>
        <v>*</v>
      </c>
      <c r="S969" s="149" t="str">
        <f>IF(SP_NORTE!V979="","*",SP_NORTE!V979)</f>
        <v>*</v>
      </c>
      <c r="T969" s="149" t="str">
        <f>IF(SP_NORTE!W979="","*",SP_NORTE!W979)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>
      <c r="A970" s="150" t="str">
        <f>IF(SP_NORTE!Y980="","*",SP_NORTE!Y980)</f>
        <v>*</v>
      </c>
      <c r="B970" s="150" t="str">
        <f>IF(SP_NORTE!X980="","*",SP_NORTE!X980)</f>
        <v>*</v>
      </c>
      <c r="C970" s="150" t="str">
        <f>IF(SP_NORTE!Z980="","*",SP_NORTE!Z980)</f>
        <v>*</v>
      </c>
      <c r="D970" s="142" t="str">
        <f>IF(SP_NORTE!S980="","*",SP_NORTE!S980)</f>
        <v>-</v>
      </c>
      <c r="E970" s="142" t="str">
        <f>IF(SP_NORTE!T980="","*",SP_NORTE!T980)</f>
        <v>-</v>
      </c>
      <c r="F970" s="149" t="str">
        <f>IF(SP_NORTE!B980="","*",SP_NORTE!B980)</f>
        <v>*</v>
      </c>
      <c r="G970" s="149" t="str">
        <f>IF(SP_NORTE!D980="","*",SP_NORTE!D980)</f>
        <v>*</v>
      </c>
      <c r="H970" s="149" t="str">
        <f>IF(SP_NORTE!F980="","*",SP_NORTE!F980)</f>
        <v>*</v>
      </c>
      <c r="I970" s="149" t="str">
        <f>IF(SP_NORTE!H980="","*",SP_NORTE!H980)</f>
        <v>*</v>
      </c>
      <c r="J970" s="149" t="str">
        <f>IF(SP_NORTE!I980="","*",SP_NORTE!I980)</f>
        <v>*</v>
      </c>
      <c r="K970" s="142" t="str">
        <f>IF(SP_NORTE!M980="","*",SP_NORTE!M980)</f>
        <v>-</v>
      </c>
      <c r="L970" s="142" t="str">
        <f>IF(SP_NORTE!N980="","*",SP_NORTE!N980)</f>
        <v>-</v>
      </c>
      <c r="M970" s="143" t="str">
        <f>IF(SP_NORTE!J980="","*",SP_NORTE!J980)</f>
        <v>*</v>
      </c>
      <c r="N970" s="148" t="str">
        <f>IF(SP_NORTE!K980="","*",SP_NORTE!K980)</f>
        <v>*</v>
      </c>
      <c r="O970" s="148" t="str">
        <f>IF(SP_NORTE!L980="","*",SP_NORTE!L980)</f>
        <v>*</v>
      </c>
      <c r="P970" s="147" t="str">
        <f>IF(SP_NORTE!O980="","*",SP_NORTE!O980)</f>
        <v>*</v>
      </c>
      <c r="Q970" s="147" t="str">
        <f>IF(SP_NORTE!P980="","*",SP_NORTE!P980)</f>
        <v>*</v>
      </c>
      <c r="R970" s="149" t="str">
        <f>IF(SP_NORTE!Q980="","*",CONCATENATE(SP_NORTE!Q980," ",SP_NORTE!R980))</f>
        <v>*</v>
      </c>
      <c r="S970" s="149" t="str">
        <f>IF(SP_NORTE!V980="","*",SP_NORTE!V980)</f>
        <v>*</v>
      </c>
      <c r="T970" s="149" t="str">
        <f>IF(SP_NORTE!W980="","*",SP_NORTE!W980)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>
      <c r="A971" s="150" t="str">
        <f>IF(SP_NORTE!Y981="","*",SP_NORTE!Y981)</f>
        <v>*</v>
      </c>
      <c r="B971" s="150" t="str">
        <f>IF(SP_NORTE!X981="","*",SP_NORTE!X981)</f>
        <v>*</v>
      </c>
      <c r="C971" s="150" t="str">
        <f>IF(SP_NORTE!Z981="","*",SP_NORTE!Z981)</f>
        <v>*</v>
      </c>
      <c r="D971" s="142" t="str">
        <f>IF(SP_NORTE!S981="","*",SP_NORTE!S981)</f>
        <v>-</v>
      </c>
      <c r="E971" s="142" t="str">
        <f>IF(SP_NORTE!T981="","*",SP_NORTE!T981)</f>
        <v>-</v>
      </c>
      <c r="F971" s="149" t="str">
        <f>IF(SP_NORTE!B981="","*",SP_NORTE!B981)</f>
        <v>*</v>
      </c>
      <c r="G971" s="149" t="str">
        <f>IF(SP_NORTE!D981="","*",SP_NORTE!D981)</f>
        <v>*</v>
      </c>
      <c r="H971" s="149" t="str">
        <f>IF(SP_NORTE!F981="","*",SP_NORTE!F981)</f>
        <v>*</v>
      </c>
      <c r="I971" s="149" t="str">
        <f>IF(SP_NORTE!H981="","*",SP_NORTE!H981)</f>
        <v>*</v>
      </c>
      <c r="J971" s="149" t="str">
        <f>IF(SP_NORTE!I981="","*",SP_NORTE!I981)</f>
        <v>*</v>
      </c>
      <c r="K971" s="142" t="str">
        <f>IF(SP_NORTE!M981="","*",SP_NORTE!M981)</f>
        <v>-</v>
      </c>
      <c r="L971" s="142" t="str">
        <f>IF(SP_NORTE!N981="","*",SP_NORTE!N981)</f>
        <v>-</v>
      </c>
      <c r="M971" s="143" t="str">
        <f>IF(SP_NORTE!J981="","*",SP_NORTE!J981)</f>
        <v>*</v>
      </c>
      <c r="N971" s="148" t="str">
        <f>IF(SP_NORTE!K981="","*",SP_NORTE!K981)</f>
        <v>*</v>
      </c>
      <c r="O971" s="148" t="str">
        <f>IF(SP_NORTE!L981="","*",SP_NORTE!L981)</f>
        <v>*</v>
      </c>
      <c r="P971" s="147" t="str">
        <f>IF(SP_NORTE!O981="","*",SP_NORTE!O981)</f>
        <v>*</v>
      </c>
      <c r="Q971" s="147" t="str">
        <f>IF(SP_NORTE!P981="","*",SP_NORTE!P981)</f>
        <v>*</v>
      </c>
      <c r="R971" s="149" t="str">
        <f>IF(SP_NORTE!Q981="","*",CONCATENATE(SP_NORTE!Q981," ",SP_NORTE!R981))</f>
        <v>*</v>
      </c>
      <c r="S971" s="149" t="str">
        <f>IF(SP_NORTE!V981="","*",SP_NORTE!V981)</f>
        <v>*</v>
      </c>
      <c r="T971" s="149" t="str">
        <f>IF(SP_NORTE!W981="","*",SP_NORTE!W981)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>
      <c r="A972" s="150" t="str">
        <f>IF(SP_NORTE!Y982="","*",SP_NORTE!Y982)</f>
        <v>*</v>
      </c>
      <c r="B972" s="150" t="str">
        <f>IF(SP_NORTE!X982="","*",SP_NORTE!X982)</f>
        <v>*</v>
      </c>
      <c r="C972" s="150" t="str">
        <f>IF(SP_NORTE!Z982="","*",SP_NORTE!Z982)</f>
        <v>*</v>
      </c>
      <c r="D972" s="142" t="str">
        <f>IF(SP_NORTE!S982="","*",SP_NORTE!S982)</f>
        <v>-</v>
      </c>
      <c r="E972" s="142" t="str">
        <f>IF(SP_NORTE!T982="","*",SP_NORTE!T982)</f>
        <v>-</v>
      </c>
      <c r="F972" s="149" t="str">
        <f>IF(SP_NORTE!B982="","*",SP_NORTE!B982)</f>
        <v>*</v>
      </c>
      <c r="G972" s="149" t="str">
        <f>IF(SP_NORTE!D982="","*",SP_NORTE!D982)</f>
        <v>*</v>
      </c>
      <c r="H972" s="149" t="str">
        <f>IF(SP_NORTE!F982="","*",SP_NORTE!F982)</f>
        <v>*</v>
      </c>
      <c r="I972" s="149" t="str">
        <f>IF(SP_NORTE!H982="","*",SP_NORTE!H982)</f>
        <v>*</v>
      </c>
      <c r="J972" s="149" t="str">
        <f>IF(SP_NORTE!I982="","*",SP_NORTE!I982)</f>
        <v>*</v>
      </c>
      <c r="K972" s="142" t="str">
        <f>IF(SP_NORTE!M982="","*",SP_NORTE!M982)</f>
        <v>-</v>
      </c>
      <c r="L972" s="142" t="str">
        <f>IF(SP_NORTE!N982="","*",SP_NORTE!N982)</f>
        <v>-</v>
      </c>
      <c r="M972" s="143" t="str">
        <f>IF(SP_NORTE!J982="","*",SP_NORTE!J982)</f>
        <v>*</v>
      </c>
      <c r="N972" s="148" t="str">
        <f>IF(SP_NORTE!K982="","*",SP_NORTE!K982)</f>
        <v>*</v>
      </c>
      <c r="O972" s="148" t="str">
        <f>IF(SP_NORTE!L982="","*",SP_NORTE!L982)</f>
        <v>*</v>
      </c>
      <c r="P972" s="147" t="str">
        <f>IF(SP_NORTE!O982="","*",SP_NORTE!O982)</f>
        <v>*</v>
      </c>
      <c r="Q972" s="147" t="str">
        <f>IF(SP_NORTE!P982="","*",SP_NORTE!P982)</f>
        <v>*</v>
      </c>
      <c r="R972" s="149" t="str">
        <f>IF(SP_NORTE!Q982="","*",CONCATENATE(SP_NORTE!Q982," ",SP_NORTE!R982))</f>
        <v>*</v>
      </c>
      <c r="S972" s="149" t="str">
        <f>IF(SP_NORTE!V982="","*",SP_NORTE!V982)</f>
        <v>*</v>
      </c>
      <c r="T972" s="149" t="str">
        <f>IF(SP_NORTE!W982="","*",SP_NORTE!W982)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>
      <c r="A973" s="150" t="str">
        <f>IF(SP_NORTE!Y983="","*",SP_NORTE!Y983)</f>
        <v>*</v>
      </c>
      <c r="B973" s="150" t="str">
        <f>IF(SP_NORTE!X983="","*",SP_NORTE!X983)</f>
        <v>*</v>
      </c>
      <c r="C973" s="150" t="str">
        <f>IF(SP_NORTE!Z983="","*",SP_NORTE!Z983)</f>
        <v>*</v>
      </c>
      <c r="D973" s="142" t="str">
        <f>IF(SP_NORTE!S983="","*",SP_NORTE!S983)</f>
        <v>-</v>
      </c>
      <c r="E973" s="142" t="str">
        <f>IF(SP_NORTE!T983="","*",SP_NORTE!T983)</f>
        <v>-</v>
      </c>
      <c r="F973" s="149" t="str">
        <f>IF(SP_NORTE!B983="","*",SP_NORTE!B983)</f>
        <v>*</v>
      </c>
      <c r="G973" s="149" t="str">
        <f>IF(SP_NORTE!D983="","*",SP_NORTE!D983)</f>
        <v>*</v>
      </c>
      <c r="H973" s="149" t="str">
        <f>IF(SP_NORTE!F983="","*",SP_NORTE!F983)</f>
        <v>*</v>
      </c>
      <c r="I973" s="149" t="str">
        <f>IF(SP_NORTE!H983="","*",SP_NORTE!H983)</f>
        <v>*</v>
      </c>
      <c r="J973" s="149" t="str">
        <f>IF(SP_NORTE!I983="","*",SP_NORTE!I983)</f>
        <v>*</v>
      </c>
      <c r="K973" s="142" t="str">
        <f>IF(SP_NORTE!M983="","*",SP_NORTE!M983)</f>
        <v>-</v>
      </c>
      <c r="L973" s="142" t="str">
        <f>IF(SP_NORTE!N983="","*",SP_NORTE!N983)</f>
        <v>-</v>
      </c>
      <c r="M973" s="143" t="str">
        <f>IF(SP_NORTE!J983="","*",SP_NORTE!J983)</f>
        <v>*</v>
      </c>
      <c r="N973" s="148" t="str">
        <f>IF(SP_NORTE!K983="","*",SP_NORTE!K983)</f>
        <v>*</v>
      </c>
      <c r="O973" s="148" t="str">
        <f>IF(SP_NORTE!L983="","*",SP_NORTE!L983)</f>
        <v>*</v>
      </c>
      <c r="P973" s="147" t="str">
        <f>IF(SP_NORTE!O983="","*",SP_NORTE!O983)</f>
        <v>*</v>
      </c>
      <c r="Q973" s="147" t="str">
        <f>IF(SP_NORTE!P983="","*",SP_NORTE!P983)</f>
        <v>*</v>
      </c>
      <c r="R973" s="149" t="str">
        <f>IF(SP_NORTE!Q983="","*",CONCATENATE(SP_NORTE!Q983," ",SP_NORTE!R983))</f>
        <v>*</v>
      </c>
      <c r="S973" s="149" t="str">
        <f>IF(SP_NORTE!V983="","*",SP_NORTE!V983)</f>
        <v>*</v>
      </c>
      <c r="T973" s="149" t="str">
        <f>IF(SP_NORTE!W983="","*",SP_NORTE!W983)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>
      <c r="A974" s="150" t="str">
        <f>IF(SP_NORTE!Y984="","*",SP_NORTE!Y984)</f>
        <v>*</v>
      </c>
      <c r="B974" s="150" t="str">
        <f>IF(SP_NORTE!X984="","*",SP_NORTE!X984)</f>
        <v>*</v>
      </c>
      <c r="C974" s="150" t="str">
        <f>IF(SP_NORTE!Z984="","*",SP_NORTE!Z984)</f>
        <v>*</v>
      </c>
      <c r="D974" s="142" t="str">
        <f>IF(SP_NORTE!S984="","*",SP_NORTE!S984)</f>
        <v>-</v>
      </c>
      <c r="E974" s="142" t="str">
        <f>IF(SP_NORTE!T984="","*",SP_NORTE!T984)</f>
        <v>-</v>
      </c>
      <c r="F974" s="149" t="str">
        <f>IF(SP_NORTE!B984="","*",SP_NORTE!B984)</f>
        <v>*</v>
      </c>
      <c r="G974" s="149" t="str">
        <f>IF(SP_NORTE!D984="","*",SP_NORTE!D984)</f>
        <v>*</v>
      </c>
      <c r="H974" s="149" t="str">
        <f>IF(SP_NORTE!F984="","*",SP_NORTE!F984)</f>
        <v>*</v>
      </c>
      <c r="I974" s="149" t="str">
        <f>IF(SP_NORTE!H984="","*",SP_NORTE!H984)</f>
        <v>*</v>
      </c>
      <c r="J974" s="149" t="str">
        <f>IF(SP_NORTE!I984="","*",SP_NORTE!I984)</f>
        <v>*</v>
      </c>
      <c r="K974" s="142" t="str">
        <f>IF(SP_NORTE!M984="","*",SP_NORTE!M984)</f>
        <v>-</v>
      </c>
      <c r="L974" s="142" t="str">
        <f>IF(SP_NORTE!N984="","*",SP_NORTE!N984)</f>
        <v>-</v>
      </c>
      <c r="M974" s="143" t="str">
        <f>IF(SP_NORTE!J984="","*",SP_NORTE!J984)</f>
        <v>*</v>
      </c>
      <c r="N974" s="148" t="str">
        <f>IF(SP_NORTE!K984="","*",SP_NORTE!K984)</f>
        <v>*</v>
      </c>
      <c r="O974" s="148" t="str">
        <f>IF(SP_NORTE!L984="","*",SP_NORTE!L984)</f>
        <v>*</v>
      </c>
      <c r="P974" s="147" t="str">
        <f>IF(SP_NORTE!O984="","*",SP_NORTE!O984)</f>
        <v>*</v>
      </c>
      <c r="Q974" s="147" t="str">
        <f>IF(SP_NORTE!P984="","*",SP_NORTE!P984)</f>
        <v>*</v>
      </c>
      <c r="R974" s="149" t="str">
        <f>IF(SP_NORTE!Q984="","*",CONCATENATE(SP_NORTE!Q984," ",SP_NORTE!R984))</f>
        <v>*</v>
      </c>
      <c r="S974" s="149" t="str">
        <f>IF(SP_NORTE!V984="","*",SP_NORTE!V984)</f>
        <v>*</v>
      </c>
      <c r="T974" s="149" t="str">
        <f>IF(SP_NORTE!W984="","*",SP_NORTE!W984)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>
      <c r="A975" s="150" t="str">
        <f>IF(SP_NORTE!Y985="","*",SP_NORTE!Y985)</f>
        <v>*</v>
      </c>
      <c r="B975" s="150" t="str">
        <f>IF(SP_NORTE!X985="","*",SP_NORTE!X985)</f>
        <v>*</v>
      </c>
      <c r="C975" s="150" t="str">
        <f>IF(SP_NORTE!Z985="","*",SP_NORTE!Z985)</f>
        <v>*</v>
      </c>
      <c r="D975" s="142" t="str">
        <f>IF(SP_NORTE!S985="","*",SP_NORTE!S985)</f>
        <v>-</v>
      </c>
      <c r="E975" s="142" t="str">
        <f>IF(SP_NORTE!T985="","*",SP_NORTE!T985)</f>
        <v>-</v>
      </c>
      <c r="F975" s="149" t="str">
        <f>IF(SP_NORTE!B985="","*",SP_NORTE!B985)</f>
        <v>*</v>
      </c>
      <c r="G975" s="149" t="str">
        <f>IF(SP_NORTE!D985="","*",SP_NORTE!D985)</f>
        <v>*</v>
      </c>
      <c r="H975" s="149" t="str">
        <f>IF(SP_NORTE!F985="","*",SP_NORTE!F985)</f>
        <v>*</v>
      </c>
      <c r="I975" s="149" t="str">
        <f>IF(SP_NORTE!H985="","*",SP_NORTE!H985)</f>
        <v>*</v>
      </c>
      <c r="J975" s="149" t="str">
        <f>IF(SP_NORTE!I985="","*",SP_NORTE!I985)</f>
        <v>*</v>
      </c>
      <c r="K975" s="142" t="str">
        <f>IF(SP_NORTE!M985="","*",SP_NORTE!M985)</f>
        <v>-</v>
      </c>
      <c r="L975" s="142" t="str">
        <f>IF(SP_NORTE!N985="","*",SP_NORTE!N985)</f>
        <v>-</v>
      </c>
      <c r="M975" s="143" t="str">
        <f>IF(SP_NORTE!J985="","*",SP_NORTE!J985)</f>
        <v>*</v>
      </c>
      <c r="N975" s="148" t="str">
        <f>IF(SP_NORTE!K985="","*",SP_NORTE!K985)</f>
        <v>*</v>
      </c>
      <c r="O975" s="148" t="str">
        <f>IF(SP_NORTE!L985="","*",SP_NORTE!L985)</f>
        <v>*</v>
      </c>
      <c r="P975" s="147" t="str">
        <f>IF(SP_NORTE!O985="","*",SP_NORTE!O985)</f>
        <v>*</v>
      </c>
      <c r="Q975" s="147" t="str">
        <f>IF(SP_NORTE!P985="","*",SP_NORTE!P985)</f>
        <v>*</v>
      </c>
      <c r="R975" s="149" t="str">
        <f>IF(SP_NORTE!Q985="","*",CONCATENATE(SP_NORTE!Q985," ",SP_NORTE!R985))</f>
        <v>*</v>
      </c>
      <c r="S975" s="149" t="str">
        <f>IF(SP_NORTE!V985="","*",SP_NORTE!V985)</f>
        <v>*</v>
      </c>
      <c r="T975" s="149" t="str">
        <f>IF(SP_NORTE!W985="","*",SP_NORTE!W985)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>
      <c r="A976" s="150" t="str">
        <f>IF(SP_NORTE!Y986="","*",SP_NORTE!Y986)</f>
        <v>*</v>
      </c>
      <c r="B976" s="150" t="str">
        <f>IF(SP_NORTE!X986="","*",SP_NORTE!X986)</f>
        <v>*</v>
      </c>
      <c r="C976" s="150" t="str">
        <f>IF(SP_NORTE!Z986="","*",SP_NORTE!Z986)</f>
        <v>*</v>
      </c>
      <c r="D976" s="142" t="str">
        <f>IF(SP_NORTE!S986="","*",SP_NORTE!S986)</f>
        <v>-</v>
      </c>
      <c r="E976" s="142" t="str">
        <f>IF(SP_NORTE!T986="","*",SP_NORTE!T986)</f>
        <v>-</v>
      </c>
      <c r="F976" s="149" t="str">
        <f>IF(SP_NORTE!B986="","*",SP_NORTE!B986)</f>
        <v>*</v>
      </c>
      <c r="G976" s="149" t="str">
        <f>IF(SP_NORTE!D986="","*",SP_NORTE!D986)</f>
        <v>*</v>
      </c>
      <c r="H976" s="149" t="str">
        <f>IF(SP_NORTE!F986="","*",SP_NORTE!F986)</f>
        <v>*</v>
      </c>
      <c r="I976" s="149" t="str">
        <f>IF(SP_NORTE!H986="","*",SP_NORTE!H986)</f>
        <v>*</v>
      </c>
      <c r="J976" s="149" t="str">
        <f>IF(SP_NORTE!I986="","*",SP_NORTE!I986)</f>
        <v>*</v>
      </c>
      <c r="K976" s="142" t="str">
        <f>IF(SP_NORTE!M986="","*",SP_NORTE!M986)</f>
        <v>-</v>
      </c>
      <c r="L976" s="142" t="str">
        <f>IF(SP_NORTE!N986="","*",SP_NORTE!N986)</f>
        <v>-</v>
      </c>
      <c r="M976" s="143" t="str">
        <f>IF(SP_NORTE!J986="","*",SP_NORTE!J986)</f>
        <v>*</v>
      </c>
      <c r="N976" s="148" t="str">
        <f>IF(SP_NORTE!K986="","*",SP_NORTE!K986)</f>
        <v>*</v>
      </c>
      <c r="O976" s="148" t="str">
        <f>IF(SP_NORTE!L986="","*",SP_NORTE!L986)</f>
        <v>*</v>
      </c>
      <c r="P976" s="147" t="str">
        <f>IF(SP_NORTE!O986="","*",SP_NORTE!O986)</f>
        <v>*</v>
      </c>
      <c r="Q976" s="147" t="str">
        <f>IF(SP_NORTE!P986="","*",SP_NORTE!P986)</f>
        <v>*</v>
      </c>
      <c r="R976" s="149" t="str">
        <f>IF(SP_NORTE!Q986="","*",CONCATENATE(SP_NORTE!Q986," ",SP_NORTE!R986))</f>
        <v>*</v>
      </c>
      <c r="S976" s="149" t="str">
        <f>IF(SP_NORTE!V986="","*",SP_NORTE!V986)</f>
        <v>*</v>
      </c>
      <c r="T976" s="149" t="str">
        <f>IF(SP_NORTE!W986="","*",SP_NORTE!W986)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>
      <c r="A977" s="150" t="str">
        <f>IF(SP_NORTE!Y987="","*",SP_NORTE!Y987)</f>
        <v>*</v>
      </c>
      <c r="B977" s="150" t="str">
        <f>IF(SP_NORTE!X987="","*",SP_NORTE!X987)</f>
        <v>*</v>
      </c>
      <c r="C977" s="150" t="str">
        <f>IF(SP_NORTE!Z987="","*",SP_NORTE!Z987)</f>
        <v>*</v>
      </c>
      <c r="D977" s="142" t="str">
        <f>IF(SP_NORTE!S987="","*",SP_NORTE!S987)</f>
        <v>-</v>
      </c>
      <c r="E977" s="142" t="str">
        <f>IF(SP_NORTE!T987="","*",SP_NORTE!T987)</f>
        <v>-</v>
      </c>
      <c r="F977" s="149" t="str">
        <f>IF(SP_NORTE!B987="","*",SP_NORTE!B987)</f>
        <v>*</v>
      </c>
      <c r="G977" s="149" t="str">
        <f>IF(SP_NORTE!D987="","*",SP_NORTE!D987)</f>
        <v>*</v>
      </c>
      <c r="H977" s="149" t="str">
        <f>IF(SP_NORTE!F987="","*",SP_NORTE!F987)</f>
        <v>*</v>
      </c>
      <c r="I977" s="149" t="str">
        <f>IF(SP_NORTE!H987="","*",SP_NORTE!H987)</f>
        <v>*</v>
      </c>
      <c r="J977" s="149" t="str">
        <f>IF(SP_NORTE!I987="","*",SP_NORTE!I987)</f>
        <v>*</v>
      </c>
      <c r="K977" s="142" t="str">
        <f>IF(SP_NORTE!M987="","*",SP_NORTE!M987)</f>
        <v>-</v>
      </c>
      <c r="L977" s="142" t="str">
        <f>IF(SP_NORTE!N987="","*",SP_NORTE!N987)</f>
        <v>-</v>
      </c>
      <c r="M977" s="143" t="str">
        <f>IF(SP_NORTE!J987="","*",SP_NORTE!J987)</f>
        <v>*</v>
      </c>
      <c r="N977" s="148" t="str">
        <f>IF(SP_NORTE!K987="","*",SP_NORTE!K987)</f>
        <v>*</v>
      </c>
      <c r="O977" s="148" t="str">
        <f>IF(SP_NORTE!L987="","*",SP_NORTE!L987)</f>
        <v>*</v>
      </c>
      <c r="P977" s="147" t="str">
        <f>IF(SP_NORTE!O987="","*",SP_NORTE!O987)</f>
        <v>*</v>
      </c>
      <c r="Q977" s="147" t="str">
        <f>IF(SP_NORTE!P987="","*",SP_NORTE!P987)</f>
        <v>*</v>
      </c>
      <c r="R977" s="149" t="str">
        <f>IF(SP_NORTE!Q987="","*",CONCATENATE(SP_NORTE!Q987," ",SP_NORTE!R987))</f>
        <v>*</v>
      </c>
      <c r="S977" s="149" t="str">
        <f>IF(SP_NORTE!V987="","*",SP_NORTE!V987)</f>
        <v>*</v>
      </c>
      <c r="T977" s="149" t="str">
        <f>IF(SP_NORTE!W987="","*",SP_NORTE!W987)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>
      <c r="A978" s="150" t="str">
        <f>IF(SP_NORTE!Y988="","*",SP_NORTE!Y988)</f>
        <v>*</v>
      </c>
      <c r="B978" s="150" t="str">
        <f>IF(SP_NORTE!X988="","*",SP_NORTE!X988)</f>
        <v>*</v>
      </c>
      <c r="C978" s="150" t="str">
        <f>IF(SP_NORTE!Z988="","*",SP_NORTE!Z988)</f>
        <v>*</v>
      </c>
      <c r="D978" s="142" t="str">
        <f>IF(SP_NORTE!S988="","*",SP_NORTE!S988)</f>
        <v>-</v>
      </c>
      <c r="E978" s="142" t="str">
        <f>IF(SP_NORTE!T988="","*",SP_NORTE!T988)</f>
        <v>-</v>
      </c>
      <c r="F978" s="149" t="str">
        <f>IF(SP_NORTE!B988="","*",SP_NORTE!B988)</f>
        <v>*</v>
      </c>
      <c r="G978" s="149" t="str">
        <f>IF(SP_NORTE!D988="","*",SP_NORTE!D988)</f>
        <v>*</v>
      </c>
      <c r="H978" s="149" t="str">
        <f>IF(SP_NORTE!F988="","*",SP_NORTE!F988)</f>
        <v>*</v>
      </c>
      <c r="I978" s="149" t="str">
        <f>IF(SP_NORTE!H988="","*",SP_NORTE!H988)</f>
        <v>*</v>
      </c>
      <c r="J978" s="149" t="str">
        <f>IF(SP_NORTE!I988="","*",SP_NORTE!I988)</f>
        <v>*</v>
      </c>
      <c r="K978" s="142" t="str">
        <f>IF(SP_NORTE!M988="","*",SP_NORTE!M988)</f>
        <v>-</v>
      </c>
      <c r="L978" s="142" t="str">
        <f>IF(SP_NORTE!N988="","*",SP_NORTE!N988)</f>
        <v>-</v>
      </c>
      <c r="M978" s="143" t="str">
        <f>IF(SP_NORTE!J988="","*",SP_NORTE!J988)</f>
        <v>*</v>
      </c>
      <c r="N978" s="148" t="str">
        <f>IF(SP_NORTE!K988="","*",SP_NORTE!K988)</f>
        <v>*</v>
      </c>
      <c r="O978" s="148" t="str">
        <f>IF(SP_NORTE!L988="","*",SP_NORTE!L988)</f>
        <v>*</v>
      </c>
      <c r="P978" s="147" t="str">
        <f>IF(SP_NORTE!O988="","*",SP_NORTE!O988)</f>
        <v>*</v>
      </c>
      <c r="Q978" s="147" t="str">
        <f>IF(SP_NORTE!P988="","*",SP_NORTE!P988)</f>
        <v>*</v>
      </c>
      <c r="R978" s="149" t="str">
        <f>IF(SP_NORTE!Q988="","*",CONCATENATE(SP_NORTE!Q988," ",SP_NORTE!R988))</f>
        <v>*</v>
      </c>
      <c r="S978" s="149" t="str">
        <f>IF(SP_NORTE!V988="","*",SP_NORTE!V988)</f>
        <v>*</v>
      </c>
      <c r="T978" s="149" t="str">
        <f>IF(SP_NORTE!W988="","*",SP_NORTE!W988)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>
      <c r="A979" s="150" t="str">
        <f>IF(SP_NORTE!Y989="","*",SP_NORTE!Y989)</f>
        <v>*</v>
      </c>
      <c r="B979" s="150" t="str">
        <f>IF(SP_NORTE!X989="","*",SP_NORTE!X989)</f>
        <v>*</v>
      </c>
      <c r="C979" s="150" t="str">
        <f>IF(SP_NORTE!Z989="","*",SP_NORTE!Z989)</f>
        <v>*</v>
      </c>
      <c r="D979" s="142" t="str">
        <f>IF(SP_NORTE!S989="","*",SP_NORTE!S989)</f>
        <v>-</v>
      </c>
      <c r="E979" s="142" t="str">
        <f>IF(SP_NORTE!T989="","*",SP_NORTE!T989)</f>
        <v>-</v>
      </c>
      <c r="F979" s="149" t="str">
        <f>IF(SP_NORTE!B989="","*",SP_NORTE!B989)</f>
        <v>*</v>
      </c>
      <c r="G979" s="149" t="str">
        <f>IF(SP_NORTE!D989="","*",SP_NORTE!D989)</f>
        <v>*</v>
      </c>
      <c r="H979" s="149" t="str">
        <f>IF(SP_NORTE!F989="","*",SP_NORTE!F989)</f>
        <v>*</v>
      </c>
      <c r="I979" s="149" t="str">
        <f>IF(SP_NORTE!H989="","*",SP_NORTE!H989)</f>
        <v>*</v>
      </c>
      <c r="J979" s="149" t="str">
        <f>IF(SP_NORTE!I989="","*",SP_NORTE!I989)</f>
        <v>*</v>
      </c>
      <c r="K979" s="142" t="str">
        <f>IF(SP_NORTE!M989="","*",SP_NORTE!M989)</f>
        <v>-</v>
      </c>
      <c r="L979" s="142" t="str">
        <f>IF(SP_NORTE!N989="","*",SP_NORTE!N989)</f>
        <v>-</v>
      </c>
      <c r="M979" s="143" t="str">
        <f>IF(SP_NORTE!J989="","*",SP_NORTE!J989)</f>
        <v>*</v>
      </c>
      <c r="N979" s="148" t="str">
        <f>IF(SP_NORTE!K989="","*",SP_NORTE!K989)</f>
        <v>*</v>
      </c>
      <c r="O979" s="148" t="str">
        <f>IF(SP_NORTE!L989="","*",SP_NORTE!L989)</f>
        <v>*</v>
      </c>
      <c r="P979" s="147" t="str">
        <f>IF(SP_NORTE!O989="","*",SP_NORTE!O989)</f>
        <v>*</v>
      </c>
      <c r="Q979" s="147" t="str">
        <f>IF(SP_NORTE!P989="","*",SP_NORTE!P989)</f>
        <v>*</v>
      </c>
      <c r="R979" s="149" t="str">
        <f>IF(SP_NORTE!Q989="","*",CONCATENATE(SP_NORTE!Q989," ",SP_NORTE!R989))</f>
        <v>*</v>
      </c>
      <c r="S979" s="149" t="str">
        <f>IF(SP_NORTE!V989="","*",SP_NORTE!V989)</f>
        <v>*</v>
      </c>
      <c r="T979" s="149" t="str">
        <f>IF(SP_NORTE!W989="","*",SP_NORTE!W989)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>
      <c r="A980" s="150" t="str">
        <f>IF(SP_NORTE!Y990="","*",SP_NORTE!Y990)</f>
        <v>*</v>
      </c>
      <c r="B980" s="150" t="str">
        <f>IF(SP_NORTE!X990="","*",SP_NORTE!X990)</f>
        <v>*</v>
      </c>
      <c r="C980" s="150" t="str">
        <f>IF(SP_NORTE!Z990="","*",SP_NORTE!Z990)</f>
        <v>*</v>
      </c>
      <c r="D980" s="142" t="str">
        <f>IF(SP_NORTE!S990="","*",SP_NORTE!S990)</f>
        <v>-</v>
      </c>
      <c r="E980" s="142" t="str">
        <f>IF(SP_NORTE!T990="","*",SP_NORTE!T990)</f>
        <v>-</v>
      </c>
      <c r="F980" s="149" t="str">
        <f>IF(SP_NORTE!B990="","*",SP_NORTE!B990)</f>
        <v>*</v>
      </c>
      <c r="G980" s="149" t="str">
        <f>IF(SP_NORTE!D990="","*",SP_NORTE!D990)</f>
        <v>*</v>
      </c>
      <c r="H980" s="149" t="str">
        <f>IF(SP_NORTE!F990="","*",SP_NORTE!F990)</f>
        <v>*</v>
      </c>
      <c r="I980" s="149" t="str">
        <f>IF(SP_NORTE!H990="","*",SP_NORTE!H990)</f>
        <v>*</v>
      </c>
      <c r="J980" s="149" t="str">
        <f>IF(SP_NORTE!I990="","*",SP_NORTE!I990)</f>
        <v>*</v>
      </c>
      <c r="K980" s="142" t="str">
        <f>IF(SP_NORTE!M990="","*",SP_NORTE!M990)</f>
        <v>-</v>
      </c>
      <c r="L980" s="142" t="str">
        <f>IF(SP_NORTE!N990="","*",SP_NORTE!N990)</f>
        <v>-</v>
      </c>
      <c r="M980" s="143" t="str">
        <f>IF(SP_NORTE!J990="","*",SP_NORTE!J990)</f>
        <v>*</v>
      </c>
      <c r="N980" s="148" t="str">
        <f>IF(SP_NORTE!K990="","*",SP_NORTE!K990)</f>
        <v>*</v>
      </c>
      <c r="O980" s="148" t="str">
        <f>IF(SP_NORTE!L990="","*",SP_NORTE!L990)</f>
        <v>*</v>
      </c>
      <c r="P980" s="147" t="str">
        <f>IF(SP_NORTE!O990="","*",SP_NORTE!O990)</f>
        <v>*</v>
      </c>
      <c r="Q980" s="147" t="str">
        <f>IF(SP_NORTE!P990="","*",SP_NORTE!P990)</f>
        <v>*</v>
      </c>
      <c r="R980" s="149" t="str">
        <f>IF(SP_NORTE!Q990="","*",CONCATENATE(SP_NORTE!Q990," ",SP_NORTE!R990))</f>
        <v>*</v>
      </c>
      <c r="S980" s="149" t="str">
        <f>IF(SP_NORTE!V990="","*",SP_NORTE!V990)</f>
        <v>*</v>
      </c>
      <c r="T980" s="149" t="str">
        <f>IF(SP_NORTE!W990="","*",SP_NORTE!W990)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>
      <c r="A981" s="150" t="str">
        <f>IF(SP_NORTE!Y991="","*",SP_NORTE!Y991)</f>
        <v>*</v>
      </c>
      <c r="B981" s="150" t="str">
        <f>IF(SP_NORTE!X991="","*",SP_NORTE!X991)</f>
        <v>*</v>
      </c>
      <c r="C981" s="150" t="str">
        <f>IF(SP_NORTE!Z991="","*",SP_NORTE!Z991)</f>
        <v>*</v>
      </c>
      <c r="D981" s="142" t="str">
        <f>IF(SP_NORTE!S991="","*",SP_NORTE!S991)</f>
        <v>-</v>
      </c>
      <c r="E981" s="142" t="str">
        <f>IF(SP_NORTE!T991="","*",SP_NORTE!T991)</f>
        <v>-</v>
      </c>
      <c r="F981" s="149" t="str">
        <f>IF(SP_NORTE!B991="","*",SP_NORTE!B991)</f>
        <v>*</v>
      </c>
      <c r="G981" s="149" t="str">
        <f>IF(SP_NORTE!D991="","*",SP_NORTE!D991)</f>
        <v>*</v>
      </c>
      <c r="H981" s="149" t="str">
        <f>IF(SP_NORTE!F991="","*",SP_NORTE!F991)</f>
        <v>*</v>
      </c>
      <c r="I981" s="149" t="str">
        <f>IF(SP_NORTE!H991="","*",SP_NORTE!H991)</f>
        <v>*</v>
      </c>
      <c r="J981" s="149" t="str">
        <f>IF(SP_NORTE!I991="","*",SP_NORTE!I991)</f>
        <v>*</v>
      </c>
      <c r="K981" s="142" t="str">
        <f>IF(SP_NORTE!M991="","*",SP_NORTE!M991)</f>
        <v>-</v>
      </c>
      <c r="L981" s="142" t="str">
        <f>IF(SP_NORTE!N991="","*",SP_NORTE!N991)</f>
        <v>-</v>
      </c>
      <c r="M981" s="143" t="str">
        <f>IF(SP_NORTE!J991="","*",SP_NORTE!J991)</f>
        <v>*</v>
      </c>
      <c r="N981" s="148" t="str">
        <f>IF(SP_NORTE!K991="","*",SP_NORTE!K991)</f>
        <v>*</v>
      </c>
      <c r="O981" s="148" t="str">
        <f>IF(SP_NORTE!L991="","*",SP_NORTE!L991)</f>
        <v>*</v>
      </c>
      <c r="P981" s="147" t="str">
        <f>IF(SP_NORTE!O991="","*",SP_NORTE!O991)</f>
        <v>*</v>
      </c>
      <c r="Q981" s="147" t="str">
        <f>IF(SP_NORTE!P991="","*",SP_NORTE!P991)</f>
        <v>*</v>
      </c>
      <c r="R981" s="149" t="str">
        <f>IF(SP_NORTE!Q991="","*",CONCATENATE(SP_NORTE!Q991," ",SP_NORTE!R991))</f>
        <v>*</v>
      </c>
      <c r="S981" s="149" t="str">
        <f>IF(SP_NORTE!V991="","*",SP_NORTE!V991)</f>
        <v>*</v>
      </c>
      <c r="T981" s="149" t="str">
        <f>IF(SP_NORTE!W991="","*",SP_NORTE!W991)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>
      <c r="A982" s="150" t="str">
        <f>IF(SP_NORTE!Y992="","*",SP_NORTE!Y992)</f>
        <v>*</v>
      </c>
      <c r="B982" s="150" t="str">
        <f>IF(SP_NORTE!X992="","*",SP_NORTE!X992)</f>
        <v>*</v>
      </c>
      <c r="C982" s="150" t="str">
        <f>IF(SP_NORTE!Z992="","*",SP_NORTE!Z992)</f>
        <v>*</v>
      </c>
      <c r="D982" s="142" t="str">
        <f>IF(SP_NORTE!S992="","*",SP_NORTE!S992)</f>
        <v>-</v>
      </c>
      <c r="E982" s="142" t="str">
        <f>IF(SP_NORTE!T992="","*",SP_NORTE!T992)</f>
        <v>-</v>
      </c>
      <c r="F982" s="149" t="str">
        <f>IF(SP_NORTE!B992="","*",SP_NORTE!B992)</f>
        <v>*</v>
      </c>
      <c r="G982" s="149" t="str">
        <f>IF(SP_NORTE!D992="","*",SP_NORTE!D992)</f>
        <v>*</v>
      </c>
      <c r="H982" s="149" t="str">
        <f>IF(SP_NORTE!F992="","*",SP_NORTE!F992)</f>
        <v>*</v>
      </c>
      <c r="I982" s="149" t="str">
        <f>IF(SP_NORTE!H992="","*",SP_NORTE!H992)</f>
        <v>*</v>
      </c>
      <c r="J982" s="149" t="str">
        <f>IF(SP_NORTE!I992="","*",SP_NORTE!I992)</f>
        <v>*</v>
      </c>
      <c r="K982" s="142" t="str">
        <f>IF(SP_NORTE!M992="","*",SP_NORTE!M992)</f>
        <v>-</v>
      </c>
      <c r="L982" s="142" t="str">
        <f>IF(SP_NORTE!N992="","*",SP_NORTE!N992)</f>
        <v>-</v>
      </c>
      <c r="M982" s="143" t="str">
        <f>IF(SP_NORTE!J992="","*",SP_NORTE!J992)</f>
        <v>*</v>
      </c>
      <c r="N982" s="148" t="str">
        <f>IF(SP_NORTE!K992="","*",SP_NORTE!K992)</f>
        <v>*</v>
      </c>
      <c r="O982" s="148" t="str">
        <f>IF(SP_NORTE!L992="","*",SP_NORTE!L992)</f>
        <v>*</v>
      </c>
      <c r="P982" s="147" t="str">
        <f>IF(SP_NORTE!O992="","*",SP_NORTE!O992)</f>
        <v>*</v>
      </c>
      <c r="Q982" s="147" t="str">
        <f>IF(SP_NORTE!P992="","*",SP_NORTE!P992)</f>
        <v>*</v>
      </c>
      <c r="R982" s="149" t="str">
        <f>IF(SP_NORTE!Q992="","*",CONCATENATE(SP_NORTE!Q992," ",SP_NORTE!R992))</f>
        <v>*</v>
      </c>
      <c r="S982" s="149" t="str">
        <f>IF(SP_NORTE!V992="","*",SP_NORTE!V992)</f>
        <v>*</v>
      </c>
      <c r="T982" s="149" t="str">
        <f>IF(SP_NORTE!W992="","*",SP_NORTE!W992)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>
      <c r="A983" s="150" t="str">
        <f>IF(SP_NORTE!Y993="","*",SP_NORTE!Y993)</f>
        <v>*</v>
      </c>
      <c r="B983" s="150" t="str">
        <f>IF(SP_NORTE!X993="","*",SP_NORTE!X993)</f>
        <v>*</v>
      </c>
      <c r="C983" s="150" t="str">
        <f>IF(SP_NORTE!Z993="","*",SP_NORTE!Z993)</f>
        <v>*</v>
      </c>
      <c r="D983" s="142" t="str">
        <f>IF(SP_NORTE!S993="","*",SP_NORTE!S993)</f>
        <v>-</v>
      </c>
      <c r="E983" s="142" t="str">
        <f>IF(SP_NORTE!T993="","*",SP_NORTE!T993)</f>
        <v>-</v>
      </c>
      <c r="F983" s="149" t="str">
        <f>IF(SP_NORTE!B993="","*",SP_NORTE!B993)</f>
        <v>*</v>
      </c>
      <c r="G983" s="149" t="str">
        <f>IF(SP_NORTE!D993="","*",SP_NORTE!D993)</f>
        <v>*</v>
      </c>
      <c r="H983" s="149" t="str">
        <f>IF(SP_NORTE!F993="","*",SP_NORTE!F993)</f>
        <v>*</v>
      </c>
      <c r="I983" s="149" t="str">
        <f>IF(SP_NORTE!H993="","*",SP_NORTE!H993)</f>
        <v>*</v>
      </c>
      <c r="J983" s="149" t="str">
        <f>IF(SP_NORTE!I993="","*",SP_NORTE!I993)</f>
        <v>*</v>
      </c>
      <c r="K983" s="142" t="str">
        <f>IF(SP_NORTE!M993="","*",SP_NORTE!M993)</f>
        <v>-</v>
      </c>
      <c r="L983" s="142" t="str">
        <f>IF(SP_NORTE!N993="","*",SP_NORTE!N993)</f>
        <v>-</v>
      </c>
      <c r="M983" s="143" t="str">
        <f>IF(SP_NORTE!J993="","*",SP_NORTE!J993)</f>
        <v>*</v>
      </c>
      <c r="N983" s="148" t="str">
        <f>IF(SP_NORTE!K993="","*",SP_NORTE!K993)</f>
        <v>*</v>
      </c>
      <c r="O983" s="148" t="str">
        <f>IF(SP_NORTE!L993="","*",SP_NORTE!L993)</f>
        <v>*</v>
      </c>
      <c r="P983" s="147" t="str">
        <f>IF(SP_NORTE!O993="","*",SP_NORTE!O993)</f>
        <v>*</v>
      </c>
      <c r="Q983" s="147" t="str">
        <f>IF(SP_NORTE!P993="","*",SP_NORTE!P993)</f>
        <v>*</v>
      </c>
      <c r="R983" s="149" t="str">
        <f>IF(SP_NORTE!Q993="","*",CONCATENATE(SP_NORTE!Q993," ",SP_NORTE!R993))</f>
        <v>*</v>
      </c>
      <c r="S983" s="149" t="str">
        <f>IF(SP_NORTE!V993="","*",SP_NORTE!V993)</f>
        <v>*</v>
      </c>
      <c r="T983" s="149" t="str">
        <f>IF(SP_NORTE!W993="","*",SP_NORTE!W993)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>
      <c r="A984" s="150" t="str">
        <f>IF(SP_NORTE!Y994="","*",SP_NORTE!Y994)</f>
        <v>*</v>
      </c>
      <c r="B984" s="150" t="str">
        <f>IF(SP_NORTE!X994="","*",SP_NORTE!X994)</f>
        <v>*</v>
      </c>
      <c r="C984" s="150" t="str">
        <f>IF(SP_NORTE!Z994="","*",SP_NORTE!Z994)</f>
        <v>*</v>
      </c>
      <c r="D984" s="142" t="str">
        <f>IF(SP_NORTE!S994="","*",SP_NORTE!S994)</f>
        <v>-</v>
      </c>
      <c r="E984" s="142" t="str">
        <f>IF(SP_NORTE!T994="","*",SP_NORTE!T994)</f>
        <v>-</v>
      </c>
      <c r="F984" s="149" t="str">
        <f>IF(SP_NORTE!B994="","*",SP_NORTE!B994)</f>
        <v>*</v>
      </c>
      <c r="G984" s="149" t="str">
        <f>IF(SP_NORTE!D994="","*",SP_NORTE!D994)</f>
        <v>*</v>
      </c>
      <c r="H984" s="149" t="str">
        <f>IF(SP_NORTE!F994="","*",SP_NORTE!F994)</f>
        <v>*</v>
      </c>
      <c r="I984" s="149" t="str">
        <f>IF(SP_NORTE!H994="","*",SP_NORTE!H994)</f>
        <v>*</v>
      </c>
      <c r="J984" s="149" t="str">
        <f>IF(SP_NORTE!I994="","*",SP_NORTE!I994)</f>
        <v>*</v>
      </c>
      <c r="K984" s="142" t="str">
        <f>IF(SP_NORTE!M994="","*",SP_NORTE!M994)</f>
        <v>-</v>
      </c>
      <c r="L984" s="142" t="str">
        <f>IF(SP_NORTE!N994="","*",SP_NORTE!N994)</f>
        <v>-</v>
      </c>
      <c r="M984" s="143" t="str">
        <f>IF(SP_NORTE!J994="","*",SP_NORTE!J994)</f>
        <v>*</v>
      </c>
      <c r="N984" s="148" t="str">
        <f>IF(SP_NORTE!K994="","*",SP_NORTE!K994)</f>
        <v>*</v>
      </c>
      <c r="O984" s="148" t="str">
        <f>IF(SP_NORTE!L994="","*",SP_NORTE!L994)</f>
        <v>*</v>
      </c>
      <c r="P984" s="147" t="str">
        <f>IF(SP_NORTE!O994="","*",SP_NORTE!O994)</f>
        <v>*</v>
      </c>
      <c r="Q984" s="147" t="str">
        <f>IF(SP_NORTE!P994="","*",SP_NORTE!P994)</f>
        <v>*</v>
      </c>
      <c r="R984" s="149" t="str">
        <f>IF(SP_NORTE!Q994="","*",CONCATENATE(SP_NORTE!Q994," ",SP_NORTE!R994))</f>
        <v>*</v>
      </c>
      <c r="S984" s="149" t="str">
        <f>IF(SP_NORTE!V994="","*",SP_NORTE!V994)</f>
        <v>*</v>
      </c>
      <c r="T984" s="149" t="str">
        <f>IF(SP_NORTE!W994="","*",SP_NORTE!W994)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>
      <c r="A985" s="150" t="str">
        <f>IF(SP_NORTE!Y995="","*",SP_NORTE!Y995)</f>
        <v>*</v>
      </c>
      <c r="B985" s="150" t="str">
        <f>IF(SP_NORTE!X995="","*",SP_NORTE!X995)</f>
        <v>*</v>
      </c>
      <c r="C985" s="150" t="str">
        <f>IF(SP_NORTE!Z995="","*",SP_NORTE!Z995)</f>
        <v>*</v>
      </c>
      <c r="D985" s="142" t="str">
        <f>IF(SP_NORTE!S995="","*",SP_NORTE!S995)</f>
        <v>-</v>
      </c>
      <c r="E985" s="142" t="str">
        <f>IF(SP_NORTE!T995="","*",SP_NORTE!T995)</f>
        <v>-</v>
      </c>
      <c r="F985" s="149" t="str">
        <f>IF(SP_NORTE!B995="","*",SP_NORTE!B995)</f>
        <v>*</v>
      </c>
      <c r="G985" s="149" t="str">
        <f>IF(SP_NORTE!D995="","*",SP_NORTE!D995)</f>
        <v>*</v>
      </c>
      <c r="H985" s="149" t="str">
        <f>IF(SP_NORTE!F995="","*",SP_NORTE!F995)</f>
        <v>*</v>
      </c>
      <c r="I985" s="149" t="str">
        <f>IF(SP_NORTE!H995="","*",SP_NORTE!H995)</f>
        <v>*</v>
      </c>
      <c r="J985" s="149" t="str">
        <f>IF(SP_NORTE!I995="","*",SP_NORTE!I995)</f>
        <v>*</v>
      </c>
      <c r="K985" s="142" t="str">
        <f>IF(SP_NORTE!M995="","*",SP_NORTE!M995)</f>
        <v>-</v>
      </c>
      <c r="L985" s="142" t="str">
        <f>IF(SP_NORTE!N995="","*",SP_NORTE!N995)</f>
        <v>-</v>
      </c>
      <c r="M985" s="143" t="str">
        <f>IF(SP_NORTE!J995="","*",SP_NORTE!J995)</f>
        <v>*</v>
      </c>
      <c r="N985" s="148" t="str">
        <f>IF(SP_NORTE!K995="","*",SP_NORTE!K995)</f>
        <v>*</v>
      </c>
      <c r="O985" s="148" t="str">
        <f>IF(SP_NORTE!L995="","*",SP_NORTE!L995)</f>
        <v>*</v>
      </c>
      <c r="P985" s="147" t="str">
        <f>IF(SP_NORTE!O995="","*",SP_NORTE!O995)</f>
        <v>*</v>
      </c>
      <c r="Q985" s="147" t="str">
        <f>IF(SP_NORTE!P995="","*",SP_NORTE!P995)</f>
        <v>*</v>
      </c>
      <c r="R985" s="149" t="str">
        <f>IF(SP_NORTE!Q995="","*",CONCATENATE(SP_NORTE!Q995," ",SP_NORTE!R995))</f>
        <v>*</v>
      </c>
      <c r="S985" s="149" t="str">
        <f>IF(SP_NORTE!V995="","*",SP_NORTE!V995)</f>
        <v>*</v>
      </c>
      <c r="T985" s="149" t="str">
        <f>IF(SP_NORTE!W995="","*",SP_NORTE!W995)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>
      <c r="A986" s="150" t="str">
        <f>IF(SP_NORTE!Y996="","*",SP_NORTE!Y996)</f>
        <v>*</v>
      </c>
      <c r="B986" s="150" t="str">
        <f>IF(SP_NORTE!X996="","*",SP_NORTE!X996)</f>
        <v>*</v>
      </c>
      <c r="C986" s="150" t="str">
        <f>IF(SP_NORTE!Z996="","*",SP_NORTE!Z996)</f>
        <v>*</v>
      </c>
      <c r="D986" s="142" t="str">
        <f>IF(SP_NORTE!S996="","*",SP_NORTE!S996)</f>
        <v>-</v>
      </c>
      <c r="E986" s="142" t="str">
        <f>IF(SP_NORTE!T996="","*",SP_NORTE!T996)</f>
        <v>-</v>
      </c>
      <c r="F986" s="149" t="str">
        <f>IF(SP_NORTE!B996="","*",SP_NORTE!B996)</f>
        <v>*</v>
      </c>
      <c r="G986" s="149" t="str">
        <f>IF(SP_NORTE!D996="","*",SP_NORTE!D996)</f>
        <v>*</v>
      </c>
      <c r="H986" s="149" t="str">
        <f>IF(SP_NORTE!F996="","*",SP_NORTE!F996)</f>
        <v>*</v>
      </c>
      <c r="I986" s="149" t="str">
        <f>IF(SP_NORTE!H996="","*",SP_NORTE!H996)</f>
        <v>*</v>
      </c>
      <c r="J986" s="149" t="str">
        <f>IF(SP_NORTE!I996="","*",SP_NORTE!I996)</f>
        <v>*</v>
      </c>
      <c r="K986" s="142" t="str">
        <f>IF(SP_NORTE!M996="","*",SP_NORTE!M996)</f>
        <v>-</v>
      </c>
      <c r="L986" s="142" t="str">
        <f>IF(SP_NORTE!N996="","*",SP_NORTE!N996)</f>
        <v>-</v>
      </c>
      <c r="M986" s="143" t="str">
        <f>IF(SP_NORTE!J996="","*",SP_NORTE!J996)</f>
        <v>*</v>
      </c>
      <c r="N986" s="148" t="str">
        <f>IF(SP_NORTE!K996="","*",SP_NORTE!K996)</f>
        <v>*</v>
      </c>
      <c r="O986" s="148" t="str">
        <f>IF(SP_NORTE!L996="","*",SP_NORTE!L996)</f>
        <v>*</v>
      </c>
      <c r="P986" s="147" t="str">
        <f>IF(SP_NORTE!O996="","*",SP_NORTE!O996)</f>
        <v>*</v>
      </c>
      <c r="Q986" s="147" t="str">
        <f>IF(SP_NORTE!P996="","*",SP_NORTE!P996)</f>
        <v>*</v>
      </c>
      <c r="R986" s="149" t="str">
        <f>IF(SP_NORTE!Q996="","*",CONCATENATE(SP_NORTE!Q996," ",SP_NORTE!R996))</f>
        <v>*</v>
      </c>
      <c r="S986" s="149" t="str">
        <f>IF(SP_NORTE!V996="","*",SP_NORTE!V996)</f>
        <v>*</v>
      </c>
      <c r="T986" s="149" t="str">
        <f>IF(SP_NORTE!W996="","*",SP_NORTE!W996)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>
      <c r="A987" s="150" t="str">
        <f>IF(SP_NORTE!Y997="","*",SP_NORTE!Y997)</f>
        <v>*</v>
      </c>
      <c r="B987" s="150" t="str">
        <f>IF(SP_NORTE!X997="","*",SP_NORTE!X997)</f>
        <v>*</v>
      </c>
      <c r="C987" s="150" t="str">
        <f>IF(SP_NORTE!Z997="","*",SP_NORTE!Z997)</f>
        <v>*</v>
      </c>
      <c r="D987" s="142" t="str">
        <f>IF(SP_NORTE!S997="","*",SP_NORTE!S997)</f>
        <v>-</v>
      </c>
      <c r="E987" s="142" t="str">
        <f>IF(SP_NORTE!T997="","*",SP_NORTE!T997)</f>
        <v>-</v>
      </c>
      <c r="F987" s="149" t="str">
        <f>IF(SP_NORTE!B997="","*",SP_NORTE!B997)</f>
        <v>*</v>
      </c>
      <c r="G987" s="149" t="str">
        <f>IF(SP_NORTE!D997="","*",SP_NORTE!D997)</f>
        <v>*</v>
      </c>
      <c r="H987" s="149" t="str">
        <f>IF(SP_NORTE!F997="","*",SP_NORTE!F997)</f>
        <v>*</v>
      </c>
      <c r="I987" s="149" t="str">
        <f>IF(SP_NORTE!H997="","*",SP_NORTE!H997)</f>
        <v>*</v>
      </c>
      <c r="J987" s="149" t="str">
        <f>IF(SP_NORTE!I997="","*",SP_NORTE!I997)</f>
        <v>*</v>
      </c>
      <c r="K987" s="142" t="str">
        <f>IF(SP_NORTE!M997="","*",SP_NORTE!M997)</f>
        <v>-</v>
      </c>
      <c r="L987" s="142" t="str">
        <f>IF(SP_NORTE!N997="","*",SP_NORTE!N997)</f>
        <v>-</v>
      </c>
      <c r="M987" s="143" t="str">
        <f>IF(SP_NORTE!J997="","*",SP_NORTE!J997)</f>
        <v>*</v>
      </c>
      <c r="N987" s="148" t="str">
        <f>IF(SP_NORTE!K997="","*",SP_NORTE!K997)</f>
        <v>*</v>
      </c>
      <c r="O987" s="148" t="str">
        <f>IF(SP_NORTE!L997="","*",SP_NORTE!L997)</f>
        <v>*</v>
      </c>
      <c r="P987" s="147" t="str">
        <f>IF(SP_NORTE!O997="","*",SP_NORTE!O997)</f>
        <v>*</v>
      </c>
      <c r="Q987" s="147" t="str">
        <f>IF(SP_NORTE!P997="","*",SP_NORTE!P997)</f>
        <v>*</v>
      </c>
      <c r="R987" s="149" t="str">
        <f>IF(SP_NORTE!Q997="","*",CONCATENATE(SP_NORTE!Q997," ",SP_NORTE!R997))</f>
        <v>*</v>
      </c>
      <c r="S987" s="149" t="str">
        <f>IF(SP_NORTE!V997="","*",SP_NORTE!V997)</f>
        <v>*</v>
      </c>
      <c r="T987" s="149" t="str">
        <f>IF(SP_NORTE!W997="","*",SP_NORTE!W997)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>
      <c r="A988" s="150" t="str">
        <f>IF(SP_NORTE!Y998="","*",SP_NORTE!Y998)</f>
        <v>*</v>
      </c>
      <c r="B988" s="150" t="str">
        <f>IF(SP_NORTE!X998="","*",SP_NORTE!X998)</f>
        <v>*</v>
      </c>
      <c r="C988" s="150" t="str">
        <f>IF(SP_NORTE!Z998="","*",SP_NORTE!Z998)</f>
        <v>*</v>
      </c>
      <c r="D988" s="142" t="str">
        <f>IF(SP_NORTE!S998="","*",SP_NORTE!S998)</f>
        <v>-</v>
      </c>
      <c r="E988" s="142" t="str">
        <f>IF(SP_NORTE!T998="","*",SP_NORTE!T998)</f>
        <v>-</v>
      </c>
      <c r="F988" s="149" t="str">
        <f>IF(SP_NORTE!B998="","*",SP_NORTE!B998)</f>
        <v>*</v>
      </c>
      <c r="G988" s="149" t="str">
        <f>IF(SP_NORTE!D998="","*",SP_NORTE!D998)</f>
        <v>*</v>
      </c>
      <c r="H988" s="149" t="str">
        <f>IF(SP_NORTE!F998="","*",SP_NORTE!F998)</f>
        <v>*</v>
      </c>
      <c r="I988" s="149" t="str">
        <f>IF(SP_NORTE!H998="","*",SP_NORTE!H998)</f>
        <v>*</v>
      </c>
      <c r="J988" s="149" t="str">
        <f>IF(SP_NORTE!I998="","*",SP_NORTE!I998)</f>
        <v>*</v>
      </c>
      <c r="K988" s="142" t="str">
        <f>IF(SP_NORTE!M998="","*",SP_NORTE!M998)</f>
        <v>-</v>
      </c>
      <c r="L988" s="142" t="str">
        <f>IF(SP_NORTE!N998="","*",SP_NORTE!N998)</f>
        <v>-</v>
      </c>
      <c r="M988" s="143" t="str">
        <f>IF(SP_NORTE!J998="","*",SP_NORTE!J998)</f>
        <v>*</v>
      </c>
      <c r="N988" s="148" t="str">
        <f>IF(SP_NORTE!K998="","*",SP_NORTE!K998)</f>
        <v>*</v>
      </c>
      <c r="O988" s="148" t="str">
        <f>IF(SP_NORTE!L998="","*",SP_NORTE!L998)</f>
        <v>*</v>
      </c>
      <c r="P988" s="147" t="str">
        <f>IF(SP_NORTE!O998="","*",SP_NORTE!O998)</f>
        <v>*</v>
      </c>
      <c r="Q988" s="147" t="str">
        <f>IF(SP_NORTE!P998="","*",SP_NORTE!P998)</f>
        <v>*</v>
      </c>
      <c r="R988" s="149" t="str">
        <f>IF(SP_NORTE!Q998="","*",CONCATENATE(SP_NORTE!Q998," ",SP_NORTE!R998))</f>
        <v>*</v>
      </c>
      <c r="S988" s="149" t="str">
        <f>IF(SP_NORTE!V998="","*",SP_NORTE!V998)</f>
        <v>*</v>
      </c>
      <c r="T988" s="149" t="str">
        <f>IF(SP_NORTE!W998="","*",SP_NORTE!W998)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>
      <c r="A989" s="150" t="str">
        <f>IF(SP_NORTE!Y999="","*",SP_NORTE!Y999)</f>
        <v>*</v>
      </c>
      <c r="B989" s="150" t="str">
        <f>IF(SP_NORTE!X999="","*",SP_NORTE!X999)</f>
        <v>*</v>
      </c>
      <c r="C989" s="150" t="str">
        <f>IF(SP_NORTE!Z999="","*",SP_NORTE!Z999)</f>
        <v>*</v>
      </c>
      <c r="D989" s="142" t="str">
        <f>IF(SP_NORTE!S999="","*",SP_NORTE!S999)</f>
        <v>-</v>
      </c>
      <c r="E989" s="142" t="str">
        <f>IF(SP_NORTE!T999="","*",SP_NORTE!T999)</f>
        <v>-</v>
      </c>
      <c r="F989" s="149" t="str">
        <f>IF(SP_NORTE!B999="","*",SP_NORTE!B999)</f>
        <v>*</v>
      </c>
      <c r="G989" s="149" t="str">
        <f>IF(SP_NORTE!D999="","*",SP_NORTE!D999)</f>
        <v>*</v>
      </c>
      <c r="H989" s="149" t="str">
        <f>IF(SP_NORTE!F999="","*",SP_NORTE!F999)</f>
        <v>*</v>
      </c>
      <c r="I989" s="149" t="str">
        <f>IF(SP_NORTE!H999="","*",SP_NORTE!H999)</f>
        <v>*</v>
      </c>
      <c r="J989" s="149" t="str">
        <f>IF(SP_NORTE!I999="","*",SP_NORTE!I999)</f>
        <v>*</v>
      </c>
      <c r="K989" s="142" t="str">
        <f>IF(SP_NORTE!M999="","*",SP_NORTE!M999)</f>
        <v>-</v>
      </c>
      <c r="L989" s="142" t="str">
        <f>IF(SP_NORTE!N999="","*",SP_NORTE!N999)</f>
        <v>-</v>
      </c>
      <c r="M989" s="143" t="str">
        <f>IF(SP_NORTE!J999="","*",SP_NORTE!J999)</f>
        <v>*</v>
      </c>
      <c r="N989" s="148" t="str">
        <f>IF(SP_NORTE!K999="","*",SP_NORTE!K999)</f>
        <v>*</v>
      </c>
      <c r="O989" s="148" t="str">
        <f>IF(SP_NORTE!L999="","*",SP_NORTE!L999)</f>
        <v>*</v>
      </c>
      <c r="P989" s="147" t="str">
        <f>IF(SP_NORTE!O999="","*",SP_NORTE!O999)</f>
        <v>*</v>
      </c>
      <c r="Q989" s="147" t="str">
        <f>IF(SP_NORTE!P999="","*",SP_NORTE!P999)</f>
        <v>*</v>
      </c>
      <c r="R989" s="149" t="str">
        <f>IF(SP_NORTE!Q999="","*",CONCATENATE(SP_NORTE!Q999," ",SP_NORTE!R999))</f>
        <v>*</v>
      </c>
      <c r="S989" s="149" t="str">
        <f>IF(SP_NORTE!V999="","*",SP_NORTE!V999)</f>
        <v>*</v>
      </c>
      <c r="T989" s="149" t="str">
        <f>IF(SP_NORTE!W999="","*",SP_NORTE!W999)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>
      <c r="A990" s="150" t="str">
        <f>IF(SP_NORTE!Y1000="","*",SP_NORTE!Y1000)</f>
        <v>*</v>
      </c>
      <c r="B990" s="150" t="str">
        <f>IF(SP_NORTE!X1000="","*",SP_NORTE!X1000)</f>
        <v>*</v>
      </c>
      <c r="C990" s="150" t="str">
        <f>IF(SP_NORTE!Z1000="","*",SP_NORTE!Z1000)</f>
        <v>*</v>
      </c>
      <c r="D990" s="142" t="str">
        <f>IF(SP_NORTE!S1000="","*",SP_NORTE!S1000)</f>
        <v>-</v>
      </c>
      <c r="E990" s="142" t="str">
        <f>IF(SP_NORTE!T1000="","*",SP_NORTE!T1000)</f>
        <v>-</v>
      </c>
      <c r="F990" s="149" t="str">
        <f>IF(SP_NORTE!B1000="","*",SP_NORTE!B1000)</f>
        <v>*</v>
      </c>
      <c r="G990" s="149" t="str">
        <f>IF(SP_NORTE!D1000="","*",SP_NORTE!D1000)</f>
        <v>*</v>
      </c>
      <c r="H990" s="149" t="str">
        <f>IF(SP_NORTE!F1000="","*",SP_NORTE!F1000)</f>
        <v>*</v>
      </c>
      <c r="I990" s="149" t="str">
        <f>IF(SP_NORTE!H1000="","*",SP_NORTE!H1000)</f>
        <v>*</v>
      </c>
      <c r="J990" s="149" t="str">
        <f>IF(SP_NORTE!I1000="","*",SP_NORTE!I1000)</f>
        <v>*</v>
      </c>
      <c r="K990" s="142" t="str">
        <f>IF(SP_NORTE!M1000="","*",SP_NORTE!M1000)</f>
        <v>-</v>
      </c>
      <c r="L990" s="142" t="str">
        <f>IF(SP_NORTE!N1000="","*",SP_NORTE!N1000)</f>
        <v>-</v>
      </c>
      <c r="M990" s="143" t="str">
        <f>IF(SP_NORTE!J1000="","*",SP_NORTE!J1000)</f>
        <v>*</v>
      </c>
      <c r="N990" s="148" t="str">
        <f>IF(SP_NORTE!K1000="","*",SP_NORTE!K1000)</f>
        <v>*</v>
      </c>
      <c r="O990" s="148" t="str">
        <f>IF(SP_NORTE!L1000="","*",SP_NORTE!L1000)</f>
        <v>*</v>
      </c>
      <c r="P990" s="147" t="str">
        <f>IF(SP_NORTE!O1000="","*",SP_NORTE!O1000)</f>
        <v>*</v>
      </c>
      <c r="Q990" s="147" t="str">
        <f>IF(SP_NORTE!P1000="","*",SP_NORTE!P1000)</f>
        <v>*</v>
      </c>
      <c r="R990" s="149" t="str">
        <f>IF(SP_NORTE!Q1000="","*",CONCATENATE(SP_NORTE!Q1000," ",SP_NORTE!R1000))</f>
        <v>*</v>
      </c>
      <c r="S990" s="149" t="str">
        <f>IF(SP_NORTE!V1000="","*",SP_NORTE!V1000)</f>
        <v>*</v>
      </c>
      <c r="T990" s="149" t="str">
        <f>IF(SP_NORTE!W1000="","*",SP_NORTE!W1000)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>
      <c r="A991" s="150" t="str">
        <f>IF(SP_NORTE!Y1001="","*",SP_NORTE!Y1001)</f>
        <v>*</v>
      </c>
      <c r="B991" s="150" t="str">
        <f>IF(SP_NORTE!X1001="","*",SP_NORTE!X1001)</f>
        <v>*</v>
      </c>
      <c r="C991" s="150" t="str">
        <f>IF(SP_NORTE!Z1001="","*",SP_NORTE!Z1001)</f>
        <v>*</v>
      </c>
      <c r="D991" s="142" t="str">
        <f>IF(SP_NORTE!S1001="","*",SP_NORTE!S1001)</f>
        <v>-</v>
      </c>
      <c r="E991" s="142" t="str">
        <f>IF(SP_NORTE!T1001="","*",SP_NORTE!T1001)</f>
        <v>-</v>
      </c>
      <c r="F991" s="149" t="str">
        <f>IF(SP_NORTE!B1001="","*",SP_NORTE!B1001)</f>
        <v>*</v>
      </c>
      <c r="G991" s="149" t="str">
        <f>IF(SP_NORTE!D1001="","*",SP_NORTE!D1001)</f>
        <v>*</v>
      </c>
      <c r="H991" s="149" t="str">
        <f>IF(SP_NORTE!F1001="","*",SP_NORTE!F1001)</f>
        <v>*</v>
      </c>
      <c r="I991" s="149" t="str">
        <f>IF(SP_NORTE!H1001="","*",SP_NORTE!H1001)</f>
        <v>*</v>
      </c>
      <c r="J991" s="149" t="str">
        <f>IF(SP_NORTE!I1001="","*",SP_NORTE!I1001)</f>
        <v>*</v>
      </c>
      <c r="K991" s="142" t="str">
        <f>IF(SP_NORTE!M1001="","*",SP_NORTE!M1001)</f>
        <v>-</v>
      </c>
      <c r="L991" s="142" t="str">
        <f>IF(SP_NORTE!N1001="","*",SP_NORTE!N1001)</f>
        <v>-</v>
      </c>
      <c r="M991" s="143" t="str">
        <f>IF(SP_NORTE!J1001="","*",SP_NORTE!J1001)</f>
        <v>*</v>
      </c>
      <c r="N991" s="148" t="str">
        <f>IF(SP_NORTE!K1001="","*",SP_NORTE!K1001)</f>
        <v>*</v>
      </c>
      <c r="O991" s="148" t="str">
        <f>IF(SP_NORTE!L1001="","*",SP_NORTE!L1001)</f>
        <v>*</v>
      </c>
      <c r="P991" s="147" t="str">
        <f>IF(SP_NORTE!O1001="","*",SP_NORTE!O1001)</f>
        <v>*</v>
      </c>
      <c r="Q991" s="147" t="str">
        <f>IF(SP_NORTE!P1001="","*",SP_NORTE!P1001)</f>
        <v>*</v>
      </c>
      <c r="R991" s="149" t="str">
        <f>IF(SP_NORTE!Q1001="","*",CONCATENATE(SP_NORTE!Q1001," ",SP_NORTE!R1001))</f>
        <v>*</v>
      </c>
      <c r="S991" s="149" t="str">
        <f>IF(SP_NORTE!V1001="","*",SP_NORTE!V1001)</f>
        <v>*</v>
      </c>
      <c r="T991" s="149" t="str">
        <f>IF(SP_NORTE!W1001="","*",SP_NORTE!W1001)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>
      <c r="A992" s="150" t="str">
        <f>IF(SP_NORTE!Y1002="","*",SP_NORTE!Y1002)</f>
        <v>*</v>
      </c>
      <c r="B992" s="150" t="str">
        <f>IF(SP_NORTE!X1002="","*",SP_NORTE!X1002)</f>
        <v>*</v>
      </c>
      <c r="C992" s="150" t="str">
        <f>IF(SP_NORTE!Z1002="","*",SP_NORTE!Z1002)</f>
        <v>*</v>
      </c>
      <c r="D992" s="142" t="str">
        <f>IF(SP_NORTE!S1002="","*",SP_NORTE!S1002)</f>
        <v>-</v>
      </c>
      <c r="E992" s="142" t="str">
        <f>IF(SP_NORTE!T1002="","*",SP_NORTE!T1002)</f>
        <v>-</v>
      </c>
      <c r="F992" s="149" t="str">
        <f>IF(SP_NORTE!B1002="","*",SP_NORTE!B1002)</f>
        <v>*</v>
      </c>
      <c r="G992" s="149" t="str">
        <f>IF(SP_NORTE!D1002="","*",SP_NORTE!D1002)</f>
        <v>*</v>
      </c>
      <c r="H992" s="149" t="str">
        <f>IF(SP_NORTE!F1002="","*",SP_NORTE!F1002)</f>
        <v>*</v>
      </c>
      <c r="I992" s="149" t="str">
        <f>IF(SP_NORTE!H1002="","*",SP_NORTE!H1002)</f>
        <v>*</v>
      </c>
      <c r="J992" s="149" t="str">
        <f>IF(SP_NORTE!I1002="","*",SP_NORTE!I1002)</f>
        <v>*</v>
      </c>
      <c r="K992" s="142" t="str">
        <f>IF(SP_NORTE!M1002="","*",SP_NORTE!M1002)</f>
        <v>-</v>
      </c>
      <c r="L992" s="142" t="str">
        <f>IF(SP_NORTE!N1002="","*",SP_NORTE!N1002)</f>
        <v>-</v>
      </c>
      <c r="M992" s="143" t="str">
        <f>IF(SP_NORTE!J1002="","*",SP_NORTE!J1002)</f>
        <v>*</v>
      </c>
      <c r="N992" s="148" t="str">
        <f>IF(SP_NORTE!K1002="","*",SP_NORTE!K1002)</f>
        <v>*</v>
      </c>
      <c r="O992" s="148" t="str">
        <f>IF(SP_NORTE!L1002="","*",SP_NORTE!L1002)</f>
        <v>*</v>
      </c>
      <c r="P992" s="147" t="str">
        <f>IF(SP_NORTE!O1002="","*",SP_NORTE!O1002)</f>
        <v>*</v>
      </c>
      <c r="Q992" s="147" t="str">
        <f>IF(SP_NORTE!P1002="","*",SP_NORTE!P1002)</f>
        <v>*</v>
      </c>
      <c r="R992" s="149" t="str">
        <f>IF(SP_NORTE!Q1002="","*",CONCATENATE(SP_NORTE!Q1002," ",SP_NORTE!R1002))</f>
        <v>*</v>
      </c>
      <c r="S992" s="149" t="str">
        <f>IF(SP_NORTE!V1002="","*",SP_NORTE!V1002)</f>
        <v>*</v>
      </c>
      <c r="T992" s="149" t="str">
        <f>IF(SP_NORTE!W1002="","*",SP_NORTE!W1002)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>
      <c r="A993" s="150" t="str">
        <f>IF(SP_NORTE!Y1003="","*",SP_NORTE!Y1003)</f>
        <v>*</v>
      </c>
      <c r="B993" s="150" t="str">
        <f>IF(SP_NORTE!X1003="","*",SP_NORTE!X1003)</f>
        <v>*</v>
      </c>
      <c r="C993" s="150" t="str">
        <f>IF(SP_NORTE!Z1003="","*",SP_NORTE!Z1003)</f>
        <v>*</v>
      </c>
      <c r="D993" s="142" t="str">
        <f>IF(SP_NORTE!S1003="","*",SP_NORTE!S1003)</f>
        <v>-</v>
      </c>
      <c r="E993" s="142" t="str">
        <f>IF(SP_NORTE!T1003="","*",SP_NORTE!T1003)</f>
        <v>-</v>
      </c>
      <c r="F993" s="149" t="str">
        <f>IF(SP_NORTE!B1003="","*",SP_NORTE!B1003)</f>
        <v>*</v>
      </c>
      <c r="G993" s="149" t="str">
        <f>IF(SP_NORTE!D1003="","*",SP_NORTE!D1003)</f>
        <v>*</v>
      </c>
      <c r="H993" s="149" t="str">
        <f>IF(SP_NORTE!F1003="","*",SP_NORTE!F1003)</f>
        <v>*</v>
      </c>
      <c r="I993" s="149" t="str">
        <f>IF(SP_NORTE!H1003="","*",SP_NORTE!H1003)</f>
        <v>*</v>
      </c>
      <c r="J993" s="149" t="str">
        <f>IF(SP_NORTE!I1003="","*",SP_NORTE!I1003)</f>
        <v>*</v>
      </c>
      <c r="K993" s="142" t="str">
        <f>IF(SP_NORTE!M1003="","*",SP_NORTE!M1003)</f>
        <v>-</v>
      </c>
      <c r="L993" s="142" t="str">
        <f>IF(SP_NORTE!N1003="","*",SP_NORTE!N1003)</f>
        <v>-</v>
      </c>
      <c r="M993" s="143" t="str">
        <f>IF(SP_NORTE!J1003="","*",SP_NORTE!J1003)</f>
        <v>*</v>
      </c>
      <c r="N993" s="148" t="str">
        <f>IF(SP_NORTE!K1003="","*",SP_NORTE!K1003)</f>
        <v>*</v>
      </c>
      <c r="O993" s="148" t="str">
        <f>IF(SP_NORTE!L1003="","*",SP_NORTE!L1003)</f>
        <v>*</v>
      </c>
      <c r="P993" s="147" t="str">
        <f>IF(SP_NORTE!O1003="","*",SP_NORTE!O1003)</f>
        <v>*</v>
      </c>
      <c r="Q993" s="147" t="str">
        <f>IF(SP_NORTE!P1003="","*",SP_NORTE!P1003)</f>
        <v>*</v>
      </c>
      <c r="R993" s="149" t="str">
        <f>IF(SP_NORTE!Q1003="","*",CONCATENATE(SP_NORTE!Q1003," ",SP_NORTE!R1003))</f>
        <v>*</v>
      </c>
      <c r="S993" s="149" t="str">
        <f>IF(SP_NORTE!V1003="","*",SP_NORTE!V1003)</f>
        <v>*</v>
      </c>
      <c r="T993" s="149" t="str">
        <f>IF(SP_NORTE!W1003="","*",SP_NORTE!W1003)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>
      <c r="A994" s="150" t="str">
        <f>IF(SP_NORTE!Y1004="","*",SP_NORTE!Y1004)</f>
        <v>*</v>
      </c>
      <c r="B994" s="150" t="str">
        <f>IF(SP_NORTE!X1004="","*",SP_NORTE!X1004)</f>
        <v>*</v>
      </c>
      <c r="C994" s="150" t="str">
        <f>IF(SP_NORTE!Z1004="","*",SP_NORTE!Z1004)</f>
        <v>*</v>
      </c>
      <c r="D994" s="142" t="str">
        <f>IF(SP_NORTE!S1004="","*",SP_NORTE!S1004)</f>
        <v>-</v>
      </c>
      <c r="E994" s="142" t="str">
        <f>IF(SP_NORTE!T1004="","*",SP_NORTE!T1004)</f>
        <v>-</v>
      </c>
      <c r="F994" s="149" t="str">
        <f>IF(SP_NORTE!B1004="","*",SP_NORTE!B1004)</f>
        <v>*</v>
      </c>
      <c r="G994" s="149" t="str">
        <f>IF(SP_NORTE!D1004="","*",SP_NORTE!D1004)</f>
        <v>*</v>
      </c>
      <c r="H994" s="149" t="str">
        <f>IF(SP_NORTE!F1004="","*",SP_NORTE!F1004)</f>
        <v>*</v>
      </c>
      <c r="I994" s="149" t="str">
        <f>IF(SP_NORTE!H1004="","*",SP_NORTE!H1004)</f>
        <v>*</v>
      </c>
      <c r="J994" s="149" t="str">
        <f>IF(SP_NORTE!I1004="","*",SP_NORTE!I1004)</f>
        <v>*</v>
      </c>
      <c r="K994" s="142" t="str">
        <f>IF(SP_NORTE!M1004="","*",SP_NORTE!M1004)</f>
        <v>-</v>
      </c>
      <c r="L994" s="142" t="str">
        <f>IF(SP_NORTE!N1004="","*",SP_NORTE!N1004)</f>
        <v>-</v>
      </c>
      <c r="M994" s="143" t="str">
        <f>IF(SP_NORTE!J1004="","*",SP_NORTE!J1004)</f>
        <v>*</v>
      </c>
      <c r="N994" s="148" t="str">
        <f>IF(SP_NORTE!K1004="","*",SP_NORTE!K1004)</f>
        <v>*</v>
      </c>
      <c r="O994" s="148" t="str">
        <f>IF(SP_NORTE!L1004="","*",SP_NORTE!L1004)</f>
        <v>*</v>
      </c>
      <c r="P994" s="147" t="str">
        <f>IF(SP_NORTE!O1004="","*",SP_NORTE!O1004)</f>
        <v>*</v>
      </c>
      <c r="Q994" s="147" t="str">
        <f>IF(SP_NORTE!P1004="","*",SP_NORTE!P1004)</f>
        <v>*</v>
      </c>
      <c r="R994" s="149" t="str">
        <f>IF(SP_NORTE!Q1004="","*",CONCATENATE(SP_NORTE!Q1004," ",SP_NORTE!R1004))</f>
        <v>*</v>
      </c>
      <c r="S994" s="149" t="str">
        <f>IF(SP_NORTE!V1004="","*",SP_NORTE!V1004)</f>
        <v>*</v>
      </c>
      <c r="T994" s="149" t="str">
        <f>IF(SP_NORTE!W1004="","*",SP_NORTE!W1004)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>
      <c r="A995" s="150" t="str">
        <f>IF(SP_NORTE!Y1005="","*",SP_NORTE!Y1005)</f>
        <v>*</v>
      </c>
      <c r="B995" s="150" t="str">
        <f>IF(SP_NORTE!X1005="","*",SP_NORTE!X1005)</f>
        <v>*</v>
      </c>
      <c r="C995" s="150" t="str">
        <f>IF(SP_NORTE!Z1005="","*",SP_NORTE!Z1005)</f>
        <v>*</v>
      </c>
      <c r="D995" s="142" t="str">
        <f>IF(SP_NORTE!S1005="","*",SP_NORTE!S1005)</f>
        <v>-</v>
      </c>
      <c r="E995" s="142" t="str">
        <f>IF(SP_NORTE!T1005="","*",SP_NORTE!T1005)</f>
        <v>-</v>
      </c>
      <c r="F995" s="149" t="str">
        <f>IF(SP_NORTE!B1005="","*",SP_NORTE!B1005)</f>
        <v>*</v>
      </c>
      <c r="G995" s="149" t="str">
        <f>IF(SP_NORTE!D1005="","*",SP_NORTE!D1005)</f>
        <v>*</v>
      </c>
      <c r="H995" s="149" t="str">
        <f>IF(SP_NORTE!F1005="","*",SP_NORTE!F1005)</f>
        <v>*</v>
      </c>
      <c r="I995" s="149" t="str">
        <f>IF(SP_NORTE!H1005="","*",SP_NORTE!H1005)</f>
        <v>*</v>
      </c>
      <c r="J995" s="149" t="str">
        <f>IF(SP_NORTE!I1005="","*",SP_NORTE!I1005)</f>
        <v>*</v>
      </c>
      <c r="K995" s="142" t="str">
        <f>IF(SP_NORTE!M1005="","*",SP_NORTE!M1005)</f>
        <v>-</v>
      </c>
      <c r="L995" s="142" t="str">
        <f>IF(SP_NORTE!N1005="","*",SP_NORTE!N1005)</f>
        <v>-</v>
      </c>
      <c r="M995" s="143" t="str">
        <f>IF(SP_NORTE!J1005="","*",SP_NORTE!J1005)</f>
        <v>*</v>
      </c>
      <c r="N995" s="148" t="str">
        <f>IF(SP_NORTE!K1005="","*",SP_NORTE!K1005)</f>
        <v>*</v>
      </c>
      <c r="O995" s="148" t="str">
        <f>IF(SP_NORTE!L1005="","*",SP_NORTE!L1005)</f>
        <v>*</v>
      </c>
      <c r="P995" s="147" t="str">
        <f>IF(SP_NORTE!O1005="","*",SP_NORTE!O1005)</f>
        <v>*</v>
      </c>
      <c r="Q995" s="147" t="str">
        <f>IF(SP_NORTE!P1005="","*",SP_NORTE!P1005)</f>
        <v>*</v>
      </c>
      <c r="R995" s="149" t="str">
        <f>IF(SP_NORTE!Q1005="","*",CONCATENATE(SP_NORTE!Q1005," ",SP_NORTE!R1005))</f>
        <v>*</v>
      </c>
      <c r="S995" s="149" t="str">
        <f>IF(SP_NORTE!V1005="","*",SP_NORTE!V1005)</f>
        <v>*</v>
      </c>
      <c r="T995" s="149" t="str">
        <f>IF(SP_NORTE!W1005="","*",SP_NORTE!W1005)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>
      <c r="A996" s="150" t="str">
        <f>IF(SP_NORTE!Y1006="","*",SP_NORTE!Y1006)</f>
        <v>*</v>
      </c>
      <c r="B996" s="150" t="str">
        <f>IF(SP_NORTE!X1006="","*",SP_NORTE!X1006)</f>
        <v>*</v>
      </c>
      <c r="C996" s="150" t="str">
        <f>IF(SP_NORTE!Z1006="","*",SP_NORTE!Z1006)</f>
        <v>*</v>
      </c>
      <c r="D996" s="142" t="str">
        <f>IF(SP_NORTE!S1006="","*",SP_NORTE!S1006)</f>
        <v>-</v>
      </c>
      <c r="E996" s="142" t="str">
        <f>IF(SP_NORTE!T1006="","*",SP_NORTE!T1006)</f>
        <v>-</v>
      </c>
      <c r="F996" s="149" t="str">
        <f>IF(SP_NORTE!B1006="","*",SP_NORTE!B1006)</f>
        <v>*</v>
      </c>
      <c r="G996" s="149" t="str">
        <f>IF(SP_NORTE!D1006="","*",SP_NORTE!D1006)</f>
        <v>*</v>
      </c>
      <c r="H996" s="149" t="str">
        <f>IF(SP_NORTE!F1006="","*",SP_NORTE!F1006)</f>
        <v>*</v>
      </c>
      <c r="I996" s="149" t="str">
        <f>IF(SP_NORTE!H1006="","*",SP_NORTE!H1006)</f>
        <v>*</v>
      </c>
      <c r="J996" s="149" t="str">
        <f>IF(SP_NORTE!I1006="","*",SP_NORTE!I1006)</f>
        <v>*</v>
      </c>
      <c r="K996" s="142" t="str">
        <f>IF(SP_NORTE!M1006="","*",SP_NORTE!M1006)</f>
        <v>-</v>
      </c>
      <c r="L996" s="142" t="str">
        <f>IF(SP_NORTE!N1006="","*",SP_NORTE!N1006)</f>
        <v>-</v>
      </c>
      <c r="M996" s="143" t="str">
        <f>IF(SP_NORTE!J1006="","*",SP_NORTE!J1006)</f>
        <v>*</v>
      </c>
      <c r="N996" s="148" t="str">
        <f>IF(SP_NORTE!K1006="","*",SP_NORTE!K1006)</f>
        <v>*</v>
      </c>
      <c r="O996" s="148" t="str">
        <f>IF(SP_NORTE!L1006="","*",SP_NORTE!L1006)</f>
        <v>*</v>
      </c>
      <c r="P996" s="147" t="str">
        <f>IF(SP_NORTE!O1006="","*",SP_NORTE!O1006)</f>
        <v>*</v>
      </c>
      <c r="Q996" s="147" t="str">
        <f>IF(SP_NORTE!P1006="","*",SP_NORTE!P1006)</f>
        <v>*</v>
      </c>
      <c r="R996" s="149" t="str">
        <f>IF(SP_NORTE!Q1006="","*",CONCATENATE(SP_NORTE!Q1006," ",SP_NORTE!R1006))</f>
        <v>*</v>
      </c>
      <c r="S996" s="149" t="str">
        <f>IF(SP_NORTE!V1006="","*",SP_NORTE!V1006)</f>
        <v>*</v>
      </c>
      <c r="T996" s="149" t="str">
        <f>IF(SP_NORTE!W1006="","*",SP_NORTE!W1006)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>
      <c r="A997" s="150" t="str">
        <f>IF(SP_NORTE!Y1007="","*",SP_NORTE!Y1007)</f>
        <v>*</v>
      </c>
      <c r="B997" s="150" t="str">
        <f>IF(SP_NORTE!X1007="","*",SP_NORTE!X1007)</f>
        <v>*</v>
      </c>
      <c r="C997" s="150" t="str">
        <f>IF(SP_NORTE!Z1007="","*",SP_NORTE!Z1007)</f>
        <v>*</v>
      </c>
      <c r="D997" s="142" t="str">
        <f>IF(SP_NORTE!S1007="","*",SP_NORTE!S1007)</f>
        <v>-</v>
      </c>
      <c r="E997" s="142" t="str">
        <f>IF(SP_NORTE!T1007="","*",SP_NORTE!T1007)</f>
        <v>-</v>
      </c>
      <c r="F997" s="149" t="str">
        <f>IF(SP_NORTE!B1007="","*",SP_NORTE!B1007)</f>
        <v>*</v>
      </c>
      <c r="G997" s="149" t="str">
        <f>IF(SP_NORTE!D1007="","*",SP_NORTE!D1007)</f>
        <v>*</v>
      </c>
      <c r="H997" s="149" t="str">
        <f>IF(SP_NORTE!F1007="","*",SP_NORTE!F1007)</f>
        <v>*</v>
      </c>
      <c r="I997" s="149" t="str">
        <f>IF(SP_NORTE!H1007="","*",SP_NORTE!H1007)</f>
        <v>*</v>
      </c>
      <c r="J997" s="149" t="str">
        <f>IF(SP_NORTE!I1007="","*",SP_NORTE!I1007)</f>
        <v>*</v>
      </c>
      <c r="K997" s="142" t="str">
        <f>IF(SP_NORTE!M1007="","*",SP_NORTE!M1007)</f>
        <v>-</v>
      </c>
      <c r="L997" s="142" t="str">
        <f>IF(SP_NORTE!N1007="","*",SP_NORTE!N1007)</f>
        <v>-</v>
      </c>
      <c r="M997" s="143" t="str">
        <f>IF(SP_NORTE!J1007="","*",SP_NORTE!J1007)</f>
        <v>*</v>
      </c>
      <c r="N997" s="148" t="str">
        <f>IF(SP_NORTE!K1007="","*",SP_NORTE!K1007)</f>
        <v>*</v>
      </c>
      <c r="O997" s="148" t="str">
        <f>IF(SP_NORTE!L1007="","*",SP_NORTE!L1007)</f>
        <v>*</v>
      </c>
      <c r="P997" s="147" t="str">
        <f>IF(SP_NORTE!O1007="","*",SP_NORTE!O1007)</f>
        <v>*</v>
      </c>
      <c r="Q997" s="147" t="str">
        <f>IF(SP_NORTE!P1007="","*",SP_NORTE!P1007)</f>
        <v>*</v>
      </c>
      <c r="R997" s="149" t="str">
        <f>IF(SP_NORTE!Q1007="","*",CONCATENATE(SP_NORTE!Q1007," ",SP_NORTE!R1007))</f>
        <v>*</v>
      </c>
      <c r="S997" s="149" t="str">
        <f>IF(SP_NORTE!V1007="","*",SP_NORTE!V1007)</f>
        <v>*</v>
      </c>
      <c r="T997" s="149" t="str">
        <f>IF(SP_NORTE!W1007="","*",SP_NORTE!W1007)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>
      <c r="A998" s="150" t="str">
        <f>IF(SP_NORTE!Y1008="","*",SP_NORTE!Y1008)</f>
        <v>*</v>
      </c>
      <c r="B998" s="150" t="str">
        <f>IF(SP_NORTE!X1008="","*",SP_NORTE!X1008)</f>
        <v>*</v>
      </c>
      <c r="C998" s="150" t="str">
        <f>IF(SP_NORTE!Z1008="","*",SP_NORTE!Z1008)</f>
        <v>*</v>
      </c>
      <c r="D998" s="142" t="str">
        <f>IF(SP_NORTE!S1008="","*",SP_NORTE!S1008)</f>
        <v>*</v>
      </c>
      <c r="E998" s="142" t="str">
        <f>IF(SP_NORTE!T1008="","*",SP_NORTE!T1008)</f>
        <v>*</v>
      </c>
      <c r="F998" s="149" t="str">
        <f>IF(SP_NORTE!B1008="","*",SP_NORTE!B1008)</f>
        <v>*</v>
      </c>
      <c r="G998" s="149" t="str">
        <f>IF(SP_NORTE!D1008="","*",SP_NORTE!D1008)</f>
        <v>*</v>
      </c>
      <c r="H998" s="149" t="str">
        <f>IF(SP_NORTE!F1008="","*",SP_NORTE!F1008)</f>
        <v>*</v>
      </c>
      <c r="I998" s="149" t="str">
        <f>IF(SP_NORTE!H1008="","*",SP_NORTE!H1008)</f>
        <v>*</v>
      </c>
      <c r="J998" s="149" t="str">
        <f>IF(SP_NORTE!I1008="","*",SP_NORTE!I1008)</f>
        <v>*</v>
      </c>
      <c r="K998" s="142" t="str">
        <f>IF(SP_NORTE!M1008="","*",SP_NORTE!M1008)</f>
        <v>*</v>
      </c>
      <c r="L998" s="142" t="str">
        <f>IF(SP_NORTE!N1008="","*",SP_NORTE!N1008)</f>
        <v>*</v>
      </c>
      <c r="M998" s="143" t="str">
        <f>IF(SP_NORTE!J1008="","*",SP_NORTE!J1008)</f>
        <v>*</v>
      </c>
      <c r="N998" s="148" t="str">
        <f>IF(SP_NORTE!K1008="","*",SP_NORTE!K1008)</f>
        <v>*</v>
      </c>
      <c r="O998" s="148" t="str">
        <f>IF(SP_NORTE!L1008="","*",SP_NORTE!L1008)</f>
        <v>*</v>
      </c>
      <c r="P998" s="147" t="str">
        <f>IF(SP_NORTE!O1008="","*",SP_NORTE!O1008)</f>
        <v>*</v>
      </c>
      <c r="Q998" s="147" t="str">
        <f>IF(SP_NORTE!P1008="","*",SP_NORTE!P1008)</f>
        <v>*</v>
      </c>
      <c r="R998" s="149" t="str">
        <f>IF(SP_NORTE!Q1008="","*",CONCATENATE(SP_NORTE!Q1008," ",SP_NORTE!R1008))</f>
        <v>*</v>
      </c>
      <c r="S998" s="149" t="str">
        <f>IF(SP_NORTE!V1008="","*",SP_NORTE!V1008)</f>
        <v>*</v>
      </c>
      <c r="T998" s="149" t="str">
        <f>IF(SP_NORTE!W1008="","*",SP_NORTE!W1008)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>
      <c r="A999" s="150" t="str">
        <f>IF(SP_NORTE!Y1009="","*",SP_NORTE!Y1009)</f>
        <v>*</v>
      </c>
      <c r="B999" s="150" t="str">
        <f>IF(SP_NORTE!X1009="","*",SP_NORTE!X1009)</f>
        <v>*</v>
      </c>
      <c r="C999" s="150" t="str">
        <f>IF(SP_NORTE!Z1009="","*",SP_NORTE!Z1009)</f>
        <v>*</v>
      </c>
      <c r="D999" s="142" t="str">
        <f>IF(SP_NORTE!S1009="","*",SP_NORTE!S1009)</f>
        <v>*</v>
      </c>
      <c r="E999" s="142" t="str">
        <f>IF(SP_NORTE!T1009="","*",SP_NORTE!T1009)</f>
        <v>*</v>
      </c>
      <c r="F999" s="149" t="str">
        <f>IF(SP_NORTE!B1009="","*",SP_NORTE!B1009)</f>
        <v>*</v>
      </c>
      <c r="G999" s="149" t="str">
        <f>IF(SP_NORTE!D1009="","*",SP_NORTE!D1009)</f>
        <v>*</v>
      </c>
      <c r="H999" s="149" t="str">
        <f>IF(SP_NORTE!F1009="","*",SP_NORTE!F1009)</f>
        <v>*</v>
      </c>
      <c r="I999" s="149" t="str">
        <f>IF(SP_NORTE!H1009="","*",SP_NORTE!H1009)</f>
        <v>*</v>
      </c>
      <c r="J999" s="149" t="str">
        <f>IF(SP_NORTE!I1009="","*",SP_NORTE!I1009)</f>
        <v>*</v>
      </c>
      <c r="K999" s="142" t="str">
        <f>IF(SP_NORTE!M1009="","*",SP_NORTE!M1009)</f>
        <v>*</v>
      </c>
      <c r="L999" s="142" t="str">
        <f>IF(SP_NORTE!N1009="","*",SP_NORTE!N1009)</f>
        <v>*</v>
      </c>
      <c r="M999" s="143" t="str">
        <f>IF(SP_NORTE!J1009="","*",SP_NORTE!J1009)</f>
        <v>*</v>
      </c>
      <c r="N999" s="148" t="str">
        <f>IF(SP_NORTE!K1009="","*",SP_NORTE!K1009)</f>
        <v>*</v>
      </c>
      <c r="O999" s="148" t="str">
        <f>IF(SP_NORTE!L1009="","*",SP_NORTE!L1009)</f>
        <v>*</v>
      </c>
      <c r="P999" s="147" t="str">
        <f>IF(SP_NORTE!O1009="","*",SP_NORTE!O1009)</f>
        <v>*</v>
      </c>
      <c r="Q999" s="147" t="str">
        <f>IF(SP_NORTE!P1009="","*",SP_NORTE!P1009)</f>
        <v>*</v>
      </c>
      <c r="R999" s="149" t="str">
        <f>IF(SP_NORTE!Q1009="","*",CONCATENATE(SP_NORTE!Q1009," ",SP_NORTE!R1009))</f>
        <v>*</v>
      </c>
      <c r="S999" s="149" t="str">
        <f>IF(SP_NORTE!V1009="","*",SP_NORTE!V1009)</f>
        <v>*</v>
      </c>
      <c r="T999" s="149" t="str">
        <f>IF(SP_NORTE!W1009="","*",SP_NORTE!W1009)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>
      <c r="A1000" s="150" t="str">
        <f>IF(SP_NORTE!Y1010="","*",SP_NORTE!Y1010)</f>
        <v>*</v>
      </c>
      <c r="B1000" s="150" t="str">
        <f>IF(SP_NORTE!X1010="","*",SP_NORTE!X1010)</f>
        <v>*</v>
      </c>
      <c r="C1000" s="150" t="str">
        <f>IF(SP_NORTE!Z1010="","*",SP_NORTE!Z1010)</f>
        <v>*</v>
      </c>
      <c r="D1000" s="142" t="str">
        <f>IF(SP_NORTE!S1010="","*",SP_NORTE!S1010)</f>
        <v>*</v>
      </c>
      <c r="E1000" s="142" t="str">
        <f>IF(SP_NORTE!T1010="","*",SP_NORTE!T1010)</f>
        <v>*</v>
      </c>
      <c r="F1000" s="149" t="str">
        <f>IF(SP_NORTE!B1010="","*",SP_NORTE!B1010)</f>
        <v>*</v>
      </c>
      <c r="G1000" s="149" t="str">
        <f>IF(SP_NORTE!D1010="","*",SP_NORTE!D1010)</f>
        <v>*</v>
      </c>
      <c r="H1000" s="149" t="str">
        <f>IF(SP_NORTE!F1010="","*",SP_NORTE!F1010)</f>
        <v>*</v>
      </c>
      <c r="I1000" s="149" t="str">
        <f>IF(SP_NORTE!H1010="","*",SP_NORTE!H1010)</f>
        <v>*</v>
      </c>
      <c r="J1000" s="149" t="str">
        <f>IF(SP_NORTE!I1010="","*",SP_NORTE!I1010)</f>
        <v>*</v>
      </c>
      <c r="K1000" s="142" t="str">
        <f>IF(SP_NORTE!M1010="","*",SP_NORTE!M1010)</f>
        <v>*</v>
      </c>
      <c r="L1000" s="142" t="str">
        <f>IF(SP_NORTE!N1010="","*",SP_NORTE!N1010)</f>
        <v>*</v>
      </c>
      <c r="M1000" s="143" t="str">
        <f>IF(SP_NORTE!J1010="","*",SP_NORTE!J1010)</f>
        <v>*</v>
      </c>
      <c r="N1000" s="148" t="str">
        <f>IF(SP_NORTE!K1010="","*",SP_NORTE!K1010)</f>
        <v>*</v>
      </c>
      <c r="O1000" s="148" t="str">
        <f>IF(SP_NORTE!L1010="","*",SP_NORTE!L1010)</f>
        <v>*</v>
      </c>
      <c r="P1000" s="147" t="str">
        <f>IF(SP_NORTE!O1010="","*",SP_NORTE!O1010)</f>
        <v>*</v>
      </c>
      <c r="Q1000" s="147" t="str">
        <f>IF(SP_NORTE!P1010="","*",SP_NORTE!P1010)</f>
        <v>*</v>
      </c>
      <c r="R1000" s="149" t="str">
        <f>IF(SP_NORTE!Q1010="","*",CONCATENATE(SP_NORTE!Q1010," ",SP_NORTE!R1010))</f>
        <v>*</v>
      </c>
      <c r="S1000" s="149" t="str">
        <f>IF(SP_NORTE!V1010="","*",SP_NORTE!V1010)</f>
        <v>*</v>
      </c>
      <c r="T1000" s="149" t="str">
        <f>IF(SP_NORTE!W1010="","*",SP_NORTE!W1010)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>
      <c r="A1001" s="150" t="str">
        <f>IF(SP_NORTE!Y1011="","*",SP_NORTE!Y1011)</f>
        <v>*</v>
      </c>
      <c r="B1001" s="150" t="str">
        <f>IF(SP_NORTE!X1011="","*",SP_NORTE!X1011)</f>
        <v>*</v>
      </c>
      <c r="C1001" s="150" t="str">
        <f>IF(SP_NORTE!Z1011="","*",SP_NORTE!Z1011)</f>
        <v>*</v>
      </c>
      <c r="D1001" s="142" t="str">
        <f>IF(SP_NORTE!S1011="","*",SP_NORTE!S1011)</f>
        <v>*</v>
      </c>
      <c r="E1001" s="142" t="str">
        <f>IF(SP_NORTE!T1011="","*",SP_NORTE!T1011)</f>
        <v>*</v>
      </c>
      <c r="F1001" s="149" t="str">
        <f>IF(SP_NORTE!B1011="","*",SP_NORTE!B1011)</f>
        <v>*</v>
      </c>
      <c r="G1001" s="149" t="str">
        <f>IF(SP_NORTE!D1011="","*",SP_NORTE!D1011)</f>
        <v>*</v>
      </c>
      <c r="H1001" s="149" t="str">
        <f>IF(SP_NORTE!F1011="","*",SP_NORTE!F1011)</f>
        <v>*</v>
      </c>
      <c r="I1001" s="149" t="str">
        <f>IF(SP_NORTE!H1011="","*",SP_NORTE!H1011)</f>
        <v>*</v>
      </c>
      <c r="J1001" s="149" t="str">
        <f>IF(SP_NORTE!I1011="","*",SP_NORTE!I1011)</f>
        <v>*</v>
      </c>
      <c r="K1001" s="142" t="str">
        <f>IF(SP_NORTE!M1011="","*",SP_NORTE!M1011)</f>
        <v>*</v>
      </c>
      <c r="L1001" s="142" t="str">
        <f>IF(SP_NORTE!N1011="","*",SP_NORTE!N1011)</f>
        <v>*</v>
      </c>
      <c r="M1001" s="143" t="str">
        <f>IF(SP_NORTE!J1011="","*",SP_NORTE!J1011)</f>
        <v>*</v>
      </c>
      <c r="N1001" s="148" t="str">
        <f>IF(SP_NORTE!K1011="","*",SP_NORTE!K1011)</f>
        <v>*</v>
      </c>
      <c r="O1001" s="148" t="str">
        <f>IF(SP_NORTE!L1011="","*",SP_NORTE!L1011)</f>
        <v>*</v>
      </c>
      <c r="P1001" s="147" t="str">
        <f>IF(SP_NORTE!O1011="","*",SP_NORTE!O1011)</f>
        <v>*</v>
      </c>
      <c r="Q1001" s="147" t="str">
        <f>IF(SP_NORTE!P1011="","*",SP_NORTE!P1011)</f>
        <v>*</v>
      </c>
      <c r="R1001" s="149" t="str">
        <f>IF(SP_NORTE!Q1011="","*",CONCATENATE(SP_NORTE!Q1011," ",SP_NORTE!R1011))</f>
        <v>*</v>
      </c>
      <c r="S1001" s="149" t="str">
        <f>IF(SP_NORTE!V1011="","*",SP_NORTE!V1011)</f>
        <v>*</v>
      </c>
      <c r="T1001" s="149" t="str">
        <f>IF(SP_NORTE!W1011="","*",SP_NORTE!W1011)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>
      <c r="A1002" s="150" t="str">
        <f>IF(SP_NORTE!Y1012="","*",SP_NORTE!Y1012)</f>
        <v>*</v>
      </c>
      <c r="B1002" s="150" t="str">
        <f>IF(SP_NORTE!X1012="","*",SP_NORTE!X1012)</f>
        <v>*</v>
      </c>
      <c r="C1002" s="150" t="str">
        <f>IF(SP_NORTE!Z1012="","*",SP_NORTE!Z1012)</f>
        <v>*</v>
      </c>
      <c r="D1002" s="142" t="str">
        <f>IF(SP_NORTE!S1012="","*",SP_NORTE!S1012)</f>
        <v>*</v>
      </c>
      <c r="E1002" s="142" t="str">
        <f>IF(SP_NORTE!T1012="","*",SP_NORTE!T1012)</f>
        <v>*</v>
      </c>
      <c r="F1002" s="149" t="str">
        <f>IF(SP_NORTE!B1012="","*",SP_NORTE!B1012)</f>
        <v>*</v>
      </c>
      <c r="G1002" s="149" t="str">
        <f>IF(SP_NORTE!D1012="","*",SP_NORTE!D1012)</f>
        <v>*</v>
      </c>
      <c r="H1002" s="149" t="str">
        <f>IF(SP_NORTE!F1012="","*",SP_NORTE!F1012)</f>
        <v>*</v>
      </c>
      <c r="I1002" s="149" t="str">
        <f>IF(SP_NORTE!H1012="","*",SP_NORTE!H1012)</f>
        <v>*</v>
      </c>
      <c r="J1002" s="149" t="str">
        <f>IF(SP_NORTE!I1012="","*",SP_NORTE!I1012)</f>
        <v>*</v>
      </c>
      <c r="K1002" s="142" t="str">
        <f>IF(SP_NORTE!M1012="","*",SP_NORTE!M1012)</f>
        <v>*</v>
      </c>
      <c r="L1002" s="142" t="str">
        <f>IF(SP_NORTE!N1012="","*",SP_NORTE!N1012)</f>
        <v>*</v>
      </c>
      <c r="M1002" s="143" t="str">
        <f>IF(SP_NORTE!J1012="","*",SP_NORTE!J1012)</f>
        <v>*</v>
      </c>
      <c r="N1002" s="148" t="str">
        <f>IF(SP_NORTE!K1012="","*",SP_NORTE!K1012)</f>
        <v>*</v>
      </c>
      <c r="O1002" s="148" t="str">
        <f>IF(SP_NORTE!L1012="","*",SP_NORTE!L1012)</f>
        <v>*</v>
      </c>
      <c r="P1002" s="147" t="str">
        <f>IF(SP_NORTE!O1012="","*",SP_NORTE!O1012)</f>
        <v>*</v>
      </c>
      <c r="Q1002" s="147" t="str">
        <f>IF(SP_NORTE!P1012="","*",SP_NORTE!P1012)</f>
        <v>*</v>
      </c>
      <c r="R1002" s="149" t="str">
        <f>IF(SP_NORTE!Q1012="","*",CONCATENATE(SP_NORTE!Q1012," ",SP_NORTE!R1012))</f>
        <v>*</v>
      </c>
      <c r="S1002" s="149" t="str">
        <f>IF(SP_NORTE!V1012="","*",SP_NORTE!V1012)</f>
        <v>*</v>
      </c>
      <c r="T1002" s="149" t="str">
        <f>IF(SP_NORTE!W1012="","*",SP_NORTE!W1012)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>
      <c r="A1003" s="150" t="str">
        <f>IF(SP_NORTE!Y1013="","*",SP_NORTE!Y1013)</f>
        <v>*</v>
      </c>
      <c r="B1003" s="150" t="str">
        <f>IF(SP_NORTE!X1013="","*",SP_NORTE!X1013)</f>
        <v>*</v>
      </c>
      <c r="C1003" s="150" t="str">
        <f>IF(SP_NORTE!Z1013="","*",SP_NORTE!Z1013)</f>
        <v>*</v>
      </c>
      <c r="D1003" s="142" t="str">
        <f>IF(SP_NORTE!S1013="","*",SP_NORTE!S1013)</f>
        <v>*</v>
      </c>
      <c r="E1003" s="142" t="str">
        <f>IF(SP_NORTE!T1013="","*",SP_NORTE!T1013)</f>
        <v>*</v>
      </c>
      <c r="F1003" s="149" t="str">
        <f>IF(SP_NORTE!B1013="","*",SP_NORTE!B1013)</f>
        <v>*</v>
      </c>
      <c r="G1003" s="149" t="str">
        <f>IF(SP_NORTE!D1013="","*",SP_NORTE!D1013)</f>
        <v>*</v>
      </c>
      <c r="H1003" s="149" t="str">
        <f>IF(SP_NORTE!F1013="","*",SP_NORTE!F1013)</f>
        <v>*</v>
      </c>
      <c r="I1003" s="149" t="str">
        <f>IF(SP_NORTE!H1013="","*",SP_NORTE!H1013)</f>
        <v>*</v>
      </c>
      <c r="J1003" s="149" t="str">
        <f>IF(SP_NORTE!I1013="","*",SP_NORTE!I1013)</f>
        <v>*</v>
      </c>
      <c r="K1003" s="142" t="str">
        <f>IF(SP_NORTE!M1013="","*",SP_NORTE!M1013)</f>
        <v>*</v>
      </c>
      <c r="L1003" s="142" t="str">
        <f>IF(SP_NORTE!N1013="","*",SP_NORTE!N1013)</f>
        <v>*</v>
      </c>
      <c r="M1003" s="143" t="str">
        <f>IF(SP_NORTE!J1013="","*",SP_NORTE!J1013)</f>
        <v>*</v>
      </c>
      <c r="N1003" s="148" t="str">
        <f>IF(SP_NORTE!K1013="","*",SP_NORTE!K1013)</f>
        <v>*</v>
      </c>
      <c r="O1003" s="148" t="str">
        <f>IF(SP_NORTE!L1013="","*",SP_NORTE!L1013)</f>
        <v>*</v>
      </c>
      <c r="P1003" s="147" t="str">
        <f>IF(SP_NORTE!O1013="","*",SP_NORTE!O1013)</f>
        <v>*</v>
      </c>
      <c r="Q1003" s="147" t="str">
        <f>IF(SP_NORTE!P1013="","*",SP_NORTE!P1013)</f>
        <v>*</v>
      </c>
      <c r="R1003" s="149" t="str">
        <f>IF(SP_NORTE!Q1013="","*",CONCATENATE(SP_NORTE!Q1013," ",SP_NORTE!R1013))</f>
        <v>*</v>
      </c>
      <c r="S1003" s="149" t="str">
        <f>IF(SP_NORTE!V1013="","*",SP_NORTE!V1013)</f>
        <v>*</v>
      </c>
      <c r="T1003" s="149" t="str">
        <f>IF(SP_NORTE!W1013="","*",SP_NORTE!W1013)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>
      <c r="A1004" s="150" t="str">
        <f>IF(SP_NORTE!Y1014="","*",SP_NORTE!Y1014)</f>
        <v>*</v>
      </c>
      <c r="B1004" s="150" t="str">
        <f>IF(SP_NORTE!X1014="","*",SP_NORTE!X1014)</f>
        <v>*</v>
      </c>
      <c r="C1004" s="150" t="str">
        <f>IF(SP_NORTE!Z1014="","*",SP_NORTE!Z1014)</f>
        <v>*</v>
      </c>
      <c r="D1004" s="142" t="str">
        <f>IF(SP_NORTE!S1014="","*",SP_NORTE!S1014)</f>
        <v>*</v>
      </c>
      <c r="E1004" s="142" t="str">
        <f>IF(SP_NORTE!T1014="","*",SP_NORTE!T1014)</f>
        <v>*</v>
      </c>
      <c r="F1004" s="149" t="str">
        <f>IF(SP_NORTE!B1014="","*",SP_NORTE!B1014)</f>
        <v>*</v>
      </c>
      <c r="G1004" s="149" t="str">
        <f>IF(SP_NORTE!D1014="","*",SP_NORTE!D1014)</f>
        <v>*</v>
      </c>
      <c r="H1004" s="149" t="str">
        <f>IF(SP_NORTE!F1014="","*",SP_NORTE!F1014)</f>
        <v>*</v>
      </c>
      <c r="I1004" s="149" t="str">
        <f>IF(SP_NORTE!H1014="","*",SP_NORTE!H1014)</f>
        <v>*</v>
      </c>
      <c r="J1004" s="149" t="str">
        <f>IF(SP_NORTE!I1014="","*",SP_NORTE!I1014)</f>
        <v>*</v>
      </c>
      <c r="K1004" s="142" t="str">
        <f>IF(SP_NORTE!M1014="","*",SP_NORTE!M1014)</f>
        <v>*</v>
      </c>
      <c r="L1004" s="142" t="str">
        <f>IF(SP_NORTE!N1014="","*",SP_NORTE!N1014)</f>
        <v>*</v>
      </c>
      <c r="M1004" s="143" t="str">
        <f>IF(SP_NORTE!J1014="","*",SP_NORTE!J1014)</f>
        <v>*</v>
      </c>
      <c r="N1004" s="148" t="str">
        <f>IF(SP_NORTE!K1014="","*",SP_NORTE!K1014)</f>
        <v>*</v>
      </c>
      <c r="O1004" s="148" t="str">
        <f>IF(SP_NORTE!L1014="","*",SP_NORTE!L1014)</f>
        <v>*</v>
      </c>
      <c r="P1004" s="147" t="str">
        <f>IF(SP_NORTE!O1014="","*",SP_NORTE!O1014)</f>
        <v>*</v>
      </c>
      <c r="Q1004" s="147" t="str">
        <f>IF(SP_NORTE!P1014="","*",SP_NORTE!P1014)</f>
        <v>*</v>
      </c>
      <c r="R1004" s="149" t="str">
        <f>IF(SP_NORTE!Q1014="","*",CONCATENATE(SP_NORTE!Q1014," ",SP_NORTE!R1014))</f>
        <v>*</v>
      </c>
      <c r="S1004" s="149" t="str">
        <f>IF(SP_NORTE!V1014="","*",SP_NORTE!V1014)</f>
        <v>*</v>
      </c>
      <c r="T1004" s="149" t="str">
        <f>IF(SP_NORTE!W1014="","*",SP_NORTE!W1014)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>
      <c r="A1005" s="150" t="str">
        <f>IF(SP_NORTE!Y1015="","*",SP_NORTE!Y1015)</f>
        <v>*</v>
      </c>
      <c r="B1005" s="150" t="str">
        <f>IF(SP_NORTE!X1015="","*",SP_NORTE!X1015)</f>
        <v>*</v>
      </c>
      <c r="C1005" s="150" t="str">
        <f>IF(SP_NORTE!Z1015="","*",SP_NORTE!Z1015)</f>
        <v>*</v>
      </c>
      <c r="D1005" s="142" t="str">
        <f>IF(SP_NORTE!S1015="","*",SP_NORTE!S1015)</f>
        <v>*</v>
      </c>
      <c r="E1005" s="142" t="str">
        <f>IF(SP_NORTE!T1015="","*",SP_NORTE!T1015)</f>
        <v>*</v>
      </c>
      <c r="F1005" s="149" t="str">
        <f>IF(SP_NORTE!B1015="","*",SP_NORTE!B1015)</f>
        <v>*</v>
      </c>
      <c r="G1005" s="149" t="str">
        <f>IF(SP_NORTE!D1015="","*",SP_NORTE!D1015)</f>
        <v>*</v>
      </c>
      <c r="H1005" s="149" t="str">
        <f>IF(SP_NORTE!F1015="","*",SP_NORTE!F1015)</f>
        <v>*</v>
      </c>
      <c r="I1005" s="149" t="str">
        <f>IF(SP_NORTE!H1015="","*",SP_NORTE!H1015)</f>
        <v>*</v>
      </c>
      <c r="J1005" s="149" t="str">
        <f>IF(SP_NORTE!I1015="","*",SP_NORTE!I1015)</f>
        <v>*</v>
      </c>
      <c r="K1005" s="142" t="str">
        <f>IF(SP_NORTE!M1015="","*",SP_NORTE!M1015)</f>
        <v>*</v>
      </c>
      <c r="L1005" s="142" t="str">
        <f>IF(SP_NORTE!N1015="","*",SP_NORTE!N1015)</f>
        <v>*</v>
      </c>
      <c r="M1005" s="143" t="str">
        <f>IF(SP_NORTE!J1015="","*",SP_NORTE!J1015)</f>
        <v>*</v>
      </c>
      <c r="N1005" s="148" t="str">
        <f>IF(SP_NORTE!K1015="","*",SP_NORTE!K1015)</f>
        <v>*</v>
      </c>
      <c r="O1005" s="148" t="str">
        <f>IF(SP_NORTE!L1015="","*",SP_NORTE!L1015)</f>
        <v>*</v>
      </c>
      <c r="P1005" s="147" t="str">
        <f>IF(SP_NORTE!O1015="","*",SP_NORTE!O1015)</f>
        <v>*</v>
      </c>
      <c r="Q1005" s="147" t="str">
        <f>IF(SP_NORTE!P1015="","*",SP_NORTE!P1015)</f>
        <v>*</v>
      </c>
      <c r="R1005" s="149" t="str">
        <f>IF(SP_NORTE!Q1015="","*",CONCATENATE(SP_NORTE!Q1015," ",SP_NORTE!R1015))</f>
        <v>*</v>
      </c>
      <c r="S1005" s="149" t="str">
        <f>IF(SP_NORTE!V1015="","*",SP_NORTE!V1015)</f>
        <v>*</v>
      </c>
      <c r="T1005" s="149" t="str">
        <f>IF(SP_NORTE!W1015="","*",SP_NORTE!W1015)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>
      <c r="A1006" s="150" t="str">
        <f>IF(SP_NORTE!Y1016="","*",SP_NORTE!Y1016)</f>
        <v>*</v>
      </c>
      <c r="B1006" s="150" t="str">
        <f>IF(SP_NORTE!X1016="","*",SP_NORTE!X1016)</f>
        <v>*</v>
      </c>
      <c r="C1006" s="150" t="str">
        <f>IF(SP_NORTE!Z1016="","*",SP_NORTE!Z1016)</f>
        <v>*</v>
      </c>
      <c r="D1006" s="142" t="str">
        <f>IF(SP_NORTE!S1016="","*",SP_NORTE!S1016)</f>
        <v>*</v>
      </c>
      <c r="E1006" s="142" t="str">
        <f>IF(SP_NORTE!T1016="","*",SP_NORTE!T1016)</f>
        <v>*</v>
      </c>
      <c r="F1006" s="149" t="str">
        <f>IF(SP_NORTE!B1016="","*",SP_NORTE!B1016)</f>
        <v>*</v>
      </c>
      <c r="G1006" s="149" t="str">
        <f>IF(SP_NORTE!D1016="","*",SP_NORTE!D1016)</f>
        <v>*</v>
      </c>
      <c r="H1006" s="149" t="str">
        <f>IF(SP_NORTE!F1016="","*",SP_NORTE!F1016)</f>
        <v>*</v>
      </c>
      <c r="I1006" s="149" t="str">
        <f>IF(SP_NORTE!H1016="","*",SP_NORTE!H1016)</f>
        <v>*</v>
      </c>
      <c r="J1006" s="149" t="str">
        <f>IF(SP_NORTE!I1016="","*",SP_NORTE!I1016)</f>
        <v>*</v>
      </c>
      <c r="K1006" s="142" t="str">
        <f>IF(SP_NORTE!M1016="","*",SP_NORTE!M1016)</f>
        <v>*</v>
      </c>
      <c r="L1006" s="142" t="str">
        <f>IF(SP_NORTE!N1016="","*",SP_NORTE!N1016)</f>
        <v>*</v>
      </c>
      <c r="M1006" s="143" t="str">
        <f>IF(SP_NORTE!J1016="","*",SP_NORTE!J1016)</f>
        <v>*</v>
      </c>
      <c r="N1006" s="148" t="str">
        <f>IF(SP_NORTE!K1016="","*",SP_NORTE!K1016)</f>
        <v>*</v>
      </c>
      <c r="O1006" s="148" t="str">
        <f>IF(SP_NORTE!L1016="","*",SP_NORTE!L1016)</f>
        <v>*</v>
      </c>
      <c r="P1006" s="147" t="str">
        <f>IF(SP_NORTE!O1016="","*",SP_NORTE!O1016)</f>
        <v>*</v>
      </c>
      <c r="Q1006" s="147" t="str">
        <f>IF(SP_NORTE!P1016="","*",SP_NORTE!P1016)</f>
        <v>*</v>
      </c>
      <c r="R1006" s="149" t="str">
        <f>IF(SP_NORTE!Q1016="","*",CONCATENATE(SP_NORTE!Q1016," ",SP_NORTE!R1016))</f>
        <v>*</v>
      </c>
      <c r="S1006" s="149" t="str">
        <f>IF(SP_NORTE!V1016="","*",SP_NORTE!V1016)</f>
        <v>*</v>
      </c>
      <c r="T1006" s="149" t="str">
        <f>IF(SP_NORTE!W1016="","*",SP_NORTE!W1016)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>
      <c r="A1007" s="150" t="str">
        <f>IF(SP_NORTE!Y1017="","*",SP_NORTE!Y1017)</f>
        <v>*</v>
      </c>
      <c r="B1007" s="150" t="str">
        <f>IF(SP_NORTE!X1017="","*",SP_NORTE!X1017)</f>
        <v>*</v>
      </c>
      <c r="C1007" s="150" t="str">
        <f>IF(SP_NORTE!Z1017="","*",SP_NORTE!Z1017)</f>
        <v>*</v>
      </c>
      <c r="D1007" s="142" t="str">
        <f>IF(SP_NORTE!S1017="","*",SP_NORTE!S1017)</f>
        <v>*</v>
      </c>
      <c r="E1007" s="142" t="str">
        <f>IF(SP_NORTE!T1017="","*",SP_NORTE!T1017)</f>
        <v>*</v>
      </c>
      <c r="F1007" s="149" t="str">
        <f>IF(SP_NORTE!B1017="","*",SP_NORTE!B1017)</f>
        <v>*</v>
      </c>
      <c r="G1007" s="149" t="str">
        <f>IF(SP_NORTE!D1017="","*",SP_NORTE!D1017)</f>
        <v>*</v>
      </c>
      <c r="H1007" s="149" t="str">
        <f>IF(SP_NORTE!F1017="","*",SP_NORTE!F1017)</f>
        <v>*</v>
      </c>
      <c r="I1007" s="149" t="str">
        <f>IF(SP_NORTE!H1017="","*",SP_NORTE!H1017)</f>
        <v>*</v>
      </c>
      <c r="J1007" s="149" t="str">
        <f>IF(SP_NORTE!I1017="","*",SP_NORTE!I1017)</f>
        <v>*</v>
      </c>
      <c r="K1007" s="142" t="str">
        <f>IF(SP_NORTE!M1017="","*",SP_NORTE!M1017)</f>
        <v>*</v>
      </c>
      <c r="L1007" s="142" t="str">
        <f>IF(SP_NORTE!N1017="","*",SP_NORTE!N1017)</f>
        <v>*</v>
      </c>
      <c r="M1007" s="143" t="str">
        <f>IF(SP_NORTE!J1017="","*",SP_NORTE!J1017)</f>
        <v>*</v>
      </c>
      <c r="N1007" s="148" t="str">
        <f>IF(SP_NORTE!K1017="","*",SP_NORTE!K1017)</f>
        <v>*</v>
      </c>
      <c r="O1007" s="148" t="str">
        <f>IF(SP_NORTE!L1017="","*",SP_NORTE!L1017)</f>
        <v>*</v>
      </c>
      <c r="P1007" s="147" t="str">
        <f>IF(SP_NORTE!O1017="","*",SP_NORTE!O1017)</f>
        <v>*</v>
      </c>
      <c r="Q1007" s="147" t="str">
        <f>IF(SP_NORTE!P1017="","*",SP_NORTE!P1017)</f>
        <v>*</v>
      </c>
      <c r="R1007" s="149" t="str">
        <f>IF(SP_NORTE!Q1017="","*",CONCATENATE(SP_NORTE!Q1017," ",SP_NORTE!R1017))</f>
        <v>*</v>
      </c>
      <c r="S1007" s="149" t="str">
        <f>IF(SP_NORTE!V1017="","*",SP_NORTE!V1017)</f>
        <v>*</v>
      </c>
      <c r="T1007" s="149" t="str">
        <f>IF(SP_NORTE!W1017="","*",SP_NORTE!W1017)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>
      <c r="A1008" s="150" t="str">
        <f>IF(SP_NORTE!Y1018="","*",SP_NORTE!Y1018)</f>
        <v>*</v>
      </c>
      <c r="B1008" s="150" t="str">
        <f>IF(SP_NORTE!X1018="","*",SP_NORTE!X1018)</f>
        <v>*</v>
      </c>
      <c r="C1008" s="150" t="str">
        <f>IF(SP_NORTE!Z1018="","*",SP_NORTE!Z1018)</f>
        <v>*</v>
      </c>
      <c r="D1008" s="142" t="str">
        <f>IF(SP_NORTE!S1018="","*",SP_NORTE!S1018)</f>
        <v>*</v>
      </c>
      <c r="E1008" s="142" t="str">
        <f>IF(SP_NORTE!T1018="","*",SP_NORTE!T1018)</f>
        <v>*</v>
      </c>
      <c r="F1008" s="149" t="str">
        <f>IF(SP_NORTE!B1018="","*",SP_NORTE!B1018)</f>
        <v>*</v>
      </c>
      <c r="G1008" s="149" t="str">
        <f>IF(SP_NORTE!D1018="","*",SP_NORTE!D1018)</f>
        <v>*</v>
      </c>
      <c r="H1008" s="149" t="str">
        <f>IF(SP_NORTE!F1018="","*",SP_NORTE!F1018)</f>
        <v>*</v>
      </c>
      <c r="I1008" s="149" t="str">
        <f>IF(SP_NORTE!H1018="","*",SP_NORTE!H1018)</f>
        <v>*</v>
      </c>
      <c r="J1008" s="149" t="str">
        <f>IF(SP_NORTE!I1018="","*",SP_NORTE!I1018)</f>
        <v>*</v>
      </c>
      <c r="K1008" s="142" t="str">
        <f>IF(SP_NORTE!M1018="","*",SP_NORTE!M1018)</f>
        <v>*</v>
      </c>
      <c r="L1008" s="142" t="str">
        <f>IF(SP_NORTE!N1018="","*",SP_NORTE!N1018)</f>
        <v>*</v>
      </c>
      <c r="M1008" s="143" t="str">
        <f>IF(SP_NORTE!J1018="","*",SP_NORTE!J1018)</f>
        <v>*</v>
      </c>
      <c r="N1008" s="148" t="str">
        <f>IF(SP_NORTE!K1018="","*",SP_NORTE!K1018)</f>
        <v>*</v>
      </c>
      <c r="O1008" s="148" t="str">
        <f>IF(SP_NORTE!L1018="","*",SP_NORTE!L1018)</f>
        <v>*</v>
      </c>
      <c r="P1008" s="147" t="str">
        <f>IF(SP_NORTE!O1018="","*",SP_NORTE!O1018)</f>
        <v>*</v>
      </c>
      <c r="Q1008" s="147" t="str">
        <f>IF(SP_NORTE!P1018="","*",SP_NORTE!P1018)</f>
        <v>*</v>
      </c>
      <c r="R1008" s="149" t="str">
        <f>IF(SP_NORTE!Q1018="","*",CONCATENATE(SP_NORTE!Q1018," ",SP_NORTE!R1018))</f>
        <v>*</v>
      </c>
      <c r="S1008" s="149" t="str">
        <f>IF(SP_NORTE!V1018="","*",SP_NORTE!V1018)</f>
        <v>*</v>
      </c>
      <c r="T1008" s="149" t="str">
        <f>IF(SP_NORTE!W1018="","*",SP_NORTE!W1018)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>
      <c r="A1009" s="150" t="str">
        <f>IF(SP_NORTE!Y1019="","*",SP_NORTE!Y1019)</f>
        <v>*</v>
      </c>
      <c r="B1009" s="150" t="str">
        <f>IF(SP_NORTE!X1019="","*",SP_NORTE!X1019)</f>
        <v>*</v>
      </c>
      <c r="C1009" s="150" t="str">
        <f>IF(SP_NORTE!Z1019="","*",SP_NORTE!Z1019)</f>
        <v>*</v>
      </c>
      <c r="D1009" s="142" t="str">
        <f>IF(SP_NORTE!S1019="","*",SP_NORTE!S1019)</f>
        <v>*</v>
      </c>
      <c r="E1009" s="142" t="str">
        <f>IF(SP_NORTE!T1019="","*",SP_NORTE!T1019)</f>
        <v>*</v>
      </c>
      <c r="F1009" s="149" t="str">
        <f>IF(SP_NORTE!B1019="","*",SP_NORTE!B1019)</f>
        <v>*</v>
      </c>
      <c r="G1009" s="149" t="str">
        <f>IF(SP_NORTE!D1019="","*",SP_NORTE!D1019)</f>
        <v>*</v>
      </c>
      <c r="H1009" s="149" t="str">
        <f>IF(SP_NORTE!F1019="","*",SP_NORTE!F1019)</f>
        <v>*</v>
      </c>
      <c r="I1009" s="149" t="str">
        <f>IF(SP_NORTE!H1019="","*",SP_NORTE!H1019)</f>
        <v>*</v>
      </c>
      <c r="J1009" s="149" t="str">
        <f>IF(SP_NORTE!I1019="","*",SP_NORTE!I1019)</f>
        <v>*</v>
      </c>
      <c r="K1009" s="142" t="str">
        <f>IF(SP_NORTE!M1019="","*",SP_NORTE!M1019)</f>
        <v>*</v>
      </c>
      <c r="L1009" s="142" t="str">
        <f>IF(SP_NORTE!N1019="","*",SP_NORTE!N1019)</f>
        <v>*</v>
      </c>
      <c r="M1009" s="143" t="str">
        <f>IF(SP_NORTE!J1019="","*",SP_NORTE!J1019)</f>
        <v>*</v>
      </c>
      <c r="N1009" s="148" t="str">
        <f>IF(SP_NORTE!K1019="","*",SP_NORTE!K1019)</f>
        <v>*</v>
      </c>
      <c r="O1009" s="148" t="str">
        <f>IF(SP_NORTE!L1019="","*",SP_NORTE!L1019)</f>
        <v>*</v>
      </c>
      <c r="P1009" s="147" t="str">
        <f>IF(SP_NORTE!O1019="","*",SP_NORTE!O1019)</f>
        <v>*</v>
      </c>
      <c r="Q1009" s="147" t="str">
        <f>IF(SP_NORTE!P1019="","*",SP_NORTE!P1019)</f>
        <v>*</v>
      </c>
      <c r="R1009" s="149" t="str">
        <f>IF(SP_NORTE!Q1019="","*",CONCATENATE(SP_NORTE!Q1019," ",SP_NORTE!R1019))</f>
        <v>*</v>
      </c>
      <c r="S1009" s="149" t="str">
        <f>IF(SP_NORTE!V1019="","*",SP_NORTE!V1019)</f>
        <v>*</v>
      </c>
      <c r="T1009" s="149" t="str">
        <f>IF(SP_NORTE!W1019="","*",SP_NORTE!W1019)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>
      <c r="A1010" s="150" t="str">
        <f>IF(SP_NORTE!Y1020="","*",SP_NORTE!Y1020)</f>
        <v>*</v>
      </c>
      <c r="B1010" s="150" t="str">
        <f>IF(SP_NORTE!X1020="","*",SP_NORTE!X1020)</f>
        <v>*</v>
      </c>
      <c r="C1010" s="150" t="str">
        <f>IF(SP_NORTE!Z1020="","*",SP_NORTE!Z1020)</f>
        <v>*</v>
      </c>
      <c r="D1010" s="142" t="str">
        <f>IF(SP_NORTE!S1020="","*",SP_NORTE!S1020)</f>
        <v>*</v>
      </c>
      <c r="E1010" s="142" t="str">
        <f>IF(SP_NORTE!T1020="","*",SP_NORTE!T1020)</f>
        <v>*</v>
      </c>
      <c r="F1010" s="149" t="str">
        <f>IF(SP_NORTE!B1020="","*",SP_NORTE!B1020)</f>
        <v>*</v>
      </c>
      <c r="G1010" s="149" t="str">
        <f>IF(SP_NORTE!D1020="","*",SP_NORTE!D1020)</f>
        <v>*</v>
      </c>
      <c r="H1010" s="149" t="str">
        <f>IF(SP_NORTE!F1020="","*",SP_NORTE!F1020)</f>
        <v>*</v>
      </c>
      <c r="I1010" s="149" t="str">
        <f>IF(SP_NORTE!H1020="","*",SP_NORTE!H1020)</f>
        <v>*</v>
      </c>
      <c r="J1010" s="149" t="str">
        <f>IF(SP_NORTE!I1020="","*",SP_NORTE!I1020)</f>
        <v>*</v>
      </c>
      <c r="K1010" s="142" t="str">
        <f>IF(SP_NORTE!M1020="","*",SP_NORTE!M1020)</f>
        <v>*</v>
      </c>
      <c r="L1010" s="142" t="str">
        <f>IF(SP_NORTE!N1020="","*",SP_NORTE!N1020)</f>
        <v>*</v>
      </c>
      <c r="M1010" s="143" t="str">
        <f>IF(SP_NORTE!J1020="","*",SP_NORTE!J1020)</f>
        <v>*</v>
      </c>
      <c r="N1010" s="148" t="str">
        <f>IF(SP_NORTE!K1020="","*",SP_NORTE!K1020)</f>
        <v>*</v>
      </c>
      <c r="O1010" s="148" t="str">
        <f>IF(SP_NORTE!L1020="","*",SP_NORTE!L1020)</f>
        <v>*</v>
      </c>
      <c r="P1010" s="147" t="str">
        <f>IF(SP_NORTE!O1020="","*",SP_NORTE!O1020)</f>
        <v>*</v>
      </c>
      <c r="Q1010" s="147" t="str">
        <f>IF(SP_NORTE!P1020="","*",SP_NORTE!P1020)</f>
        <v>*</v>
      </c>
      <c r="R1010" s="149" t="str">
        <f>IF(SP_NORTE!Q1020="","*",CONCATENATE(SP_NORTE!Q1020," ",SP_NORTE!R1020))</f>
        <v>*</v>
      </c>
      <c r="S1010" s="149" t="str">
        <f>IF(SP_NORTE!V1020="","*",SP_NORTE!V1020)</f>
        <v>*</v>
      </c>
      <c r="T1010" s="149" t="str">
        <f>IF(SP_NORTE!W1020="","*",SP_NORTE!W1020)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>
      <c r="A1011" s="150" t="str">
        <f>IF(SP_NORTE!Y1021="","*",SP_NORTE!Y1021)</f>
        <v>*</v>
      </c>
      <c r="B1011" s="150" t="str">
        <f>IF(SP_NORTE!X1021="","*",SP_NORTE!X1021)</f>
        <v>*</v>
      </c>
      <c r="C1011" s="150" t="str">
        <f>IF(SP_NORTE!Z1021="","*",SP_NORTE!Z1021)</f>
        <v>*</v>
      </c>
      <c r="D1011" s="142" t="str">
        <f>IF(SP_NORTE!S1021="","*",SP_NORTE!S1021)</f>
        <v>*</v>
      </c>
      <c r="E1011" s="142" t="str">
        <f>IF(SP_NORTE!T1021="","*",SP_NORTE!T1021)</f>
        <v>*</v>
      </c>
      <c r="F1011" s="149" t="str">
        <f>IF(SP_NORTE!B1021="","*",SP_NORTE!B1021)</f>
        <v>*</v>
      </c>
      <c r="G1011" s="149" t="str">
        <f>IF(SP_NORTE!D1021="","*",SP_NORTE!D1021)</f>
        <v>*</v>
      </c>
      <c r="H1011" s="149" t="str">
        <f>IF(SP_NORTE!F1021="","*",SP_NORTE!F1021)</f>
        <v>*</v>
      </c>
      <c r="I1011" s="149" t="str">
        <f>IF(SP_NORTE!H1021="","*",SP_NORTE!H1021)</f>
        <v>*</v>
      </c>
      <c r="J1011" s="149" t="str">
        <f>IF(SP_NORTE!I1021="","*",SP_NORTE!I1021)</f>
        <v>*</v>
      </c>
      <c r="K1011" s="142" t="str">
        <f>IF(SP_NORTE!M1021="","*",SP_NORTE!M1021)</f>
        <v>*</v>
      </c>
      <c r="L1011" s="142" t="str">
        <f>IF(SP_NORTE!N1021="","*",SP_NORTE!N1021)</f>
        <v>*</v>
      </c>
      <c r="M1011" s="143" t="str">
        <f>IF(SP_NORTE!J1021="","*",SP_NORTE!J1021)</f>
        <v>*</v>
      </c>
      <c r="N1011" s="148" t="str">
        <f>IF(SP_NORTE!K1021="","*",SP_NORTE!K1021)</f>
        <v>*</v>
      </c>
      <c r="O1011" s="148" t="str">
        <f>IF(SP_NORTE!L1021="","*",SP_NORTE!L1021)</f>
        <v>*</v>
      </c>
      <c r="P1011" s="147" t="str">
        <f>IF(SP_NORTE!O1021="","*",SP_NORTE!O1021)</f>
        <v>*</v>
      </c>
      <c r="Q1011" s="147" t="str">
        <f>IF(SP_NORTE!P1021="","*",SP_NORTE!P1021)</f>
        <v>*</v>
      </c>
      <c r="R1011" s="149" t="str">
        <f>IF(SP_NORTE!Q1021="","*",CONCATENATE(SP_NORTE!Q1021," ",SP_NORTE!R1021))</f>
        <v>*</v>
      </c>
      <c r="S1011" s="149" t="str">
        <f>IF(SP_NORTE!V1021="","*",SP_NORTE!V1021)</f>
        <v>*</v>
      </c>
      <c r="T1011" s="149" t="str">
        <f>IF(SP_NORTE!W1021="","*",SP_NORTE!W1021)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>
      <c r="A1012" s="150" t="str">
        <f>IF(SP_NORTE!Y1022="","*",SP_NORTE!Y1022)</f>
        <v>*</v>
      </c>
      <c r="B1012" s="150" t="str">
        <f>IF(SP_NORTE!X1022="","*",SP_NORTE!X1022)</f>
        <v>*</v>
      </c>
      <c r="C1012" s="150" t="str">
        <f>IF(SP_NORTE!Z1022="","*",SP_NORTE!Z1022)</f>
        <v>*</v>
      </c>
      <c r="D1012" s="142" t="str">
        <f>IF(SP_NORTE!S1022="","*",SP_NORTE!S1022)</f>
        <v>*</v>
      </c>
      <c r="E1012" s="142" t="str">
        <f>IF(SP_NORTE!T1022="","*",SP_NORTE!T1022)</f>
        <v>*</v>
      </c>
      <c r="F1012" s="149" t="str">
        <f>IF(SP_NORTE!B1022="","*",SP_NORTE!B1022)</f>
        <v>*</v>
      </c>
      <c r="G1012" s="149" t="str">
        <f>IF(SP_NORTE!D1022="","*",SP_NORTE!D1022)</f>
        <v>*</v>
      </c>
      <c r="H1012" s="149" t="str">
        <f>IF(SP_NORTE!F1022="","*",SP_NORTE!F1022)</f>
        <v>*</v>
      </c>
      <c r="I1012" s="149" t="str">
        <f>IF(SP_NORTE!H1022="","*",SP_NORTE!H1022)</f>
        <v>*</v>
      </c>
      <c r="J1012" s="149" t="str">
        <f>IF(SP_NORTE!I1022="","*",SP_NORTE!I1022)</f>
        <v>*</v>
      </c>
      <c r="K1012" s="142" t="str">
        <f>IF(SP_NORTE!M1022="","*",SP_NORTE!M1022)</f>
        <v>*</v>
      </c>
      <c r="L1012" s="142" t="str">
        <f>IF(SP_NORTE!N1022="","*",SP_NORTE!N1022)</f>
        <v>*</v>
      </c>
      <c r="M1012" s="143" t="str">
        <f>IF(SP_NORTE!J1022="","*",SP_NORTE!J1022)</f>
        <v>*</v>
      </c>
      <c r="N1012" s="148" t="str">
        <f>IF(SP_NORTE!K1022="","*",SP_NORTE!K1022)</f>
        <v>*</v>
      </c>
      <c r="O1012" s="148" t="str">
        <f>IF(SP_NORTE!L1022="","*",SP_NORTE!L1022)</f>
        <v>*</v>
      </c>
      <c r="P1012" s="147" t="str">
        <f>IF(SP_NORTE!O1022="","*",SP_NORTE!O1022)</f>
        <v>*</v>
      </c>
      <c r="Q1012" s="147" t="str">
        <f>IF(SP_NORTE!P1022="","*",SP_NORTE!P1022)</f>
        <v>*</v>
      </c>
      <c r="R1012" s="149" t="str">
        <f>IF(SP_NORTE!Q1022="","*",CONCATENATE(SP_NORTE!Q1022," ",SP_NORTE!R1022))</f>
        <v>*</v>
      </c>
      <c r="S1012" s="149" t="str">
        <f>IF(SP_NORTE!V1022="","*",SP_NORTE!V1022)</f>
        <v>*</v>
      </c>
      <c r="T1012" s="149" t="str">
        <f>IF(SP_NORTE!W1022="","*",SP_NORTE!W1022)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>
      <c r="A1013" s="150" t="str">
        <f>IF(SP_NORTE!Y1023="","*",SP_NORTE!Y1023)</f>
        <v>*</v>
      </c>
      <c r="B1013" s="150" t="str">
        <f>IF(SP_NORTE!X1023="","*",SP_NORTE!X1023)</f>
        <v>*</v>
      </c>
      <c r="C1013" s="150" t="str">
        <f>IF(SP_NORTE!Z1023="","*",SP_NORTE!Z1023)</f>
        <v>*</v>
      </c>
      <c r="D1013" s="142" t="str">
        <f>IF(SP_NORTE!S1023="","*",SP_NORTE!S1023)</f>
        <v>*</v>
      </c>
      <c r="E1013" s="142" t="str">
        <f>IF(SP_NORTE!T1023="","*",SP_NORTE!T1023)</f>
        <v>*</v>
      </c>
      <c r="F1013" s="149" t="str">
        <f>IF(SP_NORTE!B1023="","*",SP_NORTE!B1023)</f>
        <v>*</v>
      </c>
      <c r="G1013" s="149" t="str">
        <f>IF(SP_NORTE!D1023="","*",SP_NORTE!D1023)</f>
        <v>*</v>
      </c>
      <c r="H1013" s="149" t="str">
        <f>IF(SP_NORTE!F1023="","*",SP_NORTE!F1023)</f>
        <v>*</v>
      </c>
      <c r="I1013" s="149" t="str">
        <f>IF(SP_NORTE!H1023="","*",SP_NORTE!H1023)</f>
        <v>*</v>
      </c>
      <c r="J1013" s="149" t="str">
        <f>IF(SP_NORTE!I1023="","*",SP_NORTE!I1023)</f>
        <v>*</v>
      </c>
      <c r="K1013" s="142" t="str">
        <f>IF(SP_NORTE!M1023="","*",SP_NORTE!M1023)</f>
        <v>*</v>
      </c>
      <c r="L1013" s="142" t="str">
        <f>IF(SP_NORTE!N1023="","*",SP_NORTE!N1023)</f>
        <v>*</v>
      </c>
      <c r="M1013" s="143" t="str">
        <f>IF(SP_NORTE!J1023="","*",SP_NORTE!J1023)</f>
        <v>*</v>
      </c>
      <c r="N1013" s="148" t="str">
        <f>IF(SP_NORTE!K1023="","*",SP_NORTE!K1023)</f>
        <v>*</v>
      </c>
      <c r="O1013" s="148" t="str">
        <f>IF(SP_NORTE!L1023="","*",SP_NORTE!L1023)</f>
        <v>*</v>
      </c>
      <c r="P1013" s="147" t="str">
        <f>IF(SP_NORTE!O1023="","*",SP_NORTE!O1023)</f>
        <v>*</v>
      </c>
      <c r="Q1013" s="147" t="str">
        <f>IF(SP_NORTE!P1023="","*",SP_NORTE!P1023)</f>
        <v>*</v>
      </c>
      <c r="R1013" s="149" t="str">
        <f>IF(SP_NORTE!Q1023="","*",CONCATENATE(SP_NORTE!Q1023," ",SP_NORTE!R1023))</f>
        <v>*</v>
      </c>
      <c r="S1013" s="149" t="str">
        <f>IF(SP_NORTE!V1023="","*",SP_NORTE!V1023)</f>
        <v>*</v>
      </c>
      <c r="T1013" s="149" t="str">
        <f>IF(SP_NORTE!W1023="","*",SP_NORTE!W1023)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>
      <c r="A1014" s="150" t="str">
        <f>IF(SP_NORTE!Y1024="","*",SP_NORTE!Y1024)</f>
        <v>*</v>
      </c>
      <c r="B1014" s="150" t="str">
        <f>IF(SP_NORTE!X1024="","*",SP_NORTE!X1024)</f>
        <v>*</v>
      </c>
      <c r="C1014" s="150" t="str">
        <f>IF(SP_NORTE!Z1024="","*",SP_NORTE!Z1024)</f>
        <v>*</v>
      </c>
      <c r="D1014" s="142" t="str">
        <f>IF(SP_NORTE!S1024="","*",SP_NORTE!S1024)</f>
        <v>*</v>
      </c>
      <c r="E1014" s="142" t="str">
        <f>IF(SP_NORTE!T1024="","*",SP_NORTE!T1024)</f>
        <v>*</v>
      </c>
      <c r="F1014" s="149" t="str">
        <f>IF(SP_NORTE!B1024="","*",SP_NORTE!B1024)</f>
        <v>*</v>
      </c>
      <c r="G1014" s="149" t="str">
        <f>IF(SP_NORTE!D1024="","*",SP_NORTE!D1024)</f>
        <v>*</v>
      </c>
      <c r="H1014" s="149" t="str">
        <f>IF(SP_NORTE!F1024="","*",SP_NORTE!F1024)</f>
        <v>*</v>
      </c>
      <c r="I1014" s="149" t="str">
        <f>IF(SP_NORTE!H1024="","*",SP_NORTE!H1024)</f>
        <v>*</v>
      </c>
      <c r="J1014" s="149" t="str">
        <f>IF(SP_NORTE!I1024="","*",SP_NORTE!I1024)</f>
        <v>*</v>
      </c>
      <c r="K1014" s="142" t="str">
        <f>IF(SP_NORTE!M1024="","*",SP_NORTE!M1024)</f>
        <v>*</v>
      </c>
      <c r="L1014" s="142" t="str">
        <f>IF(SP_NORTE!N1024="","*",SP_NORTE!N1024)</f>
        <v>*</v>
      </c>
      <c r="M1014" s="143" t="str">
        <f>IF(SP_NORTE!J1024="","*",SP_NORTE!J1024)</f>
        <v>*</v>
      </c>
      <c r="N1014" s="148" t="str">
        <f>IF(SP_NORTE!K1024="","*",SP_NORTE!K1024)</f>
        <v>*</v>
      </c>
      <c r="O1014" s="148" t="str">
        <f>IF(SP_NORTE!L1024="","*",SP_NORTE!L1024)</f>
        <v>*</v>
      </c>
      <c r="P1014" s="147" t="str">
        <f>IF(SP_NORTE!O1024="","*",SP_NORTE!O1024)</f>
        <v>*</v>
      </c>
      <c r="Q1014" s="147" t="str">
        <f>IF(SP_NORTE!P1024="","*",SP_NORTE!P1024)</f>
        <v>*</v>
      </c>
      <c r="R1014" s="149" t="str">
        <f>IF(SP_NORTE!Q1024="","*",CONCATENATE(SP_NORTE!Q1024," ",SP_NORTE!R1024))</f>
        <v>*</v>
      </c>
      <c r="S1014" s="149" t="str">
        <f>IF(SP_NORTE!V1024="","*",SP_NORTE!V1024)</f>
        <v>*</v>
      </c>
      <c r="T1014" s="149" t="str">
        <f>IF(SP_NORTE!W1024="","*",SP_NORTE!W1024)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>
      <c r="A1015" s="150" t="str">
        <f>IF(SP_NORTE!Y1025="","*",SP_NORTE!Y1025)</f>
        <v>*</v>
      </c>
      <c r="B1015" s="150" t="str">
        <f>IF(SP_NORTE!X1025="","*",SP_NORTE!X1025)</f>
        <v>*</v>
      </c>
      <c r="C1015" s="150" t="str">
        <f>IF(SP_NORTE!Z1025="","*",SP_NORTE!Z1025)</f>
        <v>*</v>
      </c>
      <c r="D1015" s="142" t="str">
        <f>IF(SP_NORTE!S1025="","*",SP_NORTE!S1025)</f>
        <v>*</v>
      </c>
      <c r="E1015" s="142" t="str">
        <f>IF(SP_NORTE!T1025="","*",SP_NORTE!T1025)</f>
        <v>*</v>
      </c>
      <c r="F1015" s="149" t="str">
        <f>IF(SP_NORTE!B1025="","*",SP_NORTE!B1025)</f>
        <v>*</v>
      </c>
      <c r="G1015" s="149" t="str">
        <f>IF(SP_NORTE!D1025="","*",SP_NORTE!D1025)</f>
        <v>*</v>
      </c>
      <c r="H1015" s="149" t="str">
        <f>IF(SP_NORTE!F1025="","*",SP_NORTE!F1025)</f>
        <v>*</v>
      </c>
      <c r="I1015" s="149" t="str">
        <f>IF(SP_NORTE!H1025="","*",SP_NORTE!H1025)</f>
        <v>*</v>
      </c>
      <c r="J1015" s="149" t="str">
        <f>IF(SP_NORTE!I1025="","*",SP_NORTE!I1025)</f>
        <v>*</v>
      </c>
      <c r="K1015" s="142" t="str">
        <f>IF(SP_NORTE!M1025="","*",SP_NORTE!M1025)</f>
        <v>*</v>
      </c>
      <c r="L1015" s="142" t="str">
        <f>IF(SP_NORTE!N1025="","*",SP_NORTE!N1025)</f>
        <v>*</v>
      </c>
      <c r="M1015" s="143" t="str">
        <f>IF(SP_NORTE!J1025="","*",SP_NORTE!J1025)</f>
        <v>*</v>
      </c>
      <c r="N1015" s="148" t="str">
        <f>IF(SP_NORTE!K1025="","*",SP_NORTE!K1025)</f>
        <v>*</v>
      </c>
      <c r="O1015" s="148" t="str">
        <f>IF(SP_NORTE!L1025="","*",SP_NORTE!L1025)</f>
        <v>*</v>
      </c>
      <c r="P1015" s="147" t="str">
        <f>IF(SP_NORTE!O1025="","*",SP_NORTE!O1025)</f>
        <v>*</v>
      </c>
      <c r="Q1015" s="147" t="str">
        <f>IF(SP_NORTE!P1025="","*",SP_NORTE!P1025)</f>
        <v>*</v>
      </c>
      <c r="R1015" s="149" t="str">
        <f>IF(SP_NORTE!Q1025="","*",CONCATENATE(SP_NORTE!Q1025," ",SP_NORTE!R1025))</f>
        <v>*</v>
      </c>
      <c r="S1015" s="149" t="str">
        <f>IF(SP_NORTE!V1025="","*",SP_NORTE!V1025)</f>
        <v>*</v>
      </c>
      <c r="T1015" s="149" t="str">
        <f>IF(SP_NORTE!W1025="","*",SP_NORTE!W1025)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>
      <c r="A1016" s="150" t="str">
        <f>IF(SP_NORTE!Y1026="","*",SP_NORTE!Y1026)</f>
        <v>*</v>
      </c>
      <c r="B1016" s="150" t="str">
        <f>IF(SP_NORTE!X1026="","*",SP_NORTE!X1026)</f>
        <v>*</v>
      </c>
      <c r="C1016" s="150" t="str">
        <f>IF(SP_NORTE!Z1026="","*",SP_NORTE!Z1026)</f>
        <v>*</v>
      </c>
      <c r="D1016" s="142" t="str">
        <f>IF(SP_NORTE!S1026="","*",SP_NORTE!S1026)</f>
        <v>*</v>
      </c>
      <c r="E1016" s="142" t="str">
        <f>IF(SP_NORTE!T1026="","*",SP_NORTE!T1026)</f>
        <v>*</v>
      </c>
      <c r="F1016" s="149" t="str">
        <f>IF(SP_NORTE!B1026="","*",SP_NORTE!B1026)</f>
        <v>*</v>
      </c>
      <c r="G1016" s="149" t="str">
        <f>IF(SP_NORTE!D1026="","*",SP_NORTE!D1026)</f>
        <v>*</v>
      </c>
      <c r="H1016" s="149" t="str">
        <f>IF(SP_NORTE!F1026="","*",SP_NORTE!F1026)</f>
        <v>*</v>
      </c>
      <c r="I1016" s="149" t="str">
        <f>IF(SP_NORTE!H1026="","*",SP_NORTE!H1026)</f>
        <v>*</v>
      </c>
      <c r="J1016" s="149" t="str">
        <f>IF(SP_NORTE!I1026="","*",SP_NORTE!I1026)</f>
        <v>*</v>
      </c>
      <c r="K1016" s="142" t="str">
        <f>IF(SP_NORTE!M1026="","*",SP_NORTE!M1026)</f>
        <v>*</v>
      </c>
      <c r="L1016" s="142" t="str">
        <f>IF(SP_NORTE!N1026="","*",SP_NORTE!N1026)</f>
        <v>*</v>
      </c>
      <c r="M1016" s="143" t="str">
        <f>IF(SP_NORTE!J1026="","*",SP_NORTE!J1026)</f>
        <v>*</v>
      </c>
      <c r="N1016" s="148" t="str">
        <f>IF(SP_NORTE!K1026="","*",SP_NORTE!K1026)</f>
        <v>*</v>
      </c>
      <c r="O1016" s="148" t="str">
        <f>IF(SP_NORTE!L1026="","*",SP_NORTE!L1026)</f>
        <v>*</v>
      </c>
      <c r="P1016" s="147" t="str">
        <f>IF(SP_NORTE!O1026="","*",SP_NORTE!O1026)</f>
        <v>*</v>
      </c>
      <c r="Q1016" s="147" t="str">
        <f>IF(SP_NORTE!P1026="","*",SP_NORTE!P1026)</f>
        <v>*</v>
      </c>
      <c r="R1016" s="149" t="str">
        <f>IF(SP_NORTE!Q1026="","*",CONCATENATE(SP_NORTE!Q1026," ",SP_NORTE!R1026))</f>
        <v>*</v>
      </c>
      <c r="S1016" s="149" t="str">
        <f>IF(SP_NORTE!V1026="","*",SP_NORTE!V1026)</f>
        <v>*</v>
      </c>
      <c r="T1016" s="149" t="str">
        <f>IF(SP_NORTE!W1026="","*",SP_NORTE!W1026)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>
      <c r="A1017" s="150" t="str">
        <f>IF(SP_NORTE!Y1027="","*",SP_NORTE!Y1027)</f>
        <v>*</v>
      </c>
      <c r="B1017" s="150" t="str">
        <f>IF(SP_NORTE!X1027="","*",SP_NORTE!X1027)</f>
        <v>*</v>
      </c>
      <c r="C1017" s="150" t="str">
        <f>IF(SP_NORTE!Z1027="","*",SP_NORTE!Z1027)</f>
        <v>*</v>
      </c>
      <c r="D1017" s="142" t="str">
        <f>IF(SP_NORTE!S1027="","*",SP_NORTE!S1027)</f>
        <v>*</v>
      </c>
      <c r="E1017" s="142" t="str">
        <f>IF(SP_NORTE!T1027="","*",SP_NORTE!T1027)</f>
        <v>*</v>
      </c>
      <c r="F1017" s="149" t="str">
        <f>IF(SP_NORTE!B1027="","*",SP_NORTE!B1027)</f>
        <v>*</v>
      </c>
      <c r="G1017" s="149" t="str">
        <f>IF(SP_NORTE!D1027="","*",SP_NORTE!D1027)</f>
        <v>*</v>
      </c>
      <c r="H1017" s="149" t="str">
        <f>IF(SP_NORTE!F1027="","*",SP_NORTE!F1027)</f>
        <v>*</v>
      </c>
      <c r="I1017" s="149" t="str">
        <f>IF(SP_NORTE!H1027="","*",SP_NORTE!H1027)</f>
        <v>*</v>
      </c>
      <c r="J1017" s="149" t="str">
        <f>IF(SP_NORTE!I1027="","*",SP_NORTE!I1027)</f>
        <v>*</v>
      </c>
      <c r="K1017" s="142" t="str">
        <f>IF(SP_NORTE!M1027="","*",SP_NORTE!M1027)</f>
        <v>*</v>
      </c>
      <c r="L1017" s="142" t="str">
        <f>IF(SP_NORTE!N1027="","*",SP_NORTE!N1027)</f>
        <v>*</v>
      </c>
      <c r="M1017" s="143" t="str">
        <f>IF(SP_NORTE!J1027="","*",SP_NORTE!J1027)</f>
        <v>*</v>
      </c>
      <c r="N1017" s="148" t="str">
        <f>IF(SP_NORTE!K1027="","*",SP_NORTE!K1027)</f>
        <v>*</v>
      </c>
      <c r="O1017" s="148" t="str">
        <f>IF(SP_NORTE!L1027="","*",SP_NORTE!L1027)</f>
        <v>*</v>
      </c>
      <c r="P1017" s="147" t="str">
        <f>IF(SP_NORTE!O1027="","*",SP_NORTE!O1027)</f>
        <v>*</v>
      </c>
      <c r="Q1017" s="147" t="str">
        <f>IF(SP_NORTE!P1027="","*",SP_NORTE!P1027)</f>
        <v>*</v>
      </c>
      <c r="R1017" s="149" t="str">
        <f>IF(SP_NORTE!Q1027="","*",CONCATENATE(SP_NORTE!Q1027," ",SP_NORTE!R1027))</f>
        <v>*</v>
      </c>
      <c r="S1017" s="149" t="str">
        <f>IF(SP_NORTE!V1027="","*",SP_NORTE!V1027)</f>
        <v>*</v>
      </c>
      <c r="T1017" s="149" t="str">
        <f>IF(SP_NORTE!W1027="","*",SP_NORTE!W1027)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>
      <c r="A1018" s="150" t="str">
        <f>IF(SP_NORTE!Y1028="","*",SP_NORTE!Y1028)</f>
        <v>*</v>
      </c>
      <c r="B1018" s="150" t="str">
        <f>IF(SP_NORTE!X1028="","*",SP_NORTE!X1028)</f>
        <v>*</v>
      </c>
      <c r="C1018" s="150" t="str">
        <f>IF(SP_NORTE!Z1028="","*",SP_NORTE!Z1028)</f>
        <v>*</v>
      </c>
      <c r="D1018" s="142" t="str">
        <f>IF(SP_NORTE!S1028="","*",SP_NORTE!S1028)</f>
        <v>*</v>
      </c>
      <c r="E1018" s="142" t="str">
        <f>IF(SP_NORTE!T1028="","*",SP_NORTE!T1028)</f>
        <v>*</v>
      </c>
      <c r="F1018" s="149" t="str">
        <f>IF(SP_NORTE!B1028="","*",SP_NORTE!B1028)</f>
        <v>*</v>
      </c>
      <c r="G1018" s="149" t="str">
        <f>IF(SP_NORTE!D1028="","*",SP_NORTE!D1028)</f>
        <v>*</v>
      </c>
      <c r="H1018" s="149" t="str">
        <f>IF(SP_NORTE!F1028="","*",SP_NORTE!F1028)</f>
        <v>*</v>
      </c>
      <c r="I1018" s="149" t="str">
        <f>IF(SP_NORTE!H1028="","*",SP_NORTE!H1028)</f>
        <v>*</v>
      </c>
      <c r="J1018" s="149" t="str">
        <f>IF(SP_NORTE!I1028="","*",SP_NORTE!I1028)</f>
        <v>*</v>
      </c>
      <c r="K1018" s="142" t="str">
        <f>IF(SP_NORTE!M1028="","*",SP_NORTE!M1028)</f>
        <v>*</v>
      </c>
      <c r="L1018" s="142" t="str">
        <f>IF(SP_NORTE!N1028="","*",SP_NORTE!N1028)</f>
        <v>*</v>
      </c>
      <c r="M1018" s="143" t="str">
        <f>IF(SP_NORTE!J1028="","*",SP_NORTE!J1028)</f>
        <v>*</v>
      </c>
      <c r="N1018" s="148" t="str">
        <f>IF(SP_NORTE!K1028="","*",SP_NORTE!K1028)</f>
        <v>*</v>
      </c>
      <c r="O1018" s="148" t="str">
        <f>IF(SP_NORTE!L1028="","*",SP_NORTE!L1028)</f>
        <v>*</v>
      </c>
      <c r="P1018" s="147" t="str">
        <f>IF(SP_NORTE!O1028="","*",SP_NORTE!O1028)</f>
        <v>*</v>
      </c>
      <c r="Q1018" s="147" t="str">
        <f>IF(SP_NORTE!P1028="","*",SP_NORTE!P1028)</f>
        <v>*</v>
      </c>
      <c r="R1018" s="149" t="str">
        <f>IF(SP_NORTE!Q1028="","*",CONCATENATE(SP_NORTE!Q1028," ",SP_NORTE!R1028))</f>
        <v>*</v>
      </c>
      <c r="S1018" s="149" t="str">
        <f>IF(SP_NORTE!V1028="","*",SP_NORTE!V1028)</f>
        <v>*</v>
      </c>
      <c r="T1018" s="149" t="str">
        <f>IF(SP_NORTE!W1028="","*",SP_NORTE!W1028)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>
      <c r="A1019" s="150" t="str">
        <f>IF(SP_NORTE!Y1029="","*",SP_NORTE!Y1029)</f>
        <v>*</v>
      </c>
      <c r="B1019" s="150" t="str">
        <f>IF(SP_NORTE!X1029="","*",SP_NORTE!X1029)</f>
        <v>*</v>
      </c>
      <c r="C1019" s="150" t="str">
        <f>IF(SP_NORTE!Z1029="","*",SP_NORTE!Z1029)</f>
        <v>*</v>
      </c>
      <c r="D1019" s="142" t="str">
        <f>IF(SP_NORTE!S1029="","*",SP_NORTE!S1029)</f>
        <v>*</v>
      </c>
      <c r="E1019" s="142" t="str">
        <f>IF(SP_NORTE!T1029="","*",SP_NORTE!T1029)</f>
        <v>*</v>
      </c>
      <c r="F1019" s="149" t="str">
        <f>IF(SP_NORTE!B1029="","*",SP_NORTE!B1029)</f>
        <v>*</v>
      </c>
      <c r="G1019" s="149" t="str">
        <f>IF(SP_NORTE!D1029="","*",SP_NORTE!D1029)</f>
        <v>*</v>
      </c>
      <c r="H1019" s="149" t="str">
        <f>IF(SP_NORTE!F1029="","*",SP_NORTE!F1029)</f>
        <v>*</v>
      </c>
      <c r="I1019" s="149" t="str">
        <f>IF(SP_NORTE!H1029="","*",SP_NORTE!H1029)</f>
        <v>*</v>
      </c>
      <c r="J1019" s="149" t="str">
        <f>IF(SP_NORTE!I1029="","*",SP_NORTE!I1029)</f>
        <v>*</v>
      </c>
      <c r="K1019" s="142" t="str">
        <f>IF(SP_NORTE!M1029="","*",SP_NORTE!M1029)</f>
        <v>*</v>
      </c>
      <c r="L1019" s="142" t="str">
        <f>IF(SP_NORTE!N1029="","*",SP_NORTE!N1029)</f>
        <v>*</v>
      </c>
      <c r="M1019" s="143" t="str">
        <f>IF(SP_NORTE!J1029="","*",SP_NORTE!J1029)</f>
        <v>*</v>
      </c>
      <c r="N1019" s="148" t="str">
        <f>IF(SP_NORTE!K1029="","*",SP_NORTE!K1029)</f>
        <v>*</v>
      </c>
      <c r="O1019" s="148" t="str">
        <f>IF(SP_NORTE!L1029="","*",SP_NORTE!L1029)</f>
        <v>*</v>
      </c>
      <c r="P1019" s="147" t="str">
        <f>IF(SP_NORTE!O1029="","*",SP_NORTE!O1029)</f>
        <v>*</v>
      </c>
      <c r="Q1019" s="147" t="str">
        <f>IF(SP_NORTE!P1029="","*",SP_NORTE!P1029)</f>
        <v>*</v>
      </c>
      <c r="R1019" s="149" t="str">
        <f>IF(SP_NORTE!Q1029="","*",CONCATENATE(SP_NORTE!Q1029," ",SP_NORTE!R1029))</f>
        <v>*</v>
      </c>
      <c r="S1019" s="149" t="str">
        <f>IF(SP_NORTE!V1029="","*",SP_NORTE!V1029)</f>
        <v>*</v>
      </c>
      <c r="T1019" s="149" t="str">
        <f>IF(SP_NORTE!W1029="","*",SP_NORTE!W1029)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>
      <c r="A1020" s="150" t="str">
        <f>IF(SP_NORTE!Y1030="","*",SP_NORTE!Y1030)</f>
        <v>*</v>
      </c>
      <c r="B1020" s="150" t="str">
        <f>IF(SP_NORTE!X1030="","*",SP_NORTE!X1030)</f>
        <v>*</v>
      </c>
      <c r="C1020" s="150" t="str">
        <f>IF(SP_NORTE!Z1030="","*",SP_NORTE!Z1030)</f>
        <v>*</v>
      </c>
      <c r="D1020" s="142" t="str">
        <f>IF(SP_NORTE!S1030="","*",SP_NORTE!S1030)</f>
        <v>*</v>
      </c>
      <c r="E1020" s="142" t="str">
        <f>IF(SP_NORTE!T1030="","*",SP_NORTE!T1030)</f>
        <v>*</v>
      </c>
      <c r="F1020" s="149" t="str">
        <f>IF(SP_NORTE!B1030="","*",SP_NORTE!B1030)</f>
        <v>*</v>
      </c>
      <c r="G1020" s="149" t="str">
        <f>IF(SP_NORTE!D1030="","*",SP_NORTE!D1030)</f>
        <v>*</v>
      </c>
      <c r="H1020" s="149" t="str">
        <f>IF(SP_NORTE!F1030="","*",SP_NORTE!F1030)</f>
        <v>*</v>
      </c>
      <c r="I1020" s="149" t="str">
        <f>IF(SP_NORTE!H1030="","*",SP_NORTE!H1030)</f>
        <v>*</v>
      </c>
      <c r="J1020" s="149" t="str">
        <f>IF(SP_NORTE!I1030="","*",SP_NORTE!I1030)</f>
        <v>*</v>
      </c>
      <c r="K1020" s="142" t="str">
        <f>IF(SP_NORTE!M1030="","*",SP_NORTE!M1030)</f>
        <v>*</v>
      </c>
      <c r="L1020" s="142" t="str">
        <f>IF(SP_NORTE!N1030="","*",SP_NORTE!N1030)</f>
        <v>*</v>
      </c>
      <c r="M1020" s="143" t="str">
        <f>IF(SP_NORTE!J1030="","*",SP_NORTE!J1030)</f>
        <v>*</v>
      </c>
      <c r="N1020" s="148" t="str">
        <f>IF(SP_NORTE!K1030="","*",SP_NORTE!K1030)</f>
        <v>*</v>
      </c>
      <c r="O1020" s="148" t="str">
        <f>IF(SP_NORTE!L1030="","*",SP_NORTE!L1030)</f>
        <v>*</v>
      </c>
      <c r="P1020" s="147" t="str">
        <f>IF(SP_NORTE!O1030="","*",SP_NORTE!O1030)</f>
        <v>*</v>
      </c>
      <c r="Q1020" s="147" t="str">
        <f>IF(SP_NORTE!P1030="","*",SP_NORTE!P1030)</f>
        <v>*</v>
      </c>
      <c r="R1020" s="149" t="str">
        <f>IF(SP_NORTE!Q1030="","*",CONCATENATE(SP_NORTE!Q1030," ",SP_NORTE!R1030))</f>
        <v>*</v>
      </c>
      <c r="S1020" s="149" t="str">
        <f>IF(SP_NORTE!V1030="","*",SP_NORTE!V1030)</f>
        <v>*</v>
      </c>
      <c r="T1020" s="149" t="str">
        <f>IF(SP_NORTE!W1030="","*",SP_NORTE!W1030)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>
      <c r="A1021" s="150" t="str">
        <f>IF(SP_NORTE!Y1031="","*",SP_NORTE!Y1031)</f>
        <v>*</v>
      </c>
      <c r="B1021" s="150" t="str">
        <f>IF(SP_NORTE!X1031="","*",SP_NORTE!X1031)</f>
        <v>*</v>
      </c>
      <c r="C1021" s="150" t="str">
        <f>IF(SP_NORTE!Z1031="","*",SP_NORTE!Z1031)</f>
        <v>*</v>
      </c>
      <c r="D1021" s="142" t="str">
        <f>IF(SP_NORTE!S1031="","*",SP_NORTE!S1031)</f>
        <v>*</v>
      </c>
      <c r="E1021" s="142" t="str">
        <f>IF(SP_NORTE!T1031="","*",SP_NORTE!T1031)</f>
        <v>*</v>
      </c>
      <c r="F1021" s="149" t="str">
        <f>IF(SP_NORTE!B1031="","*",SP_NORTE!B1031)</f>
        <v>*</v>
      </c>
      <c r="G1021" s="149" t="str">
        <f>IF(SP_NORTE!D1031="","*",SP_NORTE!D1031)</f>
        <v>*</v>
      </c>
      <c r="H1021" s="149" t="str">
        <f>IF(SP_NORTE!F1031="","*",SP_NORTE!F1031)</f>
        <v>*</v>
      </c>
      <c r="I1021" s="149" t="str">
        <f>IF(SP_NORTE!H1031="","*",SP_NORTE!H1031)</f>
        <v>*</v>
      </c>
      <c r="J1021" s="149" t="str">
        <f>IF(SP_NORTE!I1031="","*",SP_NORTE!I1031)</f>
        <v>*</v>
      </c>
      <c r="K1021" s="142" t="str">
        <f>IF(SP_NORTE!M1031="","*",SP_NORTE!M1031)</f>
        <v>*</v>
      </c>
      <c r="L1021" s="142" t="str">
        <f>IF(SP_NORTE!N1031="","*",SP_NORTE!N1031)</f>
        <v>*</v>
      </c>
      <c r="M1021" s="143" t="str">
        <f>IF(SP_NORTE!J1031="","*",SP_NORTE!J1031)</f>
        <v>*</v>
      </c>
      <c r="N1021" s="148" t="str">
        <f>IF(SP_NORTE!K1031="","*",SP_NORTE!K1031)</f>
        <v>*</v>
      </c>
      <c r="O1021" s="148" t="str">
        <f>IF(SP_NORTE!L1031="","*",SP_NORTE!L1031)</f>
        <v>*</v>
      </c>
      <c r="P1021" s="147" t="str">
        <f>IF(SP_NORTE!O1031="","*",SP_NORTE!O1031)</f>
        <v>*</v>
      </c>
      <c r="Q1021" s="147" t="str">
        <f>IF(SP_NORTE!P1031="","*",SP_NORTE!P1031)</f>
        <v>*</v>
      </c>
      <c r="R1021" s="149" t="str">
        <f>IF(SP_NORTE!Q1031="","*",CONCATENATE(SP_NORTE!Q1031," ",SP_NORTE!R1031))</f>
        <v>*</v>
      </c>
      <c r="S1021" s="149" t="str">
        <f>IF(SP_NORTE!V1031="","*",SP_NORTE!V1031)</f>
        <v>*</v>
      </c>
      <c r="T1021" s="149" t="str">
        <f>IF(SP_NORTE!W1031="","*",SP_NORTE!W1031)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>
      <c r="A1022" s="150" t="str">
        <f>IF(SP_NORTE!Y1032="","*",SP_NORTE!Y1032)</f>
        <v>*</v>
      </c>
      <c r="B1022" s="150" t="str">
        <f>IF(SP_NORTE!X1032="","*",SP_NORTE!X1032)</f>
        <v>*</v>
      </c>
      <c r="C1022" s="150" t="str">
        <f>IF(SP_NORTE!Z1032="","*",SP_NORTE!Z1032)</f>
        <v>*</v>
      </c>
      <c r="D1022" s="142" t="str">
        <f>IF(SP_NORTE!S1032="","*",SP_NORTE!S1032)</f>
        <v>*</v>
      </c>
      <c r="E1022" s="142" t="str">
        <f>IF(SP_NORTE!T1032="","*",SP_NORTE!T1032)</f>
        <v>*</v>
      </c>
      <c r="F1022" s="149" t="str">
        <f>IF(SP_NORTE!B1032="","*",SP_NORTE!B1032)</f>
        <v>*</v>
      </c>
      <c r="G1022" s="149" t="str">
        <f>IF(SP_NORTE!D1032="","*",SP_NORTE!D1032)</f>
        <v>*</v>
      </c>
      <c r="H1022" s="149" t="str">
        <f>IF(SP_NORTE!F1032="","*",SP_NORTE!F1032)</f>
        <v>*</v>
      </c>
      <c r="I1022" s="149" t="str">
        <f>IF(SP_NORTE!H1032="","*",SP_NORTE!H1032)</f>
        <v>*</v>
      </c>
      <c r="J1022" s="149" t="str">
        <f>IF(SP_NORTE!I1032="","*",SP_NORTE!I1032)</f>
        <v>*</v>
      </c>
      <c r="K1022" s="142" t="str">
        <f>IF(SP_NORTE!M1032="","*",SP_NORTE!M1032)</f>
        <v>*</v>
      </c>
      <c r="L1022" s="142" t="str">
        <f>IF(SP_NORTE!N1032="","*",SP_NORTE!N1032)</f>
        <v>*</v>
      </c>
      <c r="M1022" s="143" t="str">
        <f>IF(SP_NORTE!J1032="","*",SP_NORTE!J1032)</f>
        <v>*</v>
      </c>
      <c r="N1022" s="148" t="str">
        <f>IF(SP_NORTE!K1032="","*",SP_NORTE!K1032)</f>
        <v>*</v>
      </c>
      <c r="O1022" s="148" t="str">
        <f>IF(SP_NORTE!L1032="","*",SP_NORTE!L1032)</f>
        <v>*</v>
      </c>
      <c r="P1022" s="147" t="str">
        <f>IF(SP_NORTE!O1032="","*",SP_NORTE!O1032)</f>
        <v>*</v>
      </c>
      <c r="Q1022" s="147" t="str">
        <f>IF(SP_NORTE!P1032="","*",SP_NORTE!P1032)</f>
        <v>*</v>
      </c>
      <c r="R1022" s="149" t="str">
        <f>IF(SP_NORTE!Q1032="","*",CONCATENATE(SP_NORTE!Q1032," ",SP_NORTE!R1032))</f>
        <v>*</v>
      </c>
      <c r="S1022" s="149" t="str">
        <f>IF(SP_NORTE!V1032="","*",SP_NORTE!V1032)</f>
        <v>*</v>
      </c>
      <c r="T1022" s="149" t="str">
        <f>IF(SP_NORTE!W1032="","*",SP_NORTE!W1032)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>
      <c r="A1023" s="150" t="str">
        <f>IF(SP_NORTE!Y1033="","*",SP_NORTE!Y1033)</f>
        <v>*</v>
      </c>
      <c r="B1023" s="150" t="str">
        <f>IF(SP_NORTE!X1033="","*",SP_NORTE!X1033)</f>
        <v>*</v>
      </c>
      <c r="C1023" s="150" t="str">
        <f>IF(SP_NORTE!Z1033="","*",SP_NORTE!Z1033)</f>
        <v>*</v>
      </c>
      <c r="D1023" s="142" t="str">
        <f>IF(SP_NORTE!S1033="","*",SP_NORTE!S1033)</f>
        <v>*</v>
      </c>
      <c r="E1023" s="142" t="str">
        <f>IF(SP_NORTE!T1033="","*",SP_NORTE!T1033)</f>
        <v>*</v>
      </c>
      <c r="F1023" s="149" t="str">
        <f>IF(SP_NORTE!B1033="","*",SP_NORTE!B1033)</f>
        <v>*</v>
      </c>
      <c r="G1023" s="149" t="str">
        <f>IF(SP_NORTE!D1033="","*",SP_NORTE!D1033)</f>
        <v>*</v>
      </c>
      <c r="H1023" s="149" t="str">
        <f>IF(SP_NORTE!F1033="","*",SP_NORTE!F1033)</f>
        <v>*</v>
      </c>
      <c r="I1023" s="149" t="str">
        <f>IF(SP_NORTE!H1033="","*",SP_NORTE!H1033)</f>
        <v>*</v>
      </c>
      <c r="J1023" s="149" t="str">
        <f>IF(SP_NORTE!I1033="","*",SP_NORTE!I1033)</f>
        <v>*</v>
      </c>
      <c r="K1023" s="142" t="str">
        <f>IF(SP_NORTE!M1033="","*",SP_NORTE!M1033)</f>
        <v>*</v>
      </c>
      <c r="L1023" s="142" t="str">
        <f>IF(SP_NORTE!N1033="","*",SP_NORTE!N1033)</f>
        <v>*</v>
      </c>
      <c r="M1023" s="143" t="str">
        <f>IF(SP_NORTE!J1033="","*",SP_NORTE!J1033)</f>
        <v>*</v>
      </c>
      <c r="N1023" s="148" t="str">
        <f>IF(SP_NORTE!K1033="","*",SP_NORTE!K1033)</f>
        <v>*</v>
      </c>
      <c r="O1023" s="148" t="str">
        <f>IF(SP_NORTE!L1033="","*",SP_NORTE!L1033)</f>
        <v>*</v>
      </c>
      <c r="P1023" s="147" t="str">
        <f>IF(SP_NORTE!O1033="","*",SP_NORTE!O1033)</f>
        <v>*</v>
      </c>
      <c r="Q1023" s="147" t="str">
        <f>IF(SP_NORTE!P1033="","*",SP_NORTE!P1033)</f>
        <v>*</v>
      </c>
      <c r="R1023" s="149" t="str">
        <f>IF(SP_NORTE!Q1033="","*",CONCATENATE(SP_NORTE!Q1033," ",SP_NORTE!R1033))</f>
        <v>*</v>
      </c>
      <c r="S1023" s="149" t="str">
        <f>IF(SP_NORTE!V1033="","*",SP_NORTE!V1033)</f>
        <v>*</v>
      </c>
      <c r="T1023" s="149" t="str">
        <f>IF(SP_NORTE!W1033="","*",SP_NORTE!W1033)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>
      <c r="A1024" s="150" t="str">
        <f>IF(SP_NORTE!Y1034="","*",SP_NORTE!Y1034)</f>
        <v>*</v>
      </c>
      <c r="B1024" s="150" t="str">
        <f>IF(SP_NORTE!X1034="","*",SP_NORTE!X1034)</f>
        <v>*</v>
      </c>
      <c r="C1024" s="150" t="str">
        <f>IF(SP_NORTE!Z1034="","*",SP_NORTE!Z1034)</f>
        <v>*</v>
      </c>
      <c r="D1024" s="142" t="str">
        <f>IF(SP_NORTE!S1034="","*",SP_NORTE!S1034)</f>
        <v>*</v>
      </c>
      <c r="E1024" s="142" t="str">
        <f>IF(SP_NORTE!T1034="","*",SP_NORTE!T1034)</f>
        <v>*</v>
      </c>
      <c r="F1024" s="149" t="str">
        <f>IF(SP_NORTE!B1034="","*",SP_NORTE!B1034)</f>
        <v>*</v>
      </c>
      <c r="G1024" s="149" t="str">
        <f>IF(SP_NORTE!D1034="","*",SP_NORTE!D1034)</f>
        <v>*</v>
      </c>
      <c r="H1024" s="149" t="str">
        <f>IF(SP_NORTE!F1034="","*",SP_NORTE!F1034)</f>
        <v>*</v>
      </c>
      <c r="I1024" s="149" t="str">
        <f>IF(SP_NORTE!H1034="","*",SP_NORTE!H1034)</f>
        <v>*</v>
      </c>
      <c r="J1024" s="149" t="str">
        <f>IF(SP_NORTE!I1034="","*",SP_NORTE!I1034)</f>
        <v>*</v>
      </c>
      <c r="K1024" s="142" t="str">
        <f>IF(SP_NORTE!M1034="","*",SP_NORTE!M1034)</f>
        <v>*</v>
      </c>
      <c r="L1024" s="142" t="str">
        <f>IF(SP_NORTE!N1034="","*",SP_NORTE!N1034)</f>
        <v>*</v>
      </c>
      <c r="M1024" s="143" t="str">
        <f>IF(SP_NORTE!J1034="","*",SP_NORTE!J1034)</f>
        <v>*</v>
      </c>
      <c r="N1024" s="148" t="str">
        <f>IF(SP_NORTE!K1034="","*",SP_NORTE!K1034)</f>
        <v>*</v>
      </c>
      <c r="O1024" s="148" t="str">
        <f>IF(SP_NORTE!L1034="","*",SP_NORTE!L1034)</f>
        <v>*</v>
      </c>
      <c r="P1024" s="147" t="str">
        <f>IF(SP_NORTE!O1034="","*",SP_NORTE!O1034)</f>
        <v>*</v>
      </c>
      <c r="Q1024" s="147" t="str">
        <f>IF(SP_NORTE!P1034="","*",SP_NORTE!P1034)</f>
        <v>*</v>
      </c>
      <c r="R1024" s="149" t="str">
        <f>IF(SP_NORTE!Q1034="","*",CONCATENATE(SP_NORTE!Q1034," ",SP_NORTE!R1034))</f>
        <v>*</v>
      </c>
      <c r="S1024" s="149" t="str">
        <f>IF(SP_NORTE!V1034="","*",SP_NORTE!V1034)</f>
        <v>*</v>
      </c>
      <c r="T1024" s="149" t="str">
        <f>IF(SP_NORTE!W1034="","*",SP_NORTE!W1034)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>
      <c r="A1025" s="150" t="str">
        <f>IF(SP_NORTE!Y1035="","*",SP_NORTE!Y1035)</f>
        <v>*</v>
      </c>
      <c r="B1025" s="150" t="str">
        <f>IF(SP_NORTE!X1035="","*",SP_NORTE!X1035)</f>
        <v>*</v>
      </c>
      <c r="C1025" s="150" t="str">
        <f>IF(SP_NORTE!Z1035="","*",SP_NORTE!Z1035)</f>
        <v>*</v>
      </c>
      <c r="D1025" s="142" t="str">
        <f>IF(SP_NORTE!S1035="","*",SP_NORTE!S1035)</f>
        <v>*</v>
      </c>
      <c r="E1025" s="142" t="str">
        <f>IF(SP_NORTE!T1035="","*",SP_NORTE!T1035)</f>
        <v>*</v>
      </c>
      <c r="F1025" s="149" t="str">
        <f>IF(SP_NORTE!B1035="","*",SP_NORTE!B1035)</f>
        <v>*</v>
      </c>
      <c r="G1025" s="149" t="str">
        <f>IF(SP_NORTE!D1035="","*",SP_NORTE!D1035)</f>
        <v>*</v>
      </c>
      <c r="H1025" s="149" t="str">
        <f>IF(SP_NORTE!F1035="","*",SP_NORTE!F1035)</f>
        <v>*</v>
      </c>
      <c r="I1025" s="149" t="str">
        <f>IF(SP_NORTE!H1035="","*",SP_NORTE!H1035)</f>
        <v>*</v>
      </c>
      <c r="J1025" s="149" t="str">
        <f>IF(SP_NORTE!I1035="","*",SP_NORTE!I1035)</f>
        <v>*</v>
      </c>
      <c r="K1025" s="142" t="str">
        <f>IF(SP_NORTE!M1035="","*",SP_NORTE!M1035)</f>
        <v>*</v>
      </c>
      <c r="L1025" s="142" t="str">
        <f>IF(SP_NORTE!N1035="","*",SP_NORTE!N1035)</f>
        <v>*</v>
      </c>
      <c r="M1025" s="143" t="str">
        <f>IF(SP_NORTE!J1035="","*",SP_NORTE!J1035)</f>
        <v>*</v>
      </c>
      <c r="N1025" s="148" t="str">
        <f>IF(SP_NORTE!K1035="","*",SP_NORTE!K1035)</f>
        <v>*</v>
      </c>
      <c r="O1025" s="148" t="str">
        <f>IF(SP_NORTE!L1035="","*",SP_NORTE!L1035)</f>
        <v>*</v>
      </c>
      <c r="P1025" s="147" t="str">
        <f>IF(SP_NORTE!O1035="","*",SP_NORTE!O1035)</f>
        <v>*</v>
      </c>
      <c r="Q1025" s="147" t="str">
        <f>IF(SP_NORTE!P1035="","*",SP_NORTE!P1035)</f>
        <v>*</v>
      </c>
      <c r="R1025" s="149" t="str">
        <f>IF(SP_NORTE!Q1035="","*",CONCATENATE(SP_NORTE!Q1035," ",SP_NORTE!R1035))</f>
        <v>*</v>
      </c>
      <c r="S1025" s="149" t="str">
        <f>IF(SP_NORTE!V1035="","*",SP_NORTE!V1035)</f>
        <v>*</v>
      </c>
      <c r="T1025" s="149" t="str">
        <f>IF(SP_NORTE!W1035="","*",SP_NORTE!W1035)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>
      <c r="A1026" s="150" t="str">
        <f>IF(SP_NORTE!Y1036="","*",SP_NORTE!Y1036)</f>
        <v>*</v>
      </c>
      <c r="B1026" s="150" t="str">
        <f>IF(SP_NORTE!X1036="","*",SP_NORTE!X1036)</f>
        <v>*</v>
      </c>
      <c r="C1026" s="150" t="str">
        <f>IF(SP_NORTE!Z1036="","*",SP_NORTE!Z1036)</f>
        <v>*</v>
      </c>
      <c r="D1026" s="142" t="str">
        <f>IF(SP_NORTE!S1036="","*",SP_NORTE!S1036)</f>
        <v>*</v>
      </c>
      <c r="E1026" s="142" t="str">
        <f>IF(SP_NORTE!T1036="","*",SP_NORTE!T1036)</f>
        <v>*</v>
      </c>
      <c r="F1026" s="149" t="str">
        <f>IF(SP_NORTE!B1036="","*",SP_NORTE!B1036)</f>
        <v>*</v>
      </c>
      <c r="G1026" s="149" t="str">
        <f>IF(SP_NORTE!D1036="","*",SP_NORTE!D1036)</f>
        <v>*</v>
      </c>
      <c r="H1026" s="149" t="str">
        <f>IF(SP_NORTE!F1036="","*",SP_NORTE!F1036)</f>
        <v>*</v>
      </c>
      <c r="I1026" s="149" t="str">
        <f>IF(SP_NORTE!H1036="","*",SP_NORTE!H1036)</f>
        <v>*</v>
      </c>
      <c r="J1026" s="149" t="str">
        <f>IF(SP_NORTE!I1036="","*",SP_NORTE!I1036)</f>
        <v>*</v>
      </c>
      <c r="K1026" s="142" t="str">
        <f>IF(SP_NORTE!M1036="","*",SP_NORTE!M1036)</f>
        <v>*</v>
      </c>
      <c r="L1026" s="142" t="str">
        <f>IF(SP_NORTE!N1036="","*",SP_NORTE!N1036)</f>
        <v>*</v>
      </c>
      <c r="M1026" s="143" t="str">
        <f>IF(SP_NORTE!J1036="","*",SP_NORTE!J1036)</f>
        <v>*</v>
      </c>
      <c r="N1026" s="148" t="str">
        <f>IF(SP_NORTE!K1036="","*",SP_NORTE!K1036)</f>
        <v>*</v>
      </c>
      <c r="O1026" s="148" t="str">
        <f>IF(SP_NORTE!L1036="","*",SP_NORTE!L1036)</f>
        <v>*</v>
      </c>
      <c r="P1026" s="147" t="str">
        <f>IF(SP_NORTE!O1036="","*",SP_NORTE!O1036)</f>
        <v>*</v>
      </c>
      <c r="Q1026" s="147" t="str">
        <f>IF(SP_NORTE!P1036="","*",SP_NORTE!P1036)</f>
        <v>*</v>
      </c>
      <c r="R1026" s="149" t="str">
        <f>IF(SP_NORTE!Q1036="","*",CONCATENATE(SP_NORTE!Q1036," ",SP_NORTE!R1036))</f>
        <v>*</v>
      </c>
      <c r="S1026" s="149" t="str">
        <f>IF(SP_NORTE!V1036="","*",SP_NORTE!V1036)</f>
        <v>*</v>
      </c>
      <c r="T1026" s="149" t="str">
        <f>IF(SP_NORTE!W1036="","*",SP_NORTE!W1036)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>
      <c r="A1027" s="150" t="str">
        <f>IF(SP_NORTE!Y1037="","*",SP_NORTE!Y1037)</f>
        <v>*</v>
      </c>
      <c r="B1027" s="150" t="str">
        <f>IF(SP_NORTE!X1037="","*",SP_NORTE!X1037)</f>
        <v>*</v>
      </c>
      <c r="C1027" s="150" t="str">
        <f>IF(SP_NORTE!Z1037="","*",SP_NORTE!Z1037)</f>
        <v>*</v>
      </c>
      <c r="D1027" s="142" t="str">
        <f>IF(SP_NORTE!S1037="","*",SP_NORTE!S1037)</f>
        <v>*</v>
      </c>
      <c r="E1027" s="142" t="str">
        <f>IF(SP_NORTE!T1037="","*",SP_NORTE!T1037)</f>
        <v>*</v>
      </c>
      <c r="F1027" s="149" t="str">
        <f>IF(SP_NORTE!B1037="","*",SP_NORTE!B1037)</f>
        <v>*</v>
      </c>
      <c r="G1027" s="149" t="str">
        <f>IF(SP_NORTE!D1037="","*",SP_NORTE!D1037)</f>
        <v>*</v>
      </c>
      <c r="H1027" s="149" t="str">
        <f>IF(SP_NORTE!F1037="","*",SP_NORTE!F1037)</f>
        <v>*</v>
      </c>
      <c r="I1027" s="149" t="str">
        <f>IF(SP_NORTE!H1037="","*",SP_NORTE!H1037)</f>
        <v>*</v>
      </c>
      <c r="J1027" s="149" t="str">
        <f>IF(SP_NORTE!I1037="","*",SP_NORTE!I1037)</f>
        <v>*</v>
      </c>
      <c r="K1027" s="142" t="str">
        <f>IF(SP_NORTE!M1037="","*",SP_NORTE!M1037)</f>
        <v>*</v>
      </c>
      <c r="L1027" s="142" t="str">
        <f>IF(SP_NORTE!N1037="","*",SP_NORTE!N1037)</f>
        <v>*</v>
      </c>
      <c r="M1027" s="143" t="str">
        <f>IF(SP_NORTE!J1037="","*",SP_NORTE!J1037)</f>
        <v>*</v>
      </c>
      <c r="N1027" s="148" t="str">
        <f>IF(SP_NORTE!K1037="","*",SP_NORTE!K1037)</f>
        <v>*</v>
      </c>
      <c r="O1027" s="148" t="str">
        <f>IF(SP_NORTE!L1037="","*",SP_NORTE!L1037)</f>
        <v>*</v>
      </c>
      <c r="P1027" s="147" t="str">
        <f>IF(SP_NORTE!O1037="","*",SP_NORTE!O1037)</f>
        <v>*</v>
      </c>
      <c r="Q1027" s="147" t="str">
        <f>IF(SP_NORTE!P1037="","*",SP_NORTE!P1037)</f>
        <v>*</v>
      </c>
      <c r="R1027" s="149" t="str">
        <f>IF(SP_NORTE!Q1037="","*",CONCATENATE(SP_NORTE!Q1037," ",SP_NORTE!R1037))</f>
        <v>*</v>
      </c>
      <c r="S1027" s="149" t="str">
        <f>IF(SP_NORTE!V1037="","*",SP_NORTE!V1037)</f>
        <v>*</v>
      </c>
      <c r="T1027" s="149" t="str">
        <f>IF(SP_NORTE!W1037="","*",SP_NORTE!W1037)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>
      <c r="A1028" s="150" t="str">
        <f>IF(SP_NORTE!Y1038="","*",SP_NORTE!Y1038)</f>
        <v>*</v>
      </c>
      <c r="B1028" s="150" t="str">
        <f>IF(SP_NORTE!X1038="","*",SP_NORTE!X1038)</f>
        <v>*</v>
      </c>
      <c r="C1028" s="150" t="str">
        <f>IF(SP_NORTE!Z1038="","*",SP_NORTE!Z1038)</f>
        <v>*</v>
      </c>
      <c r="D1028" s="142" t="str">
        <f>IF(SP_NORTE!S1038="","*",SP_NORTE!S1038)</f>
        <v>*</v>
      </c>
      <c r="E1028" s="142" t="str">
        <f>IF(SP_NORTE!T1038="","*",SP_NORTE!T1038)</f>
        <v>*</v>
      </c>
      <c r="F1028" s="149" t="str">
        <f>IF(SP_NORTE!B1038="","*",SP_NORTE!B1038)</f>
        <v>*</v>
      </c>
      <c r="G1028" s="149" t="str">
        <f>IF(SP_NORTE!D1038="","*",SP_NORTE!D1038)</f>
        <v>*</v>
      </c>
      <c r="H1028" s="149" t="str">
        <f>IF(SP_NORTE!F1038="","*",SP_NORTE!F1038)</f>
        <v>*</v>
      </c>
      <c r="I1028" s="149" t="str">
        <f>IF(SP_NORTE!H1038="","*",SP_NORTE!H1038)</f>
        <v>*</v>
      </c>
      <c r="J1028" s="149" t="str">
        <f>IF(SP_NORTE!I1038="","*",SP_NORTE!I1038)</f>
        <v>*</v>
      </c>
      <c r="K1028" s="142" t="str">
        <f>IF(SP_NORTE!M1038="","*",SP_NORTE!M1038)</f>
        <v>*</v>
      </c>
      <c r="L1028" s="142" t="str">
        <f>IF(SP_NORTE!N1038="","*",SP_NORTE!N1038)</f>
        <v>*</v>
      </c>
      <c r="M1028" s="143" t="str">
        <f>IF(SP_NORTE!J1038="","*",SP_NORTE!J1038)</f>
        <v>*</v>
      </c>
      <c r="N1028" s="148" t="str">
        <f>IF(SP_NORTE!K1038="","*",SP_NORTE!K1038)</f>
        <v>*</v>
      </c>
      <c r="O1028" s="148" t="str">
        <f>IF(SP_NORTE!L1038="","*",SP_NORTE!L1038)</f>
        <v>*</v>
      </c>
      <c r="P1028" s="147" t="str">
        <f>IF(SP_NORTE!O1038="","*",SP_NORTE!O1038)</f>
        <v>*</v>
      </c>
      <c r="Q1028" s="147" t="str">
        <f>IF(SP_NORTE!P1038="","*",SP_NORTE!P1038)</f>
        <v>*</v>
      </c>
      <c r="R1028" s="149" t="str">
        <f>IF(SP_NORTE!Q1038="","*",CONCATENATE(SP_NORTE!Q1038," ",SP_NORTE!R1038))</f>
        <v>*</v>
      </c>
      <c r="S1028" s="149" t="str">
        <f>IF(SP_NORTE!V1038="","*",SP_NORTE!V1038)</f>
        <v>*</v>
      </c>
      <c r="T1028" s="149" t="str">
        <f>IF(SP_NORTE!W1038="","*",SP_NORTE!W1038)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>
      <c r="A1029" s="150" t="str">
        <f>IF(SP_NORTE!Y1039="","*",SP_NORTE!Y1039)</f>
        <v>*</v>
      </c>
      <c r="B1029" s="150" t="str">
        <f>IF(SP_NORTE!X1039="","*",SP_NORTE!X1039)</f>
        <v>*</v>
      </c>
      <c r="C1029" s="150" t="str">
        <f>IF(SP_NORTE!Z1039="","*",SP_NORTE!Z1039)</f>
        <v>*</v>
      </c>
      <c r="D1029" s="142" t="str">
        <f>IF(SP_NORTE!S1039="","*",SP_NORTE!S1039)</f>
        <v>*</v>
      </c>
      <c r="E1029" s="142" t="str">
        <f>IF(SP_NORTE!T1039="","*",SP_NORTE!T1039)</f>
        <v>*</v>
      </c>
      <c r="F1029" s="149" t="str">
        <f>IF(SP_NORTE!B1039="","*",SP_NORTE!B1039)</f>
        <v>*</v>
      </c>
      <c r="G1029" s="149" t="str">
        <f>IF(SP_NORTE!D1039="","*",SP_NORTE!D1039)</f>
        <v>*</v>
      </c>
      <c r="H1029" s="149" t="str">
        <f>IF(SP_NORTE!F1039="","*",SP_NORTE!F1039)</f>
        <v>*</v>
      </c>
      <c r="I1029" s="149" t="str">
        <f>IF(SP_NORTE!H1039="","*",SP_NORTE!H1039)</f>
        <v>*</v>
      </c>
      <c r="J1029" s="149" t="str">
        <f>IF(SP_NORTE!I1039="","*",SP_NORTE!I1039)</f>
        <v>*</v>
      </c>
      <c r="K1029" s="142" t="str">
        <f>IF(SP_NORTE!M1039="","*",SP_NORTE!M1039)</f>
        <v>*</v>
      </c>
      <c r="L1029" s="142" t="str">
        <f>IF(SP_NORTE!N1039="","*",SP_NORTE!N1039)</f>
        <v>*</v>
      </c>
      <c r="M1029" s="143" t="str">
        <f>IF(SP_NORTE!J1039="","*",SP_NORTE!J1039)</f>
        <v>*</v>
      </c>
      <c r="N1029" s="148" t="str">
        <f>IF(SP_NORTE!K1039="","*",SP_NORTE!K1039)</f>
        <v>*</v>
      </c>
      <c r="O1029" s="148" t="str">
        <f>IF(SP_NORTE!L1039="","*",SP_NORTE!L1039)</f>
        <v>*</v>
      </c>
      <c r="P1029" s="147" t="str">
        <f>IF(SP_NORTE!O1039="","*",SP_NORTE!O1039)</f>
        <v>*</v>
      </c>
      <c r="Q1029" s="147" t="str">
        <f>IF(SP_NORTE!P1039="","*",SP_NORTE!P1039)</f>
        <v>*</v>
      </c>
      <c r="R1029" s="149" t="str">
        <f>IF(SP_NORTE!Q1039="","*",CONCATENATE(SP_NORTE!Q1039," ",SP_NORTE!R1039))</f>
        <v>*</v>
      </c>
      <c r="S1029" s="149" t="str">
        <f>IF(SP_NORTE!V1039="","*",SP_NORTE!V1039)</f>
        <v>*</v>
      </c>
      <c r="T1029" s="149" t="str">
        <f>IF(SP_NORTE!W1039="","*",SP_NORTE!W1039)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>
      <c r="A1030" s="150" t="str">
        <f>IF(SP_NORTE!Y1040="","*",SP_NORTE!Y1040)</f>
        <v>*</v>
      </c>
      <c r="B1030" s="150" t="str">
        <f>IF(SP_NORTE!X1040="","*",SP_NORTE!X1040)</f>
        <v>*</v>
      </c>
      <c r="C1030" s="150" t="str">
        <f>IF(SP_NORTE!Z1040="","*",SP_NORTE!Z1040)</f>
        <v>*</v>
      </c>
      <c r="D1030" s="142" t="str">
        <f>IF(SP_NORTE!S1040="","*",SP_NORTE!S1040)</f>
        <v>*</v>
      </c>
      <c r="E1030" s="142" t="str">
        <f>IF(SP_NORTE!T1040="","*",SP_NORTE!T1040)</f>
        <v>*</v>
      </c>
      <c r="F1030" s="149" t="str">
        <f>IF(SP_NORTE!B1040="","*",SP_NORTE!B1040)</f>
        <v>*</v>
      </c>
      <c r="G1030" s="149" t="str">
        <f>IF(SP_NORTE!D1040="","*",SP_NORTE!D1040)</f>
        <v>*</v>
      </c>
      <c r="H1030" s="149" t="str">
        <f>IF(SP_NORTE!F1040="","*",SP_NORTE!F1040)</f>
        <v>*</v>
      </c>
      <c r="I1030" s="149" t="str">
        <f>IF(SP_NORTE!H1040="","*",SP_NORTE!H1040)</f>
        <v>*</v>
      </c>
      <c r="J1030" s="149" t="str">
        <f>IF(SP_NORTE!I1040="","*",SP_NORTE!I1040)</f>
        <v>*</v>
      </c>
      <c r="K1030" s="142" t="str">
        <f>IF(SP_NORTE!M1040="","*",SP_NORTE!M1040)</f>
        <v>*</v>
      </c>
      <c r="L1030" s="142" t="str">
        <f>IF(SP_NORTE!N1040="","*",SP_NORTE!N1040)</f>
        <v>*</v>
      </c>
      <c r="M1030" s="143" t="str">
        <f>IF(SP_NORTE!J1040="","*",SP_NORTE!J1040)</f>
        <v>*</v>
      </c>
      <c r="N1030" s="148" t="str">
        <f>IF(SP_NORTE!K1040="","*",SP_NORTE!K1040)</f>
        <v>*</v>
      </c>
      <c r="O1030" s="148" t="str">
        <f>IF(SP_NORTE!L1040="","*",SP_NORTE!L1040)</f>
        <v>*</v>
      </c>
      <c r="P1030" s="147" t="str">
        <f>IF(SP_NORTE!O1040="","*",SP_NORTE!O1040)</f>
        <v>*</v>
      </c>
      <c r="Q1030" s="147" t="str">
        <f>IF(SP_NORTE!P1040="","*",SP_NORTE!P1040)</f>
        <v>*</v>
      </c>
      <c r="R1030" s="149" t="str">
        <f>IF(SP_NORTE!Q1040="","*",CONCATENATE(SP_NORTE!Q1040," ",SP_NORTE!R1040))</f>
        <v>*</v>
      </c>
      <c r="S1030" s="149" t="str">
        <f>IF(SP_NORTE!V1040="","*",SP_NORTE!V1040)</f>
        <v>*</v>
      </c>
      <c r="T1030" s="149" t="str">
        <f>IF(SP_NORTE!W1040="","*",SP_NORTE!W1040)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>
      <c r="A1031" s="150" t="str">
        <f>IF(SP_NORTE!Y1041="","*",SP_NORTE!Y1041)</f>
        <v>*</v>
      </c>
      <c r="B1031" s="150" t="str">
        <f>IF(SP_NORTE!X1041="","*",SP_NORTE!X1041)</f>
        <v>*</v>
      </c>
      <c r="C1031" s="150" t="str">
        <f>IF(SP_NORTE!Z1041="","*",SP_NORTE!Z1041)</f>
        <v>*</v>
      </c>
      <c r="D1031" s="142" t="str">
        <f>IF(SP_NORTE!S1041="","*",SP_NORTE!S1041)</f>
        <v>*</v>
      </c>
      <c r="E1031" s="142" t="str">
        <f>IF(SP_NORTE!T1041="","*",SP_NORTE!T1041)</f>
        <v>*</v>
      </c>
      <c r="F1031" s="149" t="str">
        <f>IF(SP_NORTE!B1041="","*",SP_NORTE!B1041)</f>
        <v>*</v>
      </c>
      <c r="G1031" s="149" t="str">
        <f>IF(SP_NORTE!D1041="","*",SP_NORTE!D1041)</f>
        <v>*</v>
      </c>
      <c r="H1031" s="149" t="str">
        <f>IF(SP_NORTE!F1041="","*",SP_NORTE!F1041)</f>
        <v>*</v>
      </c>
      <c r="I1031" s="149" t="str">
        <f>IF(SP_NORTE!H1041="","*",SP_NORTE!H1041)</f>
        <v>*</v>
      </c>
      <c r="J1031" s="149" t="str">
        <f>IF(SP_NORTE!I1041="","*",SP_NORTE!I1041)</f>
        <v>*</v>
      </c>
      <c r="K1031" s="142" t="str">
        <f>IF(SP_NORTE!M1041="","*",SP_NORTE!M1041)</f>
        <v>*</v>
      </c>
      <c r="L1031" s="142" t="str">
        <f>IF(SP_NORTE!N1041="","*",SP_NORTE!N1041)</f>
        <v>*</v>
      </c>
      <c r="M1031" s="143" t="str">
        <f>IF(SP_NORTE!J1041="","*",SP_NORTE!J1041)</f>
        <v>*</v>
      </c>
      <c r="N1031" s="148" t="str">
        <f>IF(SP_NORTE!K1041="","*",SP_NORTE!K1041)</f>
        <v>*</v>
      </c>
      <c r="O1031" s="148" t="str">
        <f>IF(SP_NORTE!L1041="","*",SP_NORTE!L1041)</f>
        <v>*</v>
      </c>
      <c r="P1031" s="147" t="str">
        <f>IF(SP_NORTE!O1041="","*",SP_NORTE!O1041)</f>
        <v>*</v>
      </c>
      <c r="Q1031" s="147" t="str">
        <f>IF(SP_NORTE!P1041="","*",SP_NORTE!P1041)</f>
        <v>*</v>
      </c>
      <c r="R1031" s="149" t="str">
        <f>IF(SP_NORTE!Q1041="","*",CONCATENATE(SP_NORTE!Q1041," ",SP_NORTE!R1041))</f>
        <v>*</v>
      </c>
      <c r="S1031" s="149" t="str">
        <f>IF(SP_NORTE!V1041="","*",SP_NORTE!V1041)</f>
        <v>*</v>
      </c>
      <c r="T1031" s="149" t="str">
        <f>IF(SP_NORTE!W1041="","*",SP_NORTE!W1041)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>
      <c r="A1032" s="150" t="str">
        <f>IF(SP_NORTE!Y1042="","*",SP_NORTE!Y1042)</f>
        <v>*</v>
      </c>
      <c r="B1032" s="150" t="str">
        <f>IF(SP_NORTE!X1042="","*",SP_NORTE!X1042)</f>
        <v>*</v>
      </c>
      <c r="C1032" s="150" t="str">
        <f>IF(SP_NORTE!Z1042="","*",SP_NORTE!Z1042)</f>
        <v>*</v>
      </c>
      <c r="D1032" s="142" t="str">
        <f>IF(SP_NORTE!S1042="","*",SP_NORTE!S1042)</f>
        <v>*</v>
      </c>
      <c r="E1032" s="142" t="str">
        <f>IF(SP_NORTE!T1042="","*",SP_NORTE!T1042)</f>
        <v>*</v>
      </c>
      <c r="F1032" s="149" t="str">
        <f>IF(SP_NORTE!B1042="","*",SP_NORTE!B1042)</f>
        <v>*</v>
      </c>
      <c r="G1032" s="149" t="str">
        <f>IF(SP_NORTE!D1042="","*",SP_NORTE!D1042)</f>
        <v>*</v>
      </c>
      <c r="H1032" s="149" t="str">
        <f>IF(SP_NORTE!F1042="","*",SP_NORTE!F1042)</f>
        <v>*</v>
      </c>
      <c r="I1032" s="149" t="str">
        <f>IF(SP_NORTE!H1042="","*",SP_NORTE!H1042)</f>
        <v>*</v>
      </c>
      <c r="J1032" s="149" t="str">
        <f>IF(SP_NORTE!I1042="","*",SP_NORTE!I1042)</f>
        <v>*</v>
      </c>
      <c r="K1032" s="142" t="str">
        <f>IF(SP_NORTE!M1042="","*",SP_NORTE!M1042)</f>
        <v>*</v>
      </c>
      <c r="L1032" s="142" t="str">
        <f>IF(SP_NORTE!N1042="","*",SP_NORTE!N1042)</f>
        <v>*</v>
      </c>
      <c r="M1032" s="143" t="str">
        <f>IF(SP_NORTE!J1042="","*",SP_NORTE!J1042)</f>
        <v>*</v>
      </c>
      <c r="N1032" s="148" t="str">
        <f>IF(SP_NORTE!K1042="","*",SP_NORTE!K1042)</f>
        <v>*</v>
      </c>
      <c r="O1032" s="148" t="str">
        <f>IF(SP_NORTE!L1042="","*",SP_NORTE!L1042)</f>
        <v>*</v>
      </c>
      <c r="P1032" s="147" t="str">
        <f>IF(SP_NORTE!O1042="","*",SP_NORTE!O1042)</f>
        <v>*</v>
      </c>
      <c r="Q1032" s="147" t="str">
        <f>IF(SP_NORTE!P1042="","*",SP_NORTE!P1042)</f>
        <v>*</v>
      </c>
      <c r="R1032" s="149" t="str">
        <f>IF(SP_NORTE!Q1042="","*",CONCATENATE(SP_NORTE!Q1042," ",SP_NORTE!R1042))</f>
        <v>*</v>
      </c>
      <c r="S1032" s="149" t="str">
        <f>IF(SP_NORTE!V1042="","*",SP_NORTE!V1042)</f>
        <v>*</v>
      </c>
      <c r="T1032" s="149" t="str">
        <f>IF(SP_NORTE!W1042="","*",SP_NORTE!W1042)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>
      <c r="A1033" s="150" t="str">
        <f>IF(SP_NORTE!Y1043="","*",SP_NORTE!Y1043)</f>
        <v>*</v>
      </c>
      <c r="B1033" s="150" t="str">
        <f>IF(SP_NORTE!X1043="","*",SP_NORTE!X1043)</f>
        <v>*</v>
      </c>
      <c r="C1033" s="150" t="str">
        <f>IF(SP_NORTE!Z1043="","*",SP_NORTE!Z1043)</f>
        <v>*</v>
      </c>
      <c r="D1033" s="142" t="str">
        <f>IF(SP_NORTE!S1043="","*",SP_NORTE!S1043)</f>
        <v>*</v>
      </c>
      <c r="E1033" s="142" t="str">
        <f>IF(SP_NORTE!T1043="","*",SP_NORTE!T1043)</f>
        <v>*</v>
      </c>
      <c r="F1033" s="149" t="str">
        <f>IF(SP_NORTE!B1043="","*",SP_NORTE!B1043)</f>
        <v>*</v>
      </c>
      <c r="G1033" s="149" t="str">
        <f>IF(SP_NORTE!D1043="","*",SP_NORTE!D1043)</f>
        <v>*</v>
      </c>
      <c r="H1033" s="149" t="str">
        <f>IF(SP_NORTE!F1043="","*",SP_NORTE!F1043)</f>
        <v>*</v>
      </c>
      <c r="I1033" s="149" t="str">
        <f>IF(SP_NORTE!H1043="","*",SP_NORTE!H1043)</f>
        <v>*</v>
      </c>
      <c r="J1033" s="149" t="str">
        <f>IF(SP_NORTE!I1043="","*",SP_NORTE!I1043)</f>
        <v>*</v>
      </c>
      <c r="K1033" s="142" t="str">
        <f>IF(SP_NORTE!M1043="","*",SP_NORTE!M1043)</f>
        <v>*</v>
      </c>
      <c r="L1033" s="142" t="str">
        <f>IF(SP_NORTE!N1043="","*",SP_NORTE!N1043)</f>
        <v>*</v>
      </c>
      <c r="M1033" s="143" t="str">
        <f>IF(SP_NORTE!J1043="","*",SP_NORTE!J1043)</f>
        <v>*</v>
      </c>
      <c r="N1033" s="148" t="str">
        <f>IF(SP_NORTE!K1043="","*",SP_NORTE!K1043)</f>
        <v>*</v>
      </c>
      <c r="O1033" s="148" t="str">
        <f>IF(SP_NORTE!L1043="","*",SP_NORTE!L1043)</f>
        <v>*</v>
      </c>
      <c r="P1033" s="147" t="str">
        <f>IF(SP_NORTE!O1043="","*",SP_NORTE!O1043)</f>
        <v>*</v>
      </c>
      <c r="Q1033" s="147" t="str">
        <f>IF(SP_NORTE!P1043="","*",SP_NORTE!P1043)</f>
        <v>*</v>
      </c>
      <c r="R1033" s="149" t="str">
        <f>IF(SP_NORTE!Q1043="","*",CONCATENATE(SP_NORTE!Q1043," ",SP_NORTE!R1043))</f>
        <v>*</v>
      </c>
      <c r="S1033" s="149" t="str">
        <f>IF(SP_NORTE!V1043="","*",SP_NORTE!V1043)</f>
        <v>*</v>
      </c>
      <c r="T1033" s="149" t="str">
        <f>IF(SP_NORTE!W1043="","*",SP_NORTE!W1043)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>
      <c r="A1034" s="150" t="str">
        <f>IF(SP_NORTE!Y1044="","*",SP_NORTE!Y1044)</f>
        <v>*</v>
      </c>
      <c r="B1034" s="150" t="str">
        <f>IF(SP_NORTE!X1044="","*",SP_NORTE!X1044)</f>
        <v>*</v>
      </c>
      <c r="C1034" s="150" t="str">
        <f>IF(SP_NORTE!Z1044="","*",SP_NORTE!Z1044)</f>
        <v>*</v>
      </c>
      <c r="D1034" s="142" t="str">
        <f>IF(SP_NORTE!S1044="","*",SP_NORTE!S1044)</f>
        <v>*</v>
      </c>
      <c r="E1034" s="142" t="str">
        <f>IF(SP_NORTE!T1044="","*",SP_NORTE!T1044)</f>
        <v>*</v>
      </c>
      <c r="F1034" s="149" t="str">
        <f>IF(SP_NORTE!B1044="","*",SP_NORTE!B1044)</f>
        <v>*</v>
      </c>
      <c r="G1034" s="149" t="str">
        <f>IF(SP_NORTE!D1044="","*",SP_NORTE!D1044)</f>
        <v>*</v>
      </c>
      <c r="H1034" s="149" t="str">
        <f>IF(SP_NORTE!F1044="","*",SP_NORTE!F1044)</f>
        <v>*</v>
      </c>
      <c r="I1034" s="149" t="str">
        <f>IF(SP_NORTE!H1044="","*",SP_NORTE!H1044)</f>
        <v>*</v>
      </c>
      <c r="J1034" s="149" t="str">
        <f>IF(SP_NORTE!I1044="","*",SP_NORTE!I1044)</f>
        <v>*</v>
      </c>
      <c r="K1034" s="142" t="str">
        <f>IF(SP_NORTE!M1044="","*",SP_NORTE!M1044)</f>
        <v>*</v>
      </c>
      <c r="L1034" s="142" t="str">
        <f>IF(SP_NORTE!N1044="","*",SP_NORTE!N1044)</f>
        <v>*</v>
      </c>
      <c r="M1034" s="143" t="str">
        <f>IF(SP_NORTE!J1044="","*",SP_NORTE!J1044)</f>
        <v>*</v>
      </c>
      <c r="N1034" s="148" t="str">
        <f>IF(SP_NORTE!K1044="","*",SP_NORTE!K1044)</f>
        <v>*</v>
      </c>
      <c r="O1034" s="148" t="str">
        <f>IF(SP_NORTE!L1044="","*",SP_NORTE!L1044)</f>
        <v>*</v>
      </c>
      <c r="P1034" s="147" t="str">
        <f>IF(SP_NORTE!O1044="","*",SP_NORTE!O1044)</f>
        <v>*</v>
      </c>
      <c r="Q1034" s="147" t="str">
        <f>IF(SP_NORTE!P1044="","*",SP_NORTE!P1044)</f>
        <v>*</v>
      </c>
      <c r="R1034" s="149" t="str">
        <f>IF(SP_NORTE!Q1044="","*",CONCATENATE(SP_NORTE!Q1044," ",SP_NORTE!R1044))</f>
        <v>*</v>
      </c>
      <c r="S1034" s="149" t="str">
        <f>IF(SP_NORTE!V1044="","*",SP_NORTE!V1044)</f>
        <v>*</v>
      </c>
      <c r="T1034" s="149" t="str">
        <f>IF(SP_NORTE!W1044="","*",SP_NORTE!W1044)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>
      <c r="A1035" s="150" t="str">
        <f>IF(SP_NORTE!Y1045="","*",SP_NORTE!Y1045)</f>
        <v>*</v>
      </c>
      <c r="B1035" s="150" t="str">
        <f>IF(SP_NORTE!X1045="","*",SP_NORTE!X1045)</f>
        <v>*</v>
      </c>
      <c r="C1035" s="150" t="str">
        <f>IF(SP_NORTE!Z1045="","*",SP_NORTE!Z1045)</f>
        <v>*</v>
      </c>
      <c r="D1035" s="142" t="str">
        <f>IF(SP_NORTE!S1045="","*",SP_NORTE!S1045)</f>
        <v>*</v>
      </c>
      <c r="E1035" s="142" t="str">
        <f>IF(SP_NORTE!T1045="","*",SP_NORTE!T1045)</f>
        <v>*</v>
      </c>
      <c r="F1035" s="149" t="str">
        <f>IF(SP_NORTE!B1045="","*",SP_NORTE!B1045)</f>
        <v>*</v>
      </c>
      <c r="G1035" s="149" t="str">
        <f>IF(SP_NORTE!D1045="","*",SP_NORTE!D1045)</f>
        <v>*</v>
      </c>
      <c r="H1035" s="149" t="str">
        <f>IF(SP_NORTE!F1045="","*",SP_NORTE!F1045)</f>
        <v>*</v>
      </c>
      <c r="I1035" s="149" t="str">
        <f>IF(SP_NORTE!H1045="","*",SP_NORTE!H1045)</f>
        <v>*</v>
      </c>
      <c r="J1035" s="149" t="str">
        <f>IF(SP_NORTE!I1045="","*",SP_NORTE!I1045)</f>
        <v>*</v>
      </c>
      <c r="K1035" s="142" t="str">
        <f>IF(SP_NORTE!M1045="","*",SP_NORTE!M1045)</f>
        <v>*</v>
      </c>
      <c r="L1035" s="142" t="str">
        <f>IF(SP_NORTE!N1045="","*",SP_NORTE!N1045)</f>
        <v>*</v>
      </c>
      <c r="M1035" s="143" t="str">
        <f>IF(SP_NORTE!J1045="","*",SP_NORTE!J1045)</f>
        <v>*</v>
      </c>
      <c r="N1035" s="148" t="str">
        <f>IF(SP_NORTE!K1045="","*",SP_NORTE!K1045)</f>
        <v>*</v>
      </c>
      <c r="O1035" s="148" t="str">
        <f>IF(SP_NORTE!L1045="","*",SP_NORTE!L1045)</f>
        <v>*</v>
      </c>
      <c r="P1035" s="147" t="str">
        <f>IF(SP_NORTE!O1045="","*",SP_NORTE!O1045)</f>
        <v>*</v>
      </c>
      <c r="Q1035" s="147" t="str">
        <f>IF(SP_NORTE!P1045="","*",SP_NORTE!P1045)</f>
        <v>*</v>
      </c>
      <c r="R1035" s="149" t="str">
        <f>IF(SP_NORTE!Q1045="","*",CONCATENATE(SP_NORTE!Q1045," ",SP_NORTE!R1045))</f>
        <v>*</v>
      </c>
      <c r="S1035" s="149" t="str">
        <f>IF(SP_NORTE!V1045="","*",SP_NORTE!V1045)</f>
        <v>*</v>
      </c>
      <c r="T1035" s="149" t="str">
        <f>IF(SP_NORTE!W1045="","*",SP_NORTE!W1045)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>
      <c r="A1036" s="150" t="str">
        <f>IF(SP_NORTE!Y1046="","*",SP_NORTE!Y1046)</f>
        <v>*</v>
      </c>
      <c r="B1036" s="150" t="str">
        <f>IF(SP_NORTE!X1046="","*",SP_NORTE!X1046)</f>
        <v>*</v>
      </c>
      <c r="C1036" s="150" t="str">
        <f>IF(SP_NORTE!Z1046="","*",SP_NORTE!Z1046)</f>
        <v>*</v>
      </c>
      <c r="D1036" s="142" t="str">
        <f>IF(SP_NORTE!S1046="","*",SP_NORTE!S1046)</f>
        <v>*</v>
      </c>
      <c r="E1036" s="142" t="str">
        <f>IF(SP_NORTE!T1046="","*",SP_NORTE!T1046)</f>
        <v>*</v>
      </c>
      <c r="F1036" s="149" t="str">
        <f>IF(SP_NORTE!B1046="","*",SP_NORTE!B1046)</f>
        <v>*</v>
      </c>
      <c r="G1036" s="149" t="str">
        <f>IF(SP_NORTE!D1046="","*",SP_NORTE!D1046)</f>
        <v>*</v>
      </c>
      <c r="H1036" s="149" t="str">
        <f>IF(SP_NORTE!F1046="","*",SP_NORTE!F1046)</f>
        <v>*</v>
      </c>
      <c r="I1036" s="149" t="str">
        <f>IF(SP_NORTE!H1046="","*",SP_NORTE!H1046)</f>
        <v>*</v>
      </c>
      <c r="J1036" s="149" t="str">
        <f>IF(SP_NORTE!I1046="","*",SP_NORTE!I1046)</f>
        <v>*</v>
      </c>
      <c r="K1036" s="142" t="str">
        <f>IF(SP_NORTE!M1046="","*",SP_NORTE!M1046)</f>
        <v>*</v>
      </c>
      <c r="L1036" s="142" t="str">
        <f>IF(SP_NORTE!N1046="","*",SP_NORTE!N1046)</f>
        <v>*</v>
      </c>
      <c r="M1036" s="143" t="str">
        <f>IF(SP_NORTE!J1046="","*",SP_NORTE!J1046)</f>
        <v>*</v>
      </c>
      <c r="N1036" s="148" t="str">
        <f>IF(SP_NORTE!K1046="","*",SP_NORTE!K1046)</f>
        <v>*</v>
      </c>
      <c r="O1036" s="148" t="str">
        <f>IF(SP_NORTE!L1046="","*",SP_NORTE!L1046)</f>
        <v>*</v>
      </c>
      <c r="P1036" s="147" t="str">
        <f>IF(SP_NORTE!O1046="","*",SP_NORTE!O1046)</f>
        <v>*</v>
      </c>
      <c r="Q1036" s="147" t="str">
        <f>IF(SP_NORTE!P1046="","*",SP_NORTE!P1046)</f>
        <v>*</v>
      </c>
      <c r="R1036" s="149" t="str">
        <f>IF(SP_NORTE!Q1046="","*",CONCATENATE(SP_NORTE!Q1046," ",SP_NORTE!R1046))</f>
        <v>*</v>
      </c>
      <c r="S1036" s="149" t="str">
        <f>IF(SP_NORTE!V1046="","*",SP_NORTE!V1046)</f>
        <v>*</v>
      </c>
      <c r="T1036" s="149" t="str">
        <f>IF(SP_NORTE!W1046="","*",SP_NORTE!W1046)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>
      <c r="A1037" s="150" t="str">
        <f>IF(SP_NORTE!Y1047="","*",SP_NORTE!Y1047)</f>
        <v>*</v>
      </c>
      <c r="B1037" s="150" t="str">
        <f>IF(SP_NORTE!X1047="","*",SP_NORTE!X1047)</f>
        <v>*</v>
      </c>
      <c r="C1037" s="150" t="str">
        <f>IF(SP_NORTE!Z1047="","*",SP_NORTE!Z1047)</f>
        <v>*</v>
      </c>
      <c r="D1037" s="142" t="str">
        <f>IF(SP_NORTE!S1047="","*",SP_NORTE!S1047)</f>
        <v>*</v>
      </c>
      <c r="E1037" s="142" t="str">
        <f>IF(SP_NORTE!T1047="","*",SP_NORTE!T1047)</f>
        <v>*</v>
      </c>
      <c r="F1037" s="149" t="str">
        <f>IF(SP_NORTE!B1047="","*",SP_NORTE!B1047)</f>
        <v>*</v>
      </c>
      <c r="G1037" s="149" t="str">
        <f>IF(SP_NORTE!D1047="","*",SP_NORTE!D1047)</f>
        <v>*</v>
      </c>
      <c r="H1037" s="149" t="str">
        <f>IF(SP_NORTE!F1047="","*",SP_NORTE!F1047)</f>
        <v>*</v>
      </c>
      <c r="I1037" s="149" t="str">
        <f>IF(SP_NORTE!H1047="","*",SP_NORTE!H1047)</f>
        <v>*</v>
      </c>
      <c r="J1037" s="149" t="str">
        <f>IF(SP_NORTE!I1047="","*",SP_NORTE!I1047)</f>
        <v>*</v>
      </c>
      <c r="K1037" s="142" t="str">
        <f>IF(SP_NORTE!M1047="","*",SP_NORTE!M1047)</f>
        <v>*</v>
      </c>
      <c r="L1037" s="142" t="str">
        <f>IF(SP_NORTE!N1047="","*",SP_NORTE!N1047)</f>
        <v>*</v>
      </c>
      <c r="M1037" s="143" t="str">
        <f>IF(SP_NORTE!J1047="","*",SP_NORTE!J1047)</f>
        <v>*</v>
      </c>
      <c r="N1037" s="148" t="str">
        <f>IF(SP_NORTE!K1047="","*",SP_NORTE!K1047)</f>
        <v>*</v>
      </c>
      <c r="O1037" s="148" t="str">
        <f>IF(SP_NORTE!L1047="","*",SP_NORTE!L1047)</f>
        <v>*</v>
      </c>
      <c r="P1037" s="147" t="str">
        <f>IF(SP_NORTE!O1047="","*",SP_NORTE!O1047)</f>
        <v>*</v>
      </c>
      <c r="Q1037" s="147" t="str">
        <f>IF(SP_NORTE!P1047="","*",SP_NORTE!P1047)</f>
        <v>*</v>
      </c>
      <c r="R1037" s="149" t="str">
        <f>IF(SP_NORTE!Q1047="","*",CONCATENATE(SP_NORTE!Q1047," ",SP_NORTE!R1047))</f>
        <v>*</v>
      </c>
      <c r="S1037" s="149" t="str">
        <f>IF(SP_NORTE!V1047="","*",SP_NORTE!V1047)</f>
        <v>*</v>
      </c>
      <c r="T1037" s="149" t="str">
        <f>IF(SP_NORTE!W1047="","*",SP_NORTE!W1047)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>
      <c r="A1038" s="150" t="str">
        <f>IF(SP_NORTE!Y1048="","*",SP_NORTE!Y1048)</f>
        <v>*</v>
      </c>
      <c r="B1038" s="150" t="str">
        <f>IF(SP_NORTE!X1048="","*",SP_NORTE!X1048)</f>
        <v>*</v>
      </c>
      <c r="C1038" s="150" t="str">
        <f>IF(SP_NORTE!Z1048="","*",SP_NORTE!Z1048)</f>
        <v>*</v>
      </c>
      <c r="D1038" s="142" t="str">
        <f>IF(SP_NORTE!S1048="","*",SP_NORTE!S1048)</f>
        <v>*</v>
      </c>
      <c r="E1038" s="142" t="str">
        <f>IF(SP_NORTE!T1048="","*",SP_NORTE!T1048)</f>
        <v>*</v>
      </c>
      <c r="F1038" s="149" t="str">
        <f>IF(SP_NORTE!B1048="","*",SP_NORTE!B1048)</f>
        <v>*</v>
      </c>
      <c r="G1038" s="149" t="str">
        <f>IF(SP_NORTE!D1048="","*",SP_NORTE!D1048)</f>
        <v>*</v>
      </c>
      <c r="H1038" s="149" t="str">
        <f>IF(SP_NORTE!F1048="","*",SP_NORTE!F1048)</f>
        <v>*</v>
      </c>
      <c r="I1038" s="149" t="str">
        <f>IF(SP_NORTE!H1048="","*",SP_NORTE!H1048)</f>
        <v>*</v>
      </c>
      <c r="J1038" s="149" t="str">
        <f>IF(SP_NORTE!I1048="","*",SP_NORTE!I1048)</f>
        <v>*</v>
      </c>
      <c r="K1038" s="142" t="str">
        <f>IF(SP_NORTE!M1048="","*",SP_NORTE!M1048)</f>
        <v>*</v>
      </c>
      <c r="L1038" s="142" t="str">
        <f>IF(SP_NORTE!N1048="","*",SP_NORTE!N1048)</f>
        <v>*</v>
      </c>
      <c r="M1038" s="143" t="str">
        <f>IF(SP_NORTE!J1048="","*",SP_NORTE!J1048)</f>
        <v>*</v>
      </c>
      <c r="N1038" s="148" t="str">
        <f>IF(SP_NORTE!K1048="","*",SP_NORTE!K1048)</f>
        <v>*</v>
      </c>
      <c r="O1038" s="148" t="str">
        <f>IF(SP_NORTE!L1048="","*",SP_NORTE!L1048)</f>
        <v>*</v>
      </c>
      <c r="P1038" s="147" t="str">
        <f>IF(SP_NORTE!O1048="","*",SP_NORTE!O1048)</f>
        <v>*</v>
      </c>
      <c r="Q1038" s="147" t="str">
        <f>IF(SP_NORTE!P1048="","*",SP_NORTE!P1048)</f>
        <v>*</v>
      </c>
      <c r="R1038" s="149" t="str">
        <f>IF(SP_NORTE!Q1048="","*",CONCATENATE(SP_NORTE!Q1048," ",SP_NORTE!R1048))</f>
        <v>*</v>
      </c>
      <c r="S1038" s="149" t="str">
        <f>IF(SP_NORTE!V1048="","*",SP_NORTE!V1048)</f>
        <v>*</v>
      </c>
      <c r="T1038" s="149" t="str">
        <f>IF(SP_NORTE!W1048="","*",SP_NORTE!W1048)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>
      <c r="A1039" s="150" t="str">
        <f>IF(SP_NORTE!Y1049="","*",SP_NORTE!Y1049)</f>
        <v>*</v>
      </c>
      <c r="B1039" s="150" t="str">
        <f>IF(SP_NORTE!X1049="","*",SP_NORTE!X1049)</f>
        <v>*</v>
      </c>
      <c r="C1039" s="150" t="str">
        <f>IF(SP_NORTE!Z1049="","*",SP_NORTE!Z1049)</f>
        <v>*</v>
      </c>
      <c r="D1039" s="142" t="str">
        <f>IF(SP_NORTE!S1049="","*",SP_NORTE!S1049)</f>
        <v>*</v>
      </c>
      <c r="E1039" s="142" t="str">
        <f>IF(SP_NORTE!T1049="","*",SP_NORTE!T1049)</f>
        <v>*</v>
      </c>
      <c r="F1039" s="149" t="str">
        <f>IF(SP_NORTE!B1049="","*",SP_NORTE!B1049)</f>
        <v>*</v>
      </c>
      <c r="G1039" s="149" t="str">
        <f>IF(SP_NORTE!D1049="","*",SP_NORTE!D1049)</f>
        <v>*</v>
      </c>
      <c r="H1039" s="149" t="str">
        <f>IF(SP_NORTE!F1049="","*",SP_NORTE!F1049)</f>
        <v>*</v>
      </c>
      <c r="I1039" s="149" t="str">
        <f>IF(SP_NORTE!H1049="","*",SP_NORTE!H1049)</f>
        <v>*</v>
      </c>
      <c r="J1039" s="149" t="str">
        <f>IF(SP_NORTE!I1049="","*",SP_NORTE!I1049)</f>
        <v>*</v>
      </c>
      <c r="K1039" s="142" t="str">
        <f>IF(SP_NORTE!M1049="","*",SP_NORTE!M1049)</f>
        <v>*</v>
      </c>
      <c r="L1039" s="142" t="str">
        <f>IF(SP_NORTE!N1049="","*",SP_NORTE!N1049)</f>
        <v>*</v>
      </c>
      <c r="M1039" s="143" t="str">
        <f>IF(SP_NORTE!J1049="","*",SP_NORTE!J1049)</f>
        <v>*</v>
      </c>
      <c r="N1039" s="148" t="str">
        <f>IF(SP_NORTE!K1049="","*",SP_NORTE!K1049)</f>
        <v>*</v>
      </c>
      <c r="O1039" s="148" t="str">
        <f>IF(SP_NORTE!L1049="","*",SP_NORTE!L1049)</f>
        <v>*</v>
      </c>
      <c r="P1039" s="147" t="str">
        <f>IF(SP_NORTE!O1049="","*",SP_NORTE!O1049)</f>
        <v>*</v>
      </c>
      <c r="Q1039" s="147" t="str">
        <f>IF(SP_NORTE!P1049="","*",SP_NORTE!P1049)</f>
        <v>*</v>
      </c>
      <c r="R1039" s="149" t="str">
        <f>IF(SP_NORTE!Q1049="","*",CONCATENATE(SP_NORTE!Q1049," ",SP_NORTE!R1049))</f>
        <v>*</v>
      </c>
      <c r="S1039" s="149" t="str">
        <f>IF(SP_NORTE!V1049="","*",SP_NORTE!V1049)</f>
        <v>*</v>
      </c>
      <c r="T1039" s="149" t="str">
        <f>IF(SP_NORTE!W1049="","*",SP_NORTE!W1049)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>
      <c r="A1040" s="150" t="str">
        <f>IF(SP_NORTE!Y1050="","*",SP_NORTE!Y1050)</f>
        <v>*</v>
      </c>
      <c r="B1040" s="150" t="str">
        <f>IF(SP_NORTE!X1050="","*",SP_NORTE!X1050)</f>
        <v>*</v>
      </c>
      <c r="C1040" s="150" t="str">
        <f>IF(SP_NORTE!Z1050="","*",SP_NORTE!Z1050)</f>
        <v>*</v>
      </c>
      <c r="D1040" s="142" t="str">
        <f>IF(SP_NORTE!S1050="","*",SP_NORTE!S1050)</f>
        <v>*</v>
      </c>
      <c r="E1040" s="142" t="str">
        <f>IF(SP_NORTE!T1050="","*",SP_NORTE!T1050)</f>
        <v>*</v>
      </c>
      <c r="F1040" s="149" t="str">
        <f>IF(SP_NORTE!B1050="","*",SP_NORTE!B1050)</f>
        <v>*</v>
      </c>
      <c r="G1040" s="149" t="str">
        <f>IF(SP_NORTE!D1050="","*",SP_NORTE!D1050)</f>
        <v>*</v>
      </c>
      <c r="H1040" s="149" t="str">
        <f>IF(SP_NORTE!F1050="","*",SP_NORTE!F1050)</f>
        <v>*</v>
      </c>
      <c r="I1040" s="149" t="str">
        <f>IF(SP_NORTE!H1050="","*",SP_NORTE!H1050)</f>
        <v>*</v>
      </c>
      <c r="J1040" s="149" t="str">
        <f>IF(SP_NORTE!I1050="","*",SP_NORTE!I1050)</f>
        <v>*</v>
      </c>
      <c r="K1040" s="142" t="str">
        <f>IF(SP_NORTE!M1050="","*",SP_NORTE!M1050)</f>
        <v>*</v>
      </c>
      <c r="L1040" s="142" t="str">
        <f>IF(SP_NORTE!N1050="","*",SP_NORTE!N1050)</f>
        <v>*</v>
      </c>
      <c r="M1040" s="143" t="str">
        <f>IF(SP_NORTE!J1050="","*",SP_NORTE!J1050)</f>
        <v>*</v>
      </c>
      <c r="N1040" s="148" t="str">
        <f>IF(SP_NORTE!K1050="","*",SP_NORTE!K1050)</f>
        <v>*</v>
      </c>
      <c r="O1040" s="148" t="str">
        <f>IF(SP_NORTE!L1050="","*",SP_NORTE!L1050)</f>
        <v>*</v>
      </c>
      <c r="P1040" s="147" t="str">
        <f>IF(SP_NORTE!O1050="","*",SP_NORTE!O1050)</f>
        <v>*</v>
      </c>
      <c r="Q1040" s="147" t="str">
        <f>IF(SP_NORTE!P1050="","*",SP_NORTE!P1050)</f>
        <v>*</v>
      </c>
      <c r="R1040" s="149" t="str">
        <f>IF(SP_NORTE!Q1050="","*",CONCATENATE(SP_NORTE!Q1050," ",SP_NORTE!R1050))</f>
        <v>*</v>
      </c>
      <c r="S1040" s="149" t="str">
        <f>IF(SP_NORTE!V1050="","*",SP_NORTE!V1050)</f>
        <v>*</v>
      </c>
      <c r="T1040" s="149" t="str">
        <f>IF(SP_NORTE!W1050="","*",SP_NORTE!W1050)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>
      <c r="A1041" s="150" t="str">
        <f>IF(SP_NORTE!Y1051="","*",SP_NORTE!Y1051)</f>
        <v>*</v>
      </c>
      <c r="B1041" s="150" t="str">
        <f>IF(SP_NORTE!X1051="","*",SP_NORTE!X1051)</f>
        <v>*</v>
      </c>
      <c r="C1041" s="150" t="str">
        <f>IF(SP_NORTE!Z1051="","*",SP_NORTE!Z1051)</f>
        <v>*</v>
      </c>
      <c r="D1041" s="142" t="str">
        <f>IF(SP_NORTE!S1051="","*",SP_NORTE!S1051)</f>
        <v>*</v>
      </c>
      <c r="E1041" s="142" t="str">
        <f>IF(SP_NORTE!T1051="","*",SP_NORTE!T1051)</f>
        <v>*</v>
      </c>
      <c r="F1041" s="149" t="str">
        <f>IF(SP_NORTE!B1051="","*",SP_NORTE!B1051)</f>
        <v>*</v>
      </c>
      <c r="G1041" s="149" t="str">
        <f>IF(SP_NORTE!D1051="","*",SP_NORTE!D1051)</f>
        <v>*</v>
      </c>
      <c r="H1041" s="149" t="str">
        <f>IF(SP_NORTE!F1051="","*",SP_NORTE!F1051)</f>
        <v>*</v>
      </c>
      <c r="I1041" s="149" t="str">
        <f>IF(SP_NORTE!H1051="","*",SP_NORTE!H1051)</f>
        <v>*</v>
      </c>
      <c r="J1041" s="149" t="str">
        <f>IF(SP_NORTE!I1051="","*",SP_NORTE!I1051)</f>
        <v>*</v>
      </c>
      <c r="K1041" s="142" t="str">
        <f>IF(SP_NORTE!M1051="","*",SP_NORTE!M1051)</f>
        <v>*</v>
      </c>
      <c r="L1041" s="142" t="str">
        <f>IF(SP_NORTE!N1051="","*",SP_NORTE!N1051)</f>
        <v>*</v>
      </c>
      <c r="M1041" s="143" t="str">
        <f>IF(SP_NORTE!J1051="","*",SP_NORTE!J1051)</f>
        <v>*</v>
      </c>
      <c r="N1041" s="148" t="str">
        <f>IF(SP_NORTE!K1051="","*",SP_NORTE!K1051)</f>
        <v>*</v>
      </c>
      <c r="O1041" s="148" t="str">
        <f>IF(SP_NORTE!L1051="","*",SP_NORTE!L1051)</f>
        <v>*</v>
      </c>
      <c r="P1041" s="147" t="str">
        <f>IF(SP_NORTE!O1051="","*",SP_NORTE!O1051)</f>
        <v>*</v>
      </c>
      <c r="Q1041" s="147" t="str">
        <f>IF(SP_NORTE!P1051="","*",SP_NORTE!P1051)</f>
        <v>*</v>
      </c>
      <c r="R1041" s="149" t="str">
        <f>IF(SP_NORTE!Q1051="","*",CONCATENATE(SP_NORTE!Q1051," ",SP_NORTE!R1051))</f>
        <v>*</v>
      </c>
      <c r="S1041" s="149" t="str">
        <f>IF(SP_NORTE!V1051="","*",SP_NORTE!V1051)</f>
        <v>*</v>
      </c>
      <c r="T1041" s="149" t="str">
        <f>IF(SP_NORTE!W1051="","*",SP_NORTE!W1051)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>
      <c r="A1042" s="150" t="str">
        <f>IF(SP_NORTE!Y1052="","*",SP_NORTE!Y1052)</f>
        <v>*</v>
      </c>
      <c r="B1042" s="150" t="str">
        <f>IF(SP_NORTE!X1052="","*",SP_NORTE!X1052)</f>
        <v>*</v>
      </c>
      <c r="C1042" s="150" t="str">
        <f>IF(SP_NORTE!Z1052="","*",SP_NORTE!Z1052)</f>
        <v>*</v>
      </c>
      <c r="D1042" s="142" t="str">
        <f>IF(SP_NORTE!S1052="","*",SP_NORTE!S1052)</f>
        <v>*</v>
      </c>
      <c r="E1042" s="142" t="str">
        <f>IF(SP_NORTE!T1052="","*",SP_NORTE!T1052)</f>
        <v>*</v>
      </c>
      <c r="F1042" s="149" t="str">
        <f>IF(SP_NORTE!B1052="","*",SP_NORTE!B1052)</f>
        <v>*</v>
      </c>
      <c r="G1042" s="149" t="str">
        <f>IF(SP_NORTE!D1052="","*",SP_NORTE!D1052)</f>
        <v>*</v>
      </c>
      <c r="H1042" s="149" t="str">
        <f>IF(SP_NORTE!F1052="","*",SP_NORTE!F1052)</f>
        <v>*</v>
      </c>
      <c r="I1042" s="149" t="str">
        <f>IF(SP_NORTE!H1052="","*",SP_NORTE!H1052)</f>
        <v>*</v>
      </c>
      <c r="J1042" s="149" t="str">
        <f>IF(SP_NORTE!I1052="","*",SP_NORTE!I1052)</f>
        <v>*</v>
      </c>
      <c r="K1042" s="142" t="str">
        <f>IF(SP_NORTE!M1052="","*",SP_NORTE!M1052)</f>
        <v>*</v>
      </c>
      <c r="L1042" s="142" t="str">
        <f>IF(SP_NORTE!N1052="","*",SP_NORTE!N1052)</f>
        <v>*</v>
      </c>
      <c r="M1042" s="143" t="str">
        <f>IF(SP_NORTE!J1052="","*",SP_NORTE!J1052)</f>
        <v>*</v>
      </c>
      <c r="N1042" s="148" t="str">
        <f>IF(SP_NORTE!K1052="","*",SP_NORTE!K1052)</f>
        <v>*</v>
      </c>
      <c r="O1042" s="148" t="str">
        <f>IF(SP_NORTE!L1052="","*",SP_NORTE!L1052)</f>
        <v>*</v>
      </c>
      <c r="P1042" s="147" t="str">
        <f>IF(SP_NORTE!O1052="","*",SP_NORTE!O1052)</f>
        <v>*</v>
      </c>
      <c r="Q1042" s="147" t="str">
        <f>IF(SP_NORTE!P1052="","*",SP_NORTE!P1052)</f>
        <v>*</v>
      </c>
      <c r="R1042" s="149" t="str">
        <f>IF(SP_NORTE!Q1052="","*",CONCATENATE(SP_NORTE!Q1052," ",SP_NORTE!R1052))</f>
        <v>*</v>
      </c>
      <c r="S1042" s="149" t="str">
        <f>IF(SP_NORTE!V1052="","*",SP_NORTE!V1052)</f>
        <v>*</v>
      </c>
      <c r="T1042" s="149" t="str">
        <f>IF(SP_NORTE!W1052="","*",SP_NORTE!W1052)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>
      <c r="A1043" s="150" t="str">
        <f>IF(SP_NORTE!Y1053="","*",SP_NORTE!Y1053)</f>
        <v>*</v>
      </c>
      <c r="B1043" s="150" t="str">
        <f>IF(SP_NORTE!X1053="","*",SP_NORTE!X1053)</f>
        <v>*</v>
      </c>
      <c r="C1043" s="150" t="str">
        <f>IF(SP_NORTE!Z1053="","*",SP_NORTE!Z1053)</f>
        <v>*</v>
      </c>
      <c r="D1043" s="142" t="str">
        <f>IF(SP_NORTE!S1053="","*",SP_NORTE!S1053)</f>
        <v>*</v>
      </c>
      <c r="E1043" s="142" t="str">
        <f>IF(SP_NORTE!T1053="","*",SP_NORTE!T1053)</f>
        <v>*</v>
      </c>
      <c r="F1043" s="149" t="str">
        <f>IF(SP_NORTE!B1053="","*",SP_NORTE!B1053)</f>
        <v>*</v>
      </c>
      <c r="G1043" s="149" t="str">
        <f>IF(SP_NORTE!D1053="","*",SP_NORTE!D1053)</f>
        <v>*</v>
      </c>
      <c r="H1043" s="149" t="str">
        <f>IF(SP_NORTE!F1053="","*",SP_NORTE!F1053)</f>
        <v>*</v>
      </c>
      <c r="I1043" s="149" t="str">
        <f>IF(SP_NORTE!H1053="","*",SP_NORTE!H1053)</f>
        <v>*</v>
      </c>
      <c r="J1043" s="149" t="str">
        <f>IF(SP_NORTE!I1053="","*",SP_NORTE!I1053)</f>
        <v>*</v>
      </c>
      <c r="K1043" s="142" t="str">
        <f>IF(SP_NORTE!M1053="","*",SP_NORTE!M1053)</f>
        <v>*</v>
      </c>
      <c r="L1043" s="142" t="str">
        <f>IF(SP_NORTE!N1053="","*",SP_NORTE!N1053)</f>
        <v>*</v>
      </c>
      <c r="M1043" s="143" t="str">
        <f>IF(SP_NORTE!J1053="","*",SP_NORTE!J1053)</f>
        <v>*</v>
      </c>
      <c r="N1043" s="148" t="str">
        <f>IF(SP_NORTE!K1053="","*",SP_NORTE!K1053)</f>
        <v>*</v>
      </c>
      <c r="O1043" s="148" t="str">
        <f>IF(SP_NORTE!L1053="","*",SP_NORTE!L1053)</f>
        <v>*</v>
      </c>
      <c r="P1043" s="147" t="str">
        <f>IF(SP_NORTE!O1053="","*",SP_NORTE!O1053)</f>
        <v>*</v>
      </c>
      <c r="Q1043" s="147" t="str">
        <f>IF(SP_NORTE!P1053="","*",SP_NORTE!P1053)</f>
        <v>*</v>
      </c>
      <c r="R1043" s="149" t="str">
        <f>IF(SP_NORTE!Q1053="","*",CONCATENATE(SP_NORTE!Q1053," ",SP_NORTE!R1053))</f>
        <v>*</v>
      </c>
      <c r="S1043" s="149" t="str">
        <f>IF(SP_NORTE!V1053="","*",SP_NORTE!V1053)</f>
        <v>*</v>
      </c>
      <c r="T1043" s="149" t="str">
        <f>IF(SP_NORTE!W1053="","*",SP_NORTE!W1053)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>
      <c r="A1044" s="150" t="str">
        <f>IF(SP_NORTE!Y1054="","*",SP_NORTE!Y1054)</f>
        <v>*</v>
      </c>
      <c r="B1044" s="150" t="str">
        <f>IF(SP_NORTE!X1054="","*",SP_NORTE!X1054)</f>
        <v>*</v>
      </c>
      <c r="C1044" s="150" t="str">
        <f>IF(SP_NORTE!Z1054="","*",SP_NORTE!Z1054)</f>
        <v>*</v>
      </c>
      <c r="D1044" s="142" t="str">
        <f>IF(SP_NORTE!S1054="","*",SP_NORTE!S1054)</f>
        <v>*</v>
      </c>
      <c r="E1044" s="142" t="str">
        <f>IF(SP_NORTE!T1054="","*",SP_NORTE!T1054)</f>
        <v>*</v>
      </c>
      <c r="F1044" s="149" t="str">
        <f>IF(SP_NORTE!B1054="","*",SP_NORTE!B1054)</f>
        <v>*</v>
      </c>
      <c r="G1044" s="149" t="str">
        <f>IF(SP_NORTE!D1054="","*",SP_NORTE!D1054)</f>
        <v>*</v>
      </c>
      <c r="H1044" s="149" t="str">
        <f>IF(SP_NORTE!F1054="","*",SP_NORTE!F1054)</f>
        <v>*</v>
      </c>
      <c r="I1044" s="149" t="str">
        <f>IF(SP_NORTE!H1054="","*",SP_NORTE!H1054)</f>
        <v>*</v>
      </c>
      <c r="J1044" s="149" t="str">
        <f>IF(SP_NORTE!I1054="","*",SP_NORTE!I1054)</f>
        <v>*</v>
      </c>
      <c r="K1044" s="142" t="str">
        <f>IF(SP_NORTE!M1054="","*",SP_NORTE!M1054)</f>
        <v>*</v>
      </c>
      <c r="L1044" s="142" t="str">
        <f>IF(SP_NORTE!N1054="","*",SP_NORTE!N1054)</f>
        <v>*</v>
      </c>
      <c r="M1044" s="143" t="str">
        <f>IF(SP_NORTE!J1054="","*",SP_NORTE!J1054)</f>
        <v>*</v>
      </c>
      <c r="N1044" s="148" t="str">
        <f>IF(SP_NORTE!K1054="","*",SP_NORTE!K1054)</f>
        <v>*</v>
      </c>
      <c r="O1044" s="148" t="str">
        <f>IF(SP_NORTE!L1054="","*",SP_NORTE!L1054)</f>
        <v>*</v>
      </c>
      <c r="P1044" s="147" t="str">
        <f>IF(SP_NORTE!O1054="","*",SP_NORTE!O1054)</f>
        <v>*</v>
      </c>
      <c r="Q1044" s="147" t="str">
        <f>IF(SP_NORTE!P1054="","*",SP_NORTE!P1054)</f>
        <v>*</v>
      </c>
      <c r="R1044" s="149" t="str">
        <f>IF(SP_NORTE!Q1054="","*",CONCATENATE(SP_NORTE!Q1054," ",SP_NORTE!R1054))</f>
        <v>*</v>
      </c>
      <c r="S1044" s="149" t="str">
        <f>IF(SP_NORTE!V1054="","*",SP_NORTE!V1054)</f>
        <v>*</v>
      </c>
      <c r="T1044" s="149" t="str">
        <f>IF(SP_NORTE!W1054="","*",SP_NORTE!W1054)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>
      <c r="A1045" s="150" t="str">
        <f>IF(SP_NORTE!Y1055="","*",SP_NORTE!Y1055)</f>
        <v>*</v>
      </c>
      <c r="B1045" s="150" t="str">
        <f>IF(SP_NORTE!X1055="","*",SP_NORTE!X1055)</f>
        <v>*</v>
      </c>
      <c r="C1045" s="150" t="str">
        <f>IF(SP_NORTE!Z1055="","*",SP_NORTE!Z1055)</f>
        <v>*</v>
      </c>
      <c r="D1045" s="142" t="str">
        <f>IF(SP_NORTE!S1055="","*",SP_NORTE!S1055)</f>
        <v>*</v>
      </c>
      <c r="E1045" s="142" t="str">
        <f>IF(SP_NORTE!T1055="","*",SP_NORTE!T1055)</f>
        <v>*</v>
      </c>
      <c r="F1045" s="149" t="str">
        <f>IF(SP_NORTE!B1055="","*",SP_NORTE!B1055)</f>
        <v>*</v>
      </c>
      <c r="G1045" s="149" t="str">
        <f>IF(SP_NORTE!D1055="","*",SP_NORTE!D1055)</f>
        <v>*</v>
      </c>
      <c r="H1045" s="149" t="str">
        <f>IF(SP_NORTE!F1055="","*",SP_NORTE!F1055)</f>
        <v>*</v>
      </c>
      <c r="I1045" s="149" t="str">
        <f>IF(SP_NORTE!H1055="","*",SP_NORTE!H1055)</f>
        <v>*</v>
      </c>
      <c r="J1045" s="149" t="str">
        <f>IF(SP_NORTE!I1055="","*",SP_NORTE!I1055)</f>
        <v>*</v>
      </c>
      <c r="K1045" s="142" t="str">
        <f>IF(SP_NORTE!M1055="","*",SP_NORTE!M1055)</f>
        <v>*</v>
      </c>
      <c r="L1045" s="142" t="str">
        <f>IF(SP_NORTE!N1055="","*",SP_NORTE!N1055)</f>
        <v>*</v>
      </c>
      <c r="M1045" s="143" t="str">
        <f>IF(SP_NORTE!J1055="","*",SP_NORTE!J1055)</f>
        <v>*</v>
      </c>
      <c r="N1045" s="148" t="str">
        <f>IF(SP_NORTE!K1055="","*",SP_NORTE!K1055)</f>
        <v>*</v>
      </c>
      <c r="O1045" s="148" t="str">
        <f>IF(SP_NORTE!L1055="","*",SP_NORTE!L1055)</f>
        <v>*</v>
      </c>
      <c r="P1045" s="147" t="str">
        <f>IF(SP_NORTE!O1055="","*",SP_NORTE!O1055)</f>
        <v>*</v>
      </c>
      <c r="Q1045" s="147" t="str">
        <f>IF(SP_NORTE!P1055="","*",SP_NORTE!P1055)</f>
        <v>*</v>
      </c>
      <c r="R1045" s="149" t="str">
        <f>IF(SP_NORTE!Q1055="","*",CONCATENATE(SP_NORTE!Q1055," ",SP_NORTE!R1055))</f>
        <v>*</v>
      </c>
      <c r="S1045" s="149" t="str">
        <f>IF(SP_NORTE!V1055="","*",SP_NORTE!V1055)</f>
        <v>*</v>
      </c>
      <c r="T1045" s="149" t="str">
        <f>IF(SP_NORTE!W1055="","*",SP_NORTE!W1055)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>
      <c r="A1046" s="150" t="str">
        <f>IF(SP_NORTE!Y1056="","*",SP_NORTE!Y1056)</f>
        <v>*</v>
      </c>
      <c r="B1046" s="150" t="str">
        <f>IF(SP_NORTE!X1056="","*",SP_NORTE!X1056)</f>
        <v>*</v>
      </c>
      <c r="C1046" s="150" t="str">
        <f>IF(SP_NORTE!Z1056="","*",SP_NORTE!Z1056)</f>
        <v>*</v>
      </c>
      <c r="D1046" s="142" t="str">
        <f>IF(SP_NORTE!S1056="","*",SP_NORTE!S1056)</f>
        <v>*</v>
      </c>
      <c r="E1046" s="142" t="str">
        <f>IF(SP_NORTE!T1056="","*",SP_NORTE!T1056)</f>
        <v>*</v>
      </c>
      <c r="F1046" s="149" t="str">
        <f>IF(SP_NORTE!B1056="","*",SP_NORTE!B1056)</f>
        <v>*</v>
      </c>
      <c r="G1046" s="149" t="str">
        <f>IF(SP_NORTE!D1056="","*",SP_NORTE!D1056)</f>
        <v>*</v>
      </c>
      <c r="H1046" s="149" t="str">
        <f>IF(SP_NORTE!F1056="","*",SP_NORTE!F1056)</f>
        <v>*</v>
      </c>
      <c r="I1046" s="149" t="str">
        <f>IF(SP_NORTE!H1056="","*",SP_NORTE!H1056)</f>
        <v>*</v>
      </c>
      <c r="J1046" s="149" t="str">
        <f>IF(SP_NORTE!I1056="","*",SP_NORTE!I1056)</f>
        <v>*</v>
      </c>
      <c r="K1046" s="142" t="str">
        <f>IF(SP_NORTE!M1056="","*",SP_NORTE!M1056)</f>
        <v>*</v>
      </c>
      <c r="L1046" s="142" t="str">
        <f>IF(SP_NORTE!N1056="","*",SP_NORTE!N1056)</f>
        <v>*</v>
      </c>
      <c r="M1046" s="143" t="str">
        <f>IF(SP_NORTE!J1056="","*",SP_NORTE!J1056)</f>
        <v>*</v>
      </c>
      <c r="N1046" s="148" t="str">
        <f>IF(SP_NORTE!K1056="","*",SP_NORTE!K1056)</f>
        <v>*</v>
      </c>
      <c r="O1046" s="148" t="str">
        <f>IF(SP_NORTE!L1056="","*",SP_NORTE!L1056)</f>
        <v>*</v>
      </c>
      <c r="P1046" s="147" t="str">
        <f>IF(SP_NORTE!O1056="","*",SP_NORTE!O1056)</f>
        <v>*</v>
      </c>
      <c r="Q1046" s="147" t="str">
        <f>IF(SP_NORTE!P1056="","*",SP_NORTE!P1056)</f>
        <v>*</v>
      </c>
      <c r="R1046" s="149" t="str">
        <f>IF(SP_NORTE!Q1056="","*",CONCATENATE(SP_NORTE!Q1056," ",SP_NORTE!R1056))</f>
        <v>*</v>
      </c>
      <c r="S1046" s="149" t="str">
        <f>IF(SP_NORTE!V1056="","*",SP_NORTE!V1056)</f>
        <v>*</v>
      </c>
      <c r="T1046" s="149" t="str">
        <f>IF(SP_NORTE!W1056="","*",SP_NORTE!W1056)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>
      <c r="A1047" s="150" t="str">
        <f>IF(SP_NORTE!Y1057="","*",SP_NORTE!Y1057)</f>
        <v>*</v>
      </c>
      <c r="B1047" s="150" t="str">
        <f>IF(SP_NORTE!X1057="","*",SP_NORTE!X1057)</f>
        <v>*</v>
      </c>
      <c r="C1047" s="150" t="str">
        <f>IF(SP_NORTE!Z1057="","*",SP_NORTE!Z1057)</f>
        <v>*</v>
      </c>
      <c r="D1047" s="142" t="str">
        <f>IF(SP_NORTE!S1057="","*",SP_NORTE!S1057)</f>
        <v>*</v>
      </c>
      <c r="E1047" s="142" t="str">
        <f>IF(SP_NORTE!T1057="","*",SP_NORTE!T1057)</f>
        <v>*</v>
      </c>
      <c r="F1047" s="149" t="str">
        <f>IF(SP_NORTE!B1057="","*",SP_NORTE!B1057)</f>
        <v>*</v>
      </c>
      <c r="G1047" s="149" t="str">
        <f>IF(SP_NORTE!D1057="","*",SP_NORTE!D1057)</f>
        <v>*</v>
      </c>
      <c r="H1047" s="149" t="str">
        <f>IF(SP_NORTE!F1057="","*",SP_NORTE!F1057)</f>
        <v>*</v>
      </c>
      <c r="I1047" s="149" t="str">
        <f>IF(SP_NORTE!H1057="","*",SP_NORTE!H1057)</f>
        <v>*</v>
      </c>
      <c r="J1047" s="149" t="str">
        <f>IF(SP_NORTE!I1057="","*",SP_NORTE!I1057)</f>
        <v>*</v>
      </c>
      <c r="K1047" s="142" t="str">
        <f>IF(SP_NORTE!M1057="","*",SP_NORTE!M1057)</f>
        <v>*</v>
      </c>
      <c r="L1047" s="142" t="str">
        <f>IF(SP_NORTE!N1057="","*",SP_NORTE!N1057)</f>
        <v>*</v>
      </c>
      <c r="M1047" s="143" t="str">
        <f>IF(SP_NORTE!J1057="","*",SP_NORTE!J1057)</f>
        <v>*</v>
      </c>
      <c r="N1047" s="148" t="str">
        <f>IF(SP_NORTE!K1057="","*",SP_NORTE!K1057)</f>
        <v>*</v>
      </c>
      <c r="O1047" s="148" t="str">
        <f>IF(SP_NORTE!L1057="","*",SP_NORTE!L1057)</f>
        <v>*</v>
      </c>
      <c r="P1047" s="147" t="str">
        <f>IF(SP_NORTE!O1057="","*",SP_NORTE!O1057)</f>
        <v>*</v>
      </c>
      <c r="Q1047" s="147" t="str">
        <f>IF(SP_NORTE!P1057="","*",SP_NORTE!P1057)</f>
        <v>*</v>
      </c>
      <c r="R1047" s="149" t="str">
        <f>IF(SP_NORTE!Q1057="","*",CONCATENATE(SP_NORTE!Q1057," ",SP_NORTE!R1057))</f>
        <v>*</v>
      </c>
      <c r="S1047" s="149" t="str">
        <f>IF(SP_NORTE!V1057="","*",SP_NORTE!V1057)</f>
        <v>*</v>
      </c>
      <c r="T1047" s="149" t="str">
        <f>IF(SP_NORTE!W1057="","*",SP_NORTE!W1057)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  <row r="1048" spans="1:23">
      <c r="A1048" s="150" t="str">
        <f>IF(SP_NORTE!Y1058="","*",SP_NORTE!Y1058)</f>
        <v>*</v>
      </c>
      <c r="B1048" s="150" t="str">
        <f>IF(SP_NORTE!X1058="","*",SP_NORTE!X1058)</f>
        <v>*</v>
      </c>
      <c r="C1048" s="150" t="str">
        <f>IF(SP_NORTE!Z1058="","*",SP_NORTE!Z1058)</f>
        <v>*</v>
      </c>
      <c r="D1048" s="142" t="str">
        <f>IF(SP_NORTE!S1058="","*",SP_NORTE!S1058)</f>
        <v>*</v>
      </c>
      <c r="E1048" s="142" t="str">
        <f>IF(SP_NORTE!T1058="","*",SP_NORTE!T1058)</f>
        <v>*</v>
      </c>
      <c r="F1048" s="149" t="str">
        <f>IF(SP_NORTE!B1058="","*",SP_NORTE!B1058)</f>
        <v>*</v>
      </c>
      <c r="G1048" s="149" t="str">
        <f>IF(SP_NORTE!D1058="","*",SP_NORTE!D1058)</f>
        <v>*</v>
      </c>
      <c r="H1048" s="149" t="str">
        <f>IF(SP_NORTE!F1058="","*",SP_NORTE!F1058)</f>
        <v>*</v>
      </c>
      <c r="I1048" s="149" t="str">
        <f>IF(SP_NORTE!H1058="","*",SP_NORTE!H1058)</f>
        <v>*</v>
      </c>
      <c r="J1048" s="149" t="str">
        <f>IF(SP_NORTE!I1058="","*",SP_NORTE!I1058)</f>
        <v>*</v>
      </c>
      <c r="K1048" s="142" t="str">
        <f>IF(SP_NORTE!M1058="","*",SP_NORTE!M1058)</f>
        <v>*</v>
      </c>
      <c r="L1048" s="142" t="str">
        <f>IF(SP_NORTE!N1058="","*",SP_NORTE!N1058)</f>
        <v>*</v>
      </c>
      <c r="M1048" s="143" t="str">
        <f>IF(SP_NORTE!J1058="","*",SP_NORTE!J1058)</f>
        <v>*</v>
      </c>
      <c r="N1048" s="148" t="str">
        <f>IF(SP_NORTE!K1058="","*",SP_NORTE!K1058)</f>
        <v>*</v>
      </c>
      <c r="O1048" s="148" t="str">
        <f>IF(SP_NORTE!L1058="","*",SP_NORTE!L1058)</f>
        <v>*</v>
      </c>
      <c r="P1048" s="147" t="str">
        <f>IF(SP_NORTE!O1058="","*",SP_NORTE!O1058)</f>
        <v>*</v>
      </c>
      <c r="Q1048" s="147" t="str">
        <f>IF(SP_NORTE!P1058="","*",SP_NORTE!P1058)</f>
        <v>*</v>
      </c>
      <c r="R1048" s="149" t="str">
        <f>IF(SP_NORTE!Q1058="","*",CONCATENATE(SP_NORTE!Q1058," ",SP_NORTE!R1058))</f>
        <v>*</v>
      </c>
      <c r="S1048" s="149" t="str">
        <f>IF(SP_NORTE!V1058="","*",SP_NORTE!V1058)</f>
        <v>*</v>
      </c>
      <c r="T1048" s="149" t="str">
        <f>IF(SP_NORTE!W1058="","*",SP_NORTE!W1058)</f>
        <v>*</v>
      </c>
      <c r="U1048" s="140" t="str">
        <f ca="1">_xlfn.XLOOKUP(G1048&amp;$U$2,BS_CONTROLE[CHAVE],BS_CONTROLE[Quantidade_11],"-")</f>
        <v>-</v>
      </c>
      <c r="V1048" s="140" t="str">
        <f ca="1">_xlfn.XLOOKUP(G1048&amp;$V$2,BS_CONTROLE[CHAVE],BS_CONTROLE[Quantidade_11],"-")</f>
        <v>-</v>
      </c>
      <c r="W1048" s="140" t="str">
        <f ca="1">_xlfn.XLOOKUP(G1048&amp;$W$2,BS_CONTROLE[CHAVE],BS_CONTROLE[Quantidade_11],"-")</f>
        <v>-</v>
      </c>
    </row>
    <row r="1049" spans="1:23">
      <c r="A1049" s="150" t="str">
        <f>IF(SP_NORTE!Y1059="","*",SP_NORTE!Y1059)</f>
        <v>*</v>
      </c>
      <c r="B1049" s="150" t="str">
        <f>IF(SP_NORTE!X1059="","*",SP_NORTE!X1059)</f>
        <v>*</v>
      </c>
      <c r="C1049" s="150" t="str">
        <f>IF(SP_NORTE!Z1059="","*",SP_NORTE!Z1059)</f>
        <v>*</v>
      </c>
      <c r="D1049" s="142" t="str">
        <f>IF(SP_NORTE!S1059="","*",SP_NORTE!S1059)</f>
        <v>*</v>
      </c>
      <c r="E1049" s="142" t="str">
        <f>IF(SP_NORTE!T1059="","*",SP_NORTE!T1059)</f>
        <v>*</v>
      </c>
      <c r="F1049" s="149" t="str">
        <f>IF(SP_NORTE!B1059="","*",SP_NORTE!B1059)</f>
        <v>*</v>
      </c>
      <c r="G1049" s="149" t="str">
        <f>IF(SP_NORTE!D1059="","*",SP_NORTE!D1059)</f>
        <v>*</v>
      </c>
      <c r="H1049" s="149" t="str">
        <f>IF(SP_NORTE!F1059="","*",SP_NORTE!F1059)</f>
        <v>*</v>
      </c>
      <c r="I1049" s="149" t="str">
        <f>IF(SP_NORTE!H1059="","*",SP_NORTE!H1059)</f>
        <v>*</v>
      </c>
      <c r="J1049" s="149" t="str">
        <f>IF(SP_NORTE!I1059="","*",SP_NORTE!I1059)</f>
        <v>*</v>
      </c>
      <c r="K1049" s="142" t="str">
        <f>IF(SP_NORTE!M1059="","*",SP_NORTE!M1059)</f>
        <v>*</v>
      </c>
      <c r="L1049" s="142" t="str">
        <f>IF(SP_NORTE!N1059="","*",SP_NORTE!N1059)</f>
        <v>*</v>
      </c>
      <c r="M1049" s="143" t="str">
        <f>IF(SP_NORTE!J1059="","*",SP_NORTE!J1059)</f>
        <v>*</v>
      </c>
      <c r="N1049" s="148" t="str">
        <f>IF(SP_NORTE!K1059="","*",SP_NORTE!K1059)</f>
        <v>*</v>
      </c>
      <c r="O1049" s="148" t="str">
        <f>IF(SP_NORTE!L1059="","*",SP_NORTE!L1059)</f>
        <v>*</v>
      </c>
      <c r="P1049" s="147" t="str">
        <f>IF(SP_NORTE!O1059="","*",SP_NORTE!O1059)</f>
        <v>*</v>
      </c>
      <c r="Q1049" s="147" t="str">
        <f>IF(SP_NORTE!P1059="","*",SP_NORTE!P1059)</f>
        <v>*</v>
      </c>
      <c r="R1049" s="149" t="str">
        <f>IF(SP_NORTE!Q1059="","*",CONCATENATE(SP_NORTE!Q1059," ",SP_NORTE!R1059))</f>
        <v>*</v>
      </c>
      <c r="S1049" s="149" t="str">
        <f>IF(SP_NORTE!V1059="","*",SP_NORTE!V1059)</f>
        <v>*</v>
      </c>
      <c r="T1049" s="149" t="str">
        <f>IF(SP_NORTE!W1059="","*",SP_NORTE!W1059)</f>
        <v>*</v>
      </c>
      <c r="U1049" s="140" t="str">
        <f ca="1">_xlfn.XLOOKUP(G1049&amp;$U$2,BS_CONTROLE[CHAVE],BS_CONTROLE[Quantidade_11],"-")</f>
        <v>-</v>
      </c>
      <c r="V1049" s="140" t="str">
        <f ca="1">_xlfn.XLOOKUP(G1049&amp;$V$2,BS_CONTROLE[CHAVE],BS_CONTROLE[Quantidade_11],"-")</f>
        <v>-</v>
      </c>
      <c r="W1049" s="140" t="str">
        <f ca="1">_xlfn.XLOOKUP(G1049&amp;$W$2,BS_CONTROLE[CHAVE],BS_CONTROLE[Quantidade_11],"-")</f>
        <v>-</v>
      </c>
    </row>
    <row r="1050" spans="1:23">
      <c r="A1050" s="150" t="str">
        <f>IF(SP_NORTE!Y1060="","*",SP_NORTE!Y1060)</f>
        <v>*</v>
      </c>
      <c r="B1050" s="150" t="str">
        <f>IF(SP_NORTE!X1060="","*",SP_NORTE!X1060)</f>
        <v>*</v>
      </c>
      <c r="C1050" s="150" t="str">
        <f>IF(SP_NORTE!Z1060="","*",SP_NORTE!Z1060)</f>
        <v>*</v>
      </c>
      <c r="D1050" s="142" t="str">
        <f>IF(SP_NORTE!S1060="","*",SP_NORTE!S1060)</f>
        <v>*</v>
      </c>
      <c r="E1050" s="142" t="str">
        <f>IF(SP_NORTE!T1060="","*",SP_NORTE!T1060)</f>
        <v>*</v>
      </c>
      <c r="F1050" s="149" t="str">
        <f>IF(SP_NORTE!B1060="","*",SP_NORTE!B1060)</f>
        <v>*</v>
      </c>
      <c r="G1050" s="149" t="str">
        <f>IF(SP_NORTE!D1060="","*",SP_NORTE!D1060)</f>
        <v>*</v>
      </c>
      <c r="H1050" s="149" t="str">
        <f>IF(SP_NORTE!F1060="","*",SP_NORTE!F1060)</f>
        <v>*</v>
      </c>
      <c r="I1050" s="149" t="str">
        <f>IF(SP_NORTE!H1060="","*",SP_NORTE!H1060)</f>
        <v>*</v>
      </c>
      <c r="J1050" s="149" t="str">
        <f>IF(SP_NORTE!I1060="","*",SP_NORTE!I1060)</f>
        <v>*</v>
      </c>
      <c r="K1050" s="142" t="str">
        <f>IF(SP_NORTE!M1060="","*",SP_NORTE!M1060)</f>
        <v>*</v>
      </c>
      <c r="L1050" s="142" t="str">
        <f>IF(SP_NORTE!N1060="","*",SP_NORTE!N1060)</f>
        <v>*</v>
      </c>
      <c r="M1050" s="143" t="str">
        <f>IF(SP_NORTE!J1060="","*",SP_NORTE!J1060)</f>
        <v>*</v>
      </c>
      <c r="N1050" s="148" t="str">
        <f>IF(SP_NORTE!K1060="","*",SP_NORTE!K1060)</f>
        <v>*</v>
      </c>
      <c r="O1050" s="148" t="str">
        <f>IF(SP_NORTE!L1060="","*",SP_NORTE!L1060)</f>
        <v>*</v>
      </c>
      <c r="P1050" s="147" t="str">
        <f>IF(SP_NORTE!O1060="","*",SP_NORTE!O1060)</f>
        <v>*</v>
      </c>
      <c r="Q1050" s="147" t="str">
        <f>IF(SP_NORTE!P1060="","*",SP_NORTE!P1060)</f>
        <v>*</v>
      </c>
      <c r="R1050" s="149" t="str">
        <f>IF(SP_NORTE!Q1060="","*",CONCATENATE(SP_NORTE!Q1060," ",SP_NORTE!R1060))</f>
        <v>*</v>
      </c>
      <c r="S1050" s="149" t="str">
        <f>IF(SP_NORTE!V1060="","*",SP_NORTE!V1060)</f>
        <v>*</v>
      </c>
      <c r="T1050" s="149" t="str">
        <f>IF(SP_NORTE!W1060="","*",SP_NORTE!W1060)</f>
        <v>*</v>
      </c>
      <c r="U1050" s="140" t="str">
        <f ca="1">_xlfn.XLOOKUP(G1050&amp;$U$2,BS_CONTROLE[CHAVE],BS_CONTROLE[Quantidade_11],"-")</f>
        <v>-</v>
      </c>
      <c r="V1050" s="140" t="str">
        <f ca="1">_xlfn.XLOOKUP(G1050&amp;$V$2,BS_CONTROLE[CHAVE],BS_CONTROLE[Quantidade_11],"-")</f>
        <v>-</v>
      </c>
      <c r="W1050" s="140" t="str">
        <f ca="1">_xlfn.XLOOKUP(G1050&amp;$W$2,BS_CONTROLE[CHAVE],BS_CONTROLE[Quantidade_11],"-")</f>
        <v>-</v>
      </c>
    </row>
  </sheetData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61" bestFit="1" customWidth="1"/>
    <col min="16" max="16" width="92.42578125" style="135" customWidth="1"/>
    <col min="17" max="17" width="92.85546875" customWidth="1"/>
  </cols>
  <sheetData>
    <row r="1" spans="1:16">
      <c r="A1" s="69" t="s">
        <v>945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47" t="s">
        <v>1104</v>
      </c>
      <c r="D5" s="248"/>
      <c r="E5" s="248"/>
      <c r="F5" s="248"/>
      <c r="G5" s="248"/>
      <c r="H5" s="248"/>
      <c r="I5" s="248"/>
      <c r="J5" s="249"/>
      <c r="K5" s="250" t="s">
        <v>1105</v>
      </c>
      <c r="L5" s="251"/>
      <c r="M5" s="251"/>
      <c r="N5" s="251"/>
      <c r="O5" s="252" t="s">
        <v>1106</v>
      </c>
      <c r="P5" s="253"/>
    </row>
    <row r="6" spans="1:16" s="77" customFormat="1" ht="15" customHeight="1">
      <c r="A6" s="69" t="s">
        <v>1102</v>
      </c>
      <c r="B6" s="78" t="s">
        <v>1101</v>
      </c>
      <c r="C6" s="79" t="s">
        <v>770</v>
      </c>
      <c r="D6" s="80" t="s">
        <v>771</v>
      </c>
      <c r="E6" s="79" t="s">
        <v>1107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1108</v>
      </c>
      <c r="M6" s="83" t="s">
        <v>402</v>
      </c>
      <c r="N6" s="84" t="s">
        <v>765</v>
      </c>
      <c r="O6" s="162" t="s">
        <v>808</v>
      </c>
      <c r="P6" s="136" t="s">
        <v>1109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Oportunidade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Oportunidade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 t="str">
        <f>IF(SP_NORTE!BH32="","*",SP_NORTE!BH32)</f>
        <v>*</v>
      </c>
      <c r="P32" s="151" t="str">
        <f>IF($A$2=1,IF(SP_NORTE!BJ32="","*",SP_NORTE!BJ32),IF(SP_NORTE!BK32="","*",SP_NORTE!BK32))</f>
        <v>*</v>
      </c>
    </row>
    <row r="33" spans="1:16">
      <c r="A33" s="85">
        <f>IF(SP_NORTE!B33="","*",SP_NORTE!B33)</f>
        <v>46084</v>
      </c>
      <c r="B33" s="86" t="str">
        <f>IF(SP_NORTE!X33="","*",SP_NORTE!X33)</f>
        <v>Oportunidade</v>
      </c>
      <c r="C33" s="86" t="str">
        <f>IF(SP_NORTE!S33="","*",SP_NORTE!S33)</f>
        <v>SP NORTE</v>
      </c>
      <c r="D33" s="86" t="str">
        <f>IF(SP_NORTE!T33="","*",SP_NORTE!T33)</f>
        <v>TMI-ZEB</v>
      </c>
      <c r="E33" s="86" t="str">
        <f>IF(SP_NORTE!D33="","*",SP_NORTE!D33)</f>
        <v>V97</v>
      </c>
      <c r="F33" s="86" t="str">
        <f>IF(SP_NORTE!H33="","*",SP_NORTE!H33)</f>
        <v>ZJA</v>
      </c>
      <c r="G33" s="86" t="str">
        <f>IF(SP_NORTE!M33="","*",SP_NORTE!M33)</f>
        <v>ZJA-ZFN</v>
      </c>
      <c r="H33" s="119">
        <f>IF(SP_NORTE!K33="","*",SP_NORTE!K33)</f>
        <v>372</v>
      </c>
      <c r="I33" s="116">
        <f>IF(SP_NORTE!O33="","*",SP_NORTE!O33)</f>
        <v>0.375</v>
      </c>
      <c r="J33" s="116">
        <f>IF(SP_NORTE!P33="","*",SP_NORTE!P33)</f>
        <v>4.1666666666666664E-2</v>
      </c>
      <c r="K33" s="86" t="str">
        <f>IF(SP_NORTE!AK33="","*",SP_NORTE!AK33)</f>
        <v>ZJA</v>
      </c>
      <c r="L33" s="86" t="str">
        <f>IF(SP_NORTE!AM33="","*",SP_NORTE!AM33)</f>
        <v>ZJA-ZFN</v>
      </c>
      <c r="M33" s="86">
        <f>IF(SP_NORTE!AP33="","*",SP_NORTE!AP33)</f>
        <v>372</v>
      </c>
      <c r="N33" s="86" t="str">
        <f>IF(SP_NORTE!AM33="","*",SP_NORTE!AM33)</f>
        <v>ZJA-ZFN</v>
      </c>
      <c r="O33" s="113" t="str">
        <f>IF(SP_NORTE!BH33="","*",SP_NORTE!BH33)</f>
        <v>*</v>
      </c>
      <c r="P33" s="151" t="str">
        <f>IF($A$2=1,IF(SP_NORTE!BJ33="","*",SP_NORTE!BJ33),IF(SP_NORTE!BK33="","*",SP_NORTE!BK33))</f>
        <v>*</v>
      </c>
    </row>
    <row r="34" spans="1:16">
      <c r="A34" s="85">
        <f>IF(SP_NORTE!B37="","*",SP_NORTE!B37)</f>
        <v>46084</v>
      </c>
      <c r="B34" s="86" t="str">
        <f>IF(SP_NORTE!X37="","*",SP_NORTE!X37)</f>
        <v>Oportunidade</v>
      </c>
      <c r="C34" s="86" t="str">
        <f>IF(SP_NORTE!S37="","*",SP_NORTE!S37)</f>
        <v>SP NORTE</v>
      </c>
      <c r="D34" s="86" t="str">
        <f>IF(SP_NORTE!T37="","*",SP_NORTE!T37)</f>
        <v>ZEB-ZCZ</v>
      </c>
      <c r="E34" s="86" t="str">
        <f>IF(SP_NORTE!D37="","*",SP_NORTE!D37)</f>
        <v>PEDRO (TP-696)</v>
      </c>
      <c r="F34" s="86" t="str">
        <f>IF(SP_NORTE!H37="","*",SP_NORTE!H37)</f>
        <v>-</v>
      </c>
      <c r="G34" s="86" t="str">
        <f>IF(SP_NORTE!M37="","*",SP_NORTE!M37)</f>
        <v>ZUC-ZCG</v>
      </c>
      <c r="H34" s="119">
        <f>IF(SP_NORTE!K37="","*",SP_NORTE!K37)</f>
        <v>169.6</v>
      </c>
      <c r="I34" s="116">
        <f>IF(SP_NORTE!O37="","*",SP_NORTE!O37)</f>
        <v>0.35416666666666669</v>
      </c>
      <c r="J34" s="116">
        <f>IF(SP_NORTE!P37="","*",SP_NORTE!P37)</f>
        <v>6.25E-2</v>
      </c>
      <c r="K34" s="86" t="str">
        <f>IF(SP_NORTE!AK37="","*",SP_NORTE!AK37)</f>
        <v>-</v>
      </c>
      <c r="L34" s="86" t="str">
        <f>IF(SP_NORTE!AM37="","*",SP_NORTE!AM37)</f>
        <v>ZUC-ZCG</v>
      </c>
      <c r="M34" s="86">
        <f>IF(SP_NORTE!AP37="","*",SP_NORTE!AP37)</f>
        <v>169.6</v>
      </c>
      <c r="N34" s="86" t="str">
        <f>IF(SP_NORTE!AM37="","*",SP_NORTE!AM37)</f>
        <v>ZUC-ZCG</v>
      </c>
      <c r="O34" s="113" t="str">
        <f>IF(SP_NORTE!BH37="","*",SP_NORTE!BH37)</f>
        <v>*</v>
      </c>
      <c r="P34" s="151" t="str">
        <f>IF($A$2=1,IF(SP_NORTE!BJ37="","*",SP_NORTE!BJ37),IF(SP_NORTE!BK37="","*",SP_NORTE!BK37))</f>
        <v>*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 t="str">
        <f>IF(SP_NORTE!BH38="","*",SP_NORTE!BH38)</f>
        <v>*</v>
      </c>
      <c r="P35" s="151" t="str">
        <f>IF($A$2=1,IF(SP_NORTE!BJ38="","*",SP_NORTE!BJ38),IF(SP_NORTE!BK38="","*",SP_NORTE!BK38))</f>
        <v>*</v>
      </c>
    </row>
    <row r="36" spans="1:16">
      <c r="A36" s="85">
        <f>IF(SP_NORTE!B39="","*",SP_NORTE!B39)</f>
        <v>46084</v>
      </c>
      <c r="B36" s="86" t="str">
        <f>IF(SP_NORTE!X39="","*",SP_NORTE!X39)</f>
        <v>Oportunidade</v>
      </c>
      <c r="C36" s="86" t="str">
        <f>IF(SP_NORTE!S39="","*",SP_NORTE!S39)</f>
        <v>SP NORTE</v>
      </c>
      <c r="D36" s="86" t="str">
        <f>IF(SP_NORTE!T39="","*",SP_NORTE!T39)</f>
        <v>ZCZ-ZTI</v>
      </c>
      <c r="E36" s="86" t="str">
        <f>IF(SP_NORTE!D39="","*",SP_NORTE!D39)</f>
        <v>ANTONIO (TF-681)</v>
      </c>
      <c r="F36" s="86" t="str">
        <f>IF(SP_NORTE!H39="","*",SP_NORTE!H39)</f>
        <v>-</v>
      </c>
      <c r="G36" s="86" t="str">
        <f>IF(SP_NORTE!M39="","*",SP_NORTE!M39)</f>
        <v>ZDG-ZTN</v>
      </c>
      <c r="H36" s="119">
        <f>IF(SP_NORTE!K39="","*",SP_NORTE!K39)</f>
        <v>55.5</v>
      </c>
      <c r="I36" s="116">
        <f>IF(SP_NORTE!O39="","*",SP_NORTE!O39)</f>
        <v>0.375</v>
      </c>
      <c r="J36" s="116">
        <f>IF(SP_NORTE!P39="","*",SP_NORTE!P39)</f>
        <v>6.25E-2</v>
      </c>
      <c r="K36" s="86" t="str">
        <f>IF(SP_NORTE!AK39="","*",SP_NORTE!AK39)</f>
        <v>-</v>
      </c>
      <c r="L36" s="86" t="str">
        <f>IF(SP_NORTE!AM39="","*",SP_NORTE!AM39)</f>
        <v>ZDG-ZTN</v>
      </c>
      <c r="M36" s="86">
        <f>IF(SP_NORTE!AP39="","*",SP_NORTE!AP39)</f>
        <v>55.5</v>
      </c>
      <c r="N36" s="86" t="str">
        <f>IF(SP_NORTE!AM39="","*",SP_NORTE!AM39)</f>
        <v>ZDG-ZTN</v>
      </c>
      <c r="O36" s="113" t="str">
        <f>IF(SP_NORTE!BH39="","*",SP_NORTE!BH39)</f>
        <v>*</v>
      </c>
      <c r="P36" s="151" t="str">
        <f>IF($A$2=1,IF(SP_NORTE!BJ39="","*",SP_NORTE!BJ39),IF(SP_NORTE!BK39="","*",SP_NORTE!BK39))</f>
        <v>*</v>
      </c>
    </row>
    <row r="37" spans="1:16">
      <c r="A37" s="85">
        <f>IF(SP_NORTE!B43="","*",SP_NORTE!B43)</f>
        <v>46084</v>
      </c>
      <c r="B37" s="86" t="str">
        <f>IF(SP_NORTE!X43="","*",SP_NORTE!X43)</f>
        <v>Oportunidade</v>
      </c>
      <c r="C37" s="86" t="str">
        <f>IF(SP_NORTE!S43="","*",SP_NORTE!S43)</f>
        <v>SP NORTE</v>
      </c>
      <c r="D37" s="86" t="str">
        <f>IF(SP_NORTE!T43="","*",SP_NORTE!T43)</f>
        <v>ZRX-ZTI</v>
      </c>
      <c r="E37" s="86" t="str">
        <f>IF(SP_NORTE!D43="","*",SP_NORTE!D43)</f>
        <v>A74</v>
      </c>
      <c r="F37" s="86" t="str">
        <f>IF(SP_NORTE!H43="","*",SP_NORTE!H43)</f>
        <v>ZIQ</v>
      </c>
      <c r="G37" s="86" t="str">
        <f>IF(SP_NORTE!M43="","*",SP_NORTE!M43)</f>
        <v>ZIQ-ZPD</v>
      </c>
      <c r="H37" s="119">
        <f>IF(SP_NORTE!K43="","*",SP_NORTE!K43)</f>
        <v>168</v>
      </c>
      <c r="I37" s="116">
        <f>IF(SP_NORTE!O43="","*",SP_NORTE!O43)</f>
        <v>0.39583333333333331</v>
      </c>
      <c r="J37" s="116">
        <f>IF(SP_NORTE!P43="","*",SP_NORTE!P43)</f>
        <v>4.1666666666666664E-2</v>
      </c>
      <c r="K37" s="86" t="str">
        <f>IF(SP_NORTE!AK43="","*",SP_NORTE!AK43)</f>
        <v>ZIQ</v>
      </c>
      <c r="L37" s="86" t="str">
        <f>IF(SP_NORTE!AM43="","*",SP_NORTE!AM43)</f>
        <v>ZIQ-ZPD</v>
      </c>
      <c r="M37" s="86">
        <f>IF(SP_NORTE!AP43="","*",SP_NORTE!AP43)</f>
        <v>168</v>
      </c>
      <c r="N37" s="86" t="str">
        <f>IF(SP_NORTE!AM43="","*",SP_NORTE!AM43)</f>
        <v>ZIQ-ZPD</v>
      </c>
      <c r="O37" s="113" t="str">
        <f>IF(SP_NORTE!BH43="","*",SP_NORTE!BH43)</f>
        <v>*</v>
      </c>
      <c r="P37" s="151" t="str">
        <f>IF($A$2=1,IF(SP_NORTE!BJ43="","*",SP_NORTE!BJ43),IF(SP_NORTE!BK43="","*",SP_NORTE!BK43))</f>
        <v>*</v>
      </c>
    </row>
    <row r="38" spans="1:16">
      <c r="A38" s="85">
        <f>IF(SP_NORTE!B44="","*",SP_NORTE!B44)</f>
        <v>46084</v>
      </c>
      <c r="B38" s="86" t="str">
        <f>IF(SP_NORTE!X44="","*",SP_NORTE!X44)</f>
        <v>Oportunidade</v>
      </c>
      <c r="C38" s="86" t="str">
        <f>IF(SP_NORTE!S44="","*",SP_NORTE!S44)</f>
        <v>SP NORTE</v>
      </c>
      <c r="D38" s="86" t="str">
        <f>IF(SP_NORTE!T44="","*",SP_NORTE!T44)</f>
        <v>ZRX-ZTI</v>
      </c>
      <c r="E38" s="86" t="str">
        <f>IF(SP_NORTE!D44="","*",SP_NORTE!D44)</f>
        <v>CARLOS (TP-722)</v>
      </c>
      <c r="F38" s="86" t="str">
        <f>IF(SP_NORTE!H44="","*",SP_NORTE!H44)</f>
        <v>-</v>
      </c>
      <c r="G38" s="86" t="str">
        <f>IF(SP_NORTE!M44="","*",SP_NORTE!M44)</f>
        <v>ZOX</v>
      </c>
      <c r="H38" s="119">
        <f>IF(SP_NORTE!K44="","*",SP_NORTE!K44)</f>
        <v>157.69999999999999</v>
      </c>
      <c r="I38" s="116">
        <f>IF(SP_NORTE!O44="","*",SP_NORTE!O44)</f>
        <v>0.39583333333333331</v>
      </c>
      <c r="J38" s="116">
        <f>IF(SP_NORTE!P44="","*",SP_NORTE!P44)</f>
        <v>6.25E-2</v>
      </c>
      <c r="K38" s="86" t="str">
        <f>IF(SP_NORTE!AK44="","*",SP_NORTE!AK44)</f>
        <v>-</v>
      </c>
      <c r="L38" s="86" t="str">
        <f>IF(SP_NORTE!AM44="","*",SP_NORTE!AM44)</f>
        <v>ZOX</v>
      </c>
      <c r="M38" s="86">
        <f>IF(SP_NORTE!AP44="","*",SP_NORTE!AP44)</f>
        <v>157.69999999999999</v>
      </c>
      <c r="N38" s="86" t="str">
        <f>IF(SP_NORTE!AM44="","*",SP_NORTE!AM44)</f>
        <v>ZOX</v>
      </c>
      <c r="O38" s="113" t="str">
        <f>IF(SP_NORTE!BH44="","*",SP_NORTE!BH44)</f>
        <v>*</v>
      </c>
      <c r="P38" s="151" t="str">
        <f>IF($A$2=1,IF(SP_NORTE!BJ44="","*",SP_NORTE!BJ44),IF(SP_NORTE!BK44="","*",SP_NORTE!BK44))</f>
        <v>*</v>
      </c>
    </row>
    <row r="39" spans="1:16">
      <c r="A39" s="85">
        <f>IF(SP_NORTE!B45="","*",SP_NORTE!B45)</f>
        <v>46084</v>
      </c>
      <c r="B39" s="86" t="str">
        <f>IF(SP_NORTE!X45="","*",SP_NORTE!X45)</f>
        <v>Oportunidade</v>
      </c>
      <c r="C39" s="86" t="str">
        <f>IF(SP_NORTE!S45="","*",SP_NORTE!S45)</f>
        <v>SP NORTE</v>
      </c>
      <c r="D39" s="86" t="str">
        <f>IF(SP_NORTE!T45="","*",SP_NORTE!T45)</f>
        <v>ZRX-ZTI</v>
      </c>
      <c r="E39" s="86" t="str">
        <f>IF(SP_NORTE!D45="","*",SP_NORTE!D45)</f>
        <v>V83</v>
      </c>
      <c r="F39" s="86" t="str">
        <f>IF(SP_NORTE!H45="","*",SP_NORTE!H45)</f>
        <v>ZIQ1752</v>
      </c>
      <c r="G39" s="86" t="str">
        <f>IF(SP_NORTE!M45="","*",SP_NORTE!M45)</f>
        <v>ZRQ</v>
      </c>
      <c r="H39" s="119">
        <f>IF(SP_NORTE!K45="","*",SP_NORTE!K45)</f>
        <v>135</v>
      </c>
      <c r="I39" s="116">
        <f>IF(SP_NORTE!O45="","*",SP_NORTE!O45)</f>
        <v>0.35416666666666669</v>
      </c>
      <c r="J39" s="116">
        <f>IF(SP_NORTE!P45="","*",SP_NORTE!P45)</f>
        <v>6.25E-2</v>
      </c>
      <c r="K39" s="86" t="str">
        <f>IF(SP_NORTE!AK45="","*",SP_NORTE!AK45)</f>
        <v>ZIQ1752</v>
      </c>
      <c r="L39" s="86" t="str">
        <f>IF(SP_NORTE!AM45="","*",SP_NORTE!AM45)</f>
        <v>ZRQ</v>
      </c>
      <c r="M39" s="86">
        <f>IF(SP_NORTE!AP45="","*",SP_NORTE!AP45)</f>
        <v>135</v>
      </c>
      <c r="N39" s="86" t="str">
        <f>IF(SP_NORTE!AM45="","*",SP_NORTE!AM45)</f>
        <v>ZRQ</v>
      </c>
      <c r="O39" s="113" t="str">
        <f>IF(SP_NORTE!BH45="","*",SP_NORTE!BH45)</f>
        <v>*</v>
      </c>
      <c r="P39" s="151" t="str">
        <f>IF($A$2=1,IF(SP_NORTE!BJ45="","*",SP_NORTE!BJ45),IF(SP_NORTE!BK45="","*",SP_NORTE!BK45))</f>
        <v>*</v>
      </c>
    </row>
    <row r="40" spans="1:16">
      <c r="A40" s="85" t="str">
        <f>IF(SP_NORTE!B46="","*",SP_NORTE!B46)</f>
        <v>*</v>
      </c>
      <c r="B40" s="86" t="str">
        <f>IF(SP_NORTE!X46="","*",SP_NORTE!X46)</f>
        <v>*</v>
      </c>
      <c r="C40" s="86" t="str">
        <f>IF(SP_NORTE!S46="","*",SP_NORTE!S46)</f>
        <v>-</v>
      </c>
      <c r="D40" s="86" t="str">
        <f>IF(SP_NORTE!T46="","*",SP_NORTE!T46)</f>
        <v>-</v>
      </c>
      <c r="E40" s="86" t="str">
        <f>IF(SP_NORTE!D46="","*",SP_NORTE!D46)</f>
        <v>*</v>
      </c>
      <c r="F40" s="86" t="str">
        <f>IF(SP_NORTE!H46="","*",SP_NORTE!H46)</f>
        <v>*</v>
      </c>
      <c r="G40" s="86" t="str">
        <f>IF(SP_NORTE!M46="","*",SP_NORTE!M46)</f>
        <v>-</v>
      </c>
      <c r="H40" s="119" t="str">
        <f>IF(SP_NORTE!K46="","*",SP_NORTE!K46)</f>
        <v>*</v>
      </c>
      <c r="I40" s="116" t="str">
        <f>IF(SP_NORTE!O46="","*",SP_NORTE!O46)</f>
        <v>*</v>
      </c>
      <c r="J40" s="116" t="str">
        <f>IF(SP_NORTE!P46="","*",SP_NORTE!P46)</f>
        <v>*</v>
      </c>
      <c r="K40" s="86">
        <f>IF(SP_NORTE!AK46="","*",SP_NORTE!AK46)</f>
        <v>0</v>
      </c>
      <c r="L40" s="86" t="str">
        <f>IF(SP_NORTE!AM46="","*",SP_NORTE!AM46)</f>
        <v>-</v>
      </c>
      <c r="M40" s="86">
        <f>IF(SP_NORTE!AP46="","*",SP_NORTE!AP46)</f>
        <v>0</v>
      </c>
      <c r="N40" s="86" t="str">
        <f>IF(SP_NORTE!AM46="","*",SP_NORTE!AM46)</f>
        <v>-</v>
      </c>
      <c r="O40" s="113" t="str">
        <f>IF(SP_NORTE!BH46="","*",SP_NORTE!BH46)</f>
        <v>*</v>
      </c>
      <c r="P40" s="151" t="str">
        <f>IF($A$2=1,IF(SP_NORTE!BJ46="","*",SP_NORTE!BJ46),IF(SP_NORTE!BK46="","*",SP_NORTE!BK46))</f>
        <v>*</v>
      </c>
    </row>
    <row r="41" spans="1:16">
      <c r="A41" s="85" t="str">
        <f>IF(SP_NORTE!B47="","*",SP_NORTE!B47)</f>
        <v>*</v>
      </c>
      <c r="B41" s="86" t="str">
        <f>IF(SP_NORTE!X47="","*",SP_NORTE!X47)</f>
        <v>*</v>
      </c>
      <c r="C41" s="86" t="str">
        <f>IF(SP_NORTE!S47="","*",SP_NORTE!S47)</f>
        <v>-</v>
      </c>
      <c r="D41" s="86" t="str">
        <f>IF(SP_NORTE!T47="","*",SP_NORTE!T47)</f>
        <v>-</v>
      </c>
      <c r="E41" s="86" t="str">
        <f>IF(SP_NORTE!D47="","*",SP_NORTE!D47)</f>
        <v>*</v>
      </c>
      <c r="F41" s="86" t="str">
        <f>IF(SP_NORTE!H47="","*",SP_NORTE!H47)</f>
        <v>*</v>
      </c>
      <c r="G41" s="86" t="str">
        <f>IF(SP_NORTE!M47="","*",SP_NORTE!M47)</f>
        <v>-</v>
      </c>
      <c r="H41" s="119" t="str">
        <f>IF(SP_NORTE!K47="","*",SP_NORTE!K47)</f>
        <v>*</v>
      </c>
      <c r="I41" s="116" t="str">
        <f>IF(SP_NORTE!O47="","*",SP_NORTE!O47)</f>
        <v>*</v>
      </c>
      <c r="J41" s="116" t="str">
        <f>IF(SP_NORTE!P47="","*",SP_NORTE!P47)</f>
        <v>*</v>
      </c>
      <c r="K41" s="86">
        <f>IF(SP_NORTE!AK47="","*",SP_NORTE!AK47)</f>
        <v>0</v>
      </c>
      <c r="L41" s="86" t="str">
        <f>IF(SP_NORTE!AM47="","*",SP_NORTE!AM47)</f>
        <v>-</v>
      </c>
      <c r="M41" s="86">
        <f>IF(SP_NORTE!AP47="","*",SP_NORTE!AP47)</f>
        <v>0</v>
      </c>
      <c r="N41" s="86" t="str">
        <f>IF(SP_NORTE!AM47="","*",SP_NORTE!AM47)</f>
        <v>-</v>
      </c>
      <c r="O41" s="113" t="str">
        <f>IF(SP_NORTE!BH47="","*",SP_NORTE!BH47)</f>
        <v>*</v>
      </c>
      <c r="P41" s="151" t="str">
        <f>IF($A$2=1,IF(SP_NORTE!BJ47="","*",SP_NORTE!BJ47),IF(SP_NORTE!BK47="","*",SP_NORTE!BK47))</f>
        <v>*</v>
      </c>
    </row>
    <row r="42" spans="1:16">
      <c r="A42" s="85" t="str">
        <f>IF(SP_NORTE!B48="","*",SP_NORTE!B48)</f>
        <v>*</v>
      </c>
      <c r="B42" s="86" t="str">
        <f>IF(SP_NORTE!X48="","*",SP_NORTE!X48)</f>
        <v>*</v>
      </c>
      <c r="C42" s="86" t="str">
        <f>IF(SP_NORTE!S48="","*",SP_NORTE!S48)</f>
        <v>-</v>
      </c>
      <c r="D42" s="86" t="str">
        <f>IF(SP_NORTE!T48="","*",SP_NORTE!T48)</f>
        <v>-</v>
      </c>
      <c r="E42" s="86" t="str">
        <f>IF(SP_NORTE!D48="","*",SP_NORTE!D48)</f>
        <v>*</v>
      </c>
      <c r="F42" s="86" t="str">
        <f>IF(SP_NORTE!H48="","*",SP_NORTE!H48)</f>
        <v>*</v>
      </c>
      <c r="G42" s="86" t="str">
        <f>IF(SP_NORTE!M48="","*",SP_NORTE!M48)</f>
        <v>-</v>
      </c>
      <c r="H42" s="119" t="str">
        <f>IF(SP_NORTE!K48="","*",SP_NORTE!K48)</f>
        <v>*</v>
      </c>
      <c r="I42" s="116" t="str">
        <f>IF(SP_NORTE!O48="","*",SP_NORTE!O48)</f>
        <v>*</v>
      </c>
      <c r="J42" s="116" t="str">
        <f>IF(SP_NORTE!P48="","*",SP_NORTE!P48)</f>
        <v>*</v>
      </c>
      <c r="K42" s="86">
        <f>IF(SP_NORTE!AK48="","*",SP_NORTE!AK48)</f>
        <v>0</v>
      </c>
      <c r="L42" s="86" t="str">
        <f>IF(SP_NORTE!AM48="","*",SP_NORTE!AM48)</f>
        <v>-</v>
      </c>
      <c r="M42" s="86">
        <f>IF(SP_NORTE!AP48="","*",SP_NORTE!AP48)</f>
        <v>0</v>
      </c>
      <c r="N42" s="86" t="str">
        <f>IF(SP_NORTE!AM48="","*",SP_NORTE!AM48)</f>
        <v>-</v>
      </c>
      <c r="O42" s="113" t="str">
        <f>IF(SP_NORTE!BH48="","*",SP_NORTE!BH48)</f>
        <v>*</v>
      </c>
      <c r="P42" s="151" t="str">
        <f>IF($A$2=1,IF(SP_NORTE!BJ48="","*",SP_NORTE!BJ48),IF(SP_NORTE!BK48="","*",SP_NORTE!BK48))</f>
        <v>*</v>
      </c>
    </row>
    <row r="43" spans="1:16">
      <c r="A43" s="85" t="str">
        <f>IF(SP_NORTE!B49="","*",SP_NORTE!B49)</f>
        <v>*</v>
      </c>
      <c r="B43" s="86" t="str">
        <f>IF(SP_NORTE!X49="","*",SP_NORTE!X49)</f>
        <v>*</v>
      </c>
      <c r="C43" s="86" t="str">
        <f>IF(SP_NORTE!S49="","*",SP_NORTE!S49)</f>
        <v>-</v>
      </c>
      <c r="D43" s="86" t="str">
        <f>IF(SP_NORTE!T49="","*",SP_NORTE!T49)</f>
        <v>-</v>
      </c>
      <c r="E43" s="86" t="str">
        <f>IF(SP_NORTE!D49="","*",SP_NORTE!D49)</f>
        <v>*</v>
      </c>
      <c r="F43" s="86" t="str">
        <f>IF(SP_NORTE!H49="","*",SP_NORTE!H49)</f>
        <v>*</v>
      </c>
      <c r="G43" s="86" t="str">
        <f>IF(SP_NORTE!M49="","*",SP_NORTE!M49)</f>
        <v>-</v>
      </c>
      <c r="H43" s="119" t="str">
        <f>IF(SP_NORTE!K49="","*",SP_NORTE!K49)</f>
        <v>*</v>
      </c>
      <c r="I43" s="116" t="str">
        <f>IF(SP_NORTE!O49="","*",SP_NORTE!O49)</f>
        <v>*</v>
      </c>
      <c r="J43" s="116" t="str">
        <f>IF(SP_NORTE!P49="","*",SP_NORTE!P49)</f>
        <v>*</v>
      </c>
      <c r="K43" s="86">
        <f>IF(SP_NORTE!AK49="","*",SP_NORTE!AK49)</f>
        <v>0</v>
      </c>
      <c r="L43" s="86" t="str">
        <f>IF(SP_NORTE!AM49="","*",SP_NORTE!AM49)</f>
        <v>-</v>
      </c>
      <c r="M43" s="86">
        <f>IF(SP_NORTE!AP49="","*",SP_NORTE!AP49)</f>
        <v>0</v>
      </c>
      <c r="N43" s="86" t="str">
        <f>IF(SP_NORTE!AM49="","*",SP_NORTE!AM49)</f>
        <v>-</v>
      </c>
      <c r="O43" s="113" t="str">
        <f>IF(SP_NORTE!BH49="","*",SP_NORTE!BH49)</f>
        <v>*</v>
      </c>
      <c r="P43" s="151" t="str">
        <f>IF($A$2=1,IF(SP_NORTE!BJ49="","*",SP_NORTE!BJ49),IF(SP_NORTE!BK49="","*",SP_NORTE!BK49))</f>
        <v>*</v>
      </c>
    </row>
    <row r="44" spans="1:16">
      <c r="A44" s="85" t="str">
        <f>IF(SP_NORTE!B50="","*",SP_NORTE!B50)</f>
        <v>*</v>
      </c>
      <c r="B44" s="86" t="str">
        <f>IF(SP_NORTE!X50="","*",SP_NORTE!X50)</f>
        <v>*</v>
      </c>
      <c r="C44" s="86" t="str">
        <f>IF(SP_NORTE!S50="","*",SP_NORTE!S50)</f>
        <v>-</v>
      </c>
      <c r="D44" s="86" t="str">
        <f>IF(SP_NORTE!T50="","*",SP_NORTE!T50)</f>
        <v>-</v>
      </c>
      <c r="E44" s="86" t="str">
        <f>IF(SP_NORTE!D50="","*",SP_NORTE!D50)</f>
        <v>*</v>
      </c>
      <c r="F44" s="86" t="str">
        <f>IF(SP_NORTE!H50="","*",SP_NORTE!H50)</f>
        <v>*</v>
      </c>
      <c r="G44" s="86" t="str">
        <f>IF(SP_NORTE!M50="","*",SP_NORTE!M50)</f>
        <v>-</v>
      </c>
      <c r="H44" s="119" t="str">
        <f>IF(SP_NORTE!K50="","*",SP_NORTE!K50)</f>
        <v>*</v>
      </c>
      <c r="I44" s="116" t="str">
        <f>IF(SP_NORTE!O50="","*",SP_NORTE!O50)</f>
        <v>*</v>
      </c>
      <c r="J44" s="116" t="str">
        <f>IF(SP_NORTE!P50="","*",SP_NORTE!P50)</f>
        <v>*</v>
      </c>
      <c r="K44" s="86">
        <f>IF(SP_NORTE!AK50="","*",SP_NORTE!AK50)</f>
        <v>0</v>
      </c>
      <c r="L44" s="86" t="str">
        <f>IF(SP_NORTE!AM50="","*",SP_NORTE!AM50)</f>
        <v>-</v>
      </c>
      <c r="M44" s="86">
        <f>IF(SP_NORTE!AP50="","*",SP_NORTE!AP50)</f>
        <v>0</v>
      </c>
      <c r="N44" s="86" t="str">
        <f>IF(SP_NORTE!AM50="","*",SP_NORTE!AM50)</f>
        <v>-</v>
      </c>
      <c r="O44" s="113" t="str">
        <f>IF(SP_NORTE!BH50="","*",SP_NORTE!BH50)</f>
        <v>*</v>
      </c>
      <c r="P44" s="151" t="str">
        <f>IF($A$2=1,IF(SP_NORTE!BJ50="","*",SP_NORTE!BJ50),IF(SP_NORTE!BK50="","*",SP_NORTE!BK50))</f>
        <v>*</v>
      </c>
    </row>
    <row r="45" spans="1:16">
      <c r="A45" s="85" t="str">
        <f>IF(SP_NORTE!B51="","*",SP_NORTE!B51)</f>
        <v>*</v>
      </c>
      <c r="B45" s="86" t="str">
        <f>IF(SP_NORTE!X51="","*",SP_NORTE!X51)</f>
        <v>*</v>
      </c>
      <c r="C45" s="86" t="str">
        <f>IF(SP_NORTE!S51="","*",SP_NORTE!S51)</f>
        <v>-</v>
      </c>
      <c r="D45" s="86" t="str">
        <f>IF(SP_NORTE!T51="","*",SP_NORTE!T51)</f>
        <v>-</v>
      </c>
      <c r="E45" s="86" t="str">
        <f>IF(SP_NORTE!D51="","*",SP_NORTE!D51)</f>
        <v>*</v>
      </c>
      <c r="F45" s="86" t="str">
        <f>IF(SP_NORTE!H51="","*",SP_NORTE!H51)</f>
        <v>*</v>
      </c>
      <c r="G45" s="86" t="str">
        <f>IF(SP_NORTE!M51="","*",SP_NORTE!M51)</f>
        <v>-</v>
      </c>
      <c r="H45" s="119" t="str">
        <f>IF(SP_NORTE!K51="","*",SP_NORTE!K51)</f>
        <v>*</v>
      </c>
      <c r="I45" s="116" t="str">
        <f>IF(SP_NORTE!O51="","*",SP_NORTE!O51)</f>
        <v>*</v>
      </c>
      <c r="J45" s="116" t="str">
        <f>IF(SP_NORTE!P51="","*",SP_NORTE!P51)</f>
        <v>*</v>
      </c>
      <c r="K45" s="86">
        <f>IF(SP_NORTE!AK51="","*",SP_NORTE!AK51)</f>
        <v>0</v>
      </c>
      <c r="L45" s="86" t="str">
        <f>IF(SP_NORTE!AM51="","*",SP_NORTE!AM51)</f>
        <v>-</v>
      </c>
      <c r="M45" s="86">
        <f>IF(SP_NORTE!AP51="","*",SP_NORTE!AP51)</f>
        <v>0</v>
      </c>
      <c r="N45" s="86" t="str">
        <f>IF(SP_NORTE!AM51="","*",SP_NORTE!AM51)</f>
        <v>-</v>
      </c>
      <c r="O45" s="113" t="str">
        <f>IF(SP_NORTE!BH51="","*",SP_NORTE!BH51)</f>
        <v>*</v>
      </c>
      <c r="P45" s="151" t="str">
        <f>IF($A$2=1,IF(SP_NORTE!BJ51="","*",SP_NORTE!BJ51),IF(SP_NORTE!BK51="","*",SP_NORTE!BK51))</f>
        <v>*</v>
      </c>
    </row>
    <row r="46" spans="1:16">
      <c r="A46" s="85" t="str">
        <f>IF(SP_NORTE!B52="","*",SP_NORTE!B52)</f>
        <v>*</v>
      </c>
      <c r="B46" s="86" t="str">
        <f>IF(SP_NORTE!X52="","*",SP_NORTE!X52)</f>
        <v>*</v>
      </c>
      <c r="C46" s="86" t="str">
        <f>IF(SP_NORTE!S52="","*",SP_NORTE!S52)</f>
        <v>-</v>
      </c>
      <c r="D46" s="86" t="str">
        <f>IF(SP_NORTE!T52="","*",SP_NORTE!T52)</f>
        <v>-</v>
      </c>
      <c r="E46" s="86" t="str">
        <f>IF(SP_NORTE!D52="","*",SP_NORTE!D52)</f>
        <v>*</v>
      </c>
      <c r="F46" s="86" t="str">
        <f>IF(SP_NORTE!H52="","*",SP_NORTE!H52)</f>
        <v>*</v>
      </c>
      <c r="G46" s="86" t="str">
        <f>IF(SP_NORTE!M52="","*",SP_NORTE!M52)</f>
        <v>-</v>
      </c>
      <c r="H46" s="119" t="str">
        <f>IF(SP_NORTE!K52="","*",SP_NORTE!K52)</f>
        <v>*</v>
      </c>
      <c r="I46" s="116" t="str">
        <f>IF(SP_NORTE!O52="","*",SP_NORTE!O52)</f>
        <v>*</v>
      </c>
      <c r="J46" s="116" t="str">
        <f>IF(SP_NORTE!P52="","*",SP_NORTE!P52)</f>
        <v>*</v>
      </c>
      <c r="K46" s="86">
        <f>IF(SP_NORTE!AK52="","*",SP_NORTE!AK52)</f>
        <v>0</v>
      </c>
      <c r="L46" s="86" t="str">
        <f>IF(SP_NORTE!AM52="","*",SP_NORTE!AM52)</f>
        <v>-</v>
      </c>
      <c r="M46" s="86">
        <f>IF(SP_NORTE!AP52="","*",SP_NORTE!AP52)</f>
        <v>0</v>
      </c>
      <c r="N46" s="86" t="str">
        <f>IF(SP_NORTE!AM52="","*",SP_NORTE!AM52)</f>
        <v>-</v>
      </c>
      <c r="O46" s="113" t="str">
        <f>IF(SP_NORTE!BH52="","*",SP_NORTE!BH52)</f>
        <v>*</v>
      </c>
      <c r="P46" s="151" t="str">
        <f>IF($A$2=1,IF(SP_NORTE!BJ52="","*",SP_NORTE!BJ52),IF(SP_NORTE!BK52="","*",SP_NORTE!BK52))</f>
        <v>*</v>
      </c>
    </row>
    <row r="47" spans="1:16">
      <c r="A47" s="85" t="str">
        <f>IF(SP_NORTE!B53="","*",SP_NORTE!B53)</f>
        <v>*</v>
      </c>
      <c r="B47" s="86" t="str">
        <f>IF(SP_NORTE!X53="","*",SP_NORTE!X53)</f>
        <v>*</v>
      </c>
      <c r="C47" s="86" t="str">
        <f>IF(SP_NORTE!S53="","*",SP_NORTE!S53)</f>
        <v>-</v>
      </c>
      <c r="D47" s="86" t="str">
        <f>IF(SP_NORTE!T53="","*",SP_NORTE!T53)</f>
        <v>-</v>
      </c>
      <c r="E47" s="86" t="str">
        <f>IF(SP_NORTE!D53="","*",SP_NORTE!D53)</f>
        <v>*</v>
      </c>
      <c r="F47" s="86" t="str">
        <f>IF(SP_NORTE!H53="","*",SP_NORTE!H53)</f>
        <v>*</v>
      </c>
      <c r="G47" s="86" t="str">
        <f>IF(SP_NORTE!M53="","*",SP_NORTE!M53)</f>
        <v>-</v>
      </c>
      <c r="H47" s="119" t="str">
        <f>IF(SP_NORTE!K53="","*",SP_NORTE!K53)</f>
        <v>*</v>
      </c>
      <c r="I47" s="116" t="str">
        <f>IF(SP_NORTE!O53="","*",SP_NORTE!O53)</f>
        <v>*</v>
      </c>
      <c r="J47" s="116" t="str">
        <f>IF(SP_NORTE!P53="","*",SP_NORTE!P53)</f>
        <v>*</v>
      </c>
      <c r="K47" s="86">
        <f>IF(SP_NORTE!AK53="","*",SP_NORTE!AK53)</f>
        <v>0</v>
      </c>
      <c r="L47" s="86" t="str">
        <f>IF(SP_NORTE!AM53="","*",SP_NORTE!AM53)</f>
        <v>-</v>
      </c>
      <c r="M47" s="86">
        <f>IF(SP_NORTE!AP53="","*",SP_NORTE!AP53)</f>
        <v>0</v>
      </c>
      <c r="N47" s="86" t="str">
        <f>IF(SP_NORTE!AM53="","*",SP_NORTE!AM53)</f>
        <v>-</v>
      </c>
      <c r="O47" s="113" t="str">
        <f>IF(SP_NORTE!BH53="","*",SP_NORTE!BH53)</f>
        <v>*</v>
      </c>
      <c r="P47" s="151" t="str">
        <f>IF($A$2=1,IF(SP_NORTE!BJ53="","*",SP_NORTE!BJ53),IF(SP_NORTE!BK53="","*",SP_NORTE!BK53))</f>
        <v>*</v>
      </c>
    </row>
    <row r="48" spans="1:16">
      <c r="A48" s="85" t="str">
        <f>IF(SP_NORTE!B54="","*",SP_NORTE!B54)</f>
        <v>*</v>
      </c>
      <c r="B48" s="86" t="str">
        <f>IF(SP_NORTE!X54="","*",SP_NORTE!X54)</f>
        <v>*</v>
      </c>
      <c r="C48" s="86" t="str">
        <f>IF(SP_NORTE!S54="","*",SP_NORTE!S54)</f>
        <v>-</v>
      </c>
      <c r="D48" s="86" t="str">
        <f>IF(SP_NORTE!T54="","*",SP_NORTE!T54)</f>
        <v>-</v>
      </c>
      <c r="E48" s="86" t="str">
        <f>IF(SP_NORTE!D54="","*",SP_NORTE!D54)</f>
        <v>*</v>
      </c>
      <c r="F48" s="86" t="str">
        <f>IF(SP_NORTE!H54="","*",SP_NORTE!H54)</f>
        <v>*</v>
      </c>
      <c r="G48" s="86" t="str">
        <f>IF(SP_NORTE!M54="","*",SP_NORTE!M54)</f>
        <v>-</v>
      </c>
      <c r="H48" s="119" t="str">
        <f>IF(SP_NORTE!K54="","*",SP_NORTE!K54)</f>
        <v>*</v>
      </c>
      <c r="I48" s="116" t="str">
        <f>IF(SP_NORTE!O54="","*",SP_NORTE!O54)</f>
        <v>*</v>
      </c>
      <c r="J48" s="116" t="str">
        <f>IF(SP_NORTE!P54="","*",SP_NORTE!P54)</f>
        <v>*</v>
      </c>
      <c r="K48" s="86">
        <f>IF(SP_NORTE!AK54="","*",SP_NORTE!AK54)</f>
        <v>0</v>
      </c>
      <c r="L48" s="86" t="str">
        <f>IF(SP_NORTE!AM54="","*",SP_NORTE!AM54)</f>
        <v>-</v>
      </c>
      <c r="M48" s="86">
        <f>IF(SP_NORTE!AP54="","*",SP_NORTE!AP54)</f>
        <v>0</v>
      </c>
      <c r="N48" s="86" t="str">
        <f>IF(SP_NORTE!AM54="","*",SP_NORTE!AM54)</f>
        <v>-</v>
      </c>
      <c r="O48" s="113" t="str">
        <f>IF(SP_NORTE!BH54="","*",SP_NORTE!BH54)</f>
        <v>*</v>
      </c>
      <c r="P48" s="151" t="str">
        <f>IF($A$2=1,IF(SP_NORTE!BJ54="","*",SP_NORTE!BJ54),IF(SP_NORTE!BK54="","*",SP_NORTE!BK54))</f>
        <v>*</v>
      </c>
    </row>
    <row r="49" spans="1:16">
      <c r="A49" s="85" t="str">
        <f>IF(SP_NORTE!B55="","*",SP_NORTE!B55)</f>
        <v>*</v>
      </c>
      <c r="B49" s="86" t="str">
        <f>IF(SP_NORTE!X55="","*",SP_NORTE!X55)</f>
        <v>*</v>
      </c>
      <c r="C49" s="86" t="str">
        <f>IF(SP_NORTE!S55="","*",SP_NORTE!S55)</f>
        <v>-</v>
      </c>
      <c r="D49" s="86" t="str">
        <f>IF(SP_NORTE!T55="","*",SP_NORTE!T55)</f>
        <v>-</v>
      </c>
      <c r="E49" s="86" t="str">
        <f>IF(SP_NORTE!D55="","*",SP_NORTE!D55)</f>
        <v>*</v>
      </c>
      <c r="F49" s="86" t="str">
        <f>IF(SP_NORTE!H55="","*",SP_NORTE!H55)</f>
        <v>*</v>
      </c>
      <c r="G49" s="86" t="str">
        <f>IF(SP_NORTE!M55="","*",SP_NORTE!M55)</f>
        <v>-</v>
      </c>
      <c r="H49" s="119" t="str">
        <f>IF(SP_NORTE!K55="","*",SP_NORTE!K55)</f>
        <v>*</v>
      </c>
      <c r="I49" s="116" t="str">
        <f>IF(SP_NORTE!O55="","*",SP_NORTE!O55)</f>
        <v>*</v>
      </c>
      <c r="J49" s="116" t="str">
        <f>IF(SP_NORTE!P55="","*",SP_NORTE!P55)</f>
        <v>*</v>
      </c>
      <c r="K49" s="86">
        <f>IF(SP_NORTE!AK55="","*",SP_NORTE!AK55)</f>
        <v>0</v>
      </c>
      <c r="L49" s="86" t="str">
        <f>IF(SP_NORTE!AM55="","*",SP_NORTE!AM55)</f>
        <v>-</v>
      </c>
      <c r="M49" s="86">
        <f>IF(SP_NORTE!AP55="","*",SP_NORTE!AP55)</f>
        <v>0</v>
      </c>
      <c r="N49" s="86" t="str">
        <f>IF(SP_NORTE!AM55="","*",SP_NORTE!AM55)</f>
        <v>-</v>
      </c>
      <c r="O49" s="113" t="str">
        <f>IF(SP_NORTE!BH55="","*",SP_NORTE!BH55)</f>
        <v>*</v>
      </c>
      <c r="P49" s="151" t="str">
        <f>IF($A$2=1,IF(SP_NORTE!BJ55="","*",SP_NORTE!BJ55),IF(SP_NORTE!BK55="","*",SP_NORTE!BK55))</f>
        <v>*</v>
      </c>
    </row>
    <row r="50" spans="1:16">
      <c r="A50" s="85" t="str">
        <f>IF(SP_NORTE!B56="","*",SP_NORTE!B56)</f>
        <v>*</v>
      </c>
      <c r="B50" s="86" t="str">
        <f>IF(SP_NORTE!X56="","*",SP_NORTE!X56)</f>
        <v>*</v>
      </c>
      <c r="C50" s="86" t="str">
        <f>IF(SP_NORTE!S56="","*",SP_NORTE!S56)</f>
        <v>-</v>
      </c>
      <c r="D50" s="86" t="str">
        <f>IF(SP_NORTE!T56="","*",SP_NORTE!T56)</f>
        <v>-</v>
      </c>
      <c r="E50" s="86" t="str">
        <f>IF(SP_NORTE!D56="","*",SP_NORTE!D56)</f>
        <v>*</v>
      </c>
      <c r="F50" s="86" t="str">
        <f>IF(SP_NORTE!H56="","*",SP_NORTE!H56)</f>
        <v>*</v>
      </c>
      <c r="G50" s="86" t="str">
        <f>IF(SP_NORTE!M56="","*",SP_NORTE!M56)</f>
        <v>-</v>
      </c>
      <c r="H50" s="119" t="str">
        <f>IF(SP_NORTE!K56="","*",SP_NORTE!K56)</f>
        <v>*</v>
      </c>
      <c r="I50" s="116" t="str">
        <f>IF(SP_NORTE!O56="","*",SP_NORTE!O56)</f>
        <v>*</v>
      </c>
      <c r="J50" s="116" t="str">
        <f>IF(SP_NORTE!P56="","*",SP_NORTE!P56)</f>
        <v>*</v>
      </c>
      <c r="K50" s="86">
        <f>IF(SP_NORTE!AK56="","*",SP_NORTE!AK56)</f>
        <v>0</v>
      </c>
      <c r="L50" s="86" t="str">
        <f>IF(SP_NORTE!AM56="","*",SP_NORTE!AM56)</f>
        <v>-</v>
      </c>
      <c r="M50" s="86">
        <f>IF(SP_NORTE!AP56="","*",SP_NORTE!AP56)</f>
        <v>0</v>
      </c>
      <c r="N50" s="86" t="str">
        <f>IF(SP_NORTE!AM56="","*",SP_NORTE!AM56)</f>
        <v>-</v>
      </c>
      <c r="O50" s="113" t="str">
        <f>IF(SP_NORTE!BH56="","*",SP_NORTE!BH56)</f>
        <v>*</v>
      </c>
      <c r="P50" s="151" t="str">
        <f>IF($A$2=1,IF(SP_NORTE!BJ56="","*",SP_NORTE!BJ56),IF(SP_NORTE!BK56="","*",SP_NORTE!BK56))</f>
        <v>*</v>
      </c>
    </row>
    <row r="51" spans="1:16">
      <c r="A51" s="85" t="str">
        <f>IF(SP_NORTE!B57="","*",SP_NORTE!B57)</f>
        <v>*</v>
      </c>
      <c r="B51" s="86" t="str">
        <f>IF(SP_NORTE!X57="","*",SP_NORTE!X57)</f>
        <v>*</v>
      </c>
      <c r="C51" s="86" t="str">
        <f>IF(SP_NORTE!S57="","*",SP_NORTE!S57)</f>
        <v>-</v>
      </c>
      <c r="D51" s="86" t="str">
        <f>IF(SP_NORTE!T57="","*",SP_NORTE!T57)</f>
        <v>-</v>
      </c>
      <c r="E51" s="86" t="str">
        <f>IF(SP_NORTE!D57="","*",SP_NORTE!D57)</f>
        <v>*</v>
      </c>
      <c r="F51" s="86" t="str">
        <f>IF(SP_NORTE!H57="","*",SP_NORTE!H57)</f>
        <v>*</v>
      </c>
      <c r="G51" s="86" t="str">
        <f>IF(SP_NORTE!M57="","*",SP_NORTE!M57)</f>
        <v>-</v>
      </c>
      <c r="H51" s="119" t="str">
        <f>IF(SP_NORTE!K57="","*",SP_NORTE!K57)</f>
        <v>*</v>
      </c>
      <c r="I51" s="116" t="str">
        <f>IF(SP_NORTE!O57="","*",SP_NORTE!O57)</f>
        <v>*</v>
      </c>
      <c r="J51" s="116" t="str">
        <f>IF(SP_NORTE!P57="","*",SP_NORTE!P57)</f>
        <v>*</v>
      </c>
      <c r="K51" s="86">
        <f>IF(SP_NORTE!AK57="","*",SP_NORTE!AK57)</f>
        <v>0</v>
      </c>
      <c r="L51" s="86" t="str">
        <f>IF(SP_NORTE!AM57="","*",SP_NORTE!AM57)</f>
        <v>-</v>
      </c>
      <c r="M51" s="86">
        <f>IF(SP_NORTE!AP57="","*",SP_NORTE!AP57)</f>
        <v>0</v>
      </c>
      <c r="N51" s="86" t="str">
        <f>IF(SP_NORTE!AM57="","*",SP_NORTE!AM57)</f>
        <v>-</v>
      </c>
      <c r="O51" s="113" t="str">
        <f>IF(SP_NORTE!BH57="","*",SP_NORTE!BH57)</f>
        <v>*</v>
      </c>
      <c r="P51" s="151" t="str">
        <f>IF($A$2=1,IF(SP_NORTE!BJ57="","*",SP_NORTE!BJ57),IF(SP_NORTE!BK57="","*",SP_NORTE!BK57))</f>
        <v>*</v>
      </c>
    </row>
    <row r="52" spans="1:16">
      <c r="A52" s="85" t="str">
        <f>IF(SP_NORTE!B58="","*",SP_NORTE!B58)</f>
        <v>*</v>
      </c>
      <c r="B52" s="86" t="str">
        <f>IF(SP_NORTE!X58="","*",SP_NORTE!X58)</f>
        <v>*</v>
      </c>
      <c r="C52" s="86" t="str">
        <f>IF(SP_NORTE!S58="","*",SP_NORTE!S58)</f>
        <v>-</v>
      </c>
      <c r="D52" s="86" t="str">
        <f>IF(SP_NORTE!T58="","*",SP_NORTE!T58)</f>
        <v>-</v>
      </c>
      <c r="E52" s="86" t="str">
        <f>IF(SP_NORTE!D58="","*",SP_NORTE!D58)</f>
        <v>*</v>
      </c>
      <c r="F52" s="86" t="str">
        <f>IF(SP_NORTE!H58="","*",SP_NORTE!H58)</f>
        <v>*</v>
      </c>
      <c r="G52" s="86" t="str">
        <f>IF(SP_NORTE!M58="","*",SP_NORTE!M58)</f>
        <v>-</v>
      </c>
      <c r="H52" s="119" t="str">
        <f>IF(SP_NORTE!K58="","*",SP_NORTE!K58)</f>
        <v>*</v>
      </c>
      <c r="I52" s="116" t="str">
        <f>IF(SP_NORTE!O58="","*",SP_NORTE!O58)</f>
        <v>*</v>
      </c>
      <c r="J52" s="116" t="str">
        <f>IF(SP_NORTE!P58="","*",SP_NORTE!P58)</f>
        <v>*</v>
      </c>
      <c r="K52" s="86">
        <f>IF(SP_NORTE!AK58="","*",SP_NORTE!AK58)</f>
        <v>0</v>
      </c>
      <c r="L52" s="86" t="str">
        <f>IF(SP_NORTE!AM58="","*",SP_NORTE!AM58)</f>
        <v>-</v>
      </c>
      <c r="M52" s="86">
        <f>IF(SP_NORTE!AP58="","*",SP_NORTE!AP58)</f>
        <v>0</v>
      </c>
      <c r="N52" s="86" t="str">
        <f>IF(SP_NORTE!AM58="","*",SP_NORTE!AM58)</f>
        <v>-</v>
      </c>
      <c r="O52" s="113" t="str">
        <f>IF(SP_NORTE!BH58="","*",SP_NORTE!BH58)</f>
        <v>*</v>
      </c>
      <c r="P52" s="151" t="str">
        <f>IF($A$2=1,IF(SP_NORTE!BJ58="","*",SP_NORTE!BJ58),IF(SP_NORTE!BK58="","*",SP_NORTE!BK58))</f>
        <v>*</v>
      </c>
    </row>
    <row r="53" spans="1:16">
      <c r="A53" s="85" t="str">
        <f>IF(SP_NORTE!B59="","*",SP_NORTE!B59)</f>
        <v>*</v>
      </c>
      <c r="B53" s="86" t="str">
        <f>IF(SP_NORTE!X59="","*",SP_NORTE!X59)</f>
        <v>*</v>
      </c>
      <c r="C53" s="86" t="str">
        <f>IF(SP_NORTE!S59="","*",SP_NORTE!S59)</f>
        <v>-</v>
      </c>
      <c r="D53" s="86" t="str">
        <f>IF(SP_NORTE!T59="","*",SP_NORTE!T59)</f>
        <v>-</v>
      </c>
      <c r="E53" s="86" t="str">
        <f>IF(SP_NORTE!D59="","*",SP_NORTE!D59)</f>
        <v>*</v>
      </c>
      <c r="F53" s="86" t="str">
        <f>IF(SP_NORTE!H59="","*",SP_NORTE!H59)</f>
        <v>*</v>
      </c>
      <c r="G53" s="86" t="str">
        <f>IF(SP_NORTE!M59="","*",SP_NORTE!M59)</f>
        <v>-</v>
      </c>
      <c r="H53" s="119" t="str">
        <f>IF(SP_NORTE!K59="","*",SP_NORTE!K59)</f>
        <v>*</v>
      </c>
      <c r="I53" s="116" t="str">
        <f>IF(SP_NORTE!O59="","*",SP_NORTE!O59)</f>
        <v>*</v>
      </c>
      <c r="J53" s="116" t="str">
        <f>IF(SP_NORTE!P59="","*",SP_NORTE!P59)</f>
        <v>*</v>
      </c>
      <c r="K53" s="86">
        <f>IF(SP_NORTE!AK59="","*",SP_NORTE!AK59)</f>
        <v>0</v>
      </c>
      <c r="L53" s="86" t="str">
        <f>IF(SP_NORTE!AM59="","*",SP_NORTE!AM59)</f>
        <v>-</v>
      </c>
      <c r="M53" s="86">
        <f>IF(SP_NORTE!AP59="","*",SP_NORTE!AP59)</f>
        <v>0</v>
      </c>
      <c r="N53" s="86" t="str">
        <f>IF(SP_NORTE!AM59="","*",SP_NORTE!AM59)</f>
        <v>-</v>
      </c>
      <c r="O53" s="113" t="str">
        <f>IF(SP_NORTE!BH59="","*",SP_NORTE!BH59)</f>
        <v>*</v>
      </c>
      <c r="P53" s="151" t="str">
        <f>IF($A$2=1,IF(SP_NORTE!BJ59="","*",SP_NORTE!BJ59),IF(SP_NORTE!BK59="","*",SP_NORTE!BK59))</f>
        <v>*</v>
      </c>
    </row>
    <row r="54" spans="1:16">
      <c r="A54" s="85" t="str">
        <f>IF(SP_NORTE!B60="","*",SP_NORTE!B60)</f>
        <v>*</v>
      </c>
      <c r="B54" s="86" t="str">
        <f>IF(SP_NORTE!X60="","*",SP_NORTE!X60)</f>
        <v>*</v>
      </c>
      <c r="C54" s="86" t="str">
        <f>IF(SP_NORTE!S60="","*",SP_NORTE!S60)</f>
        <v>-</v>
      </c>
      <c r="D54" s="86" t="str">
        <f>IF(SP_NORTE!T60="","*",SP_NORTE!T60)</f>
        <v>-</v>
      </c>
      <c r="E54" s="86" t="str">
        <f>IF(SP_NORTE!D60="","*",SP_NORTE!D60)</f>
        <v>*</v>
      </c>
      <c r="F54" s="86" t="str">
        <f>IF(SP_NORTE!H60="","*",SP_NORTE!H60)</f>
        <v>*</v>
      </c>
      <c r="G54" s="86" t="str">
        <f>IF(SP_NORTE!M60="","*",SP_NORTE!M60)</f>
        <v>-</v>
      </c>
      <c r="H54" s="119" t="str">
        <f>IF(SP_NORTE!K60="","*",SP_NORTE!K60)</f>
        <v>*</v>
      </c>
      <c r="I54" s="116" t="str">
        <f>IF(SP_NORTE!O60="","*",SP_NORTE!O60)</f>
        <v>*</v>
      </c>
      <c r="J54" s="116" t="str">
        <f>IF(SP_NORTE!P60="","*",SP_NORTE!P60)</f>
        <v>*</v>
      </c>
      <c r="K54" s="86">
        <f>IF(SP_NORTE!AK60="","*",SP_NORTE!AK60)</f>
        <v>0</v>
      </c>
      <c r="L54" s="86" t="str">
        <f>IF(SP_NORTE!AM60="","*",SP_NORTE!AM60)</f>
        <v>-</v>
      </c>
      <c r="M54" s="86">
        <f>IF(SP_NORTE!AP60="","*",SP_NORTE!AP60)</f>
        <v>0</v>
      </c>
      <c r="N54" s="86" t="str">
        <f>IF(SP_NORTE!AM60="","*",SP_NORTE!AM60)</f>
        <v>-</v>
      </c>
      <c r="O54" s="113" t="str">
        <f>IF(SP_NORTE!BH60="","*",SP_NORTE!BH60)</f>
        <v>*</v>
      </c>
      <c r="P54" s="151" t="str">
        <f>IF($A$2=1,IF(SP_NORTE!BJ60="","*",SP_NORTE!BJ60),IF(SP_NORTE!BK60="","*",SP_NORTE!BK60))</f>
        <v>*</v>
      </c>
    </row>
    <row r="55" spans="1:16">
      <c r="A55" s="85" t="str">
        <f>IF(SP_NORTE!B61="","*",SP_NORTE!B61)</f>
        <v>*</v>
      </c>
      <c r="B55" s="86" t="str">
        <f>IF(SP_NORTE!X61="","*",SP_NORTE!X61)</f>
        <v>*</v>
      </c>
      <c r="C55" s="86" t="str">
        <f>IF(SP_NORTE!S61="","*",SP_NORTE!S61)</f>
        <v>-</v>
      </c>
      <c r="D55" s="86" t="str">
        <f>IF(SP_NORTE!T61="","*",SP_NORTE!T61)</f>
        <v>-</v>
      </c>
      <c r="E55" s="86" t="str">
        <f>IF(SP_NORTE!D61="","*",SP_NORTE!D61)</f>
        <v>*</v>
      </c>
      <c r="F55" s="86" t="str">
        <f>IF(SP_NORTE!H61="","*",SP_NORTE!H61)</f>
        <v>*</v>
      </c>
      <c r="G55" s="86" t="str">
        <f>IF(SP_NORTE!M61="","*",SP_NORTE!M61)</f>
        <v>-</v>
      </c>
      <c r="H55" s="119" t="str">
        <f>IF(SP_NORTE!K61="","*",SP_NORTE!K61)</f>
        <v>*</v>
      </c>
      <c r="I55" s="116" t="str">
        <f>IF(SP_NORTE!O61="","*",SP_NORTE!O61)</f>
        <v>*</v>
      </c>
      <c r="J55" s="116" t="str">
        <f>IF(SP_NORTE!P61="","*",SP_NORTE!P61)</f>
        <v>*</v>
      </c>
      <c r="K55" s="86">
        <f>IF(SP_NORTE!AK61="","*",SP_NORTE!AK61)</f>
        <v>0</v>
      </c>
      <c r="L55" s="86" t="str">
        <f>IF(SP_NORTE!AM61="","*",SP_NORTE!AM61)</f>
        <v>-</v>
      </c>
      <c r="M55" s="86">
        <f>IF(SP_NORTE!AP61="","*",SP_NORTE!AP61)</f>
        <v>0</v>
      </c>
      <c r="N55" s="86" t="str">
        <f>IF(SP_NORTE!AM61="","*",SP_NORTE!AM61)</f>
        <v>-</v>
      </c>
      <c r="O55" s="113" t="str">
        <f>IF(SP_NORTE!BH61="","*",SP_NORTE!BH61)</f>
        <v>*</v>
      </c>
      <c r="P55" s="151" t="str">
        <f>IF($A$2=1,IF(SP_NORTE!BJ61="","*",SP_NORTE!BJ61),IF(SP_NORTE!BK61="","*",SP_NORTE!BK61))</f>
        <v>*</v>
      </c>
    </row>
    <row r="56" spans="1:16">
      <c r="A56" s="85" t="str">
        <f>IF(SP_NORTE!B62="","*",SP_NORTE!B62)</f>
        <v>*</v>
      </c>
      <c r="B56" s="86" t="str">
        <f>IF(SP_NORTE!X62="","*",SP_NORTE!X62)</f>
        <v>*</v>
      </c>
      <c r="C56" s="86" t="str">
        <f>IF(SP_NORTE!S62="","*",SP_NORTE!S62)</f>
        <v>-</v>
      </c>
      <c r="D56" s="86" t="str">
        <f>IF(SP_NORTE!T62="","*",SP_NORTE!T62)</f>
        <v>-</v>
      </c>
      <c r="E56" s="86" t="str">
        <f>IF(SP_NORTE!D62="","*",SP_NORTE!D62)</f>
        <v>*</v>
      </c>
      <c r="F56" s="86" t="str">
        <f>IF(SP_NORTE!H62="","*",SP_NORTE!H62)</f>
        <v>*</v>
      </c>
      <c r="G56" s="86" t="str">
        <f>IF(SP_NORTE!M62="","*",SP_NORTE!M62)</f>
        <v>-</v>
      </c>
      <c r="H56" s="119" t="str">
        <f>IF(SP_NORTE!K62="","*",SP_NORTE!K62)</f>
        <v>*</v>
      </c>
      <c r="I56" s="116" t="str">
        <f>IF(SP_NORTE!O62="","*",SP_NORTE!O62)</f>
        <v>*</v>
      </c>
      <c r="J56" s="116" t="str">
        <f>IF(SP_NORTE!P62="","*",SP_NORTE!P62)</f>
        <v>*</v>
      </c>
      <c r="K56" s="86">
        <f>IF(SP_NORTE!AK62="","*",SP_NORTE!AK62)</f>
        <v>0</v>
      </c>
      <c r="L56" s="86" t="str">
        <f>IF(SP_NORTE!AM62="","*",SP_NORTE!AM62)</f>
        <v>-</v>
      </c>
      <c r="M56" s="86">
        <f>IF(SP_NORTE!AP62="","*",SP_NORTE!AP62)</f>
        <v>0</v>
      </c>
      <c r="N56" s="86" t="str">
        <f>IF(SP_NORTE!AM62="","*",SP_NORTE!AM62)</f>
        <v>-</v>
      </c>
      <c r="O56" s="113" t="str">
        <f>IF(SP_NORTE!BH62="","*",SP_NORTE!BH62)</f>
        <v>*</v>
      </c>
      <c r="P56" s="151" t="str">
        <f>IF($A$2=1,IF(SP_NORTE!BJ62="","*",SP_NORTE!BJ62),IF(SP_NORTE!BK62="","*",SP_NORTE!BK62))</f>
        <v>*</v>
      </c>
    </row>
    <row r="57" spans="1:16">
      <c r="A57" s="85" t="str">
        <f>IF(SP_NORTE!B63="","*",SP_NORTE!B63)</f>
        <v>*</v>
      </c>
      <c r="B57" s="86" t="str">
        <f>IF(SP_NORTE!X63="","*",SP_NORTE!X63)</f>
        <v>*</v>
      </c>
      <c r="C57" s="86" t="str">
        <f>IF(SP_NORTE!S63="","*",SP_NORTE!S63)</f>
        <v>-</v>
      </c>
      <c r="D57" s="86" t="str">
        <f>IF(SP_NORTE!T63="","*",SP_NORTE!T63)</f>
        <v>-</v>
      </c>
      <c r="E57" s="86" t="str">
        <f>IF(SP_NORTE!D63="","*",SP_NORTE!D63)</f>
        <v>*</v>
      </c>
      <c r="F57" s="86" t="str">
        <f>IF(SP_NORTE!H63="","*",SP_NORTE!H63)</f>
        <v>*</v>
      </c>
      <c r="G57" s="86" t="str">
        <f>IF(SP_NORTE!M63="","*",SP_NORTE!M63)</f>
        <v>-</v>
      </c>
      <c r="H57" s="119" t="str">
        <f>IF(SP_NORTE!K63="","*",SP_NORTE!K63)</f>
        <v>*</v>
      </c>
      <c r="I57" s="116" t="str">
        <f>IF(SP_NORTE!O63="","*",SP_NORTE!O63)</f>
        <v>*</v>
      </c>
      <c r="J57" s="116" t="str">
        <f>IF(SP_NORTE!P63="","*",SP_NORTE!P63)</f>
        <v>*</v>
      </c>
      <c r="K57" s="86">
        <f>IF(SP_NORTE!AK63="","*",SP_NORTE!AK63)</f>
        <v>0</v>
      </c>
      <c r="L57" s="86" t="str">
        <f>IF(SP_NORTE!AM63="","*",SP_NORTE!AM63)</f>
        <v>-</v>
      </c>
      <c r="M57" s="86">
        <f>IF(SP_NORTE!AP63="","*",SP_NORTE!AP63)</f>
        <v>0</v>
      </c>
      <c r="N57" s="86" t="str">
        <f>IF(SP_NORTE!AM63="","*",SP_NORTE!AM63)</f>
        <v>-</v>
      </c>
      <c r="O57" s="113" t="str">
        <f>IF(SP_NORTE!BH63="","*",SP_NORTE!BH63)</f>
        <v>*</v>
      </c>
      <c r="P57" s="151" t="str">
        <f>IF($A$2=1,IF(SP_NORTE!BJ63="","*",SP_NORTE!BJ63),IF(SP_NORTE!BK63="","*",SP_NORTE!BK63))</f>
        <v>*</v>
      </c>
    </row>
    <row r="58" spans="1:16">
      <c r="A58" s="85" t="str">
        <f>IF(SP_NORTE!B64="","*",SP_NORTE!B64)</f>
        <v>*</v>
      </c>
      <c r="B58" s="86" t="str">
        <f>IF(SP_NORTE!X64="","*",SP_NORTE!X64)</f>
        <v>*</v>
      </c>
      <c r="C58" s="86" t="str">
        <f>IF(SP_NORTE!S64="","*",SP_NORTE!S64)</f>
        <v>-</v>
      </c>
      <c r="D58" s="86" t="str">
        <f>IF(SP_NORTE!T64="","*",SP_NORTE!T64)</f>
        <v>-</v>
      </c>
      <c r="E58" s="86" t="str">
        <f>IF(SP_NORTE!D64="","*",SP_NORTE!D64)</f>
        <v>*</v>
      </c>
      <c r="F58" s="86" t="str">
        <f>IF(SP_NORTE!H64="","*",SP_NORTE!H64)</f>
        <v>*</v>
      </c>
      <c r="G58" s="86" t="str">
        <f>IF(SP_NORTE!M64="","*",SP_NORTE!M64)</f>
        <v>-</v>
      </c>
      <c r="H58" s="119" t="str">
        <f>IF(SP_NORTE!K64="","*",SP_NORTE!K64)</f>
        <v>*</v>
      </c>
      <c r="I58" s="116" t="str">
        <f>IF(SP_NORTE!O64="","*",SP_NORTE!O64)</f>
        <v>*</v>
      </c>
      <c r="J58" s="116" t="str">
        <f>IF(SP_NORTE!P64="","*",SP_NORTE!P64)</f>
        <v>*</v>
      </c>
      <c r="K58" s="86">
        <f>IF(SP_NORTE!AK64="","*",SP_NORTE!AK64)</f>
        <v>0</v>
      </c>
      <c r="L58" s="86" t="str">
        <f>IF(SP_NORTE!AM64="","*",SP_NORTE!AM64)</f>
        <v>-</v>
      </c>
      <c r="M58" s="86">
        <f>IF(SP_NORTE!AP64="","*",SP_NORTE!AP64)</f>
        <v>0</v>
      </c>
      <c r="N58" s="86" t="str">
        <f>IF(SP_NORTE!AM64="","*",SP_NORTE!AM64)</f>
        <v>-</v>
      </c>
      <c r="O58" s="113" t="str">
        <f>IF(SP_NORTE!BH64="","*",SP_NORTE!BH64)</f>
        <v>*</v>
      </c>
      <c r="P58" s="151" t="str">
        <f>IF($A$2=1,IF(SP_NORTE!BJ64="","*",SP_NORTE!BJ64),IF(SP_NORTE!BK64="","*",SP_NORTE!BK64))</f>
        <v>*</v>
      </c>
    </row>
    <row r="59" spans="1:16">
      <c r="A59" s="85" t="str">
        <f>IF(SP_NORTE!B65="","*",SP_NORTE!B65)</f>
        <v>*</v>
      </c>
      <c r="B59" s="86" t="str">
        <f>IF(SP_NORTE!X65="","*",SP_NORTE!X65)</f>
        <v>*</v>
      </c>
      <c r="C59" s="86" t="str">
        <f>IF(SP_NORTE!S65="","*",SP_NORTE!S65)</f>
        <v>-</v>
      </c>
      <c r="D59" s="86" t="str">
        <f>IF(SP_NORTE!T65="","*",SP_NORTE!T65)</f>
        <v>-</v>
      </c>
      <c r="E59" s="86" t="str">
        <f>IF(SP_NORTE!D65="","*",SP_NORTE!D65)</f>
        <v>*</v>
      </c>
      <c r="F59" s="86" t="str">
        <f>IF(SP_NORTE!H65="","*",SP_NORTE!H65)</f>
        <v>*</v>
      </c>
      <c r="G59" s="86" t="str">
        <f>IF(SP_NORTE!M65="","*",SP_NORTE!M65)</f>
        <v>-</v>
      </c>
      <c r="H59" s="119" t="str">
        <f>IF(SP_NORTE!K65="","*",SP_NORTE!K65)</f>
        <v>*</v>
      </c>
      <c r="I59" s="116" t="str">
        <f>IF(SP_NORTE!O65="","*",SP_NORTE!O65)</f>
        <v>*</v>
      </c>
      <c r="J59" s="116" t="str">
        <f>IF(SP_NORTE!P65="","*",SP_NORTE!P65)</f>
        <v>*</v>
      </c>
      <c r="K59" s="86">
        <f>IF(SP_NORTE!AK65="","*",SP_NORTE!AK65)</f>
        <v>0</v>
      </c>
      <c r="L59" s="86" t="str">
        <f>IF(SP_NORTE!AM65="","*",SP_NORTE!AM65)</f>
        <v>-</v>
      </c>
      <c r="M59" s="86">
        <f>IF(SP_NORTE!AP65="","*",SP_NORTE!AP65)</f>
        <v>0</v>
      </c>
      <c r="N59" s="86" t="str">
        <f>IF(SP_NORTE!AM65="","*",SP_NORTE!AM65)</f>
        <v>-</v>
      </c>
      <c r="O59" s="113" t="str">
        <f>IF(SP_NORTE!BH65="","*",SP_NORTE!BH65)</f>
        <v>*</v>
      </c>
      <c r="P59" s="151" t="str">
        <f>IF($A$2=1,IF(SP_NORTE!BJ65="","*",SP_NORTE!BJ65),IF(SP_NORTE!BK65="","*",SP_NORTE!BK65))</f>
        <v>*</v>
      </c>
    </row>
    <row r="60" spans="1:16">
      <c r="A60" s="85" t="str">
        <f>IF(SP_NORTE!B66="","*",SP_NORTE!B66)</f>
        <v>*</v>
      </c>
      <c r="B60" s="86" t="str">
        <f>IF(SP_NORTE!X66="","*",SP_NORTE!X66)</f>
        <v>*</v>
      </c>
      <c r="C60" s="86" t="str">
        <f>IF(SP_NORTE!S66="","*",SP_NORTE!S66)</f>
        <v>-</v>
      </c>
      <c r="D60" s="86" t="str">
        <f>IF(SP_NORTE!T66="","*",SP_NORTE!T66)</f>
        <v>-</v>
      </c>
      <c r="E60" s="86" t="str">
        <f>IF(SP_NORTE!D66="","*",SP_NORTE!D66)</f>
        <v>*</v>
      </c>
      <c r="F60" s="86" t="str">
        <f>IF(SP_NORTE!H66="","*",SP_NORTE!H66)</f>
        <v>*</v>
      </c>
      <c r="G60" s="86" t="str">
        <f>IF(SP_NORTE!M66="","*",SP_NORTE!M66)</f>
        <v>-</v>
      </c>
      <c r="H60" s="119" t="str">
        <f>IF(SP_NORTE!K66="","*",SP_NORTE!K66)</f>
        <v>*</v>
      </c>
      <c r="I60" s="116" t="str">
        <f>IF(SP_NORTE!O66="","*",SP_NORTE!O66)</f>
        <v>*</v>
      </c>
      <c r="J60" s="116" t="str">
        <f>IF(SP_NORTE!P66="","*",SP_NORTE!P66)</f>
        <v>*</v>
      </c>
      <c r="K60" s="86">
        <f>IF(SP_NORTE!AK66="","*",SP_NORTE!AK66)</f>
        <v>0</v>
      </c>
      <c r="L60" s="86" t="str">
        <f>IF(SP_NORTE!AM66="","*",SP_NORTE!AM66)</f>
        <v>-</v>
      </c>
      <c r="M60" s="86">
        <f>IF(SP_NORTE!AP66="","*",SP_NORTE!AP66)</f>
        <v>0</v>
      </c>
      <c r="N60" s="86" t="str">
        <f>IF(SP_NORTE!AM66="","*",SP_NORTE!AM66)</f>
        <v>-</v>
      </c>
      <c r="O60" s="113" t="str">
        <f>IF(SP_NORTE!BH66="","*",SP_NORTE!BH66)</f>
        <v>*</v>
      </c>
      <c r="P60" s="151" t="str">
        <f>IF($A$2=1,IF(SP_NORTE!BJ66="","*",SP_NORTE!BJ66),IF(SP_NORTE!BK66="","*",SP_NORTE!BK66))</f>
        <v>*</v>
      </c>
    </row>
    <row r="61" spans="1:16">
      <c r="A61" s="85" t="str">
        <f>IF(SP_NORTE!B67="","*",SP_NORTE!B67)</f>
        <v>*</v>
      </c>
      <c r="B61" s="86" t="str">
        <f>IF(SP_NORTE!X67="","*",SP_NORTE!X67)</f>
        <v>*</v>
      </c>
      <c r="C61" s="86" t="str">
        <f>IF(SP_NORTE!S67="","*",SP_NORTE!S67)</f>
        <v>-</v>
      </c>
      <c r="D61" s="86" t="str">
        <f>IF(SP_NORTE!T67="","*",SP_NORTE!T67)</f>
        <v>-</v>
      </c>
      <c r="E61" s="86" t="str">
        <f>IF(SP_NORTE!D67="","*",SP_NORTE!D67)</f>
        <v>*</v>
      </c>
      <c r="F61" s="86" t="str">
        <f>IF(SP_NORTE!H67="","*",SP_NORTE!H67)</f>
        <v>*</v>
      </c>
      <c r="G61" s="86" t="str">
        <f>IF(SP_NORTE!M67="","*",SP_NORTE!M67)</f>
        <v>-</v>
      </c>
      <c r="H61" s="119" t="str">
        <f>IF(SP_NORTE!K67="","*",SP_NORTE!K67)</f>
        <v>*</v>
      </c>
      <c r="I61" s="116" t="str">
        <f>IF(SP_NORTE!O67="","*",SP_NORTE!O67)</f>
        <v>*</v>
      </c>
      <c r="J61" s="116" t="str">
        <f>IF(SP_NORTE!P67="","*",SP_NORTE!P67)</f>
        <v>*</v>
      </c>
      <c r="K61" s="86">
        <f>IF(SP_NORTE!AK67="","*",SP_NORTE!AK67)</f>
        <v>0</v>
      </c>
      <c r="L61" s="86" t="str">
        <f>IF(SP_NORTE!AM67="","*",SP_NORTE!AM67)</f>
        <v>-</v>
      </c>
      <c r="M61" s="86">
        <f>IF(SP_NORTE!AP67="","*",SP_NORTE!AP67)</f>
        <v>0</v>
      </c>
      <c r="N61" s="86" t="str">
        <f>IF(SP_NORTE!AM67="","*",SP_NORTE!AM67)</f>
        <v>-</v>
      </c>
      <c r="O61" s="113" t="str">
        <f>IF(SP_NORTE!BH67="","*",SP_NORTE!BH67)</f>
        <v>*</v>
      </c>
      <c r="P61" s="151" t="str">
        <f>IF($A$2=1,IF(SP_NORTE!BJ67="","*",SP_NORTE!BJ67),IF(SP_NORTE!BK67="","*",SP_NORTE!BK67))</f>
        <v>*</v>
      </c>
    </row>
    <row r="62" spans="1:16">
      <c r="A62" s="85" t="str">
        <f>IF(SP_NORTE!B68="","*",SP_NORTE!B68)</f>
        <v>*</v>
      </c>
      <c r="B62" s="86" t="str">
        <f>IF(SP_NORTE!X68="","*",SP_NORTE!X68)</f>
        <v>*</v>
      </c>
      <c r="C62" s="86" t="str">
        <f>IF(SP_NORTE!S68="","*",SP_NORTE!S68)</f>
        <v>-</v>
      </c>
      <c r="D62" s="86" t="str">
        <f>IF(SP_NORTE!T68="","*",SP_NORTE!T68)</f>
        <v>-</v>
      </c>
      <c r="E62" s="86" t="str">
        <f>IF(SP_NORTE!D68="","*",SP_NORTE!D68)</f>
        <v>*</v>
      </c>
      <c r="F62" s="86" t="str">
        <f>IF(SP_NORTE!H68="","*",SP_NORTE!H68)</f>
        <v>*</v>
      </c>
      <c r="G62" s="86" t="str">
        <f>IF(SP_NORTE!M68="","*",SP_NORTE!M68)</f>
        <v>-</v>
      </c>
      <c r="H62" s="119" t="str">
        <f>IF(SP_NORTE!K68="","*",SP_NORTE!K68)</f>
        <v>*</v>
      </c>
      <c r="I62" s="116" t="str">
        <f>IF(SP_NORTE!O68="","*",SP_NORTE!O68)</f>
        <v>*</v>
      </c>
      <c r="J62" s="116" t="str">
        <f>IF(SP_NORTE!P68="","*",SP_NORTE!P68)</f>
        <v>*</v>
      </c>
      <c r="K62" s="86">
        <f>IF(SP_NORTE!AK68="","*",SP_NORTE!AK68)</f>
        <v>0</v>
      </c>
      <c r="L62" s="86" t="str">
        <f>IF(SP_NORTE!AM68="","*",SP_NORTE!AM68)</f>
        <v>-</v>
      </c>
      <c r="M62" s="86">
        <f>IF(SP_NORTE!AP68="","*",SP_NORTE!AP68)</f>
        <v>0</v>
      </c>
      <c r="N62" s="86" t="str">
        <f>IF(SP_NORTE!AM68="","*",SP_NORTE!AM68)</f>
        <v>-</v>
      </c>
      <c r="O62" s="113" t="str">
        <f>IF(SP_NORTE!BH68="","*",SP_NORTE!BH68)</f>
        <v>*</v>
      </c>
      <c r="P62" s="151" t="str">
        <f>IF($A$2=1,IF(SP_NORTE!BJ68="","*",SP_NORTE!BJ68),IF(SP_NORTE!BK68="","*",SP_NORTE!BK68))</f>
        <v>*</v>
      </c>
    </row>
    <row r="63" spans="1:16">
      <c r="A63" s="85" t="str">
        <f>IF(SP_NORTE!B69="","*",SP_NORTE!B69)</f>
        <v>*</v>
      </c>
      <c r="B63" s="86" t="str">
        <f>IF(SP_NORTE!X69="","*",SP_NORTE!X69)</f>
        <v>*</v>
      </c>
      <c r="C63" s="86" t="str">
        <f>IF(SP_NORTE!S69="","*",SP_NORTE!S69)</f>
        <v>-</v>
      </c>
      <c r="D63" s="86" t="str">
        <f>IF(SP_NORTE!T69="","*",SP_NORTE!T69)</f>
        <v>-</v>
      </c>
      <c r="E63" s="86" t="str">
        <f>IF(SP_NORTE!D69="","*",SP_NORTE!D69)</f>
        <v>*</v>
      </c>
      <c r="F63" s="86" t="str">
        <f>IF(SP_NORTE!H69="","*",SP_NORTE!H69)</f>
        <v>*</v>
      </c>
      <c r="G63" s="86" t="str">
        <f>IF(SP_NORTE!M69="","*",SP_NORTE!M69)</f>
        <v>-</v>
      </c>
      <c r="H63" s="119" t="str">
        <f>IF(SP_NORTE!K69="","*",SP_NORTE!K69)</f>
        <v>*</v>
      </c>
      <c r="I63" s="116" t="str">
        <f>IF(SP_NORTE!O69="","*",SP_NORTE!O69)</f>
        <v>*</v>
      </c>
      <c r="J63" s="116" t="str">
        <f>IF(SP_NORTE!P69="","*",SP_NORTE!P69)</f>
        <v>*</v>
      </c>
      <c r="K63" s="86">
        <f>IF(SP_NORTE!AK69="","*",SP_NORTE!AK69)</f>
        <v>0</v>
      </c>
      <c r="L63" s="86" t="str">
        <f>IF(SP_NORTE!AM69="","*",SP_NORTE!AM69)</f>
        <v>-</v>
      </c>
      <c r="M63" s="86">
        <f>IF(SP_NORTE!AP69="","*",SP_NORTE!AP69)</f>
        <v>0</v>
      </c>
      <c r="N63" s="86" t="str">
        <f>IF(SP_NORTE!AM69="","*",SP_NORTE!AM69)</f>
        <v>-</v>
      </c>
      <c r="O63" s="113" t="str">
        <f>IF(SP_NORTE!BH69="","*",SP_NORTE!BH69)</f>
        <v>*</v>
      </c>
      <c r="P63" s="151" t="str">
        <f>IF($A$2=1,IF(SP_NORTE!BJ69="","*",SP_NORTE!BJ69),IF(SP_NORTE!BK69="","*",SP_NORTE!BK69))</f>
        <v>*</v>
      </c>
    </row>
    <row r="64" spans="1:16">
      <c r="A64" s="85" t="str">
        <f>IF(SP_NORTE!B70="","*",SP_NORTE!B70)</f>
        <v>*</v>
      </c>
      <c r="B64" s="86" t="str">
        <f>IF(SP_NORTE!X70="","*",SP_NORTE!X70)</f>
        <v>*</v>
      </c>
      <c r="C64" s="86" t="str">
        <f>IF(SP_NORTE!S70="","*",SP_NORTE!S70)</f>
        <v>-</v>
      </c>
      <c r="D64" s="86" t="str">
        <f>IF(SP_NORTE!T70="","*",SP_NORTE!T70)</f>
        <v>-</v>
      </c>
      <c r="E64" s="86" t="str">
        <f>IF(SP_NORTE!D70="","*",SP_NORTE!D70)</f>
        <v>*</v>
      </c>
      <c r="F64" s="86" t="str">
        <f>IF(SP_NORTE!H70="","*",SP_NORTE!H70)</f>
        <v>*</v>
      </c>
      <c r="G64" s="86" t="str">
        <f>IF(SP_NORTE!M70="","*",SP_NORTE!M70)</f>
        <v>-</v>
      </c>
      <c r="H64" s="119" t="str">
        <f>IF(SP_NORTE!K70="","*",SP_NORTE!K70)</f>
        <v>*</v>
      </c>
      <c r="I64" s="116" t="str">
        <f>IF(SP_NORTE!O70="","*",SP_NORTE!O70)</f>
        <v>*</v>
      </c>
      <c r="J64" s="116" t="str">
        <f>IF(SP_NORTE!P70="","*",SP_NORTE!P70)</f>
        <v>*</v>
      </c>
      <c r="K64" s="86">
        <f>IF(SP_NORTE!AK70="","*",SP_NORTE!AK70)</f>
        <v>0</v>
      </c>
      <c r="L64" s="86" t="str">
        <f>IF(SP_NORTE!AM70="","*",SP_NORTE!AM70)</f>
        <v>-</v>
      </c>
      <c r="M64" s="86">
        <f>IF(SP_NORTE!AP70="","*",SP_NORTE!AP70)</f>
        <v>0</v>
      </c>
      <c r="N64" s="86" t="str">
        <f>IF(SP_NORTE!AM70="","*",SP_NORTE!AM70)</f>
        <v>-</v>
      </c>
      <c r="O64" s="113" t="str">
        <f>IF(SP_NORTE!BH70="","*",SP_NORTE!BH70)</f>
        <v>*</v>
      </c>
      <c r="P64" s="151" t="str">
        <f>IF($A$2=1,IF(SP_NORTE!BJ70="","*",SP_NORTE!BJ70),IF(SP_NORTE!BK70="","*",SP_NORTE!BK70))</f>
        <v>*</v>
      </c>
    </row>
    <row r="65" spans="1:16">
      <c r="A65" s="85" t="str">
        <f>IF(SP_NORTE!B71="","*",SP_NORTE!B71)</f>
        <v>*</v>
      </c>
      <c r="B65" s="86" t="str">
        <f>IF(SP_NORTE!X71="","*",SP_NORTE!X71)</f>
        <v>*</v>
      </c>
      <c r="C65" s="86" t="str">
        <f>IF(SP_NORTE!S71="","*",SP_NORTE!S71)</f>
        <v>-</v>
      </c>
      <c r="D65" s="86" t="str">
        <f>IF(SP_NORTE!T71="","*",SP_NORTE!T71)</f>
        <v>-</v>
      </c>
      <c r="E65" s="86" t="str">
        <f>IF(SP_NORTE!D71="","*",SP_NORTE!D71)</f>
        <v>*</v>
      </c>
      <c r="F65" s="86" t="str">
        <f>IF(SP_NORTE!H71="","*",SP_NORTE!H71)</f>
        <v>*</v>
      </c>
      <c r="G65" s="86" t="str">
        <f>IF(SP_NORTE!M71="","*",SP_NORTE!M71)</f>
        <v>-</v>
      </c>
      <c r="H65" s="119" t="str">
        <f>IF(SP_NORTE!K71="","*",SP_NORTE!K71)</f>
        <v>*</v>
      </c>
      <c r="I65" s="116" t="str">
        <f>IF(SP_NORTE!O71="","*",SP_NORTE!O71)</f>
        <v>*</v>
      </c>
      <c r="J65" s="116" t="str">
        <f>IF(SP_NORTE!P71="","*",SP_NORTE!P71)</f>
        <v>*</v>
      </c>
      <c r="K65" s="86">
        <f>IF(SP_NORTE!AK71="","*",SP_NORTE!AK71)</f>
        <v>0</v>
      </c>
      <c r="L65" s="86" t="str">
        <f>IF(SP_NORTE!AM71="","*",SP_NORTE!AM71)</f>
        <v>-</v>
      </c>
      <c r="M65" s="86">
        <f>IF(SP_NORTE!AP71="","*",SP_NORTE!AP71)</f>
        <v>0</v>
      </c>
      <c r="N65" s="86" t="str">
        <f>IF(SP_NORTE!AM71="","*",SP_NORTE!AM71)</f>
        <v>-</v>
      </c>
      <c r="O65" s="113" t="str">
        <f>IF(SP_NORTE!BH71="","*",SP_NORTE!BH71)</f>
        <v>*</v>
      </c>
      <c r="P65" s="151" t="str">
        <f>IF($A$2=1,IF(SP_NORTE!BJ71="","*",SP_NORTE!BJ71),IF(SP_NORTE!BK71="","*",SP_NORTE!BK71))</f>
        <v>*</v>
      </c>
    </row>
    <row r="66" spans="1:16">
      <c r="A66" s="85" t="str">
        <f>IF(SP_NORTE!B72="","*",SP_NORTE!B72)</f>
        <v>*</v>
      </c>
      <c r="B66" s="86" t="str">
        <f>IF(SP_NORTE!X72="","*",SP_NORTE!X72)</f>
        <v>*</v>
      </c>
      <c r="C66" s="86" t="str">
        <f>IF(SP_NORTE!S72="","*",SP_NORTE!S72)</f>
        <v>-</v>
      </c>
      <c r="D66" s="86" t="str">
        <f>IF(SP_NORTE!T72="","*",SP_NORTE!T72)</f>
        <v>-</v>
      </c>
      <c r="E66" s="86" t="str">
        <f>IF(SP_NORTE!D72="","*",SP_NORTE!D72)</f>
        <v>*</v>
      </c>
      <c r="F66" s="86" t="str">
        <f>IF(SP_NORTE!H72="","*",SP_NORTE!H72)</f>
        <v>*</v>
      </c>
      <c r="G66" s="86" t="str">
        <f>IF(SP_NORTE!M72="","*",SP_NORTE!M72)</f>
        <v>-</v>
      </c>
      <c r="H66" s="119" t="str">
        <f>IF(SP_NORTE!K72="","*",SP_NORTE!K72)</f>
        <v>*</v>
      </c>
      <c r="I66" s="116" t="str">
        <f>IF(SP_NORTE!O72="","*",SP_NORTE!O72)</f>
        <v>*</v>
      </c>
      <c r="J66" s="116" t="str">
        <f>IF(SP_NORTE!P72="","*",SP_NORTE!P72)</f>
        <v>*</v>
      </c>
      <c r="K66" s="86">
        <f>IF(SP_NORTE!AK72="","*",SP_NORTE!AK72)</f>
        <v>0</v>
      </c>
      <c r="L66" s="86" t="str">
        <f>IF(SP_NORTE!AM72="","*",SP_NORTE!AM72)</f>
        <v>-</v>
      </c>
      <c r="M66" s="86">
        <f>IF(SP_NORTE!AP72="","*",SP_NORTE!AP72)</f>
        <v>0</v>
      </c>
      <c r="N66" s="86" t="str">
        <f>IF(SP_NORTE!AM72="","*",SP_NORTE!AM72)</f>
        <v>-</v>
      </c>
      <c r="O66" s="113" t="str">
        <f>IF(SP_NORTE!BH72="","*",SP_NORTE!BH72)</f>
        <v>*</v>
      </c>
      <c r="P66" s="151" t="str">
        <f>IF($A$2=1,IF(SP_NORTE!BJ72="","*",SP_NORTE!BJ72),IF(SP_NORTE!BK72="","*",SP_NORTE!BK72))</f>
        <v>*</v>
      </c>
    </row>
    <row r="67" spans="1:16">
      <c r="A67" s="85" t="str">
        <f>IF(SP_NORTE!B73="","*",SP_NORTE!B73)</f>
        <v>*</v>
      </c>
      <c r="B67" s="86" t="str">
        <f>IF(SP_NORTE!X73="","*",SP_NORTE!X73)</f>
        <v>*</v>
      </c>
      <c r="C67" s="86" t="str">
        <f>IF(SP_NORTE!S73="","*",SP_NORTE!S73)</f>
        <v>-</v>
      </c>
      <c r="D67" s="86" t="str">
        <f>IF(SP_NORTE!T73="","*",SP_NORTE!T73)</f>
        <v>-</v>
      </c>
      <c r="E67" s="86" t="str">
        <f>IF(SP_NORTE!D73="","*",SP_NORTE!D73)</f>
        <v>*</v>
      </c>
      <c r="F67" s="86" t="str">
        <f>IF(SP_NORTE!H73="","*",SP_NORTE!H73)</f>
        <v>*</v>
      </c>
      <c r="G67" s="86" t="str">
        <f>IF(SP_NORTE!M73="","*",SP_NORTE!M73)</f>
        <v>-</v>
      </c>
      <c r="H67" s="119" t="str">
        <f>IF(SP_NORTE!K73="","*",SP_NORTE!K73)</f>
        <v>*</v>
      </c>
      <c r="I67" s="116" t="str">
        <f>IF(SP_NORTE!O73="","*",SP_NORTE!O73)</f>
        <v>*</v>
      </c>
      <c r="J67" s="116" t="str">
        <f>IF(SP_NORTE!P73="","*",SP_NORTE!P73)</f>
        <v>*</v>
      </c>
      <c r="K67" s="86">
        <f>IF(SP_NORTE!AK73="","*",SP_NORTE!AK73)</f>
        <v>0</v>
      </c>
      <c r="L67" s="86" t="str">
        <f>IF(SP_NORTE!AM73="","*",SP_NORTE!AM73)</f>
        <v>-</v>
      </c>
      <c r="M67" s="86">
        <f>IF(SP_NORTE!AP73="","*",SP_NORTE!AP73)</f>
        <v>0</v>
      </c>
      <c r="N67" s="86" t="str">
        <f>IF(SP_NORTE!AM73="","*",SP_NORTE!AM73)</f>
        <v>-</v>
      </c>
      <c r="O67" s="113" t="str">
        <f>IF(SP_NORTE!BH73="","*",SP_NORTE!BH73)</f>
        <v>*</v>
      </c>
      <c r="P67" s="151" t="str">
        <f>IF($A$2=1,IF(SP_NORTE!BJ73="","*",SP_NORTE!BJ73),IF(SP_NORTE!BK73="","*",SP_NORTE!BK73))</f>
        <v>*</v>
      </c>
    </row>
    <row r="68" spans="1:16">
      <c r="A68" s="85" t="str">
        <f>IF(SP_NORTE!B74="","*",SP_NORTE!B74)</f>
        <v>*</v>
      </c>
      <c r="B68" s="86" t="str">
        <f>IF(SP_NORTE!X74="","*",SP_NORTE!X74)</f>
        <v>*</v>
      </c>
      <c r="C68" s="86" t="str">
        <f>IF(SP_NORTE!S74="","*",SP_NORTE!S74)</f>
        <v>-</v>
      </c>
      <c r="D68" s="86" t="str">
        <f>IF(SP_NORTE!T74="","*",SP_NORTE!T74)</f>
        <v>-</v>
      </c>
      <c r="E68" s="86" t="str">
        <f>IF(SP_NORTE!D74="","*",SP_NORTE!D74)</f>
        <v>*</v>
      </c>
      <c r="F68" s="86" t="str">
        <f>IF(SP_NORTE!H74="","*",SP_NORTE!H74)</f>
        <v>*</v>
      </c>
      <c r="G68" s="86" t="str">
        <f>IF(SP_NORTE!M74="","*",SP_NORTE!M74)</f>
        <v>-</v>
      </c>
      <c r="H68" s="119" t="str">
        <f>IF(SP_NORTE!K74="","*",SP_NORTE!K74)</f>
        <v>*</v>
      </c>
      <c r="I68" s="116" t="str">
        <f>IF(SP_NORTE!O74="","*",SP_NORTE!O74)</f>
        <v>*</v>
      </c>
      <c r="J68" s="116" t="str">
        <f>IF(SP_NORTE!P74="","*",SP_NORTE!P74)</f>
        <v>*</v>
      </c>
      <c r="K68" s="86">
        <f>IF(SP_NORTE!AK74="","*",SP_NORTE!AK74)</f>
        <v>0</v>
      </c>
      <c r="L68" s="86" t="str">
        <f>IF(SP_NORTE!AM74="","*",SP_NORTE!AM74)</f>
        <v>-</v>
      </c>
      <c r="M68" s="86">
        <f>IF(SP_NORTE!AP74="","*",SP_NORTE!AP74)</f>
        <v>0</v>
      </c>
      <c r="N68" s="86" t="str">
        <f>IF(SP_NORTE!AM74="","*",SP_NORTE!AM74)</f>
        <v>-</v>
      </c>
      <c r="O68" s="113" t="str">
        <f>IF(SP_NORTE!BH74="","*",SP_NORTE!BH74)</f>
        <v>*</v>
      </c>
      <c r="P68" s="151" t="str">
        <f>IF($A$2=1,IF(SP_NORTE!BJ74="","*",SP_NORTE!BJ74),IF(SP_NORTE!BK74="","*",SP_NORTE!BK74))</f>
        <v>*</v>
      </c>
    </row>
    <row r="69" spans="1:16">
      <c r="A69" s="85" t="str">
        <f>IF(SP_NORTE!B75="","*",SP_NORTE!B75)</f>
        <v>*</v>
      </c>
      <c r="B69" s="86" t="str">
        <f>IF(SP_NORTE!X75="","*",SP_NORTE!X75)</f>
        <v>*</v>
      </c>
      <c r="C69" s="86" t="str">
        <f>IF(SP_NORTE!S75="","*",SP_NORTE!S75)</f>
        <v>-</v>
      </c>
      <c r="D69" s="86" t="str">
        <f>IF(SP_NORTE!T75="","*",SP_NORTE!T75)</f>
        <v>-</v>
      </c>
      <c r="E69" s="86" t="str">
        <f>IF(SP_NORTE!D75="","*",SP_NORTE!D75)</f>
        <v>*</v>
      </c>
      <c r="F69" s="86" t="str">
        <f>IF(SP_NORTE!H75="","*",SP_NORTE!H75)</f>
        <v>*</v>
      </c>
      <c r="G69" s="86" t="str">
        <f>IF(SP_NORTE!M75="","*",SP_NORTE!M75)</f>
        <v>-</v>
      </c>
      <c r="H69" s="119" t="str">
        <f>IF(SP_NORTE!K75="","*",SP_NORTE!K75)</f>
        <v>*</v>
      </c>
      <c r="I69" s="116" t="str">
        <f>IF(SP_NORTE!O75="","*",SP_NORTE!O75)</f>
        <v>*</v>
      </c>
      <c r="J69" s="116" t="str">
        <f>IF(SP_NORTE!P75="","*",SP_NORTE!P75)</f>
        <v>*</v>
      </c>
      <c r="K69" s="86">
        <f>IF(SP_NORTE!AK75="","*",SP_NORTE!AK75)</f>
        <v>0</v>
      </c>
      <c r="L69" s="86" t="str">
        <f>IF(SP_NORTE!AM75="","*",SP_NORTE!AM75)</f>
        <v>-</v>
      </c>
      <c r="M69" s="86">
        <f>IF(SP_NORTE!AP75="","*",SP_NORTE!AP75)</f>
        <v>0</v>
      </c>
      <c r="N69" s="86" t="str">
        <f>IF(SP_NORTE!AM75="","*",SP_NORTE!AM75)</f>
        <v>-</v>
      </c>
      <c r="O69" s="113" t="str">
        <f>IF(SP_NORTE!BH75="","*",SP_NORTE!BH75)</f>
        <v>*</v>
      </c>
      <c r="P69" s="151" t="str">
        <f>IF($A$2=1,IF(SP_NORTE!BJ75="","*",SP_NORTE!BJ75),IF(SP_NORTE!BK75="","*",SP_NORTE!BK75))</f>
        <v>*</v>
      </c>
    </row>
    <row r="70" spans="1:16">
      <c r="A70" s="85" t="str">
        <f>IF(SP_NORTE!B76="","*",SP_NORTE!B76)</f>
        <v>*</v>
      </c>
      <c r="B70" s="86" t="str">
        <f>IF(SP_NORTE!X76="","*",SP_NORTE!X76)</f>
        <v>*</v>
      </c>
      <c r="C70" s="86" t="str">
        <f>IF(SP_NORTE!S76="","*",SP_NORTE!S76)</f>
        <v>-</v>
      </c>
      <c r="D70" s="86" t="str">
        <f>IF(SP_NORTE!T76="","*",SP_NORTE!T76)</f>
        <v>-</v>
      </c>
      <c r="E70" s="86" t="str">
        <f>IF(SP_NORTE!D76="","*",SP_NORTE!D76)</f>
        <v>*</v>
      </c>
      <c r="F70" s="86" t="str">
        <f>IF(SP_NORTE!H76="","*",SP_NORTE!H76)</f>
        <v>*</v>
      </c>
      <c r="G70" s="86" t="str">
        <f>IF(SP_NORTE!M76="","*",SP_NORTE!M76)</f>
        <v>-</v>
      </c>
      <c r="H70" s="119" t="str">
        <f>IF(SP_NORTE!K76="","*",SP_NORTE!K76)</f>
        <v>*</v>
      </c>
      <c r="I70" s="116" t="str">
        <f>IF(SP_NORTE!O76="","*",SP_NORTE!O76)</f>
        <v>*</v>
      </c>
      <c r="J70" s="116" t="str">
        <f>IF(SP_NORTE!P76="","*",SP_NORTE!P76)</f>
        <v>*</v>
      </c>
      <c r="K70" s="86">
        <f>IF(SP_NORTE!AK76="","*",SP_NORTE!AK76)</f>
        <v>0</v>
      </c>
      <c r="L70" s="86" t="str">
        <f>IF(SP_NORTE!AM76="","*",SP_NORTE!AM76)</f>
        <v>-</v>
      </c>
      <c r="M70" s="86">
        <f>IF(SP_NORTE!AP76="","*",SP_NORTE!AP76)</f>
        <v>0</v>
      </c>
      <c r="N70" s="86" t="str">
        <f>IF(SP_NORTE!AM76="","*",SP_NORTE!AM76)</f>
        <v>-</v>
      </c>
      <c r="O70" s="113" t="str">
        <f>IF(SP_NORTE!BH76="","*",SP_NORTE!BH76)</f>
        <v>*</v>
      </c>
      <c r="P70" s="151" t="str">
        <f>IF($A$2=1,IF(SP_NORTE!BJ76="","*",SP_NORTE!BJ76),IF(SP_NORTE!BK76="","*",SP_NORTE!BK76))</f>
        <v>*</v>
      </c>
    </row>
    <row r="71" spans="1:16">
      <c r="A71" s="85" t="str">
        <f>IF(SP_NORTE!B77="","*",SP_NORTE!B77)</f>
        <v>*</v>
      </c>
      <c r="B71" s="86" t="str">
        <f>IF(SP_NORTE!X77="","*",SP_NORTE!X77)</f>
        <v>*</v>
      </c>
      <c r="C71" s="86" t="str">
        <f>IF(SP_NORTE!S77="","*",SP_NORTE!S77)</f>
        <v>-</v>
      </c>
      <c r="D71" s="86" t="str">
        <f>IF(SP_NORTE!T77="","*",SP_NORTE!T77)</f>
        <v>-</v>
      </c>
      <c r="E71" s="86" t="str">
        <f>IF(SP_NORTE!D77="","*",SP_NORTE!D77)</f>
        <v>*</v>
      </c>
      <c r="F71" s="86" t="str">
        <f>IF(SP_NORTE!H77="","*",SP_NORTE!H77)</f>
        <v>*</v>
      </c>
      <c r="G71" s="86" t="str">
        <f>IF(SP_NORTE!M77="","*",SP_NORTE!M77)</f>
        <v>-</v>
      </c>
      <c r="H71" s="119" t="str">
        <f>IF(SP_NORTE!K77="","*",SP_NORTE!K77)</f>
        <v>*</v>
      </c>
      <c r="I71" s="116" t="str">
        <f>IF(SP_NORTE!O77="","*",SP_NORTE!O77)</f>
        <v>*</v>
      </c>
      <c r="J71" s="116" t="str">
        <f>IF(SP_NORTE!P77="","*",SP_NORTE!P77)</f>
        <v>*</v>
      </c>
      <c r="K71" s="86">
        <f>IF(SP_NORTE!AK77="","*",SP_NORTE!AK77)</f>
        <v>0</v>
      </c>
      <c r="L71" s="86" t="str">
        <f>IF(SP_NORTE!AM77="","*",SP_NORTE!AM77)</f>
        <v>-</v>
      </c>
      <c r="M71" s="86">
        <f>IF(SP_NORTE!AP77="","*",SP_NORTE!AP77)</f>
        <v>0</v>
      </c>
      <c r="N71" s="86" t="str">
        <f>IF(SP_NORTE!AM77="","*",SP_NORTE!AM77)</f>
        <v>-</v>
      </c>
      <c r="O71" s="113" t="str">
        <f>IF(SP_NORTE!BH77="","*",SP_NORTE!BH77)</f>
        <v>*</v>
      </c>
      <c r="P71" s="151" t="str">
        <f>IF($A$2=1,IF(SP_NORTE!BJ77="","*",SP_NORTE!BJ77),IF(SP_NORTE!BK77="","*",SP_NORTE!BK77))</f>
        <v>*</v>
      </c>
    </row>
    <row r="72" spans="1:16">
      <c r="A72" s="85" t="str">
        <f>IF(SP_NORTE!B78="","*",SP_NORTE!B78)</f>
        <v>*</v>
      </c>
      <c r="B72" s="86" t="str">
        <f>IF(SP_NORTE!X78="","*",SP_NORTE!X78)</f>
        <v>*</v>
      </c>
      <c r="C72" s="86" t="str">
        <f>IF(SP_NORTE!S78="","*",SP_NORTE!S78)</f>
        <v>-</v>
      </c>
      <c r="D72" s="86" t="str">
        <f>IF(SP_NORTE!T78="","*",SP_NORTE!T78)</f>
        <v>-</v>
      </c>
      <c r="E72" s="86" t="str">
        <f>IF(SP_NORTE!D78="","*",SP_NORTE!D78)</f>
        <v>*</v>
      </c>
      <c r="F72" s="86" t="str">
        <f>IF(SP_NORTE!H78="","*",SP_NORTE!H78)</f>
        <v>*</v>
      </c>
      <c r="G72" s="86" t="str">
        <f>IF(SP_NORTE!M78="","*",SP_NORTE!M78)</f>
        <v>-</v>
      </c>
      <c r="H72" s="119" t="str">
        <f>IF(SP_NORTE!K78="","*",SP_NORTE!K78)</f>
        <v>*</v>
      </c>
      <c r="I72" s="116" t="str">
        <f>IF(SP_NORTE!O78="","*",SP_NORTE!O78)</f>
        <v>*</v>
      </c>
      <c r="J72" s="116" t="str">
        <f>IF(SP_NORTE!P78="","*",SP_NORTE!P78)</f>
        <v>*</v>
      </c>
      <c r="K72" s="86">
        <f>IF(SP_NORTE!AK78="","*",SP_NORTE!AK78)</f>
        <v>0</v>
      </c>
      <c r="L72" s="86" t="str">
        <f>IF(SP_NORTE!AM78="","*",SP_NORTE!AM78)</f>
        <v>-</v>
      </c>
      <c r="M72" s="86">
        <f>IF(SP_NORTE!AP78="","*",SP_NORTE!AP78)</f>
        <v>0</v>
      </c>
      <c r="N72" s="86" t="str">
        <f>IF(SP_NORTE!AM78="","*",SP_NORTE!AM78)</f>
        <v>-</v>
      </c>
      <c r="O72" s="113" t="str">
        <f>IF(SP_NORTE!BH78="","*",SP_NORTE!BH78)</f>
        <v>*</v>
      </c>
      <c r="P72" s="151" t="str">
        <f>IF($A$2=1,IF(SP_NORTE!BJ78="","*",SP_NORTE!BJ78),IF(SP_NORTE!BK78="","*",SP_NORTE!BK78))</f>
        <v>*</v>
      </c>
    </row>
    <row r="73" spans="1:16">
      <c r="A73" s="85" t="str">
        <f>IF(SP_NORTE!B79="","*",SP_NORTE!B79)</f>
        <v>*</v>
      </c>
      <c r="B73" s="86" t="str">
        <f>IF(SP_NORTE!X79="","*",SP_NORTE!X79)</f>
        <v>*</v>
      </c>
      <c r="C73" s="86" t="str">
        <f>IF(SP_NORTE!S79="","*",SP_NORTE!S79)</f>
        <v>-</v>
      </c>
      <c r="D73" s="86" t="str">
        <f>IF(SP_NORTE!T79="","*",SP_NORTE!T79)</f>
        <v>-</v>
      </c>
      <c r="E73" s="86" t="str">
        <f>IF(SP_NORTE!D79="","*",SP_NORTE!D79)</f>
        <v>*</v>
      </c>
      <c r="F73" s="86" t="str">
        <f>IF(SP_NORTE!H79="","*",SP_NORTE!H79)</f>
        <v>*</v>
      </c>
      <c r="G73" s="86" t="str">
        <f>IF(SP_NORTE!M79="","*",SP_NORTE!M79)</f>
        <v>-</v>
      </c>
      <c r="H73" s="119" t="str">
        <f>IF(SP_NORTE!K79="","*",SP_NORTE!K79)</f>
        <v>*</v>
      </c>
      <c r="I73" s="116" t="str">
        <f>IF(SP_NORTE!O79="","*",SP_NORTE!O79)</f>
        <v>*</v>
      </c>
      <c r="J73" s="116" t="str">
        <f>IF(SP_NORTE!P79="","*",SP_NORTE!P79)</f>
        <v>*</v>
      </c>
      <c r="K73" s="86">
        <f>IF(SP_NORTE!AK79="","*",SP_NORTE!AK79)</f>
        <v>0</v>
      </c>
      <c r="L73" s="86" t="str">
        <f>IF(SP_NORTE!AM79="","*",SP_NORTE!AM79)</f>
        <v>-</v>
      </c>
      <c r="M73" s="86">
        <f>IF(SP_NORTE!AP79="","*",SP_NORTE!AP79)</f>
        <v>0</v>
      </c>
      <c r="N73" s="86" t="str">
        <f>IF(SP_NORTE!AM79="","*",SP_NORTE!AM79)</f>
        <v>-</v>
      </c>
      <c r="O73" s="113" t="str">
        <f>IF(SP_NORTE!BH79="","*",SP_NORTE!BH79)</f>
        <v>*</v>
      </c>
      <c r="P73" s="151" t="str">
        <f>IF($A$2=1,IF(SP_NORTE!BJ79="","*",SP_NORTE!BJ79),IF(SP_NORTE!BK79="","*",SP_NORTE!BK79))</f>
        <v>*</v>
      </c>
    </row>
    <row r="74" spans="1:16">
      <c r="A74" s="85" t="str">
        <f>IF(SP_NORTE!B80="","*",SP_NORTE!B80)</f>
        <v>*</v>
      </c>
      <c r="B74" s="86" t="str">
        <f>IF(SP_NORTE!X80="","*",SP_NORTE!X80)</f>
        <v>*</v>
      </c>
      <c r="C74" s="86" t="str">
        <f>IF(SP_NORTE!S80="","*",SP_NORTE!S80)</f>
        <v>-</v>
      </c>
      <c r="D74" s="86" t="str">
        <f>IF(SP_NORTE!T80="","*",SP_NORTE!T80)</f>
        <v>-</v>
      </c>
      <c r="E74" s="86" t="str">
        <f>IF(SP_NORTE!D80="","*",SP_NORTE!D80)</f>
        <v>*</v>
      </c>
      <c r="F74" s="86" t="str">
        <f>IF(SP_NORTE!H80="","*",SP_NORTE!H80)</f>
        <v>*</v>
      </c>
      <c r="G74" s="86" t="str">
        <f>IF(SP_NORTE!M80="","*",SP_NORTE!M80)</f>
        <v>-</v>
      </c>
      <c r="H74" s="119" t="str">
        <f>IF(SP_NORTE!K80="","*",SP_NORTE!K80)</f>
        <v>*</v>
      </c>
      <c r="I74" s="116" t="str">
        <f>IF(SP_NORTE!O80="","*",SP_NORTE!O80)</f>
        <v>*</v>
      </c>
      <c r="J74" s="116" t="str">
        <f>IF(SP_NORTE!P80="","*",SP_NORTE!P80)</f>
        <v>*</v>
      </c>
      <c r="K74" s="86">
        <f>IF(SP_NORTE!AK80="","*",SP_NORTE!AK80)</f>
        <v>0</v>
      </c>
      <c r="L74" s="86" t="str">
        <f>IF(SP_NORTE!AM80="","*",SP_NORTE!AM80)</f>
        <v>-</v>
      </c>
      <c r="M74" s="86">
        <f>IF(SP_NORTE!AP80="","*",SP_NORTE!AP80)</f>
        <v>0</v>
      </c>
      <c r="N74" s="86" t="str">
        <f>IF(SP_NORTE!AM80="","*",SP_NORTE!AM80)</f>
        <v>-</v>
      </c>
      <c r="O74" s="113" t="str">
        <f>IF(SP_NORTE!BH80="","*",SP_NORTE!BH80)</f>
        <v>*</v>
      </c>
      <c r="P74" s="151" t="str">
        <f>IF($A$2=1,IF(SP_NORTE!BJ80="","*",SP_NORTE!BJ80),IF(SP_NORTE!BK80="","*",SP_NORTE!BK80))</f>
        <v>*</v>
      </c>
    </row>
    <row r="75" spans="1:16">
      <c r="A75" s="85" t="str">
        <f>IF(SP_NORTE!B81="","*",SP_NORTE!B81)</f>
        <v>*</v>
      </c>
      <c r="B75" s="86" t="str">
        <f>IF(SP_NORTE!X81="","*",SP_NORTE!X81)</f>
        <v>*</v>
      </c>
      <c r="C75" s="86" t="str">
        <f>IF(SP_NORTE!S81="","*",SP_NORTE!S81)</f>
        <v>-</v>
      </c>
      <c r="D75" s="86" t="str">
        <f>IF(SP_NORTE!T81="","*",SP_NORTE!T81)</f>
        <v>-</v>
      </c>
      <c r="E75" s="86" t="str">
        <f>IF(SP_NORTE!D81="","*",SP_NORTE!D81)</f>
        <v>*</v>
      </c>
      <c r="F75" s="86" t="str">
        <f>IF(SP_NORTE!H81="","*",SP_NORTE!H81)</f>
        <v>*</v>
      </c>
      <c r="G75" s="86" t="str">
        <f>IF(SP_NORTE!M81="","*",SP_NORTE!M81)</f>
        <v>-</v>
      </c>
      <c r="H75" s="119" t="str">
        <f>IF(SP_NORTE!K81="","*",SP_NORTE!K81)</f>
        <v>*</v>
      </c>
      <c r="I75" s="116" t="str">
        <f>IF(SP_NORTE!O81="","*",SP_NORTE!O81)</f>
        <v>*</v>
      </c>
      <c r="J75" s="116" t="str">
        <f>IF(SP_NORTE!P81="","*",SP_NORTE!P81)</f>
        <v>*</v>
      </c>
      <c r="K75" s="86">
        <f>IF(SP_NORTE!AK81="","*",SP_NORTE!AK81)</f>
        <v>0</v>
      </c>
      <c r="L75" s="86" t="str">
        <f>IF(SP_NORTE!AM81="","*",SP_NORTE!AM81)</f>
        <v>-</v>
      </c>
      <c r="M75" s="86">
        <f>IF(SP_NORTE!AP81="","*",SP_NORTE!AP81)</f>
        <v>0</v>
      </c>
      <c r="N75" s="86" t="str">
        <f>IF(SP_NORTE!AM81="","*",SP_NORTE!AM81)</f>
        <v>-</v>
      </c>
      <c r="O75" s="113" t="str">
        <f>IF(SP_NORTE!BH81="","*",SP_NORTE!BH81)</f>
        <v>*</v>
      </c>
      <c r="P75" s="151" t="str">
        <f>IF($A$2=1,IF(SP_NORTE!BJ81="","*",SP_NORTE!BJ81),IF(SP_NORTE!BK81="","*",SP_NORTE!BK81))</f>
        <v>*</v>
      </c>
    </row>
    <row r="76" spans="1:16">
      <c r="A76" s="85" t="str">
        <f>IF(SP_NORTE!B82="","*",SP_NORTE!B82)</f>
        <v>*</v>
      </c>
      <c r="B76" s="86" t="str">
        <f>IF(SP_NORTE!X82="","*",SP_NORTE!X82)</f>
        <v>*</v>
      </c>
      <c r="C76" s="86" t="str">
        <f>IF(SP_NORTE!S82="","*",SP_NORTE!S82)</f>
        <v>-</v>
      </c>
      <c r="D76" s="86" t="str">
        <f>IF(SP_NORTE!T82="","*",SP_NORTE!T82)</f>
        <v>-</v>
      </c>
      <c r="E76" s="86" t="str">
        <f>IF(SP_NORTE!D82="","*",SP_NORTE!D82)</f>
        <v>*</v>
      </c>
      <c r="F76" s="86" t="str">
        <f>IF(SP_NORTE!H82="","*",SP_NORTE!H82)</f>
        <v>*</v>
      </c>
      <c r="G76" s="86" t="str">
        <f>IF(SP_NORTE!M82="","*",SP_NORTE!M82)</f>
        <v>-</v>
      </c>
      <c r="H76" s="119" t="str">
        <f>IF(SP_NORTE!K82="","*",SP_NORTE!K82)</f>
        <v>*</v>
      </c>
      <c r="I76" s="116" t="str">
        <f>IF(SP_NORTE!O82="","*",SP_NORTE!O82)</f>
        <v>*</v>
      </c>
      <c r="J76" s="116" t="str">
        <f>IF(SP_NORTE!P82="","*",SP_NORTE!P82)</f>
        <v>*</v>
      </c>
      <c r="K76" s="86">
        <f>IF(SP_NORTE!AK82="","*",SP_NORTE!AK82)</f>
        <v>0</v>
      </c>
      <c r="L76" s="86" t="str">
        <f>IF(SP_NORTE!AM82="","*",SP_NORTE!AM82)</f>
        <v>-</v>
      </c>
      <c r="M76" s="86">
        <f>IF(SP_NORTE!AP82="","*",SP_NORTE!AP82)</f>
        <v>0</v>
      </c>
      <c r="N76" s="86" t="str">
        <f>IF(SP_NORTE!AM82="","*",SP_NORTE!AM82)</f>
        <v>-</v>
      </c>
      <c r="O76" s="113" t="str">
        <f>IF(SP_NORTE!BH82="","*",SP_NORTE!BH82)</f>
        <v>*</v>
      </c>
      <c r="P76" s="151" t="str">
        <f>IF($A$2=1,IF(SP_NORTE!BJ82="","*",SP_NORTE!BJ82),IF(SP_NORTE!BK82="","*",SP_NORTE!BK82))</f>
        <v>*</v>
      </c>
    </row>
    <row r="77" spans="1:16">
      <c r="A77" s="85" t="str">
        <f>IF(SP_NORTE!B83="","*",SP_NORTE!B83)</f>
        <v>*</v>
      </c>
      <c r="B77" s="86" t="str">
        <f>IF(SP_NORTE!X83="","*",SP_NORTE!X83)</f>
        <v>*</v>
      </c>
      <c r="C77" s="86" t="str">
        <f>IF(SP_NORTE!S83="","*",SP_NORTE!S83)</f>
        <v>-</v>
      </c>
      <c r="D77" s="86" t="str">
        <f>IF(SP_NORTE!T83="","*",SP_NORTE!T83)</f>
        <v>-</v>
      </c>
      <c r="E77" s="86" t="str">
        <f>IF(SP_NORTE!D83="","*",SP_NORTE!D83)</f>
        <v>*</v>
      </c>
      <c r="F77" s="86" t="str">
        <f>IF(SP_NORTE!H83="","*",SP_NORTE!H83)</f>
        <v>*</v>
      </c>
      <c r="G77" s="86" t="str">
        <f>IF(SP_NORTE!M83="","*",SP_NORTE!M83)</f>
        <v>-</v>
      </c>
      <c r="H77" s="119" t="str">
        <f>IF(SP_NORTE!K83="","*",SP_NORTE!K83)</f>
        <v>*</v>
      </c>
      <c r="I77" s="116" t="str">
        <f>IF(SP_NORTE!O83="","*",SP_NORTE!O83)</f>
        <v>*</v>
      </c>
      <c r="J77" s="116" t="str">
        <f>IF(SP_NORTE!P83="","*",SP_NORTE!P83)</f>
        <v>*</v>
      </c>
      <c r="K77" s="86">
        <f>IF(SP_NORTE!AK83="","*",SP_NORTE!AK83)</f>
        <v>0</v>
      </c>
      <c r="L77" s="86" t="str">
        <f>IF(SP_NORTE!AM83="","*",SP_NORTE!AM83)</f>
        <v>-</v>
      </c>
      <c r="M77" s="86">
        <f>IF(SP_NORTE!AP83="","*",SP_NORTE!AP83)</f>
        <v>0</v>
      </c>
      <c r="N77" s="86" t="str">
        <f>IF(SP_NORTE!AM83="","*",SP_NORTE!AM83)</f>
        <v>-</v>
      </c>
      <c r="O77" s="113" t="str">
        <f>IF(SP_NORTE!BH83="","*",SP_NORTE!BH83)</f>
        <v>*</v>
      </c>
      <c r="P77" s="151" t="str">
        <f>IF($A$2=1,IF(SP_NORTE!BJ83="","*",SP_NORTE!BJ83),IF(SP_NORTE!BK83="","*",SP_NORTE!BK83))</f>
        <v>*</v>
      </c>
    </row>
    <row r="78" spans="1:16">
      <c r="A78" s="85" t="str">
        <f>IF(SP_NORTE!B84="","*",SP_NORTE!B84)</f>
        <v>*</v>
      </c>
      <c r="B78" s="86" t="str">
        <f>IF(SP_NORTE!X84="","*",SP_NORTE!X84)</f>
        <v>*</v>
      </c>
      <c r="C78" s="86" t="str">
        <f>IF(SP_NORTE!S84="","*",SP_NORTE!S84)</f>
        <v>-</v>
      </c>
      <c r="D78" s="86" t="str">
        <f>IF(SP_NORTE!T84="","*",SP_NORTE!T84)</f>
        <v>-</v>
      </c>
      <c r="E78" s="86" t="str">
        <f>IF(SP_NORTE!D84="","*",SP_NORTE!D84)</f>
        <v>*</v>
      </c>
      <c r="F78" s="86" t="str">
        <f>IF(SP_NORTE!H84="","*",SP_NORTE!H84)</f>
        <v>*</v>
      </c>
      <c r="G78" s="86" t="str">
        <f>IF(SP_NORTE!M84="","*",SP_NORTE!M84)</f>
        <v>-</v>
      </c>
      <c r="H78" s="119" t="str">
        <f>IF(SP_NORTE!K84="","*",SP_NORTE!K84)</f>
        <v>*</v>
      </c>
      <c r="I78" s="116" t="str">
        <f>IF(SP_NORTE!O84="","*",SP_NORTE!O84)</f>
        <v>*</v>
      </c>
      <c r="J78" s="116" t="str">
        <f>IF(SP_NORTE!P84="","*",SP_NORTE!P84)</f>
        <v>*</v>
      </c>
      <c r="K78" s="86">
        <f>IF(SP_NORTE!AK84="","*",SP_NORTE!AK84)</f>
        <v>0</v>
      </c>
      <c r="L78" s="86" t="str">
        <f>IF(SP_NORTE!AM84="","*",SP_NORTE!AM84)</f>
        <v>-</v>
      </c>
      <c r="M78" s="86">
        <f>IF(SP_NORTE!AP84="","*",SP_NORTE!AP84)</f>
        <v>0</v>
      </c>
      <c r="N78" s="86" t="str">
        <f>IF(SP_NORTE!AM84="","*",SP_NORTE!AM84)</f>
        <v>-</v>
      </c>
      <c r="O78" s="113" t="str">
        <f>IF(SP_NORTE!BH84="","*",SP_NORTE!BH84)</f>
        <v>*</v>
      </c>
      <c r="P78" s="151" t="str">
        <f>IF($A$2=1,IF(SP_NORTE!BJ84="","*",SP_NORTE!BJ84),IF(SP_NORTE!BK84="","*",SP_NORTE!BK84))</f>
        <v>*</v>
      </c>
    </row>
    <row r="79" spans="1:16">
      <c r="A79" s="85" t="str">
        <f>IF(SP_NORTE!B85="","*",SP_NORTE!B85)</f>
        <v>*</v>
      </c>
      <c r="B79" s="86" t="str">
        <f>IF(SP_NORTE!X85="","*",SP_NORTE!X85)</f>
        <v>*</v>
      </c>
      <c r="C79" s="86" t="str">
        <f>IF(SP_NORTE!S85="","*",SP_NORTE!S85)</f>
        <v>-</v>
      </c>
      <c r="D79" s="86" t="str">
        <f>IF(SP_NORTE!T85="","*",SP_NORTE!T85)</f>
        <v>-</v>
      </c>
      <c r="E79" s="86" t="str">
        <f>IF(SP_NORTE!D85="","*",SP_NORTE!D85)</f>
        <v>*</v>
      </c>
      <c r="F79" s="86" t="str">
        <f>IF(SP_NORTE!H85="","*",SP_NORTE!H85)</f>
        <v>*</v>
      </c>
      <c r="G79" s="86" t="str">
        <f>IF(SP_NORTE!M85="","*",SP_NORTE!M85)</f>
        <v>-</v>
      </c>
      <c r="H79" s="119" t="str">
        <f>IF(SP_NORTE!K85="","*",SP_NORTE!K85)</f>
        <v>*</v>
      </c>
      <c r="I79" s="116" t="str">
        <f>IF(SP_NORTE!O85="","*",SP_NORTE!O85)</f>
        <v>*</v>
      </c>
      <c r="J79" s="116" t="str">
        <f>IF(SP_NORTE!P85="","*",SP_NORTE!P85)</f>
        <v>*</v>
      </c>
      <c r="K79" s="86">
        <f>IF(SP_NORTE!AK85="","*",SP_NORTE!AK85)</f>
        <v>0</v>
      </c>
      <c r="L79" s="86" t="str">
        <f>IF(SP_NORTE!AM85="","*",SP_NORTE!AM85)</f>
        <v>-</v>
      </c>
      <c r="M79" s="86">
        <f>IF(SP_NORTE!AP85="","*",SP_NORTE!AP85)</f>
        <v>0</v>
      </c>
      <c r="N79" s="86" t="str">
        <f>IF(SP_NORTE!AM85="","*",SP_NORTE!AM85)</f>
        <v>-</v>
      </c>
      <c r="O79" s="113" t="str">
        <f>IF(SP_NORTE!BH85="","*",SP_NORTE!BH85)</f>
        <v>*</v>
      </c>
      <c r="P79" s="151" t="str">
        <f>IF($A$2=1,IF(SP_NORTE!BJ85="","*",SP_NORTE!BJ85),IF(SP_NORTE!BK85="","*",SP_NORTE!BK85))</f>
        <v>*</v>
      </c>
    </row>
    <row r="80" spans="1:16">
      <c r="A80" s="85" t="str">
        <f>IF(SP_NORTE!B86="","*",SP_NORTE!B86)</f>
        <v>*</v>
      </c>
      <c r="B80" s="86" t="str">
        <f>IF(SP_NORTE!X86="","*",SP_NORTE!X86)</f>
        <v>*</v>
      </c>
      <c r="C80" s="86" t="str">
        <f>IF(SP_NORTE!S86="","*",SP_NORTE!S86)</f>
        <v>-</v>
      </c>
      <c r="D80" s="86" t="str">
        <f>IF(SP_NORTE!T86="","*",SP_NORTE!T86)</f>
        <v>-</v>
      </c>
      <c r="E80" s="86" t="str">
        <f>IF(SP_NORTE!D86="","*",SP_NORTE!D86)</f>
        <v>*</v>
      </c>
      <c r="F80" s="86" t="str">
        <f>IF(SP_NORTE!H86="","*",SP_NORTE!H86)</f>
        <v>*</v>
      </c>
      <c r="G80" s="86" t="str">
        <f>IF(SP_NORTE!M86="","*",SP_NORTE!M86)</f>
        <v>-</v>
      </c>
      <c r="H80" s="119" t="str">
        <f>IF(SP_NORTE!K86="","*",SP_NORTE!K86)</f>
        <v>*</v>
      </c>
      <c r="I80" s="116" t="str">
        <f>IF(SP_NORTE!O86="","*",SP_NORTE!O86)</f>
        <v>*</v>
      </c>
      <c r="J80" s="116" t="str">
        <f>IF(SP_NORTE!P86="","*",SP_NORTE!P86)</f>
        <v>*</v>
      </c>
      <c r="K80" s="86">
        <f>IF(SP_NORTE!AK86="","*",SP_NORTE!AK86)</f>
        <v>0</v>
      </c>
      <c r="L80" s="86" t="str">
        <f>IF(SP_NORTE!AM86="","*",SP_NORTE!AM86)</f>
        <v>-</v>
      </c>
      <c r="M80" s="86">
        <f>IF(SP_NORTE!AP86="","*",SP_NORTE!AP86)</f>
        <v>0</v>
      </c>
      <c r="N80" s="86" t="str">
        <f>IF(SP_NORTE!AM86="","*",SP_NORTE!AM86)</f>
        <v>-</v>
      </c>
      <c r="O80" s="113" t="str">
        <f>IF(SP_NORTE!BH86="","*",SP_NORTE!BH86)</f>
        <v>*</v>
      </c>
      <c r="P80" s="151" t="str">
        <f>IF($A$2=1,IF(SP_NORTE!BJ86="","*",SP_NORTE!BJ86),IF(SP_NORTE!BK86="","*",SP_NORTE!BK86))</f>
        <v>*</v>
      </c>
    </row>
    <row r="81" spans="1:16">
      <c r="A81" s="85" t="str">
        <f>IF(SP_NORTE!B87="","*",SP_NORTE!B87)</f>
        <v>*</v>
      </c>
      <c r="B81" s="86" t="str">
        <f>IF(SP_NORTE!X87="","*",SP_NORTE!X87)</f>
        <v>*</v>
      </c>
      <c r="C81" s="86" t="str">
        <f>IF(SP_NORTE!S87="","*",SP_NORTE!S87)</f>
        <v>-</v>
      </c>
      <c r="D81" s="86" t="str">
        <f>IF(SP_NORTE!T87="","*",SP_NORTE!T87)</f>
        <v>-</v>
      </c>
      <c r="E81" s="86" t="str">
        <f>IF(SP_NORTE!D87="","*",SP_NORTE!D87)</f>
        <v>*</v>
      </c>
      <c r="F81" s="86" t="str">
        <f>IF(SP_NORTE!H87="","*",SP_NORTE!H87)</f>
        <v>*</v>
      </c>
      <c r="G81" s="86" t="str">
        <f>IF(SP_NORTE!M87="","*",SP_NORTE!M87)</f>
        <v>-</v>
      </c>
      <c r="H81" s="119" t="str">
        <f>IF(SP_NORTE!K87="","*",SP_NORTE!K87)</f>
        <v>*</v>
      </c>
      <c r="I81" s="116" t="str">
        <f>IF(SP_NORTE!O87="","*",SP_NORTE!O87)</f>
        <v>*</v>
      </c>
      <c r="J81" s="116" t="str">
        <f>IF(SP_NORTE!P87="","*",SP_NORTE!P87)</f>
        <v>*</v>
      </c>
      <c r="K81" s="86">
        <f>IF(SP_NORTE!AK87="","*",SP_NORTE!AK87)</f>
        <v>0</v>
      </c>
      <c r="L81" s="86" t="str">
        <f>IF(SP_NORTE!AM87="","*",SP_NORTE!AM87)</f>
        <v>-</v>
      </c>
      <c r="M81" s="86">
        <f>IF(SP_NORTE!AP87="","*",SP_NORTE!AP87)</f>
        <v>0</v>
      </c>
      <c r="N81" s="86" t="str">
        <f>IF(SP_NORTE!AM87="","*",SP_NORTE!AM87)</f>
        <v>-</v>
      </c>
      <c r="O81" s="113" t="str">
        <f>IF(SP_NORTE!BH87="","*",SP_NORTE!BH87)</f>
        <v>*</v>
      </c>
      <c r="P81" s="151" t="str">
        <f>IF($A$2=1,IF(SP_NORTE!BJ87="","*",SP_NORTE!BJ87),IF(SP_NORTE!BK87="","*",SP_NORTE!BK87))</f>
        <v>*</v>
      </c>
    </row>
    <row r="82" spans="1:16">
      <c r="A82" s="85" t="str">
        <f>IF(SP_NORTE!B88="","*",SP_NORTE!B88)</f>
        <v>*</v>
      </c>
      <c r="B82" s="86" t="str">
        <f>IF(SP_NORTE!X88="","*",SP_NORTE!X88)</f>
        <v>*</v>
      </c>
      <c r="C82" s="86" t="str">
        <f>IF(SP_NORTE!S88="","*",SP_NORTE!S88)</f>
        <v>-</v>
      </c>
      <c r="D82" s="86" t="str">
        <f>IF(SP_NORTE!T88="","*",SP_NORTE!T88)</f>
        <v>-</v>
      </c>
      <c r="E82" s="86" t="str">
        <f>IF(SP_NORTE!D88="","*",SP_NORTE!D88)</f>
        <v>*</v>
      </c>
      <c r="F82" s="86" t="str">
        <f>IF(SP_NORTE!H88="","*",SP_NORTE!H88)</f>
        <v>*</v>
      </c>
      <c r="G82" s="86" t="str">
        <f>IF(SP_NORTE!M88="","*",SP_NORTE!M88)</f>
        <v>-</v>
      </c>
      <c r="H82" s="119" t="str">
        <f>IF(SP_NORTE!K88="","*",SP_NORTE!K88)</f>
        <v>*</v>
      </c>
      <c r="I82" s="116" t="str">
        <f>IF(SP_NORTE!O88="","*",SP_NORTE!O88)</f>
        <v>*</v>
      </c>
      <c r="J82" s="116" t="str">
        <f>IF(SP_NORTE!P88="","*",SP_NORTE!P88)</f>
        <v>*</v>
      </c>
      <c r="K82" s="86">
        <f>IF(SP_NORTE!AK88="","*",SP_NORTE!AK88)</f>
        <v>0</v>
      </c>
      <c r="L82" s="86" t="str">
        <f>IF(SP_NORTE!AM88="","*",SP_NORTE!AM88)</f>
        <v>-</v>
      </c>
      <c r="M82" s="86">
        <f>IF(SP_NORTE!AP88="","*",SP_NORTE!AP88)</f>
        <v>0</v>
      </c>
      <c r="N82" s="86" t="str">
        <f>IF(SP_NORTE!AM88="","*",SP_NORTE!AM88)</f>
        <v>-</v>
      </c>
      <c r="O82" s="113" t="str">
        <f>IF(SP_NORTE!BH88="","*",SP_NORTE!BH88)</f>
        <v>*</v>
      </c>
      <c r="P82" s="151" t="str">
        <f>IF($A$2=1,IF(SP_NORTE!BJ88="","*",SP_NORTE!BJ88),IF(SP_NORTE!BK88="","*",SP_NORTE!BK88))</f>
        <v>*</v>
      </c>
    </row>
    <row r="83" spans="1:16">
      <c r="A83" s="85" t="str">
        <f>IF(SP_NORTE!B89="","*",SP_NORTE!B89)</f>
        <v>*</v>
      </c>
      <c r="B83" s="86" t="str">
        <f>IF(SP_NORTE!X89="","*",SP_NORTE!X89)</f>
        <v>*</v>
      </c>
      <c r="C83" s="86" t="str">
        <f>IF(SP_NORTE!S89="","*",SP_NORTE!S89)</f>
        <v>-</v>
      </c>
      <c r="D83" s="86" t="str">
        <f>IF(SP_NORTE!T89="","*",SP_NORTE!T89)</f>
        <v>-</v>
      </c>
      <c r="E83" s="86" t="str">
        <f>IF(SP_NORTE!D89="","*",SP_NORTE!D89)</f>
        <v>*</v>
      </c>
      <c r="F83" s="86" t="str">
        <f>IF(SP_NORTE!H89="","*",SP_NORTE!H89)</f>
        <v>*</v>
      </c>
      <c r="G83" s="86" t="str">
        <f>IF(SP_NORTE!M89="","*",SP_NORTE!M89)</f>
        <v>-</v>
      </c>
      <c r="H83" s="119" t="str">
        <f>IF(SP_NORTE!K89="","*",SP_NORTE!K89)</f>
        <v>*</v>
      </c>
      <c r="I83" s="116" t="str">
        <f>IF(SP_NORTE!O89="","*",SP_NORTE!O89)</f>
        <v>*</v>
      </c>
      <c r="J83" s="116" t="str">
        <f>IF(SP_NORTE!P89="","*",SP_NORTE!P89)</f>
        <v>*</v>
      </c>
      <c r="K83" s="86">
        <f>IF(SP_NORTE!AK89="","*",SP_NORTE!AK89)</f>
        <v>0</v>
      </c>
      <c r="L83" s="86" t="str">
        <f>IF(SP_NORTE!AM89="","*",SP_NORTE!AM89)</f>
        <v>-</v>
      </c>
      <c r="M83" s="86">
        <f>IF(SP_NORTE!AP89="","*",SP_NORTE!AP89)</f>
        <v>0</v>
      </c>
      <c r="N83" s="86" t="str">
        <f>IF(SP_NORTE!AM89="","*",SP_NORTE!AM89)</f>
        <v>-</v>
      </c>
      <c r="O83" s="113" t="str">
        <f>IF(SP_NORTE!BH89="","*",SP_NORTE!BH89)</f>
        <v>*</v>
      </c>
      <c r="P83" s="151" t="str">
        <f>IF($A$2=1,IF(SP_NORTE!BJ89="","*",SP_NORTE!BJ89),IF(SP_NORTE!BK89="","*",SP_NORTE!BK89))</f>
        <v>*</v>
      </c>
    </row>
    <row r="84" spans="1:16">
      <c r="A84" s="85" t="str">
        <f>IF(SP_NORTE!B90="","*",SP_NORTE!B90)</f>
        <v>*</v>
      </c>
      <c r="B84" s="86" t="str">
        <f>IF(SP_NORTE!X90="","*",SP_NORTE!X90)</f>
        <v>*</v>
      </c>
      <c r="C84" s="86" t="str">
        <f>IF(SP_NORTE!S90="","*",SP_NORTE!S90)</f>
        <v>-</v>
      </c>
      <c r="D84" s="86" t="str">
        <f>IF(SP_NORTE!T90="","*",SP_NORTE!T90)</f>
        <v>-</v>
      </c>
      <c r="E84" s="86" t="str">
        <f>IF(SP_NORTE!D90="","*",SP_NORTE!D90)</f>
        <v>*</v>
      </c>
      <c r="F84" s="86" t="str">
        <f>IF(SP_NORTE!H90="","*",SP_NORTE!H90)</f>
        <v>*</v>
      </c>
      <c r="G84" s="86" t="str">
        <f>IF(SP_NORTE!M90="","*",SP_NORTE!M90)</f>
        <v>-</v>
      </c>
      <c r="H84" s="119" t="str">
        <f>IF(SP_NORTE!K90="","*",SP_NORTE!K90)</f>
        <v>*</v>
      </c>
      <c r="I84" s="116" t="str">
        <f>IF(SP_NORTE!O90="","*",SP_NORTE!O90)</f>
        <v>*</v>
      </c>
      <c r="J84" s="116" t="str">
        <f>IF(SP_NORTE!P90="","*",SP_NORTE!P90)</f>
        <v>*</v>
      </c>
      <c r="K84" s="86">
        <f>IF(SP_NORTE!AK90="","*",SP_NORTE!AK90)</f>
        <v>0</v>
      </c>
      <c r="L84" s="86" t="str">
        <f>IF(SP_NORTE!AM90="","*",SP_NORTE!AM90)</f>
        <v>-</v>
      </c>
      <c r="M84" s="86">
        <f>IF(SP_NORTE!AP90="","*",SP_NORTE!AP90)</f>
        <v>0</v>
      </c>
      <c r="N84" s="86" t="str">
        <f>IF(SP_NORTE!AM90="","*",SP_NORTE!AM90)</f>
        <v>-</v>
      </c>
      <c r="O84" s="113" t="str">
        <f>IF(SP_NORTE!BH90="","*",SP_NORTE!BH90)</f>
        <v>*</v>
      </c>
      <c r="P84" s="151" t="str">
        <f>IF($A$2=1,IF(SP_NORTE!BJ90="","*",SP_NORTE!BJ90),IF(SP_NORTE!BK90="","*",SP_NORTE!BK90))</f>
        <v>*</v>
      </c>
    </row>
    <row r="85" spans="1:16">
      <c r="A85" s="85" t="str">
        <f>IF(SP_NORTE!B91="","*",SP_NORTE!B91)</f>
        <v>*</v>
      </c>
      <c r="B85" s="86" t="str">
        <f>IF(SP_NORTE!X91="","*",SP_NORTE!X91)</f>
        <v>*</v>
      </c>
      <c r="C85" s="86" t="str">
        <f>IF(SP_NORTE!S91="","*",SP_NORTE!S91)</f>
        <v>-</v>
      </c>
      <c r="D85" s="86" t="str">
        <f>IF(SP_NORTE!T91="","*",SP_NORTE!T91)</f>
        <v>-</v>
      </c>
      <c r="E85" s="86" t="str">
        <f>IF(SP_NORTE!D91="","*",SP_NORTE!D91)</f>
        <v>*</v>
      </c>
      <c r="F85" s="86" t="str">
        <f>IF(SP_NORTE!H91="","*",SP_NORTE!H91)</f>
        <v>*</v>
      </c>
      <c r="G85" s="86" t="str">
        <f>IF(SP_NORTE!M91="","*",SP_NORTE!M91)</f>
        <v>-</v>
      </c>
      <c r="H85" s="119" t="str">
        <f>IF(SP_NORTE!K91="","*",SP_NORTE!K91)</f>
        <v>*</v>
      </c>
      <c r="I85" s="116" t="str">
        <f>IF(SP_NORTE!O91="","*",SP_NORTE!O91)</f>
        <v>*</v>
      </c>
      <c r="J85" s="116" t="str">
        <f>IF(SP_NORTE!P91="","*",SP_NORTE!P91)</f>
        <v>*</v>
      </c>
      <c r="K85" s="86">
        <f>IF(SP_NORTE!AK91="","*",SP_NORTE!AK91)</f>
        <v>0</v>
      </c>
      <c r="L85" s="86" t="str">
        <f>IF(SP_NORTE!AM91="","*",SP_NORTE!AM91)</f>
        <v>-</v>
      </c>
      <c r="M85" s="86">
        <f>IF(SP_NORTE!AP91="","*",SP_NORTE!AP91)</f>
        <v>0</v>
      </c>
      <c r="N85" s="86" t="str">
        <f>IF(SP_NORTE!AM91="","*",SP_NORTE!AM91)</f>
        <v>-</v>
      </c>
      <c r="O85" s="113" t="str">
        <f>IF(SP_NORTE!BH91="","*",SP_NORTE!BH91)</f>
        <v>*</v>
      </c>
      <c r="P85" s="151" t="str">
        <f>IF($A$2=1,IF(SP_NORTE!BJ91="","*",SP_NORTE!BJ91),IF(SP_NORTE!BK91="","*",SP_NORTE!BK91))</f>
        <v>*</v>
      </c>
    </row>
    <row r="86" spans="1:16">
      <c r="A86" s="85" t="str">
        <f>IF(SP_NORTE!B92="","*",SP_NORTE!B92)</f>
        <v>*</v>
      </c>
      <c r="B86" s="86" t="str">
        <f>IF(SP_NORTE!X92="","*",SP_NORTE!X92)</f>
        <v>*</v>
      </c>
      <c r="C86" s="86" t="str">
        <f>IF(SP_NORTE!S92="","*",SP_NORTE!S92)</f>
        <v>-</v>
      </c>
      <c r="D86" s="86" t="str">
        <f>IF(SP_NORTE!T92="","*",SP_NORTE!T92)</f>
        <v>-</v>
      </c>
      <c r="E86" s="86" t="str">
        <f>IF(SP_NORTE!D92="","*",SP_NORTE!D92)</f>
        <v>*</v>
      </c>
      <c r="F86" s="86" t="str">
        <f>IF(SP_NORTE!H92="","*",SP_NORTE!H92)</f>
        <v>*</v>
      </c>
      <c r="G86" s="86" t="str">
        <f>IF(SP_NORTE!M92="","*",SP_NORTE!M92)</f>
        <v>-</v>
      </c>
      <c r="H86" s="119" t="str">
        <f>IF(SP_NORTE!K92="","*",SP_NORTE!K92)</f>
        <v>*</v>
      </c>
      <c r="I86" s="116" t="str">
        <f>IF(SP_NORTE!O92="","*",SP_NORTE!O92)</f>
        <v>*</v>
      </c>
      <c r="J86" s="116" t="str">
        <f>IF(SP_NORTE!P92="","*",SP_NORTE!P92)</f>
        <v>*</v>
      </c>
      <c r="K86" s="86">
        <f>IF(SP_NORTE!AK92="","*",SP_NORTE!AK92)</f>
        <v>0</v>
      </c>
      <c r="L86" s="86" t="str">
        <f>IF(SP_NORTE!AM92="","*",SP_NORTE!AM92)</f>
        <v>-</v>
      </c>
      <c r="M86" s="86">
        <f>IF(SP_NORTE!AP92="","*",SP_NORTE!AP92)</f>
        <v>0</v>
      </c>
      <c r="N86" s="86" t="str">
        <f>IF(SP_NORTE!AM92="","*",SP_NORTE!AM92)</f>
        <v>-</v>
      </c>
      <c r="O86" s="113" t="str">
        <f>IF(SP_NORTE!BH92="","*",SP_NORTE!BH92)</f>
        <v>*</v>
      </c>
      <c r="P86" s="151" t="str">
        <f>IF($A$2=1,IF(SP_NORTE!BJ92="","*",SP_NORTE!BJ92),IF(SP_NORTE!BK92="","*",SP_NORTE!BK92))</f>
        <v>*</v>
      </c>
    </row>
    <row r="87" spans="1:16">
      <c r="A87" s="85" t="str">
        <f>IF(SP_NORTE!B93="","*",SP_NORTE!B93)</f>
        <v>*</v>
      </c>
      <c r="B87" s="86" t="str">
        <f>IF(SP_NORTE!X93="","*",SP_NORTE!X93)</f>
        <v>*</v>
      </c>
      <c r="C87" s="86" t="str">
        <f>IF(SP_NORTE!S93="","*",SP_NORTE!S93)</f>
        <v>-</v>
      </c>
      <c r="D87" s="86" t="str">
        <f>IF(SP_NORTE!T93="","*",SP_NORTE!T93)</f>
        <v>-</v>
      </c>
      <c r="E87" s="86" t="str">
        <f>IF(SP_NORTE!D93="","*",SP_NORTE!D93)</f>
        <v>*</v>
      </c>
      <c r="F87" s="86" t="str">
        <f>IF(SP_NORTE!H93="","*",SP_NORTE!H93)</f>
        <v>*</v>
      </c>
      <c r="G87" s="86" t="str">
        <f>IF(SP_NORTE!M93="","*",SP_NORTE!M93)</f>
        <v>-</v>
      </c>
      <c r="H87" s="119" t="str">
        <f>IF(SP_NORTE!K93="","*",SP_NORTE!K93)</f>
        <v>*</v>
      </c>
      <c r="I87" s="116" t="str">
        <f>IF(SP_NORTE!O93="","*",SP_NORTE!O93)</f>
        <v>*</v>
      </c>
      <c r="J87" s="116" t="str">
        <f>IF(SP_NORTE!P93="","*",SP_NORTE!P93)</f>
        <v>*</v>
      </c>
      <c r="K87" s="86">
        <f>IF(SP_NORTE!AK93="","*",SP_NORTE!AK93)</f>
        <v>0</v>
      </c>
      <c r="L87" s="86" t="str">
        <f>IF(SP_NORTE!AM93="","*",SP_NORTE!AM93)</f>
        <v>-</v>
      </c>
      <c r="M87" s="86">
        <f>IF(SP_NORTE!AP93="","*",SP_NORTE!AP93)</f>
        <v>0</v>
      </c>
      <c r="N87" s="86" t="str">
        <f>IF(SP_NORTE!AM93="","*",SP_NORTE!AM93)</f>
        <v>-</v>
      </c>
      <c r="O87" s="113" t="str">
        <f>IF(SP_NORTE!BH93="","*",SP_NORTE!BH93)</f>
        <v>*</v>
      </c>
      <c r="P87" s="151" t="str">
        <f>IF($A$2=1,IF(SP_NORTE!BJ93="","*",SP_NORTE!BJ93),IF(SP_NORTE!BK93="","*",SP_NORTE!BK93))</f>
        <v>*</v>
      </c>
    </row>
    <row r="88" spans="1:16">
      <c r="A88" s="85" t="str">
        <f>IF(SP_NORTE!B94="","*",SP_NORTE!B94)</f>
        <v>*</v>
      </c>
      <c r="B88" s="86" t="str">
        <f>IF(SP_NORTE!X94="","*",SP_NORTE!X94)</f>
        <v>*</v>
      </c>
      <c r="C88" s="86" t="str">
        <f>IF(SP_NORTE!S94="","*",SP_NORTE!S94)</f>
        <v>-</v>
      </c>
      <c r="D88" s="86" t="str">
        <f>IF(SP_NORTE!T94="","*",SP_NORTE!T94)</f>
        <v>-</v>
      </c>
      <c r="E88" s="86" t="str">
        <f>IF(SP_NORTE!D94="","*",SP_NORTE!D94)</f>
        <v>*</v>
      </c>
      <c r="F88" s="86" t="str">
        <f>IF(SP_NORTE!H94="","*",SP_NORTE!H94)</f>
        <v>*</v>
      </c>
      <c r="G88" s="86" t="str">
        <f>IF(SP_NORTE!M94="","*",SP_NORTE!M94)</f>
        <v>-</v>
      </c>
      <c r="H88" s="119" t="str">
        <f>IF(SP_NORTE!K94="","*",SP_NORTE!K94)</f>
        <v>*</v>
      </c>
      <c r="I88" s="116" t="str">
        <f>IF(SP_NORTE!O94="","*",SP_NORTE!O94)</f>
        <v>*</v>
      </c>
      <c r="J88" s="116" t="str">
        <f>IF(SP_NORTE!P94="","*",SP_NORTE!P94)</f>
        <v>*</v>
      </c>
      <c r="K88" s="86">
        <f>IF(SP_NORTE!AK94="","*",SP_NORTE!AK94)</f>
        <v>0</v>
      </c>
      <c r="L88" s="86" t="str">
        <f>IF(SP_NORTE!AM94="","*",SP_NORTE!AM94)</f>
        <v>-</v>
      </c>
      <c r="M88" s="86">
        <f>IF(SP_NORTE!AP94="","*",SP_NORTE!AP94)</f>
        <v>0</v>
      </c>
      <c r="N88" s="86" t="str">
        <f>IF(SP_NORTE!AM94="","*",SP_NORTE!AM94)</f>
        <v>-</v>
      </c>
      <c r="O88" s="113" t="str">
        <f>IF(SP_NORTE!BH94="","*",SP_NORTE!BH94)</f>
        <v>*</v>
      </c>
      <c r="P88" s="151" t="str">
        <f>IF($A$2=1,IF(SP_NORTE!BJ94="","*",SP_NORTE!BJ94),IF(SP_NORTE!BK94="","*",SP_NORTE!BK94))</f>
        <v>*</v>
      </c>
    </row>
    <row r="89" spans="1:16">
      <c r="A89" s="85" t="str">
        <f>IF(SP_NORTE!B95="","*",SP_NORTE!B95)</f>
        <v>*</v>
      </c>
      <c r="B89" s="86" t="str">
        <f>IF(SP_NORTE!X95="","*",SP_NORTE!X95)</f>
        <v>*</v>
      </c>
      <c r="C89" s="86" t="str">
        <f>IF(SP_NORTE!S95="","*",SP_NORTE!S95)</f>
        <v>-</v>
      </c>
      <c r="D89" s="86" t="str">
        <f>IF(SP_NORTE!T95="","*",SP_NORTE!T95)</f>
        <v>-</v>
      </c>
      <c r="E89" s="86" t="str">
        <f>IF(SP_NORTE!D95="","*",SP_NORTE!D95)</f>
        <v>*</v>
      </c>
      <c r="F89" s="86" t="str">
        <f>IF(SP_NORTE!H95="","*",SP_NORTE!H95)</f>
        <v>*</v>
      </c>
      <c r="G89" s="86" t="str">
        <f>IF(SP_NORTE!M95="","*",SP_NORTE!M95)</f>
        <v>-</v>
      </c>
      <c r="H89" s="119" t="str">
        <f>IF(SP_NORTE!K95="","*",SP_NORTE!K95)</f>
        <v>*</v>
      </c>
      <c r="I89" s="116" t="str">
        <f>IF(SP_NORTE!O95="","*",SP_NORTE!O95)</f>
        <v>*</v>
      </c>
      <c r="J89" s="116" t="str">
        <f>IF(SP_NORTE!P95="","*",SP_NORTE!P95)</f>
        <v>*</v>
      </c>
      <c r="K89" s="86">
        <f>IF(SP_NORTE!AK95="","*",SP_NORTE!AK95)</f>
        <v>0</v>
      </c>
      <c r="L89" s="86" t="str">
        <f>IF(SP_NORTE!AM95="","*",SP_NORTE!AM95)</f>
        <v>-</v>
      </c>
      <c r="M89" s="86">
        <f>IF(SP_NORTE!AP95="","*",SP_NORTE!AP95)</f>
        <v>0</v>
      </c>
      <c r="N89" s="86" t="str">
        <f>IF(SP_NORTE!AM95="","*",SP_NORTE!AM95)</f>
        <v>-</v>
      </c>
      <c r="O89" s="113" t="str">
        <f>IF(SP_NORTE!BH95="","*",SP_NORTE!BH95)</f>
        <v>*</v>
      </c>
      <c r="P89" s="151" t="str">
        <f>IF($A$2=1,IF(SP_NORTE!BJ95="","*",SP_NORTE!BJ95),IF(SP_NORTE!BK95="","*",SP_NORTE!BK95))</f>
        <v>*</v>
      </c>
    </row>
    <row r="90" spans="1:16">
      <c r="A90" s="85" t="str">
        <f>IF(SP_NORTE!B96="","*",SP_NORTE!B96)</f>
        <v>*</v>
      </c>
      <c r="B90" s="86" t="str">
        <f>IF(SP_NORTE!X96="","*",SP_NORTE!X96)</f>
        <v>*</v>
      </c>
      <c r="C90" s="86" t="str">
        <f>IF(SP_NORTE!S96="","*",SP_NORTE!S96)</f>
        <v>-</v>
      </c>
      <c r="D90" s="86" t="str">
        <f>IF(SP_NORTE!T96="","*",SP_NORTE!T96)</f>
        <v>-</v>
      </c>
      <c r="E90" s="86" t="str">
        <f>IF(SP_NORTE!D96="","*",SP_NORTE!D96)</f>
        <v>*</v>
      </c>
      <c r="F90" s="86" t="str">
        <f>IF(SP_NORTE!H96="","*",SP_NORTE!H96)</f>
        <v>*</v>
      </c>
      <c r="G90" s="86" t="str">
        <f>IF(SP_NORTE!M96="","*",SP_NORTE!M96)</f>
        <v>-</v>
      </c>
      <c r="H90" s="119" t="str">
        <f>IF(SP_NORTE!K96="","*",SP_NORTE!K96)</f>
        <v>*</v>
      </c>
      <c r="I90" s="116" t="str">
        <f>IF(SP_NORTE!O96="","*",SP_NORTE!O96)</f>
        <v>*</v>
      </c>
      <c r="J90" s="116" t="str">
        <f>IF(SP_NORTE!P96="","*",SP_NORTE!P96)</f>
        <v>*</v>
      </c>
      <c r="K90" s="86">
        <f>IF(SP_NORTE!AK96="","*",SP_NORTE!AK96)</f>
        <v>0</v>
      </c>
      <c r="L90" s="86" t="str">
        <f>IF(SP_NORTE!AM96="","*",SP_NORTE!AM96)</f>
        <v>-</v>
      </c>
      <c r="M90" s="86">
        <f>IF(SP_NORTE!AP96="","*",SP_NORTE!AP96)</f>
        <v>0</v>
      </c>
      <c r="N90" s="86" t="str">
        <f>IF(SP_NORTE!AM96="","*",SP_NORTE!AM96)</f>
        <v>-</v>
      </c>
      <c r="O90" s="113" t="str">
        <f>IF(SP_NORTE!BH96="","*",SP_NORTE!BH96)</f>
        <v>*</v>
      </c>
      <c r="P90" s="151" t="str">
        <f>IF($A$2=1,IF(SP_NORTE!BJ96="","*",SP_NORTE!BJ96),IF(SP_NORTE!BK96="","*",SP_NORTE!BK96))</f>
        <v>*</v>
      </c>
    </row>
    <row r="91" spans="1:16">
      <c r="A91" s="85" t="str">
        <f>IF(SP_NORTE!B97="","*",SP_NORTE!B97)</f>
        <v>*</v>
      </c>
      <c r="B91" s="86" t="str">
        <f>IF(SP_NORTE!X97="","*",SP_NORTE!X97)</f>
        <v>*</v>
      </c>
      <c r="C91" s="86" t="str">
        <f>IF(SP_NORTE!S97="","*",SP_NORTE!S97)</f>
        <v>-</v>
      </c>
      <c r="D91" s="86" t="str">
        <f>IF(SP_NORTE!T97="","*",SP_NORTE!T97)</f>
        <v>-</v>
      </c>
      <c r="E91" s="86" t="str">
        <f>IF(SP_NORTE!D97="","*",SP_NORTE!D97)</f>
        <v>*</v>
      </c>
      <c r="F91" s="86" t="str">
        <f>IF(SP_NORTE!H97="","*",SP_NORTE!H97)</f>
        <v>*</v>
      </c>
      <c r="G91" s="86" t="str">
        <f>IF(SP_NORTE!M97="","*",SP_NORTE!M97)</f>
        <v>-</v>
      </c>
      <c r="H91" s="119" t="str">
        <f>IF(SP_NORTE!K97="","*",SP_NORTE!K97)</f>
        <v>*</v>
      </c>
      <c r="I91" s="116" t="str">
        <f>IF(SP_NORTE!O97="","*",SP_NORTE!O97)</f>
        <v>*</v>
      </c>
      <c r="J91" s="116" t="str">
        <f>IF(SP_NORTE!P97="","*",SP_NORTE!P97)</f>
        <v>*</v>
      </c>
      <c r="K91" s="86">
        <f>IF(SP_NORTE!AK97="","*",SP_NORTE!AK97)</f>
        <v>0</v>
      </c>
      <c r="L91" s="86" t="str">
        <f>IF(SP_NORTE!AM97="","*",SP_NORTE!AM97)</f>
        <v>-</v>
      </c>
      <c r="M91" s="86">
        <f>IF(SP_NORTE!AP97="","*",SP_NORTE!AP97)</f>
        <v>0</v>
      </c>
      <c r="N91" s="86" t="str">
        <f>IF(SP_NORTE!AM97="","*",SP_NORTE!AM97)</f>
        <v>-</v>
      </c>
      <c r="O91" s="113" t="str">
        <f>IF(SP_NORTE!BH97="","*",SP_NORTE!BH97)</f>
        <v>*</v>
      </c>
      <c r="P91" s="151" t="str">
        <f>IF($A$2=1,IF(SP_NORTE!BJ97="","*",SP_NORTE!BJ97),IF(SP_NORTE!BK97="","*",SP_NORTE!BK97))</f>
        <v>*</v>
      </c>
    </row>
    <row r="92" spans="1:16">
      <c r="A92" s="85" t="str">
        <f>IF(SP_NORTE!B98="","*",SP_NORTE!B98)</f>
        <v>*</v>
      </c>
      <c r="B92" s="86" t="str">
        <f>IF(SP_NORTE!X98="","*",SP_NORTE!X98)</f>
        <v>*</v>
      </c>
      <c r="C92" s="86" t="str">
        <f>IF(SP_NORTE!S98="","*",SP_NORTE!S98)</f>
        <v>-</v>
      </c>
      <c r="D92" s="86" t="str">
        <f>IF(SP_NORTE!T98="","*",SP_NORTE!T98)</f>
        <v>-</v>
      </c>
      <c r="E92" s="86" t="str">
        <f>IF(SP_NORTE!D98="","*",SP_NORTE!D98)</f>
        <v>*</v>
      </c>
      <c r="F92" s="86" t="str">
        <f>IF(SP_NORTE!H98="","*",SP_NORTE!H98)</f>
        <v>*</v>
      </c>
      <c r="G92" s="86" t="str">
        <f>IF(SP_NORTE!M98="","*",SP_NORTE!M98)</f>
        <v>-</v>
      </c>
      <c r="H92" s="119" t="str">
        <f>IF(SP_NORTE!K98="","*",SP_NORTE!K98)</f>
        <v>*</v>
      </c>
      <c r="I92" s="116" t="str">
        <f>IF(SP_NORTE!O98="","*",SP_NORTE!O98)</f>
        <v>*</v>
      </c>
      <c r="J92" s="116" t="str">
        <f>IF(SP_NORTE!P98="","*",SP_NORTE!P98)</f>
        <v>*</v>
      </c>
      <c r="K92" s="86">
        <f>IF(SP_NORTE!AK98="","*",SP_NORTE!AK98)</f>
        <v>0</v>
      </c>
      <c r="L92" s="86" t="str">
        <f>IF(SP_NORTE!AM98="","*",SP_NORTE!AM98)</f>
        <v>-</v>
      </c>
      <c r="M92" s="86">
        <f>IF(SP_NORTE!AP98="","*",SP_NORTE!AP98)</f>
        <v>0</v>
      </c>
      <c r="N92" s="86" t="str">
        <f>IF(SP_NORTE!AM98="","*",SP_NORTE!AM98)</f>
        <v>-</v>
      </c>
      <c r="O92" s="113" t="str">
        <f>IF(SP_NORTE!BH98="","*",SP_NORTE!BH98)</f>
        <v>*</v>
      </c>
      <c r="P92" s="151" t="str">
        <f>IF($A$2=1,IF(SP_NORTE!BJ98="","*",SP_NORTE!BJ98),IF(SP_NORTE!BK98="","*",SP_NORTE!BK98))</f>
        <v>*</v>
      </c>
    </row>
    <row r="93" spans="1:16">
      <c r="A93" s="85" t="str">
        <f>IF(SP_NORTE!B99="","*",SP_NORTE!B99)</f>
        <v>*</v>
      </c>
      <c r="B93" s="86" t="str">
        <f>IF(SP_NORTE!X99="","*",SP_NORTE!X99)</f>
        <v>*</v>
      </c>
      <c r="C93" s="86" t="str">
        <f>IF(SP_NORTE!S99="","*",SP_NORTE!S99)</f>
        <v>-</v>
      </c>
      <c r="D93" s="86" t="str">
        <f>IF(SP_NORTE!T99="","*",SP_NORTE!T99)</f>
        <v>-</v>
      </c>
      <c r="E93" s="86" t="str">
        <f>IF(SP_NORTE!D99="","*",SP_NORTE!D99)</f>
        <v>*</v>
      </c>
      <c r="F93" s="86" t="str">
        <f>IF(SP_NORTE!H99="","*",SP_NORTE!H99)</f>
        <v>*</v>
      </c>
      <c r="G93" s="86" t="str">
        <f>IF(SP_NORTE!M99="","*",SP_NORTE!M99)</f>
        <v>-</v>
      </c>
      <c r="H93" s="119" t="str">
        <f>IF(SP_NORTE!K99="","*",SP_NORTE!K99)</f>
        <v>*</v>
      </c>
      <c r="I93" s="116" t="str">
        <f>IF(SP_NORTE!O99="","*",SP_NORTE!O99)</f>
        <v>*</v>
      </c>
      <c r="J93" s="116" t="str">
        <f>IF(SP_NORTE!P99="","*",SP_NORTE!P99)</f>
        <v>*</v>
      </c>
      <c r="K93" s="86">
        <f>IF(SP_NORTE!AK99="","*",SP_NORTE!AK99)</f>
        <v>0</v>
      </c>
      <c r="L93" s="86" t="str">
        <f>IF(SP_NORTE!AM99="","*",SP_NORTE!AM99)</f>
        <v>-</v>
      </c>
      <c r="M93" s="86">
        <f>IF(SP_NORTE!AP99="","*",SP_NORTE!AP99)</f>
        <v>0</v>
      </c>
      <c r="N93" s="86" t="str">
        <f>IF(SP_NORTE!AM99="","*",SP_NORTE!AM99)</f>
        <v>-</v>
      </c>
      <c r="O93" s="113" t="str">
        <f>IF(SP_NORTE!BH99="","*",SP_NORTE!BH99)</f>
        <v>*</v>
      </c>
      <c r="P93" s="151" t="str">
        <f>IF($A$2=1,IF(SP_NORTE!BJ99="","*",SP_NORTE!BJ99),IF(SP_NORTE!BK99="","*",SP_NORTE!BK99))</f>
        <v>*</v>
      </c>
    </row>
    <row r="94" spans="1:16">
      <c r="A94" s="85" t="str">
        <f>IF(SP_NORTE!B100="","*",SP_NORTE!B100)</f>
        <v>*</v>
      </c>
      <c r="B94" s="86" t="str">
        <f>IF(SP_NORTE!X100="","*",SP_NORTE!X100)</f>
        <v>*</v>
      </c>
      <c r="C94" s="86" t="str">
        <f>IF(SP_NORTE!S100="","*",SP_NORTE!S100)</f>
        <v>-</v>
      </c>
      <c r="D94" s="86" t="str">
        <f>IF(SP_NORTE!T100="","*",SP_NORTE!T100)</f>
        <v>-</v>
      </c>
      <c r="E94" s="86" t="str">
        <f>IF(SP_NORTE!D100="","*",SP_NORTE!D100)</f>
        <v>*</v>
      </c>
      <c r="F94" s="86" t="str">
        <f>IF(SP_NORTE!H100="","*",SP_NORTE!H100)</f>
        <v>*</v>
      </c>
      <c r="G94" s="86" t="str">
        <f>IF(SP_NORTE!M100="","*",SP_NORTE!M100)</f>
        <v>-</v>
      </c>
      <c r="H94" s="119" t="str">
        <f>IF(SP_NORTE!K100="","*",SP_NORTE!K100)</f>
        <v>*</v>
      </c>
      <c r="I94" s="116" t="str">
        <f>IF(SP_NORTE!O100="","*",SP_NORTE!O100)</f>
        <v>*</v>
      </c>
      <c r="J94" s="116" t="str">
        <f>IF(SP_NORTE!P100="","*",SP_NORTE!P100)</f>
        <v>*</v>
      </c>
      <c r="K94" s="86">
        <f>IF(SP_NORTE!AK100="","*",SP_NORTE!AK100)</f>
        <v>0</v>
      </c>
      <c r="L94" s="86" t="str">
        <f>IF(SP_NORTE!AM100="","*",SP_NORTE!AM100)</f>
        <v>-</v>
      </c>
      <c r="M94" s="86">
        <f>IF(SP_NORTE!AP100="","*",SP_NORTE!AP100)</f>
        <v>0</v>
      </c>
      <c r="N94" s="86" t="str">
        <f>IF(SP_NORTE!AM100="","*",SP_NORTE!AM100)</f>
        <v>-</v>
      </c>
      <c r="O94" s="113" t="str">
        <f>IF(SP_NORTE!BH100="","*",SP_NORTE!BH100)</f>
        <v>*</v>
      </c>
      <c r="P94" s="151" t="str">
        <f>IF($A$2=1,IF(SP_NORTE!BJ100="","*",SP_NORTE!BJ100),IF(SP_NORTE!BK100="","*",SP_NORTE!BK100))</f>
        <v>*</v>
      </c>
    </row>
    <row r="95" spans="1:16">
      <c r="A95" s="85" t="str">
        <f>IF(SP_NORTE!B101="","*",SP_NORTE!B101)</f>
        <v>*</v>
      </c>
      <c r="B95" s="86" t="str">
        <f>IF(SP_NORTE!X101="","*",SP_NORTE!X101)</f>
        <v>*</v>
      </c>
      <c r="C95" s="86" t="str">
        <f>IF(SP_NORTE!S101="","*",SP_NORTE!S101)</f>
        <v>-</v>
      </c>
      <c r="D95" s="86" t="str">
        <f>IF(SP_NORTE!T101="","*",SP_NORTE!T101)</f>
        <v>-</v>
      </c>
      <c r="E95" s="86" t="str">
        <f>IF(SP_NORTE!D101="","*",SP_NORTE!D101)</f>
        <v>*</v>
      </c>
      <c r="F95" s="86" t="str">
        <f>IF(SP_NORTE!H101="","*",SP_NORTE!H101)</f>
        <v>*</v>
      </c>
      <c r="G95" s="86" t="str">
        <f>IF(SP_NORTE!M101="","*",SP_NORTE!M101)</f>
        <v>-</v>
      </c>
      <c r="H95" s="119" t="str">
        <f>IF(SP_NORTE!K101="","*",SP_NORTE!K101)</f>
        <v>*</v>
      </c>
      <c r="I95" s="116" t="str">
        <f>IF(SP_NORTE!O101="","*",SP_NORTE!O101)</f>
        <v>*</v>
      </c>
      <c r="J95" s="116" t="str">
        <f>IF(SP_NORTE!P101="","*",SP_NORTE!P101)</f>
        <v>*</v>
      </c>
      <c r="K95" s="86">
        <f>IF(SP_NORTE!AK101="","*",SP_NORTE!AK101)</f>
        <v>0</v>
      </c>
      <c r="L95" s="86" t="str">
        <f>IF(SP_NORTE!AM101="","*",SP_NORTE!AM101)</f>
        <v>-</v>
      </c>
      <c r="M95" s="86">
        <f>IF(SP_NORTE!AP101="","*",SP_NORTE!AP101)</f>
        <v>0</v>
      </c>
      <c r="N95" s="86" t="str">
        <f>IF(SP_NORTE!AM101="","*",SP_NORTE!AM101)</f>
        <v>-</v>
      </c>
      <c r="O95" s="113" t="str">
        <f>IF(SP_NORTE!BH101="","*",SP_NORTE!BH101)</f>
        <v>*</v>
      </c>
      <c r="P95" s="151" t="str">
        <f>IF($A$2=1,IF(SP_NORTE!BJ101="","*",SP_NORTE!BJ101),IF(SP_NORTE!BK101="","*",SP_NORTE!BK101))</f>
        <v>*</v>
      </c>
    </row>
    <row r="96" spans="1:16">
      <c r="A96" s="85" t="str">
        <f>IF(SP_NORTE!B102="","*",SP_NORTE!B102)</f>
        <v>*</v>
      </c>
      <c r="B96" s="86" t="str">
        <f>IF(SP_NORTE!X102="","*",SP_NORTE!X102)</f>
        <v>*</v>
      </c>
      <c r="C96" s="86" t="str">
        <f>IF(SP_NORTE!S102="","*",SP_NORTE!S102)</f>
        <v>-</v>
      </c>
      <c r="D96" s="86" t="str">
        <f>IF(SP_NORTE!T102="","*",SP_NORTE!T102)</f>
        <v>-</v>
      </c>
      <c r="E96" s="86" t="str">
        <f>IF(SP_NORTE!D102="","*",SP_NORTE!D102)</f>
        <v>*</v>
      </c>
      <c r="F96" s="86" t="str">
        <f>IF(SP_NORTE!H102="","*",SP_NORTE!H102)</f>
        <v>*</v>
      </c>
      <c r="G96" s="86" t="str">
        <f>IF(SP_NORTE!M102="","*",SP_NORTE!M102)</f>
        <v>-</v>
      </c>
      <c r="H96" s="119" t="str">
        <f>IF(SP_NORTE!K102="","*",SP_NORTE!K102)</f>
        <v>*</v>
      </c>
      <c r="I96" s="116" t="str">
        <f>IF(SP_NORTE!O102="","*",SP_NORTE!O102)</f>
        <v>*</v>
      </c>
      <c r="J96" s="116" t="str">
        <f>IF(SP_NORTE!P102="","*",SP_NORTE!P102)</f>
        <v>*</v>
      </c>
      <c r="K96" s="86">
        <f>IF(SP_NORTE!AK102="","*",SP_NORTE!AK102)</f>
        <v>0</v>
      </c>
      <c r="L96" s="86" t="str">
        <f>IF(SP_NORTE!AM102="","*",SP_NORTE!AM102)</f>
        <v>-</v>
      </c>
      <c r="M96" s="86">
        <f>IF(SP_NORTE!AP102="","*",SP_NORTE!AP102)</f>
        <v>0</v>
      </c>
      <c r="N96" s="86" t="str">
        <f>IF(SP_NORTE!AM102="","*",SP_NORTE!AM102)</f>
        <v>-</v>
      </c>
      <c r="O96" s="113" t="str">
        <f>IF(SP_NORTE!BH102="","*",SP_NORTE!BH102)</f>
        <v>*</v>
      </c>
      <c r="P96" s="151" t="str">
        <f>IF($A$2=1,IF(SP_NORTE!BJ102="","*",SP_NORTE!BJ102),IF(SP_NORTE!BK102="","*",SP_NORTE!BK102))</f>
        <v>*</v>
      </c>
    </row>
    <row r="97" spans="1:16">
      <c r="A97" s="85" t="str">
        <f>IF(SP_NORTE!B103="","*",SP_NORTE!B103)</f>
        <v>*</v>
      </c>
      <c r="B97" s="86" t="str">
        <f>IF(SP_NORTE!X103="","*",SP_NORTE!X103)</f>
        <v>*</v>
      </c>
      <c r="C97" s="86" t="str">
        <f>IF(SP_NORTE!S103="","*",SP_NORTE!S103)</f>
        <v>-</v>
      </c>
      <c r="D97" s="86" t="str">
        <f>IF(SP_NORTE!T103="","*",SP_NORTE!T103)</f>
        <v>-</v>
      </c>
      <c r="E97" s="86" t="str">
        <f>IF(SP_NORTE!D103="","*",SP_NORTE!D103)</f>
        <v>*</v>
      </c>
      <c r="F97" s="86" t="str">
        <f>IF(SP_NORTE!H103="","*",SP_NORTE!H103)</f>
        <v>*</v>
      </c>
      <c r="G97" s="86" t="str">
        <f>IF(SP_NORTE!M103="","*",SP_NORTE!M103)</f>
        <v>-</v>
      </c>
      <c r="H97" s="119" t="str">
        <f>IF(SP_NORTE!K103="","*",SP_NORTE!K103)</f>
        <v>*</v>
      </c>
      <c r="I97" s="116" t="str">
        <f>IF(SP_NORTE!O103="","*",SP_NORTE!O103)</f>
        <v>*</v>
      </c>
      <c r="J97" s="116" t="str">
        <f>IF(SP_NORTE!P103="","*",SP_NORTE!P103)</f>
        <v>*</v>
      </c>
      <c r="K97" s="86">
        <f>IF(SP_NORTE!AK103="","*",SP_NORTE!AK103)</f>
        <v>0</v>
      </c>
      <c r="L97" s="86" t="str">
        <f>IF(SP_NORTE!AM103="","*",SP_NORTE!AM103)</f>
        <v>-</v>
      </c>
      <c r="M97" s="86">
        <f>IF(SP_NORTE!AP103="","*",SP_NORTE!AP103)</f>
        <v>0</v>
      </c>
      <c r="N97" s="86" t="str">
        <f>IF(SP_NORTE!AM103="","*",SP_NORTE!AM103)</f>
        <v>-</v>
      </c>
      <c r="O97" s="113" t="str">
        <f>IF(SP_NORTE!BH103="","*",SP_NORTE!BH103)</f>
        <v>*</v>
      </c>
      <c r="P97" s="151" t="str">
        <f>IF($A$2=1,IF(SP_NORTE!BJ103="","*",SP_NORTE!BJ103),IF(SP_NORTE!BK103="","*",SP_NORTE!BK103))</f>
        <v>*</v>
      </c>
    </row>
    <row r="98" spans="1:16">
      <c r="A98" s="85" t="str">
        <f>IF(SP_NORTE!B104="","*",SP_NORTE!B104)</f>
        <v>*</v>
      </c>
      <c r="B98" s="86" t="str">
        <f>IF(SP_NORTE!X104="","*",SP_NORTE!X104)</f>
        <v>*</v>
      </c>
      <c r="C98" s="86" t="str">
        <f>IF(SP_NORTE!S104="","*",SP_NORTE!S104)</f>
        <v>-</v>
      </c>
      <c r="D98" s="86" t="str">
        <f>IF(SP_NORTE!T104="","*",SP_NORTE!T104)</f>
        <v>-</v>
      </c>
      <c r="E98" s="86" t="str">
        <f>IF(SP_NORTE!D104="","*",SP_NORTE!D104)</f>
        <v>*</v>
      </c>
      <c r="F98" s="86" t="str">
        <f>IF(SP_NORTE!H104="","*",SP_NORTE!H104)</f>
        <v>*</v>
      </c>
      <c r="G98" s="86" t="str">
        <f>IF(SP_NORTE!M104="","*",SP_NORTE!M104)</f>
        <v>-</v>
      </c>
      <c r="H98" s="119" t="str">
        <f>IF(SP_NORTE!K104="","*",SP_NORTE!K104)</f>
        <v>*</v>
      </c>
      <c r="I98" s="116" t="str">
        <f>IF(SP_NORTE!O104="","*",SP_NORTE!O104)</f>
        <v>*</v>
      </c>
      <c r="J98" s="116" t="str">
        <f>IF(SP_NORTE!P104="","*",SP_NORTE!P104)</f>
        <v>*</v>
      </c>
      <c r="K98" s="86">
        <f>IF(SP_NORTE!AK104="","*",SP_NORTE!AK104)</f>
        <v>0</v>
      </c>
      <c r="L98" s="86" t="str">
        <f>IF(SP_NORTE!AM104="","*",SP_NORTE!AM104)</f>
        <v>-</v>
      </c>
      <c r="M98" s="86">
        <f>IF(SP_NORTE!AP104="","*",SP_NORTE!AP104)</f>
        <v>0</v>
      </c>
      <c r="N98" s="86" t="str">
        <f>IF(SP_NORTE!AM104="","*",SP_NORTE!AM104)</f>
        <v>-</v>
      </c>
      <c r="O98" s="113" t="str">
        <f>IF(SP_NORTE!BH104="","*",SP_NORTE!BH104)</f>
        <v>*</v>
      </c>
      <c r="P98" s="151" t="str">
        <f>IF($A$2=1,IF(SP_NORTE!BJ104="","*",SP_NORTE!BJ104),IF(SP_NORTE!BK104="","*",SP_NORTE!BK104))</f>
        <v>*</v>
      </c>
    </row>
    <row r="99" spans="1:16">
      <c r="A99" s="85" t="str">
        <f>IF(SP_NORTE!B105="","*",SP_NORTE!B105)</f>
        <v>*</v>
      </c>
      <c r="B99" s="86" t="str">
        <f>IF(SP_NORTE!X105="","*",SP_NORTE!X105)</f>
        <v>*</v>
      </c>
      <c r="C99" s="86" t="str">
        <f>IF(SP_NORTE!S105="","*",SP_NORTE!S105)</f>
        <v>-</v>
      </c>
      <c r="D99" s="86" t="str">
        <f>IF(SP_NORTE!T105="","*",SP_NORTE!T105)</f>
        <v>-</v>
      </c>
      <c r="E99" s="86" t="str">
        <f>IF(SP_NORTE!D105="","*",SP_NORTE!D105)</f>
        <v>*</v>
      </c>
      <c r="F99" s="86" t="str">
        <f>IF(SP_NORTE!H105="","*",SP_NORTE!H105)</f>
        <v>*</v>
      </c>
      <c r="G99" s="86" t="str">
        <f>IF(SP_NORTE!M105="","*",SP_NORTE!M105)</f>
        <v>-</v>
      </c>
      <c r="H99" s="119" t="str">
        <f>IF(SP_NORTE!K105="","*",SP_NORTE!K105)</f>
        <v>*</v>
      </c>
      <c r="I99" s="116" t="str">
        <f>IF(SP_NORTE!O105="","*",SP_NORTE!O105)</f>
        <v>*</v>
      </c>
      <c r="J99" s="116" t="str">
        <f>IF(SP_NORTE!P105="","*",SP_NORTE!P105)</f>
        <v>*</v>
      </c>
      <c r="K99" s="86">
        <f>IF(SP_NORTE!AK105="","*",SP_NORTE!AK105)</f>
        <v>0</v>
      </c>
      <c r="L99" s="86" t="str">
        <f>IF(SP_NORTE!AM105="","*",SP_NORTE!AM105)</f>
        <v>-</v>
      </c>
      <c r="M99" s="86">
        <f>IF(SP_NORTE!AP105="","*",SP_NORTE!AP105)</f>
        <v>0</v>
      </c>
      <c r="N99" s="86" t="str">
        <f>IF(SP_NORTE!AM105="","*",SP_NORTE!AM105)</f>
        <v>-</v>
      </c>
      <c r="O99" s="113" t="str">
        <f>IF(SP_NORTE!BH105="","*",SP_NORTE!BH105)</f>
        <v>*</v>
      </c>
      <c r="P99" s="151" t="str">
        <f>IF($A$2=1,IF(SP_NORTE!BJ105="","*",SP_NORTE!BJ105),IF(SP_NORTE!BK105="","*",SP_NORTE!BK105))</f>
        <v>*</v>
      </c>
    </row>
    <row r="100" spans="1:16">
      <c r="A100" s="85" t="str">
        <f>IF(SP_NORTE!B106="","*",SP_NORTE!B106)</f>
        <v>*</v>
      </c>
      <c r="B100" s="86" t="str">
        <f>IF(SP_NORTE!X106="","*",SP_NORTE!X106)</f>
        <v>*</v>
      </c>
      <c r="C100" s="86" t="str">
        <f>IF(SP_NORTE!S106="","*",SP_NORTE!S106)</f>
        <v>-</v>
      </c>
      <c r="D100" s="86" t="str">
        <f>IF(SP_NORTE!T106="","*",SP_NORTE!T106)</f>
        <v>-</v>
      </c>
      <c r="E100" s="86" t="str">
        <f>IF(SP_NORTE!D106="","*",SP_NORTE!D106)</f>
        <v>*</v>
      </c>
      <c r="F100" s="86" t="str">
        <f>IF(SP_NORTE!H106="","*",SP_NORTE!H106)</f>
        <v>*</v>
      </c>
      <c r="G100" s="86" t="str">
        <f>IF(SP_NORTE!M106="","*",SP_NORTE!M106)</f>
        <v>-</v>
      </c>
      <c r="H100" s="119" t="str">
        <f>IF(SP_NORTE!K106="","*",SP_NORTE!K106)</f>
        <v>*</v>
      </c>
      <c r="I100" s="116" t="str">
        <f>IF(SP_NORTE!O106="","*",SP_NORTE!O106)</f>
        <v>*</v>
      </c>
      <c r="J100" s="116" t="str">
        <f>IF(SP_NORTE!P106="","*",SP_NORTE!P106)</f>
        <v>*</v>
      </c>
      <c r="K100" s="86">
        <f>IF(SP_NORTE!AK106="","*",SP_NORTE!AK106)</f>
        <v>0</v>
      </c>
      <c r="L100" s="86" t="str">
        <f>IF(SP_NORTE!AM106="","*",SP_NORTE!AM106)</f>
        <v>-</v>
      </c>
      <c r="M100" s="86">
        <f>IF(SP_NORTE!AP106="","*",SP_NORTE!AP106)</f>
        <v>0</v>
      </c>
      <c r="N100" s="86" t="str">
        <f>IF(SP_NORTE!AM106="","*",SP_NORTE!AM106)</f>
        <v>-</v>
      </c>
      <c r="O100" s="113" t="str">
        <f>IF(SP_NORTE!BH106="","*",SP_NORTE!BH106)</f>
        <v>*</v>
      </c>
      <c r="P100" s="151" t="str">
        <f>IF($A$2=1,IF(SP_NORTE!BJ106="","*",SP_NORTE!BJ106),IF(SP_NORTE!BK106="","*",SP_NORTE!BK106))</f>
        <v>*</v>
      </c>
    </row>
    <row r="101" spans="1:16">
      <c r="A101" s="85" t="str">
        <f>IF(SP_NORTE!B107="","*",SP_NORTE!B107)</f>
        <v>*</v>
      </c>
      <c r="B101" s="86" t="str">
        <f>IF(SP_NORTE!X107="","*",SP_NORTE!X107)</f>
        <v>*</v>
      </c>
      <c r="C101" s="86" t="str">
        <f>IF(SP_NORTE!S107="","*",SP_NORTE!S107)</f>
        <v>-</v>
      </c>
      <c r="D101" s="86" t="str">
        <f>IF(SP_NORTE!T107="","*",SP_NORTE!T107)</f>
        <v>-</v>
      </c>
      <c r="E101" s="86" t="str">
        <f>IF(SP_NORTE!D107="","*",SP_NORTE!D107)</f>
        <v>*</v>
      </c>
      <c r="F101" s="86" t="str">
        <f>IF(SP_NORTE!H107="","*",SP_NORTE!H107)</f>
        <v>*</v>
      </c>
      <c r="G101" s="86" t="str">
        <f>IF(SP_NORTE!M107="","*",SP_NORTE!M107)</f>
        <v>-</v>
      </c>
      <c r="H101" s="119" t="str">
        <f>IF(SP_NORTE!K107="","*",SP_NORTE!K107)</f>
        <v>*</v>
      </c>
      <c r="I101" s="116" t="str">
        <f>IF(SP_NORTE!O107="","*",SP_NORTE!O107)</f>
        <v>*</v>
      </c>
      <c r="J101" s="116" t="str">
        <f>IF(SP_NORTE!P107="","*",SP_NORTE!P107)</f>
        <v>*</v>
      </c>
      <c r="K101" s="86">
        <f>IF(SP_NORTE!AK107="","*",SP_NORTE!AK107)</f>
        <v>0</v>
      </c>
      <c r="L101" s="86" t="str">
        <f>IF(SP_NORTE!AM107="","*",SP_NORTE!AM107)</f>
        <v>-</v>
      </c>
      <c r="M101" s="86">
        <f>IF(SP_NORTE!AP107="","*",SP_NORTE!AP107)</f>
        <v>0</v>
      </c>
      <c r="N101" s="86" t="str">
        <f>IF(SP_NORTE!AM107="","*",SP_NORTE!AM107)</f>
        <v>-</v>
      </c>
      <c r="O101" s="113" t="str">
        <f>IF(SP_NORTE!BH107="","*",SP_NORTE!BH107)</f>
        <v>*</v>
      </c>
      <c r="P101" s="151" t="str">
        <f>IF($A$2=1,IF(SP_NORTE!BJ107="","*",SP_NORTE!BJ107),IF(SP_NORTE!BK107="","*",SP_NORTE!BK107))</f>
        <v>*</v>
      </c>
    </row>
    <row r="102" spans="1:16">
      <c r="A102" s="85" t="str">
        <f>IF(SP_NORTE!B108="","*",SP_NORTE!B108)</f>
        <v>*</v>
      </c>
      <c r="B102" s="86" t="str">
        <f>IF(SP_NORTE!X108="","*",SP_NORTE!X108)</f>
        <v>*</v>
      </c>
      <c r="C102" s="86" t="str">
        <f>IF(SP_NORTE!S108="","*",SP_NORTE!S108)</f>
        <v>-</v>
      </c>
      <c r="D102" s="86" t="str">
        <f>IF(SP_NORTE!T108="","*",SP_NORTE!T108)</f>
        <v>-</v>
      </c>
      <c r="E102" s="86" t="str">
        <f>IF(SP_NORTE!D108="","*",SP_NORTE!D108)</f>
        <v>*</v>
      </c>
      <c r="F102" s="86" t="str">
        <f>IF(SP_NORTE!H108="","*",SP_NORTE!H108)</f>
        <v>*</v>
      </c>
      <c r="G102" s="86" t="str">
        <f>IF(SP_NORTE!M108="","*",SP_NORTE!M108)</f>
        <v>-</v>
      </c>
      <c r="H102" s="119" t="str">
        <f>IF(SP_NORTE!K108="","*",SP_NORTE!K108)</f>
        <v>*</v>
      </c>
      <c r="I102" s="116" t="str">
        <f>IF(SP_NORTE!O108="","*",SP_NORTE!O108)</f>
        <v>*</v>
      </c>
      <c r="J102" s="116" t="str">
        <f>IF(SP_NORTE!P108="","*",SP_NORTE!P108)</f>
        <v>*</v>
      </c>
      <c r="K102" s="86">
        <f>IF(SP_NORTE!AK108="","*",SP_NORTE!AK108)</f>
        <v>0</v>
      </c>
      <c r="L102" s="86" t="str">
        <f>IF(SP_NORTE!AM108="","*",SP_NORTE!AM108)</f>
        <v>-</v>
      </c>
      <c r="M102" s="86">
        <f>IF(SP_NORTE!AP108="","*",SP_NORTE!AP108)</f>
        <v>0</v>
      </c>
      <c r="N102" s="86" t="str">
        <f>IF(SP_NORTE!AM108="","*",SP_NORTE!AM108)</f>
        <v>-</v>
      </c>
      <c r="O102" s="113" t="str">
        <f>IF(SP_NORTE!BH108="","*",SP_NORTE!BH108)</f>
        <v>*</v>
      </c>
      <c r="P102" s="151" t="str">
        <f>IF($A$2=1,IF(SP_NORTE!BJ108="","*",SP_NORTE!BJ108),IF(SP_NORTE!BK108="","*",SP_NORTE!BK108))</f>
        <v>*</v>
      </c>
    </row>
    <row r="103" spans="1:16">
      <c r="A103" s="85" t="str">
        <f>IF(SP_NORTE!B109="","*",SP_NORTE!B109)</f>
        <v>*</v>
      </c>
      <c r="B103" s="86" t="str">
        <f>IF(SP_NORTE!X109="","*",SP_NORTE!X109)</f>
        <v>*</v>
      </c>
      <c r="C103" s="86" t="str">
        <f>IF(SP_NORTE!S109="","*",SP_NORTE!S109)</f>
        <v>-</v>
      </c>
      <c r="D103" s="86" t="str">
        <f>IF(SP_NORTE!T109="","*",SP_NORTE!T109)</f>
        <v>-</v>
      </c>
      <c r="E103" s="86" t="str">
        <f>IF(SP_NORTE!D109="","*",SP_NORTE!D109)</f>
        <v>*</v>
      </c>
      <c r="F103" s="86" t="str">
        <f>IF(SP_NORTE!H109="","*",SP_NORTE!H109)</f>
        <v>*</v>
      </c>
      <c r="G103" s="86" t="str">
        <f>IF(SP_NORTE!M109="","*",SP_NORTE!M109)</f>
        <v>-</v>
      </c>
      <c r="H103" s="119" t="str">
        <f>IF(SP_NORTE!K109="","*",SP_NORTE!K109)</f>
        <v>*</v>
      </c>
      <c r="I103" s="116" t="str">
        <f>IF(SP_NORTE!O109="","*",SP_NORTE!O109)</f>
        <v>*</v>
      </c>
      <c r="J103" s="116" t="str">
        <f>IF(SP_NORTE!P109="","*",SP_NORTE!P109)</f>
        <v>*</v>
      </c>
      <c r="K103" s="86">
        <f>IF(SP_NORTE!AK109="","*",SP_NORTE!AK109)</f>
        <v>0</v>
      </c>
      <c r="L103" s="86" t="str">
        <f>IF(SP_NORTE!AM109="","*",SP_NORTE!AM109)</f>
        <v>-</v>
      </c>
      <c r="M103" s="86">
        <f>IF(SP_NORTE!AP109="","*",SP_NORTE!AP109)</f>
        <v>0</v>
      </c>
      <c r="N103" s="86" t="str">
        <f>IF(SP_NORTE!AM109="","*",SP_NORTE!AM109)</f>
        <v>-</v>
      </c>
      <c r="O103" s="113" t="str">
        <f>IF(SP_NORTE!BH109="","*",SP_NORTE!BH109)</f>
        <v>*</v>
      </c>
      <c r="P103" s="151" t="str">
        <f>IF($A$2=1,IF(SP_NORTE!BJ109="","*",SP_NORTE!BJ109),IF(SP_NORTE!BK109="","*",SP_NORTE!BK109))</f>
        <v>*</v>
      </c>
    </row>
    <row r="104" spans="1:16">
      <c r="A104" s="85" t="str">
        <f>IF(SP_NORTE!B110="","*",SP_NORTE!B110)</f>
        <v>*</v>
      </c>
      <c r="B104" s="86" t="str">
        <f>IF(SP_NORTE!X110="","*",SP_NORTE!X110)</f>
        <v>*</v>
      </c>
      <c r="C104" s="86" t="str">
        <f>IF(SP_NORTE!S110="","*",SP_NORTE!S110)</f>
        <v>-</v>
      </c>
      <c r="D104" s="86" t="str">
        <f>IF(SP_NORTE!T110="","*",SP_NORTE!T110)</f>
        <v>-</v>
      </c>
      <c r="E104" s="86" t="str">
        <f>IF(SP_NORTE!D110="","*",SP_NORTE!D110)</f>
        <v>*</v>
      </c>
      <c r="F104" s="86" t="str">
        <f>IF(SP_NORTE!H110="","*",SP_NORTE!H110)</f>
        <v>*</v>
      </c>
      <c r="G104" s="86" t="str">
        <f>IF(SP_NORTE!M110="","*",SP_NORTE!M110)</f>
        <v>-</v>
      </c>
      <c r="H104" s="119" t="str">
        <f>IF(SP_NORTE!K110="","*",SP_NORTE!K110)</f>
        <v>*</v>
      </c>
      <c r="I104" s="116" t="str">
        <f>IF(SP_NORTE!O110="","*",SP_NORTE!O110)</f>
        <v>*</v>
      </c>
      <c r="J104" s="116" t="str">
        <f>IF(SP_NORTE!P110="","*",SP_NORTE!P110)</f>
        <v>*</v>
      </c>
      <c r="K104" s="86">
        <f>IF(SP_NORTE!AK110="","*",SP_NORTE!AK110)</f>
        <v>0</v>
      </c>
      <c r="L104" s="86" t="str">
        <f>IF(SP_NORTE!AM110="","*",SP_NORTE!AM110)</f>
        <v>-</v>
      </c>
      <c r="M104" s="86">
        <f>IF(SP_NORTE!AP110="","*",SP_NORTE!AP110)</f>
        <v>0</v>
      </c>
      <c r="N104" s="86" t="str">
        <f>IF(SP_NORTE!AM110="","*",SP_NORTE!AM110)</f>
        <v>-</v>
      </c>
      <c r="O104" s="113" t="str">
        <f>IF(SP_NORTE!BH110="","*",SP_NORTE!BH110)</f>
        <v>*</v>
      </c>
      <c r="P104" s="151" t="str">
        <f>IF($A$2=1,IF(SP_NORTE!BJ110="","*",SP_NORTE!BJ110),IF(SP_NORTE!BK110="","*",SP_NORTE!BK110))</f>
        <v>*</v>
      </c>
    </row>
    <row r="105" spans="1:16">
      <c r="A105" s="85" t="str">
        <f>IF(SP_NORTE!B111="","*",SP_NORTE!B111)</f>
        <v>*</v>
      </c>
      <c r="B105" s="86" t="str">
        <f>IF(SP_NORTE!X111="","*",SP_NORTE!X111)</f>
        <v>*</v>
      </c>
      <c r="C105" s="86" t="str">
        <f>IF(SP_NORTE!S111="","*",SP_NORTE!S111)</f>
        <v>-</v>
      </c>
      <c r="D105" s="86" t="str">
        <f>IF(SP_NORTE!T111="","*",SP_NORTE!T111)</f>
        <v>-</v>
      </c>
      <c r="E105" s="86" t="str">
        <f>IF(SP_NORTE!D111="","*",SP_NORTE!D111)</f>
        <v>*</v>
      </c>
      <c r="F105" s="86" t="str">
        <f>IF(SP_NORTE!H111="","*",SP_NORTE!H111)</f>
        <v>*</v>
      </c>
      <c r="G105" s="86" t="str">
        <f>IF(SP_NORTE!M111="","*",SP_NORTE!M111)</f>
        <v>-</v>
      </c>
      <c r="H105" s="119" t="str">
        <f>IF(SP_NORTE!K111="","*",SP_NORTE!K111)</f>
        <v>*</v>
      </c>
      <c r="I105" s="116" t="str">
        <f>IF(SP_NORTE!O111="","*",SP_NORTE!O111)</f>
        <v>*</v>
      </c>
      <c r="J105" s="116" t="str">
        <f>IF(SP_NORTE!P111="","*",SP_NORTE!P111)</f>
        <v>*</v>
      </c>
      <c r="K105" s="86">
        <f>IF(SP_NORTE!AK111="","*",SP_NORTE!AK111)</f>
        <v>0</v>
      </c>
      <c r="L105" s="86" t="str">
        <f>IF(SP_NORTE!AM111="","*",SP_NORTE!AM111)</f>
        <v>-</v>
      </c>
      <c r="M105" s="86">
        <f>IF(SP_NORTE!AP111="","*",SP_NORTE!AP111)</f>
        <v>0</v>
      </c>
      <c r="N105" s="86" t="str">
        <f>IF(SP_NORTE!AM111="","*",SP_NORTE!AM111)</f>
        <v>-</v>
      </c>
      <c r="O105" s="113" t="str">
        <f>IF(SP_NORTE!BH111="","*",SP_NORTE!BH111)</f>
        <v>*</v>
      </c>
      <c r="P105" s="151" t="str">
        <f>IF($A$2=1,IF(SP_NORTE!BJ111="","*",SP_NORTE!BJ111),IF(SP_NORTE!BK111="","*",SP_NORTE!BK111))</f>
        <v>*</v>
      </c>
    </row>
    <row r="106" spans="1:16">
      <c r="A106" s="85" t="str">
        <f>IF(SP_NORTE!B112="","*",SP_NORTE!B112)</f>
        <v>*</v>
      </c>
      <c r="B106" s="86" t="str">
        <f>IF(SP_NORTE!X112="","*",SP_NORTE!X112)</f>
        <v>*</v>
      </c>
      <c r="C106" s="86" t="str">
        <f>IF(SP_NORTE!S112="","*",SP_NORTE!S112)</f>
        <v>-</v>
      </c>
      <c r="D106" s="86" t="str">
        <f>IF(SP_NORTE!T112="","*",SP_NORTE!T112)</f>
        <v>-</v>
      </c>
      <c r="E106" s="86" t="str">
        <f>IF(SP_NORTE!D112="","*",SP_NORTE!D112)</f>
        <v>*</v>
      </c>
      <c r="F106" s="86" t="str">
        <f>IF(SP_NORTE!H112="","*",SP_NORTE!H112)</f>
        <v>*</v>
      </c>
      <c r="G106" s="86" t="str">
        <f>IF(SP_NORTE!M112="","*",SP_NORTE!M112)</f>
        <v>-</v>
      </c>
      <c r="H106" s="119" t="str">
        <f>IF(SP_NORTE!K112="","*",SP_NORTE!K112)</f>
        <v>*</v>
      </c>
      <c r="I106" s="116" t="str">
        <f>IF(SP_NORTE!O112="","*",SP_NORTE!O112)</f>
        <v>*</v>
      </c>
      <c r="J106" s="116" t="str">
        <f>IF(SP_NORTE!P112="","*",SP_NORTE!P112)</f>
        <v>*</v>
      </c>
      <c r="K106" s="86">
        <f>IF(SP_NORTE!AK112="","*",SP_NORTE!AK112)</f>
        <v>0</v>
      </c>
      <c r="L106" s="86" t="str">
        <f>IF(SP_NORTE!AM112="","*",SP_NORTE!AM112)</f>
        <v>-</v>
      </c>
      <c r="M106" s="86">
        <f>IF(SP_NORTE!AP112="","*",SP_NORTE!AP112)</f>
        <v>0</v>
      </c>
      <c r="N106" s="86" t="str">
        <f>IF(SP_NORTE!AM112="","*",SP_NORTE!AM112)</f>
        <v>-</v>
      </c>
      <c r="O106" s="113" t="str">
        <f>IF(SP_NORTE!BH112="","*",SP_NORTE!BH112)</f>
        <v>*</v>
      </c>
      <c r="P106" s="151" t="str">
        <f>IF($A$2=1,IF(SP_NORTE!BJ112="","*",SP_NORTE!BJ112),IF(SP_NORTE!BK112="","*",SP_NORTE!BK112))</f>
        <v>*</v>
      </c>
    </row>
    <row r="107" spans="1:16">
      <c r="A107" s="85" t="str">
        <f>IF(SP_NORTE!B113="","*",SP_NORTE!B113)</f>
        <v>*</v>
      </c>
      <c r="B107" s="86" t="str">
        <f>IF(SP_NORTE!X113="","*",SP_NORTE!X113)</f>
        <v>*</v>
      </c>
      <c r="C107" s="86" t="str">
        <f>IF(SP_NORTE!S113="","*",SP_NORTE!S113)</f>
        <v>-</v>
      </c>
      <c r="D107" s="86" t="str">
        <f>IF(SP_NORTE!T113="","*",SP_NORTE!T113)</f>
        <v>-</v>
      </c>
      <c r="E107" s="86" t="str">
        <f>IF(SP_NORTE!D113="","*",SP_NORTE!D113)</f>
        <v>*</v>
      </c>
      <c r="F107" s="86" t="str">
        <f>IF(SP_NORTE!H113="","*",SP_NORTE!H113)</f>
        <v>*</v>
      </c>
      <c r="G107" s="86" t="str">
        <f>IF(SP_NORTE!M113="","*",SP_NORTE!M113)</f>
        <v>-</v>
      </c>
      <c r="H107" s="119" t="str">
        <f>IF(SP_NORTE!K113="","*",SP_NORTE!K113)</f>
        <v>*</v>
      </c>
      <c r="I107" s="116" t="str">
        <f>IF(SP_NORTE!O113="","*",SP_NORTE!O113)</f>
        <v>*</v>
      </c>
      <c r="J107" s="116" t="str">
        <f>IF(SP_NORTE!P113="","*",SP_NORTE!P113)</f>
        <v>*</v>
      </c>
      <c r="K107" s="86">
        <f>IF(SP_NORTE!AK113="","*",SP_NORTE!AK113)</f>
        <v>0</v>
      </c>
      <c r="L107" s="86" t="str">
        <f>IF(SP_NORTE!AM113="","*",SP_NORTE!AM113)</f>
        <v>-</v>
      </c>
      <c r="M107" s="86">
        <f>IF(SP_NORTE!AP113="","*",SP_NORTE!AP113)</f>
        <v>0</v>
      </c>
      <c r="N107" s="86" t="str">
        <f>IF(SP_NORTE!AM113="","*",SP_NORTE!AM113)</f>
        <v>-</v>
      </c>
      <c r="O107" s="113" t="str">
        <f>IF(SP_NORTE!BH113="","*",SP_NORTE!BH113)</f>
        <v>*</v>
      </c>
      <c r="P107" s="151" t="str">
        <f>IF($A$2=1,IF(SP_NORTE!BJ113="","*",SP_NORTE!BJ113),IF(SP_NORTE!BK113="","*",SP_NORTE!BK113))</f>
        <v>*</v>
      </c>
    </row>
    <row r="108" spans="1:16">
      <c r="A108" s="85" t="str">
        <f>IF(SP_NORTE!B114="","*",SP_NORTE!B114)</f>
        <v>*</v>
      </c>
      <c r="B108" s="86" t="str">
        <f>IF(SP_NORTE!X114="","*",SP_NORTE!X114)</f>
        <v>*</v>
      </c>
      <c r="C108" s="86" t="str">
        <f>IF(SP_NORTE!S114="","*",SP_NORTE!S114)</f>
        <v>-</v>
      </c>
      <c r="D108" s="86" t="str">
        <f>IF(SP_NORTE!T114="","*",SP_NORTE!T114)</f>
        <v>-</v>
      </c>
      <c r="E108" s="86" t="str">
        <f>IF(SP_NORTE!D114="","*",SP_NORTE!D114)</f>
        <v>*</v>
      </c>
      <c r="F108" s="86" t="str">
        <f>IF(SP_NORTE!H114="","*",SP_NORTE!H114)</f>
        <v>*</v>
      </c>
      <c r="G108" s="86" t="str">
        <f>IF(SP_NORTE!M114="","*",SP_NORTE!M114)</f>
        <v>-</v>
      </c>
      <c r="H108" s="119" t="str">
        <f>IF(SP_NORTE!K114="","*",SP_NORTE!K114)</f>
        <v>*</v>
      </c>
      <c r="I108" s="116" t="str">
        <f>IF(SP_NORTE!O114="","*",SP_NORTE!O114)</f>
        <v>*</v>
      </c>
      <c r="J108" s="116" t="str">
        <f>IF(SP_NORTE!P114="","*",SP_NORTE!P114)</f>
        <v>*</v>
      </c>
      <c r="K108" s="86">
        <f>IF(SP_NORTE!AK114="","*",SP_NORTE!AK114)</f>
        <v>0</v>
      </c>
      <c r="L108" s="86" t="str">
        <f>IF(SP_NORTE!AM114="","*",SP_NORTE!AM114)</f>
        <v>-</v>
      </c>
      <c r="M108" s="86">
        <f>IF(SP_NORTE!AP114="","*",SP_NORTE!AP114)</f>
        <v>0</v>
      </c>
      <c r="N108" s="86" t="str">
        <f>IF(SP_NORTE!AM114="","*",SP_NORTE!AM114)</f>
        <v>-</v>
      </c>
      <c r="O108" s="113" t="str">
        <f>IF(SP_NORTE!BH114="","*",SP_NORTE!BH114)</f>
        <v>*</v>
      </c>
      <c r="P108" s="151" t="str">
        <f>IF($A$2=1,IF(SP_NORTE!BJ114="","*",SP_NORTE!BJ114),IF(SP_NORTE!BK114="","*",SP_NORTE!BK114))</f>
        <v>*</v>
      </c>
    </row>
    <row r="109" spans="1:16">
      <c r="A109" s="85" t="str">
        <f>IF(SP_NORTE!B115="","*",SP_NORTE!B115)</f>
        <v>*</v>
      </c>
      <c r="B109" s="86" t="str">
        <f>IF(SP_NORTE!X115="","*",SP_NORTE!X115)</f>
        <v>*</v>
      </c>
      <c r="C109" s="86" t="str">
        <f>IF(SP_NORTE!S115="","*",SP_NORTE!S115)</f>
        <v>-</v>
      </c>
      <c r="D109" s="86" t="str">
        <f>IF(SP_NORTE!T115="","*",SP_NORTE!T115)</f>
        <v>-</v>
      </c>
      <c r="E109" s="86" t="str">
        <f>IF(SP_NORTE!D115="","*",SP_NORTE!D115)</f>
        <v>*</v>
      </c>
      <c r="F109" s="86" t="str">
        <f>IF(SP_NORTE!H115="","*",SP_NORTE!H115)</f>
        <v>*</v>
      </c>
      <c r="G109" s="86" t="str">
        <f>IF(SP_NORTE!M115="","*",SP_NORTE!M115)</f>
        <v>-</v>
      </c>
      <c r="H109" s="119" t="str">
        <f>IF(SP_NORTE!K115="","*",SP_NORTE!K115)</f>
        <v>*</v>
      </c>
      <c r="I109" s="116" t="str">
        <f>IF(SP_NORTE!O115="","*",SP_NORTE!O115)</f>
        <v>*</v>
      </c>
      <c r="J109" s="116" t="str">
        <f>IF(SP_NORTE!P115="","*",SP_NORTE!P115)</f>
        <v>*</v>
      </c>
      <c r="K109" s="86">
        <f>IF(SP_NORTE!AK115="","*",SP_NORTE!AK115)</f>
        <v>0</v>
      </c>
      <c r="L109" s="86" t="str">
        <f>IF(SP_NORTE!AM115="","*",SP_NORTE!AM115)</f>
        <v>-</v>
      </c>
      <c r="M109" s="86">
        <f>IF(SP_NORTE!AP115="","*",SP_NORTE!AP115)</f>
        <v>0</v>
      </c>
      <c r="N109" s="86" t="str">
        <f>IF(SP_NORTE!AM115="","*",SP_NORTE!AM115)</f>
        <v>-</v>
      </c>
      <c r="O109" s="113" t="str">
        <f>IF(SP_NORTE!BH115="","*",SP_NORTE!BH115)</f>
        <v>*</v>
      </c>
      <c r="P109" s="151" t="str">
        <f>IF($A$2=1,IF(SP_NORTE!BJ115="","*",SP_NORTE!BJ115),IF(SP_NORTE!BK115="","*",SP_NORTE!BK115))</f>
        <v>*</v>
      </c>
    </row>
    <row r="110" spans="1:16">
      <c r="A110" s="85" t="str">
        <f>IF(SP_NORTE!B116="","*",SP_NORTE!B116)</f>
        <v>*</v>
      </c>
      <c r="B110" s="86" t="str">
        <f>IF(SP_NORTE!X116="","*",SP_NORTE!X116)</f>
        <v>*</v>
      </c>
      <c r="C110" s="86" t="str">
        <f>IF(SP_NORTE!S116="","*",SP_NORTE!S116)</f>
        <v>-</v>
      </c>
      <c r="D110" s="86" t="str">
        <f>IF(SP_NORTE!T116="","*",SP_NORTE!T116)</f>
        <v>-</v>
      </c>
      <c r="E110" s="86" t="str">
        <f>IF(SP_NORTE!D116="","*",SP_NORTE!D116)</f>
        <v>*</v>
      </c>
      <c r="F110" s="86" t="str">
        <f>IF(SP_NORTE!H116="","*",SP_NORTE!H116)</f>
        <v>*</v>
      </c>
      <c r="G110" s="86" t="str">
        <f>IF(SP_NORTE!M116="","*",SP_NORTE!M116)</f>
        <v>-</v>
      </c>
      <c r="H110" s="119" t="str">
        <f>IF(SP_NORTE!K116="","*",SP_NORTE!K116)</f>
        <v>*</v>
      </c>
      <c r="I110" s="116" t="str">
        <f>IF(SP_NORTE!O116="","*",SP_NORTE!O116)</f>
        <v>*</v>
      </c>
      <c r="J110" s="116" t="str">
        <f>IF(SP_NORTE!P116="","*",SP_NORTE!P116)</f>
        <v>*</v>
      </c>
      <c r="K110" s="86">
        <f>IF(SP_NORTE!AK116="","*",SP_NORTE!AK116)</f>
        <v>0</v>
      </c>
      <c r="L110" s="86" t="str">
        <f>IF(SP_NORTE!AM116="","*",SP_NORTE!AM116)</f>
        <v>-</v>
      </c>
      <c r="M110" s="86">
        <f>IF(SP_NORTE!AP116="","*",SP_NORTE!AP116)</f>
        <v>0</v>
      </c>
      <c r="N110" s="86" t="str">
        <f>IF(SP_NORTE!AM116="","*",SP_NORTE!AM116)</f>
        <v>-</v>
      </c>
      <c r="O110" s="113" t="str">
        <f>IF(SP_NORTE!BH116="","*",SP_NORTE!BH116)</f>
        <v>*</v>
      </c>
      <c r="P110" s="151" t="str">
        <f>IF($A$2=1,IF(SP_NORTE!BJ116="","*",SP_NORTE!BJ116),IF(SP_NORTE!BK116="","*",SP_NORTE!BK116))</f>
        <v>*</v>
      </c>
    </row>
    <row r="111" spans="1:16">
      <c r="A111" s="85" t="str">
        <f>IF(SP_NORTE!B117="","*",SP_NORTE!B117)</f>
        <v>*</v>
      </c>
      <c r="B111" s="86" t="str">
        <f>IF(SP_NORTE!X117="","*",SP_NORTE!X117)</f>
        <v>*</v>
      </c>
      <c r="C111" s="86" t="str">
        <f>IF(SP_NORTE!S117="","*",SP_NORTE!S117)</f>
        <v>-</v>
      </c>
      <c r="D111" s="86" t="str">
        <f>IF(SP_NORTE!T117="","*",SP_NORTE!T117)</f>
        <v>-</v>
      </c>
      <c r="E111" s="86" t="str">
        <f>IF(SP_NORTE!D117="","*",SP_NORTE!D117)</f>
        <v>*</v>
      </c>
      <c r="F111" s="86" t="str">
        <f>IF(SP_NORTE!H117="","*",SP_NORTE!H117)</f>
        <v>*</v>
      </c>
      <c r="G111" s="86" t="str">
        <f>IF(SP_NORTE!M117="","*",SP_NORTE!M117)</f>
        <v>-</v>
      </c>
      <c r="H111" s="119" t="str">
        <f>IF(SP_NORTE!K117="","*",SP_NORTE!K117)</f>
        <v>*</v>
      </c>
      <c r="I111" s="116" t="str">
        <f>IF(SP_NORTE!O117="","*",SP_NORTE!O117)</f>
        <v>*</v>
      </c>
      <c r="J111" s="116" t="str">
        <f>IF(SP_NORTE!P117="","*",SP_NORTE!P117)</f>
        <v>*</v>
      </c>
      <c r="K111" s="86">
        <f>IF(SP_NORTE!AK117="","*",SP_NORTE!AK117)</f>
        <v>0</v>
      </c>
      <c r="L111" s="86" t="str">
        <f>IF(SP_NORTE!AM117="","*",SP_NORTE!AM117)</f>
        <v>-</v>
      </c>
      <c r="M111" s="86">
        <f>IF(SP_NORTE!AP117="","*",SP_NORTE!AP117)</f>
        <v>0</v>
      </c>
      <c r="N111" s="86" t="str">
        <f>IF(SP_NORTE!AM117="","*",SP_NORTE!AM117)</f>
        <v>-</v>
      </c>
      <c r="O111" s="113" t="str">
        <f>IF(SP_NORTE!BH117="","*",SP_NORTE!BH117)</f>
        <v>*</v>
      </c>
      <c r="P111" s="151" t="str">
        <f>IF($A$2=1,IF(SP_NORTE!BJ117="","*",SP_NORTE!BJ117),IF(SP_NORTE!BK117="","*",SP_NORTE!BK117))</f>
        <v>*</v>
      </c>
    </row>
    <row r="112" spans="1:16">
      <c r="A112" s="85" t="str">
        <f>IF(SP_NORTE!B118="","*",SP_NORTE!B118)</f>
        <v>*</v>
      </c>
      <c r="B112" s="86" t="str">
        <f>IF(SP_NORTE!X118="","*",SP_NORTE!X118)</f>
        <v>*</v>
      </c>
      <c r="C112" s="86" t="str">
        <f>IF(SP_NORTE!S118="","*",SP_NORTE!S118)</f>
        <v>-</v>
      </c>
      <c r="D112" s="86" t="str">
        <f>IF(SP_NORTE!T118="","*",SP_NORTE!T118)</f>
        <v>-</v>
      </c>
      <c r="E112" s="86" t="str">
        <f>IF(SP_NORTE!D118="","*",SP_NORTE!D118)</f>
        <v>*</v>
      </c>
      <c r="F112" s="86" t="str">
        <f>IF(SP_NORTE!H118="","*",SP_NORTE!H118)</f>
        <v>*</v>
      </c>
      <c r="G112" s="86" t="str">
        <f>IF(SP_NORTE!M118="","*",SP_NORTE!M118)</f>
        <v>-</v>
      </c>
      <c r="H112" s="119" t="str">
        <f>IF(SP_NORTE!K118="","*",SP_NORTE!K118)</f>
        <v>*</v>
      </c>
      <c r="I112" s="116" t="str">
        <f>IF(SP_NORTE!O118="","*",SP_NORTE!O118)</f>
        <v>*</v>
      </c>
      <c r="J112" s="116" t="str">
        <f>IF(SP_NORTE!P118="","*",SP_NORTE!P118)</f>
        <v>*</v>
      </c>
      <c r="K112" s="86">
        <f>IF(SP_NORTE!AK118="","*",SP_NORTE!AK118)</f>
        <v>0</v>
      </c>
      <c r="L112" s="86" t="str">
        <f>IF(SP_NORTE!AM118="","*",SP_NORTE!AM118)</f>
        <v>-</v>
      </c>
      <c r="M112" s="86">
        <f>IF(SP_NORTE!AP118="","*",SP_NORTE!AP118)</f>
        <v>0</v>
      </c>
      <c r="N112" s="86" t="str">
        <f>IF(SP_NORTE!AM118="","*",SP_NORTE!AM118)</f>
        <v>-</v>
      </c>
      <c r="O112" s="113" t="str">
        <f>IF(SP_NORTE!BH118="","*",SP_NORTE!BH118)</f>
        <v>*</v>
      </c>
      <c r="P112" s="151" t="str">
        <f>IF($A$2=1,IF(SP_NORTE!BJ118="","*",SP_NORTE!BJ118),IF(SP_NORTE!BK118="","*",SP_NORTE!BK118))</f>
        <v>*</v>
      </c>
    </row>
    <row r="113" spans="1:16">
      <c r="A113" s="85" t="str">
        <f>IF(SP_NORTE!B119="","*",SP_NORTE!B119)</f>
        <v>*</v>
      </c>
      <c r="B113" s="86" t="str">
        <f>IF(SP_NORTE!X119="","*",SP_NORTE!X119)</f>
        <v>*</v>
      </c>
      <c r="C113" s="86" t="str">
        <f>IF(SP_NORTE!S119="","*",SP_NORTE!S119)</f>
        <v>-</v>
      </c>
      <c r="D113" s="86" t="str">
        <f>IF(SP_NORTE!T119="","*",SP_NORTE!T119)</f>
        <v>-</v>
      </c>
      <c r="E113" s="86" t="str">
        <f>IF(SP_NORTE!D119="","*",SP_NORTE!D119)</f>
        <v>*</v>
      </c>
      <c r="F113" s="86" t="str">
        <f>IF(SP_NORTE!H119="","*",SP_NORTE!H119)</f>
        <v>*</v>
      </c>
      <c r="G113" s="86" t="str">
        <f>IF(SP_NORTE!M119="","*",SP_NORTE!M119)</f>
        <v>-</v>
      </c>
      <c r="H113" s="119" t="str">
        <f>IF(SP_NORTE!K119="","*",SP_NORTE!K119)</f>
        <v>*</v>
      </c>
      <c r="I113" s="116" t="str">
        <f>IF(SP_NORTE!O119="","*",SP_NORTE!O119)</f>
        <v>*</v>
      </c>
      <c r="J113" s="116" t="str">
        <f>IF(SP_NORTE!P119="","*",SP_NORTE!P119)</f>
        <v>*</v>
      </c>
      <c r="K113" s="86">
        <f>IF(SP_NORTE!AK119="","*",SP_NORTE!AK119)</f>
        <v>0</v>
      </c>
      <c r="L113" s="86" t="str">
        <f>IF(SP_NORTE!AM119="","*",SP_NORTE!AM119)</f>
        <v>-</v>
      </c>
      <c r="M113" s="86">
        <f>IF(SP_NORTE!AP119="","*",SP_NORTE!AP119)</f>
        <v>0</v>
      </c>
      <c r="N113" s="86" t="str">
        <f>IF(SP_NORTE!AM119="","*",SP_NORTE!AM119)</f>
        <v>-</v>
      </c>
      <c r="O113" s="113" t="str">
        <f>IF(SP_NORTE!BH119="","*",SP_NORTE!BH119)</f>
        <v>*</v>
      </c>
      <c r="P113" s="151" t="str">
        <f>IF($A$2=1,IF(SP_NORTE!BJ119="","*",SP_NORTE!BJ119),IF(SP_NORTE!BK119="","*",SP_NORTE!BK119))</f>
        <v>*</v>
      </c>
    </row>
    <row r="114" spans="1:16">
      <c r="A114" s="85" t="str">
        <f>IF(SP_NORTE!B120="","*",SP_NORTE!B120)</f>
        <v>*</v>
      </c>
      <c r="B114" s="86" t="str">
        <f>IF(SP_NORTE!X120="","*",SP_NORTE!X120)</f>
        <v>*</v>
      </c>
      <c r="C114" s="86" t="str">
        <f>IF(SP_NORTE!S120="","*",SP_NORTE!S120)</f>
        <v>-</v>
      </c>
      <c r="D114" s="86" t="str">
        <f>IF(SP_NORTE!T120="","*",SP_NORTE!T120)</f>
        <v>-</v>
      </c>
      <c r="E114" s="86" t="str">
        <f>IF(SP_NORTE!D120="","*",SP_NORTE!D120)</f>
        <v>*</v>
      </c>
      <c r="F114" s="86" t="str">
        <f>IF(SP_NORTE!H120="","*",SP_NORTE!H120)</f>
        <v>*</v>
      </c>
      <c r="G114" s="86" t="str">
        <f>IF(SP_NORTE!M120="","*",SP_NORTE!M120)</f>
        <v>-</v>
      </c>
      <c r="H114" s="119" t="str">
        <f>IF(SP_NORTE!K120="","*",SP_NORTE!K120)</f>
        <v>*</v>
      </c>
      <c r="I114" s="116" t="str">
        <f>IF(SP_NORTE!O120="","*",SP_NORTE!O120)</f>
        <v>*</v>
      </c>
      <c r="J114" s="116" t="str">
        <f>IF(SP_NORTE!P120="","*",SP_NORTE!P120)</f>
        <v>*</v>
      </c>
      <c r="K114" s="86">
        <f>IF(SP_NORTE!AK120="","*",SP_NORTE!AK120)</f>
        <v>0</v>
      </c>
      <c r="L114" s="86" t="str">
        <f>IF(SP_NORTE!AM120="","*",SP_NORTE!AM120)</f>
        <v>-</v>
      </c>
      <c r="M114" s="86">
        <f>IF(SP_NORTE!AP120="","*",SP_NORTE!AP120)</f>
        <v>0</v>
      </c>
      <c r="N114" s="86" t="str">
        <f>IF(SP_NORTE!AM120="","*",SP_NORTE!AM120)</f>
        <v>-</v>
      </c>
      <c r="O114" s="113" t="str">
        <f>IF(SP_NORTE!BH120="","*",SP_NORTE!BH120)</f>
        <v>*</v>
      </c>
      <c r="P114" s="151" t="str">
        <f>IF($A$2=1,IF(SP_NORTE!BJ120="","*",SP_NORTE!BJ120),IF(SP_NORTE!BK120="","*",SP_NORTE!BK120))</f>
        <v>*</v>
      </c>
    </row>
    <row r="115" spans="1:16">
      <c r="A115" s="85" t="str">
        <f>IF(SP_NORTE!B121="","*",SP_NORTE!B121)</f>
        <v>*</v>
      </c>
      <c r="B115" s="86" t="str">
        <f>IF(SP_NORTE!X121="","*",SP_NORTE!X121)</f>
        <v>*</v>
      </c>
      <c r="C115" s="86" t="str">
        <f>IF(SP_NORTE!S121="","*",SP_NORTE!S121)</f>
        <v>-</v>
      </c>
      <c r="D115" s="86" t="str">
        <f>IF(SP_NORTE!T121="","*",SP_NORTE!T121)</f>
        <v>-</v>
      </c>
      <c r="E115" s="86" t="str">
        <f>IF(SP_NORTE!D121="","*",SP_NORTE!D121)</f>
        <v>*</v>
      </c>
      <c r="F115" s="86" t="str">
        <f>IF(SP_NORTE!H121="","*",SP_NORTE!H121)</f>
        <v>*</v>
      </c>
      <c r="G115" s="86" t="str">
        <f>IF(SP_NORTE!M121="","*",SP_NORTE!M121)</f>
        <v>-</v>
      </c>
      <c r="H115" s="119" t="str">
        <f>IF(SP_NORTE!K121="","*",SP_NORTE!K121)</f>
        <v>*</v>
      </c>
      <c r="I115" s="116" t="str">
        <f>IF(SP_NORTE!O121="","*",SP_NORTE!O121)</f>
        <v>*</v>
      </c>
      <c r="J115" s="116" t="str">
        <f>IF(SP_NORTE!P121="","*",SP_NORTE!P121)</f>
        <v>*</v>
      </c>
      <c r="K115" s="86">
        <f>IF(SP_NORTE!AK121="","*",SP_NORTE!AK121)</f>
        <v>0</v>
      </c>
      <c r="L115" s="86" t="str">
        <f>IF(SP_NORTE!AM121="","*",SP_NORTE!AM121)</f>
        <v>-</v>
      </c>
      <c r="M115" s="86">
        <f>IF(SP_NORTE!AP121="","*",SP_NORTE!AP121)</f>
        <v>0</v>
      </c>
      <c r="N115" s="86" t="str">
        <f>IF(SP_NORTE!AM121="","*",SP_NORTE!AM121)</f>
        <v>-</v>
      </c>
      <c r="O115" s="113" t="str">
        <f>IF(SP_NORTE!BH121="","*",SP_NORTE!BH121)</f>
        <v>*</v>
      </c>
      <c r="P115" s="151" t="str">
        <f>IF($A$2=1,IF(SP_NORTE!BJ121="","*",SP_NORTE!BJ121),IF(SP_NORTE!BK121="","*",SP_NORTE!BK121))</f>
        <v>*</v>
      </c>
    </row>
    <row r="116" spans="1:16">
      <c r="A116" s="85" t="str">
        <f>IF(SP_NORTE!B122="","*",SP_NORTE!B122)</f>
        <v>*</v>
      </c>
      <c r="B116" s="86" t="str">
        <f>IF(SP_NORTE!X122="","*",SP_NORTE!X122)</f>
        <v>*</v>
      </c>
      <c r="C116" s="86" t="str">
        <f>IF(SP_NORTE!S122="","*",SP_NORTE!S122)</f>
        <v>-</v>
      </c>
      <c r="D116" s="86" t="str">
        <f>IF(SP_NORTE!T122="","*",SP_NORTE!T122)</f>
        <v>-</v>
      </c>
      <c r="E116" s="86" t="str">
        <f>IF(SP_NORTE!D122="","*",SP_NORTE!D122)</f>
        <v>*</v>
      </c>
      <c r="F116" s="86" t="str">
        <f>IF(SP_NORTE!H122="","*",SP_NORTE!H122)</f>
        <v>*</v>
      </c>
      <c r="G116" s="86" t="str">
        <f>IF(SP_NORTE!M122="","*",SP_NORTE!M122)</f>
        <v>-</v>
      </c>
      <c r="H116" s="119" t="str">
        <f>IF(SP_NORTE!K122="","*",SP_NORTE!K122)</f>
        <v>*</v>
      </c>
      <c r="I116" s="116" t="str">
        <f>IF(SP_NORTE!O122="","*",SP_NORTE!O122)</f>
        <v>*</v>
      </c>
      <c r="J116" s="116" t="str">
        <f>IF(SP_NORTE!P122="","*",SP_NORTE!P122)</f>
        <v>*</v>
      </c>
      <c r="K116" s="86">
        <f>IF(SP_NORTE!AK122="","*",SP_NORTE!AK122)</f>
        <v>0</v>
      </c>
      <c r="L116" s="86" t="str">
        <f>IF(SP_NORTE!AM122="","*",SP_NORTE!AM122)</f>
        <v>-</v>
      </c>
      <c r="M116" s="86">
        <f>IF(SP_NORTE!AP122="","*",SP_NORTE!AP122)</f>
        <v>0</v>
      </c>
      <c r="N116" s="86" t="str">
        <f>IF(SP_NORTE!AM122="","*",SP_NORTE!AM122)</f>
        <v>-</v>
      </c>
      <c r="O116" s="113" t="str">
        <f>IF(SP_NORTE!BH122="","*",SP_NORTE!BH122)</f>
        <v>*</v>
      </c>
      <c r="P116" s="151" t="str">
        <f>IF($A$2=1,IF(SP_NORTE!BJ122="","*",SP_NORTE!BJ122),IF(SP_NORTE!BK122="","*",SP_NORTE!BK122))</f>
        <v>*</v>
      </c>
    </row>
    <row r="117" spans="1:16">
      <c r="A117" s="85" t="str">
        <f>IF(SP_NORTE!B123="","*",SP_NORTE!B123)</f>
        <v>*</v>
      </c>
      <c r="B117" s="86" t="str">
        <f>IF(SP_NORTE!X123="","*",SP_NORTE!X123)</f>
        <v>*</v>
      </c>
      <c r="C117" s="86" t="str">
        <f>IF(SP_NORTE!S123="","*",SP_NORTE!S123)</f>
        <v>-</v>
      </c>
      <c r="D117" s="86" t="str">
        <f>IF(SP_NORTE!T123="","*",SP_NORTE!T123)</f>
        <v>-</v>
      </c>
      <c r="E117" s="86" t="str">
        <f>IF(SP_NORTE!D123="","*",SP_NORTE!D123)</f>
        <v>*</v>
      </c>
      <c r="F117" s="86" t="str">
        <f>IF(SP_NORTE!H123="","*",SP_NORTE!H123)</f>
        <v>*</v>
      </c>
      <c r="G117" s="86" t="str">
        <f>IF(SP_NORTE!M123="","*",SP_NORTE!M123)</f>
        <v>-</v>
      </c>
      <c r="H117" s="119" t="str">
        <f>IF(SP_NORTE!K123="","*",SP_NORTE!K123)</f>
        <v>*</v>
      </c>
      <c r="I117" s="116" t="str">
        <f>IF(SP_NORTE!O123="","*",SP_NORTE!O123)</f>
        <v>*</v>
      </c>
      <c r="J117" s="116" t="str">
        <f>IF(SP_NORTE!P123="","*",SP_NORTE!P123)</f>
        <v>*</v>
      </c>
      <c r="K117" s="86">
        <f>IF(SP_NORTE!AK123="","*",SP_NORTE!AK123)</f>
        <v>0</v>
      </c>
      <c r="L117" s="86" t="str">
        <f>IF(SP_NORTE!AM123="","*",SP_NORTE!AM123)</f>
        <v>-</v>
      </c>
      <c r="M117" s="86">
        <f>IF(SP_NORTE!AP123="","*",SP_NORTE!AP123)</f>
        <v>0</v>
      </c>
      <c r="N117" s="86" t="str">
        <f>IF(SP_NORTE!AM123="","*",SP_NORTE!AM123)</f>
        <v>-</v>
      </c>
      <c r="O117" s="113" t="str">
        <f>IF(SP_NORTE!BH123="","*",SP_NORTE!BH123)</f>
        <v>*</v>
      </c>
      <c r="P117" s="151" t="str">
        <f>IF($A$2=1,IF(SP_NORTE!BJ123="","*",SP_NORTE!BJ123),IF(SP_NORTE!BK123="","*",SP_NORTE!BK123))</f>
        <v>*</v>
      </c>
    </row>
    <row r="118" spans="1:16">
      <c r="A118" s="85" t="str">
        <f>IF(SP_NORTE!B124="","*",SP_NORTE!B124)</f>
        <v>*</v>
      </c>
      <c r="B118" s="86" t="str">
        <f>IF(SP_NORTE!X124="","*",SP_NORTE!X124)</f>
        <v>*</v>
      </c>
      <c r="C118" s="86" t="str">
        <f>IF(SP_NORTE!S124="","*",SP_NORTE!S124)</f>
        <v>-</v>
      </c>
      <c r="D118" s="86" t="str">
        <f>IF(SP_NORTE!T124="","*",SP_NORTE!T124)</f>
        <v>-</v>
      </c>
      <c r="E118" s="86" t="str">
        <f>IF(SP_NORTE!D124="","*",SP_NORTE!D124)</f>
        <v>*</v>
      </c>
      <c r="F118" s="86" t="str">
        <f>IF(SP_NORTE!H124="","*",SP_NORTE!H124)</f>
        <v>*</v>
      </c>
      <c r="G118" s="86" t="str">
        <f>IF(SP_NORTE!M124="","*",SP_NORTE!M124)</f>
        <v>-</v>
      </c>
      <c r="H118" s="119" t="str">
        <f>IF(SP_NORTE!K124="","*",SP_NORTE!K124)</f>
        <v>*</v>
      </c>
      <c r="I118" s="116" t="str">
        <f>IF(SP_NORTE!O124="","*",SP_NORTE!O124)</f>
        <v>*</v>
      </c>
      <c r="J118" s="116" t="str">
        <f>IF(SP_NORTE!P124="","*",SP_NORTE!P124)</f>
        <v>*</v>
      </c>
      <c r="K118" s="86">
        <f>IF(SP_NORTE!AK124="","*",SP_NORTE!AK124)</f>
        <v>0</v>
      </c>
      <c r="L118" s="86" t="str">
        <f>IF(SP_NORTE!AM124="","*",SP_NORTE!AM124)</f>
        <v>-</v>
      </c>
      <c r="M118" s="86">
        <f>IF(SP_NORTE!AP124="","*",SP_NORTE!AP124)</f>
        <v>0</v>
      </c>
      <c r="N118" s="86" t="str">
        <f>IF(SP_NORTE!AM124="","*",SP_NORTE!AM124)</f>
        <v>-</v>
      </c>
      <c r="O118" s="113" t="str">
        <f>IF(SP_NORTE!BH124="","*",SP_NORTE!BH124)</f>
        <v>*</v>
      </c>
      <c r="P118" s="151" t="str">
        <f>IF($A$2=1,IF(SP_NORTE!BJ124="","*",SP_NORTE!BJ124),IF(SP_NORTE!BK124="","*",SP_NORTE!BK124))</f>
        <v>*</v>
      </c>
    </row>
    <row r="119" spans="1:16">
      <c r="A119" s="85" t="str">
        <f>IF(SP_NORTE!B125="","*",SP_NORTE!B125)</f>
        <v>*</v>
      </c>
      <c r="B119" s="86" t="str">
        <f>IF(SP_NORTE!X125="","*",SP_NORTE!X125)</f>
        <v>*</v>
      </c>
      <c r="C119" s="86" t="str">
        <f>IF(SP_NORTE!S125="","*",SP_NORTE!S125)</f>
        <v>-</v>
      </c>
      <c r="D119" s="86" t="str">
        <f>IF(SP_NORTE!T125="","*",SP_NORTE!T125)</f>
        <v>-</v>
      </c>
      <c r="E119" s="86" t="str">
        <f>IF(SP_NORTE!D125="","*",SP_NORTE!D125)</f>
        <v>*</v>
      </c>
      <c r="F119" s="86" t="str">
        <f>IF(SP_NORTE!H125="","*",SP_NORTE!H125)</f>
        <v>*</v>
      </c>
      <c r="G119" s="86" t="str">
        <f>IF(SP_NORTE!M125="","*",SP_NORTE!M125)</f>
        <v>-</v>
      </c>
      <c r="H119" s="119" t="str">
        <f>IF(SP_NORTE!K125="","*",SP_NORTE!K125)</f>
        <v>*</v>
      </c>
      <c r="I119" s="116" t="str">
        <f>IF(SP_NORTE!O125="","*",SP_NORTE!O125)</f>
        <v>*</v>
      </c>
      <c r="J119" s="116" t="str">
        <f>IF(SP_NORTE!P125="","*",SP_NORTE!P125)</f>
        <v>*</v>
      </c>
      <c r="K119" s="86">
        <f>IF(SP_NORTE!AK125="","*",SP_NORTE!AK125)</f>
        <v>0</v>
      </c>
      <c r="L119" s="86" t="str">
        <f>IF(SP_NORTE!AM125="","*",SP_NORTE!AM125)</f>
        <v>-</v>
      </c>
      <c r="M119" s="86">
        <f>IF(SP_NORTE!AP125="","*",SP_NORTE!AP125)</f>
        <v>0</v>
      </c>
      <c r="N119" s="86" t="str">
        <f>IF(SP_NORTE!AM125="","*",SP_NORTE!AM125)</f>
        <v>-</v>
      </c>
      <c r="O119" s="113" t="str">
        <f>IF(SP_NORTE!BH125="","*",SP_NORTE!BH125)</f>
        <v>*</v>
      </c>
      <c r="P119" s="151" t="str">
        <f>IF($A$2=1,IF(SP_NORTE!BJ125="","*",SP_NORTE!BJ125),IF(SP_NORTE!BK125="","*",SP_NORTE!BK125))</f>
        <v>*</v>
      </c>
    </row>
    <row r="120" spans="1:16">
      <c r="A120" s="85" t="str">
        <f>IF(SP_NORTE!B126="","*",SP_NORTE!B126)</f>
        <v>*</v>
      </c>
      <c r="B120" s="86" t="str">
        <f>IF(SP_NORTE!X126="","*",SP_NORTE!X126)</f>
        <v>*</v>
      </c>
      <c r="C120" s="86" t="str">
        <f>IF(SP_NORTE!S126="","*",SP_NORTE!S126)</f>
        <v>-</v>
      </c>
      <c r="D120" s="86" t="str">
        <f>IF(SP_NORTE!T126="","*",SP_NORTE!T126)</f>
        <v>-</v>
      </c>
      <c r="E120" s="86" t="str">
        <f>IF(SP_NORTE!D126="","*",SP_NORTE!D126)</f>
        <v>*</v>
      </c>
      <c r="F120" s="86" t="str">
        <f>IF(SP_NORTE!H126="","*",SP_NORTE!H126)</f>
        <v>*</v>
      </c>
      <c r="G120" s="86" t="str">
        <f>IF(SP_NORTE!M126="","*",SP_NORTE!M126)</f>
        <v>-</v>
      </c>
      <c r="H120" s="119" t="str">
        <f>IF(SP_NORTE!K126="","*",SP_NORTE!K126)</f>
        <v>*</v>
      </c>
      <c r="I120" s="116" t="str">
        <f>IF(SP_NORTE!O126="","*",SP_NORTE!O126)</f>
        <v>*</v>
      </c>
      <c r="J120" s="116" t="str">
        <f>IF(SP_NORTE!P126="","*",SP_NORTE!P126)</f>
        <v>*</v>
      </c>
      <c r="K120" s="86">
        <f>IF(SP_NORTE!AK126="","*",SP_NORTE!AK126)</f>
        <v>0</v>
      </c>
      <c r="L120" s="86" t="str">
        <f>IF(SP_NORTE!AM126="","*",SP_NORTE!AM126)</f>
        <v>-</v>
      </c>
      <c r="M120" s="86">
        <f>IF(SP_NORTE!AP126="","*",SP_NORTE!AP126)</f>
        <v>0</v>
      </c>
      <c r="N120" s="86" t="str">
        <f>IF(SP_NORTE!AM126="","*",SP_NORTE!AM126)</f>
        <v>-</v>
      </c>
      <c r="O120" s="113" t="str">
        <f>IF(SP_NORTE!BH126="","*",SP_NORTE!BH126)</f>
        <v>*</v>
      </c>
      <c r="P120" s="151" t="str">
        <f>IF($A$2=1,IF(SP_NORTE!BJ126="","*",SP_NORTE!BJ126),IF(SP_NORTE!BK126="","*",SP_NORTE!BK126))</f>
        <v>*</v>
      </c>
    </row>
    <row r="121" spans="1:16">
      <c r="A121" s="85" t="str">
        <f>IF(SP_NORTE!B127="","*",SP_NORTE!B127)</f>
        <v>*</v>
      </c>
      <c r="B121" s="86" t="str">
        <f>IF(SP_NORTE!X127="","*",SP_NORTE!X127)</f>
        <v>*</v>
      </c>
      <c r="C121" s="86" t="str">
        <f>IF(SP_NORTE!S127="","*",SP_NORTE!S127)</f>
        <v>-</v>
      </c>
      <c r="D121" s="86" t="str">
        <f>IF(SP_NORTE!T127="","*",SP_NORTE!T127)</f>
        <v>-</v>
      </c>
      <c r="E121" s="86" t="str">
        <f>IF(SP_NORTE!D127="","*",SP_NORTE!D127)</f>
        <v>*</v>
      </c>
      <c r="F121" s="86" t="str">
        <f>IF(SP_NORTE!H127="","*",SP_NORTE!H127)</f>
        <v>*</v>
      </c>
      <c r="G121" s="86" t="str">
        <f>IF(SP_NORTE!M127="","*",SP_NORTE!M127)</f>
        <v>-</v>
      </c>
      <c r="H121" s="119" t="str">
        <f>IF(SP_NORTE!K127="","*",SP_NORTE!K127)</f>
        <v>*</v>
      </c>
      <c r="I121" s="116" t="str">
        <f>IF(SP_NORTE!O127="","*",SP_NORTE!O127)</f>
        <v>*</v>
      </c>
      <c r="J121" s="116" t="str">
        <f>IF(SP_NORTE!P127="","*",SP_NORTE!P127)</f>
        <v>*</v>
      </c>
      <c r="K121" s="86">
        <f>IF(SP_NORTE!AK127="","*",SP_NORTE!AK127)</f>
        <v>0</v>
      </c>
      <c r="L121" s="86" t="str">
        <f>IF(SP_NORTE!AM127="","*",SP_NORTE!AM127)</f>
        <v>-</v>
      </c>
      <c r="M121" s="86">
        <f>IF(SP_NORTE!AP127="","*",SP_NORTE!AP127)</f>
        <v>0</v>
      </c>
      <c r="N121" s="86" t="str">
        <f>IF(SP_NORTE!AM127="","*",SP_NORTE!AM127)</f>
        <v>-</v>
      </c>
      <c r="O121" s="113" t="str">
        <f>IF(SP_NORTE!BH127="","*",SP_NORTE!BH127)</f>
        <v>*</v>
      </c>
      <c r="P121" s="151" t="str">
        <f>IF($A$2=1,IF(SP_NORTE!BJ127="","*",SP_NORTE!BJ127),IF(SP_NORTE!BK127="","*",SP_NORTE!BK127))</f>
        <v>*</v>
      </c>
    </row>
    <row r="122" spans="1:16">
      <c r="A122" s="85" t="str">
        <f>IF(SP_NORTE!B128="","*",SP_NORTE!B128)</f>
        <v>*</v>
      </c>
      <c r="B122" s="86" t="str">
        <f>IF(SP_NORTE!X128="","*",SP_NORTE!X128)</f>
        <v>*</v>
      </c>
      <c r="C122" s="86" t="str">
        <f>IF(SP_NORTE!S128="","*",SP_NORTE!S128)</f>
        <v>-</v>
      </c>
      <c r="D122" s="86" t="str">
        <f>IF(SP_NORTE!T128="","*",SP_NORTE!T128)</f>
        <v>-</v>
      </c>
      <c r="E122" s="86" t="str">
        <f>IF(SP_NORTE!D128="","*",SP_NORTE!D128)</f>
        <v>*</v>
      </c>
      <c r="F122" s="86" t="str">
        <f>IF(SP_NORTE!H128="","*",SP_NORTE!H128)</f>
        <v>*</v>
      </c>
      <c r="G122" s="86" t="str">
        <f>IF(SP_NORTE!M128="","*",SP_NORTE!M128)</f>
        <v>-</v>
      </c>
      <c r="H122" s="119" t="str">
        <f>IF(SP_NORTE!K128="","*",SP_NORTE!K128)</f>
        <v>*</v>
      </c>
      <c r="I122" s="116" t="str">
        <f>IF(SP_NORTE!O128="","*",SP_NORTE!O128)</f>
        <v>*</v>
      </c>
      <c r="J122" s="116" t="str">
        <f>IF(SP_NORTE!P128="","*",SP_NORTE!P128)</f>
        <v>*</v>
      </c>
      <c r="K122" s="86">
        <f>IF(SP_NORTE!AK128="","*",SP_NORTE!AK128)</f>
        <v>0</v>
      </c>
      <c r="L122" s="86" t="str">
        <f>IF(SP_NORTE!AM128="","*",SP_NORTE!AM128)</f>
        <v>-</v>
      </c>
      <c r="M122" s="86">
        <f>IF(SP_NORTE!AP128="","*",SP_NORTE!AP128)</f>
        <v>0</v>
      </c>
      <c r="N122" s="86" t="str">
        <f>IF(SP_NORTE!AM128="","*",SP_NORTE!AM128)</f>
        <v>-</v>
      </c>
      <c r="O122" s="113" t="str">
        <f>IF(SP_NORTE!BH128="","*",SP_NORTE!BH128)</f>
        <v>*</v>
      </c>
      <c r="P122" s="151" t="str">
        <f>IF($A$2=1,IF(SP_NORTE!BJ128="","*",SP_NORTE!BJ128),IF(SP_NORTE!BK128="","*",SP_NORTE!BK128))</f>
        <v>*</v>
      </c>
    </row>
    <row r="123" spans="1:16">
      <c r="A123" s="85" t="str">
        <f>IF(SP_NORTE!B129="","*",SP_NORTE!B129)</f>
        <v>*</v>
      </c>
      <c r="B123" s="86" t="str">
        <f>IF(SP_NORTE!X129="","*",SP_NORTE!X129)</f>
        <v>*</v>
      </c>
      <c r="C123" s="86" t="str">
        <f>IF(SP_NORTE!S129="","*",SP_NORTE!S129)</f>
        <v>-</v>
      </c>
      <c r="D123" s="86" t="str">
        <f>IF(SP_NORTE!T129="","*",SP_NORTE!T129)</f>
        <v>-</v>
      </c>
      <c r="E123" s="86" t="str">
        <f>IF(SP_NORTE!D129="","*",SP_NORTE!D129)</f>
        <v>*</v>
      </c>
      <c r="F123" s="86" t="str">
        <f>IF(SP_NORTE!H129="","*",SP_NORTE!H129)</f>
        <v>*</v>
      </c>
      <c r="G123" s="86" t="str">
        <f>IF(SP_NORTE!M129="","*",SP_NORTE!M129)</f>
        <v>-</v>
      </c>
      <c r="H123" s="119" t="str">
        <f>IF(SP_NORTE!K129="","*",SP_NORTE!K129)</f>
        <v>*</v>
      </c>
      <c r="I123" s="116" t="str">
        <f>IF(SP_NORTE!O129="","*",SP_NORTE!O129)</f>
        <v>*</v>
      </c>
      <c r="J123" s="116" t="str">
        <f>IF(SP_NORTE!P129="","*",SP_NORTE!P129)</f>
        <v>*</v>
      </c>
      <c r="K123" s="86">
        <f>IF(SP_NORTE!AK129="","*",SP_NORTE!AK129)</f>
        <v>0</v>
      </c>
      <c r="L123" s="86" t="str">
        <f>IF(SP_NORTE!AM129="","*",SP_NORTE!AM129)</f>
        <v>-</v>
      </c>
      <c r="M123" s="86">
        <f>IF(SP_NORTE!AP129="","*",SP_NORTE!AP129)</f>
        <v>0</v>
      </c>
      <c r="N123" s="86" t="str">
        <f>IF(SP_NORTE!AM129="","*",SP_NORTE!AM129)</f>
        <v>-</v>
      </c>
      <c r="O123" s="113" t="str">
        <f>IF(SP_NORTE!BH129="","*",SP_NORTE!BH129)</f>
        <v>*</v>
      </c>
      <c r="P123" s="151" t="str">
        <f>IF($A$2=1,IF(SP_NORTE!BJ129="","*",SP_NORTE!BJ129),IF(SP_NORTE!BK129="","*",SP_NORTE!BK129))</f>
        <v>*</v>
      </c>
    </row>
    <row r="124" spans="1:16">
      <c r="A124" s="85" t="str">
        <f>IF(SP_NORTE!B130="","*",SP_NORTE!B130)</f>
        <v>*</v>
      </c>
      <c r="B124" s="86" t="str">
        <f>IF(SP_NORTE!X130="","*",SP_NORTE!X130)</f>
        <v>*</v>
      </c>
      <c r="C124" s="86" t="str">
        <f>IF(SP_NORTE!S130="","*",SP_NORTE!S130)</f>
        <v>-</v>
      </c>
      <c r="D124" s="86" t="str">
        <f>IF(SP_NORTE!T130="","*",SP_NORTE!T130)</f>
        <v>-</v>
      </c>
      <c r="E124" s="86" t="str">
        <f>IF(SP_NORTE!D130="","*",SP_NORTE!D130)</f>
        <v>*</v>
      </c>
      <c r="F124" s="86" t="str">
        <f>IF(SP_NORTE!H130="","*",SP_NORTE!H130)</f>
        <v>*</v>
      </c>
      <c r="G124" s="86" t="str">
        <f>IF(SP_NORTE!M130="","*",SP_NORTE!M130)</f>
        <v>-</v>
      </c>
      <c r="H124" s="119" t="str">
        <f>IF(SP_NORTE!K130="","*",SP_NORTE!K130)</f>
        <v>*</v>
      </c>
      <c r="I124" s="116" t="str">
        <f>IF(SP_NORTE!O130="","*",SP_NORTE!O130)</f>
        <v>*</v>
      </c>
      <c r="J124" s="116" t="str">
        <f>IF(SP_NORTE!P130="","*",SP_NORTE!P130)</f>
        <v>*</v>
      </c>
      <c r="K124" s="86">
        <f>IF(SP_NORTE!AK130="","*",SP_NORTE!AK130)</f>
        <v>0</v>
      </c>
      <c r="L124" s="86" t="str">
        <f>IF(SP_NORTE!AM130="","*",SP_NORTE!AM130)</f>
        <v>-</v>
      </c>
      <c r="M124" s="86">
        <f>IF(SP_NORTE!AP130="","*",SP_NORTE!AP130)</f>
        <v>0</v>
      </c>
      <c r="N124" s="86" t="str">
        <f>IF(SP_NORTE!AM130="","*",SP_NORTE!AM130)</f>
        <v>-</v>
      </c>
      <c r="O124" s="113" t="str">
        <f>IF(SP_NORTE!BH130="","*",SP_NORTE!BH130)</f>
        <v>*</v>
      </c>
      <c r="P124" s="151" t="str">
        <f>IF($A$2=1,IF(SP_NORTE!BJ130="","*",SP_NORTE!BJ130),IF(SP_NORTE!BK130="","*",SP_NORTE!BK130))</f>
        <v>*</v>
      </c>
    </row>
    <row r="125" spans="1:16">
      <c r="A125" s="85" t="str">
        <f>IF(SP_NORTE!B131="","*",SP_NORTE!B131)</f>
        <v>*</v>
      </c>
      <c r="B125" s="86" t="str">
        <f>IF(SP_NORTE!X131="","*",SP_NORTE!X131)</f>
        <v>*</v>
      </c>
      <c r="C125" s="86" t="str">
        <f>IF(SP_NORTE!S131="","*",SP_NORTE!S131)</f>
        <v>-</v>
      </c>
      <c r="D125" s="86" t="str">
        <f>IF(SP_NORTE!T131="","*",SP_NORTE!T131)</f>
        <v>-</v>
      </c>
      <c r="E125" s="86" t="str">
        <f>IF(SP_NORTE!D131="","*",SP_NORTE!D131)</f>
        <v>*</v>
      </c>
      <c r="F125" s="86" t="str">
        <f>IF(SP_NORTE!H131="","*",SP_NORTE!H131)</f>
        <v>*</v>
      </c>
      <c r="G125" s="86" t="str">
        <f>IF(SP_NORTE!M131="","*",SP_NORTE!M131)</f>
        <v>-</v>
      </c>
      <c r="H125" s="119" t="str">
        <f>IF(SP_NORTE!K131="","*",SP_NORTE!K131)</f>
        <v>*</v>
      </c>
      <c r="I125" s="116" t="str">
        <f>IF(SP_NORTE!O131="","*",SP_NORTE!O131)</f>
        <v>*</v>
      </c>
      <c r="J125" s="116" t="str">
        <f>IF(SP_NORTE!P131="","*",SP_NORTE!P131)</f>
        <v>*</v>
      </c>
      <c r="K125" s="86">
        <f>IF(SP_NORTE!AK131="","*",SP_NORTE!AK131)</f>
        <v>0</v>
      </c>
      <c r="L125" s="86" t="str">
        <f>IF(SP_NORTE!AM131="","*",SP_NORTE!AM131)</f>
        <v>-</v>
      </c>
      <c r="M125" s="86">
        <f>IF(SP_NORTE!AP131="","*",SP_NORTE!AP131)</f>
        <v>0</v>
      </c>
      <c r="N125" s="86" t="str">
        <f>IF(SP_NORTE!AM131="","*",SP_NORTE!AM131)</f>
        <v>-</v>
      </c>
      <c r="O125" s="113" t="str">
        <f>IF(SP_NORTE!BH131="","*",SP_NORTE!BH131)</f>
        <v>*</v>
      </c>
      <c r="P125" s="151" t="str">
        <f>IF($A$2=1,IF(SP_NORTE!BJ131="","*",SP_NORTE!BJ131),IF(SP_NORTE!BK131="","*",SP_NORTE!BK131))</f>
        <v>*</v>
      </c>
    </row>
    <row r="126" spans="1:16">
      <c r="A126" s="85" t="str">
        <f>IF(SP_NORTE!B132="","*",SP_NORTE!B132)</f>
        <v>*</v>
      </c>
      <c r="B126" s="86" t="str">
        <f>IF(SP_NORTE!X132="","*",SP_NORTE!X132)</f>
        <v>*</v>
      </c>
      <c r="C126" s="86" t="str">
        <f>IF(SP_NORTE!S132="","*",SP_NORTE!S132)</f>
        <v>-</v>
      </c>
      <c r="D126" s="86" t="str">
        <f>IF(SP_NORTE!T132="","*",SP_NORTE!T132)</f>
        <v>-</v>
      </c>
      <c r="E126" s="86" t="str">
        <f>IF(SP_NORTE!D132="","*",SP_NORTE!D132)</f>
        <v>*</v>
      </c>
      <c r="F126" s="86" t="str">
        <f>IF(SP_NORTE!H132="","*",SP_NORTE!H132)</f>
        <v>*</v>
      </c>
      <c r="G126" s="86" t="str">
        <f>IF(SP_NORTE!M132="","*",SP_NORTE!M132)</f>
        <v>-</v>
      </c>
      <c r="H126" s="119" t="str">
        <f>IF(SP_NORTE!K132="","*",SP_NORTE!K132)</f>
        <v>*</v>
      </c>
      <c r="I126" s="116" t="str">
        <f>IF(SP_NORTE!O132="","*",SP_NORTE!O132)</f>
        <v>*</v>
      </c>
      <c r="J126" s="116" t="str">
        <f>IF(SP_NORTE!P132="","*",SP_NORTE!P132)</f>
        <v>*</v>
      </c>
      <c r="K126" s="86">
        <f>IF(SP_NORTE!AK132="","*",SP_NORTE!AK132)</f>
        <v>0</v>
      </c>
      <c r="L126" s="86" t="str">
        <f>IF(SP_NORTE!AM132="","*",SP_NORTE!AM132)</f>
        <v>-</v>
      </c>
      <c r="M126" s="86">
        <f>IF(SP_NORTE!AP132="","*",SP_NORTE!AP132)</f>
        <v>0</v>
      </c>
      <c r="N126" s="86" t="str">
        <f>IF(SP_NORTE!AM132="","*",SP_NORTE!AM132)</f>
        <v>-</v>
      </c>
      <c r="O126" s="113" t="str">
        <f>IF(SP_NORTE!BH132="","*",SP_NORTE!BH132)</f>
        <v>*</v>
      </c>
      <c r="P126" s="151" t="str">
        <f>IF($A$2=1,IF(SP_NORTE!BJ132="","*",SP_NORTE!BJ132),IF(SP_NORTE!BK132="","*",SP_NORTE!BK132))</f>
        <v>*</v>
      </c>
    </row>
    <row r="127" spans="1:16">
      <c r="A127" s="85" t="str">
        <f>IF(SP_NORTE!B133="","*",SP_NORTE!B133)</f>
        <v>*</v>
      </c>
      <c r="B127" s="86" t="str">
        <f>IF(SP_NORTE!X133="","*",SP_NORTE!X133)</f>
        <v>*</v>
      </c>
      <c r="C127" s="86" t="str">
        <f>IF(SP_NORTE!S133="","*",SP_NORTE!S133)</f>
        <v>-</v>
      </c>
      <c r="D127" s="86" t="str">
        <f>IF(SP_NORTE!T133="","*",SP_NORTE!T133)</f>
        <v>-</v>
      </c>
      <c r="E127" s="86" t="str">
        <f>IF(SP_NORTE!D133="","*",SP_NORTE!D133)</f>
        <v>*</v>
      </c>
      <c r="F127" s="86" t="str">
        <f>IF(SP_NORTE!H133="","*",SP_NORTE!H133)</f>
        <v>*</v>
      </c>
      <c r="G127" s="86" t="str">
        <f>IF(SP_NORTE!M133="","*",SP_NORTE!M133)</f>
        <v>-</v>
      </c>
      <c r="H127" s="119" t="str">
        <f>IF(SP_NORTE!K133="","*",SP_NORTE!K133)</f>
        <v>*</v>
      </c>
      <c r="I127" s="116" t="str">
        <f>IF(SP_NORTE!O133="","*",SP_NORTE!O133)</f>
        <v>*</v>
      </c>
      <c r="J127" s="116" t="str">
        <f>IF(SP_NORTE!P133="","*",SP_NORTE!P133)</f>
        <v>*</v>
      </c>
      <c r="K127" s="86">
        <f>IF(SP_NORTE!AK133="","*",SP_NORTE!AK133)</f>
        <v>0</v>
      </c>
      <c r="L127" s="86" t="str">
        <f>IF(SP_NORTE!AM133="","*",SP_NORTE!AM133)</f>
        <v>-</v>
      </c>
      <c r="M127" s="86">
        <f>IF(SP_NORTE!AP133="","*",SP_NORTE!AP133)</f>
        <v>0</v>
      </c>
      <c r="N127" s="86" t="str">
        <f>IF(SP_NORTE!AM133="","*",SP_NORTE!AM133)</f>
        <v>-</v>
      </c>
      <c r="O127" s="113" t="str">
        <f>IF(SP_NORTE!BH133="","*",SP_NORTE!BH133)</f>
        <v>*</v>
      </c>
      <c r="P127" s="151" t="str">
        <f>IF($A$2=1,IF(SP_NORTE!BJ133="","*",SP_NORTE!BJ133),IF(SP_NORTE!BK133="","*",SP_NORTE!BK133))</f>
        <v>*</v>
      </c>
    </row>
    <row r="128" spans="1:16">
      <c r="A128" s="85" t="str">
        <f>IF(SP_NORTE!B134="","*",SP_NORTE!B134)</f>
        <v>*</v>
      </c>
      <c r="B128" s="86" t="str">
        <f>IF(SP_NORTE!X134="","*",SP_NORTE!X134)</f>
        <v>*</v>
      </c>
      <c r="C128" s="86" t="str">
        <f>IF(SP_NORTE!S134="","*",SP_NORTE!S134)</f>
        <v>-</v>
      </c>
      <c r="D128" s="86" t="str">
        <f>IF(SP_NORTE!T134="","*",SP_NORTE!T134)</f>
        <v>-</v>
      </c>
      <c r="E128" s="86" t="str">
        <f>IF(SP_NORTE!D134="","*",SP_NORTE!D134)</f>
        <v>*</v>
      </c>
      <c r="F128" s="86" t="str">
        <f>IF(SP_NORTE!H134="","*",SP_NORTE!H134)</f>
        <v>*</v>
      </c>
      <c r="G128" s="86" t="str">
        <f>IF(SP_NORTE!M134="","*",SP_NORTE!M134)</f>
        <v>-</v>
      </c>
      <c r="H128" s="119" t="str">
        <f>IF(SP_NORTE!K134="","*",SP_NORTE!K134)</f>
        <v>*</v>
      </c>
      <c r="I128" s="116" t="str">
        <f>IF(SP_NORTE!O134="","*",SP_NORTE!O134)</f>
        <v>*</v>
      </c>
      <c r="J128" s="116" t="str">
        <f>IF(SP_NORTE!P134="","*",SP_NORTE!P134)</f>
        <v>*</v>
      </c>
      <c r="K128" s="86">
        <f>IF(SP_NORTE!AK134="","*",SP_NORTE!AK134)</f>
        <v>0</v>
      </c>
      <c r="L128" s="86" t="str">
        <f>IF(SP_NORTE!AM134="","*",SP_NORTE!AM134)</f>
        <v>-</v>
      </c>
      <c r="M128" s="86">
        <f>IF(SP_NORTE!AP134="","*",SP_NORTE!AP134)</f>
        <v>0</v>
      </c>
      <c r="N128" s="86" t="str">
        <f>IF(SP_NORTE!AM134="","*",SP_NORTE!AM134)</f>
        <v>-</v>
      </c>
      <c r="O128" s="113" t="str">
        <f>IF(SP_NORTE!BH134="","*",SP_NORTE!BH134)</f>
        <v>*</v>
      </c>
      <c r="P128" s="151" t="str">
        <f>IF($A$2=1,IF(SP_NORTE!BJ134="","*",SP_NORTE!BJ134),IF(SP_NORTE!BK134="","*",SP_NORTE!BK134))</f>
        <v>*</v>
      </c>
    </row>
    <row r="129" spans="1:16">
      <c r="A129" s="85" t="str">
        <f>IF(SP_NORTE!B135="","*",SP_NORTE!B135)</f>
        <v>*</v>
      </c>
      <c r="B129" s="86" t="str">
        <f>IF(SP_NORTE!X135="","*",SP_NORTE!X135)</f>
        <v>*</v>
      </c>
      <c r="C129" s="86" t="str">
        <f>IF(SP_NORTE!S135="","*",SP_NORTE!S135)</f>
        <v>-</v>
      </c>
      <c r="D129" s="86" t="str">
        <f>IF(SP_NORTE!T135="","*",SP_NORTE!T135)</f>
        <v>-</v>
      </c>
      <c r="E129" s="86" t="str">
        <f>IF(SP_NORTE!D135="","*",SP_NORTE!D135)</f>
        <v>*</v>
      </c>
      <c r="F129" s="86" t="str">
        <f>IF(SP_NORTE!H135="","*",SP_NORTE!H135)</f>
        <v>*</v>
      </c>
      <c r="G129" s="86" t="str">
        <f>IF(SP_NORTE!M135="","*",SP_NORTE!M135)</f>
        <v>-</v>
      </c>
      <c r="H129" s="119" t="str">
        <f>IF(SP_NORTE!K135="","*",SP_NORTE!K135)</f>
        <v>*</v>
      </c>
      <c r="I129" s="116" t="str">
        <f>IF(SP_NORTE!O135="","*",SP_NORTE!O135)</f>
        <v>*</v>
      </c>
      <c r="J129" s="116" t="str">
        <f>IF(SP_NORTE!P135="","*",SP_NORTE!P135)</f>
        <v>*</v>
      </c>
      <c r="K129" s="86">
        <f>IF(SP_NORTE!AK135="","*",SP_NORTE!AK135)</f>
        <v>0</v>
      </c>
      <c r="L129" s="86" t="str">
        <f>IF(SP_NORTE!AM135="","*",SP_NORTE!AM135)</f>
        <v>-</v>
      </c>
      <c r="M129" s="86">
        <f>IF(SP_NORTE!AP135="","*",SP_NORTE!AP135)</f>
        <v>0</v>
      </c>
      <c r="N129" s="86" t="str">
        <f>IF(SP_NORTE!AM135="","*",SP_NORTE!AM135)</f>
        <v>-</v>
      </c>
      <c r="O129" s="113" t="str">
        <f>IF(SP_NORTE!BH135="","*",SP_NORTE!BH135)</f>
        <v>*</v>
      </c>
      <c r="P129" s="151" t="str">
        <f>IF($A$2=1,IF(SP_NORTE!BJ135="","*",SP_NORTE!BJ135),IF(SP_NORTE!BK135="","*",SP_NORTE!BK135))</f>
        <v>*</v>
      </c>
    </row>
    <row r="130" spans="1:16">
      <c r="A130" s="85" t="str">
        <f>IF(SP_NORTE!B136="","*",SP_NORTE!B136)</f>
        <v>*</v>
      </c>
      <c r="B130" s="86" t="str">
        <f>IF(SP_NORTE!X136="","*",SP_NORTE!X136)</f>
        <v>*</v>
      </c>
      <c r="C130" s="86" t="str">
        <f>IF(SP_NORTE!S136="","*",SP_NORTE!S136)</f>
        <v>-</v>
      </c>
      <c r="D130" s="86" t="str">
        <f>IF(SP_NORTE!T136="","*",SP_NORTE!T136)</f>
        <v>-</v>
      </c>
      <c r="E130" s="86" t="str">
        <f>IF(SP_NORTE!D136="","*",SP_NORTE!D136)</f>
        <v>*</v>
      </c>
      <c r="F130" s="86" t="str">
        <f>IF(SP_NORTE!H136="","*",SP_NORTE!H136)</f>
        <v>*</v>
      </c>
      <c r="G130" s="86" t="str">
        <f>IF(SP_NORTE!M136="","*",SP_NORTE!M136)</f>
        <v>-</v>
      </c>
      <c r="H130" s="119" t="str">
        <f>IF(SP_NORTE!K136="","*",SP_NORTE!K136)</f>
        <v>*</v>
      </c>
      <c r="I130" s="116" t="str">
        <f>IF(SP_NORTE!O136="","*",SP_NORTE!O136)</f>
        <v>*</v>
      </c>
      <c r="J130" s="116" t="str">
        <f>IF(SP_NORTE!P136="","*",SP_NORTE!P136)</f>
        <v>*</v>
      </c>
      <c r="K130" s="86">
        <f>IF(SP_NORTE!AK136="","*",SP_NORTE!AK136)</f>
        <v>0</v>
      </c>
      <c r="L130" s="86" t="str">
        <f>IF(SP_NORTE!AM136="","*",SP_NORTE!AM136)</f>
        <v>-</v>
      </c>
      <c r="M130" s="86">
        <f>IF(SP_NORTE!AP136="","*",SP_NORTE!AP136)</f>
        <v>0</v>
      </c>
      <c r="N130" s="86" t="str">
        <f>IF(SP_NORTE!AM136="","*",SP_NORTE!AM136)</f>
        <v>-</v>
      </c>
      <c r="O130" s="113" t="str">
        <f>IF(SP_NORTE!BH136="","*",SP_NORTE!BH136)</f>
        <v>*</v>
      </c>
      <c r="P130" s="151" t="str">
        <f>IF($A$2=1,IF(SP_NORTE!BJ136="","*",SP_NORTE!BJ136),IF(SP_NORTE!BK136="","*",SP_NORTE!BK136))</f>
        <v>*</v>
      </c>
    </row>
    <row r="131" spans="1:16">
      <c r="A131" s="85" t="str">
        <f>IF(SP_NORTE!B137="","*",SP_NORTE!B137)</f>
        <v>*</v>
      </c>
      <c r="B131" s="86" t="str">
        <f>IF(SP_NORTE!X137="","*",SP_NORTE!X137)</f>
        <v>*</v>
      </c>
      <c r="C131" s="86" t="str">
        <f>IF(SP_NORTE!S137="","*",SP_NORTE!S137)</f>
        <v>-</v>
      </c>
      <c r="D131" s="86" t="str">
        <f>IF(SP_NORTE!T137="","*",SP_NORTE!T137)</f>
        <v>-</v>
      </c>
      <c r="E131" s="86" t="str">
        <f>IF(SP_NORTE!D137="","*",SP_NORTE!D137)</f>
        <v>*</v>
      </c>
      <c r="F131" s="86" t="str">
        <f>IF(SP_NORTE!H137="","*",SP_NORTE!H137)</f>
        <v>*</v>
      </c>
      <c r="G131" s="86" t="str">
        <f>IF(SP_NORTE!M137="","*",SP_NORTE!M137)</f>
        <v>-</v>
      </c>
      <c r="H131" s="119" t="str">
        <f>IF(SP_NORTE!K137="","*",SP_NORTE!K137)</f>
        <v>*</v>
      </c>
      <c r="I131" s="116" t="str">
        <f>IF(SP_NORTE!O137="","*",SP_NORTE!O137)</f>
        <v>*</v>
      </c>
      <c r="J131" s="116" t="str">
        <f>IF(SP_NORTE!P137="","*",SP_NORTE!P137)</f>
        <v>*</v>
      </c>
      <c r="K131" s="86">
        <f>IF(SP_NORTE!AK137="","*",SP_NORTE!AK137)</f>
        <v>0</v>
      </c>
      <c r="L131" s="86" t="str">
        <f>IF(SP_NORTE!AM137="","*",SP_NORTE!AM137)</f>
        <v>-</v>
      </c>
      <c r="M131" s="86">
        <f>IF(SP_NORTE!AP137="","*",SP_NORTE!AP137)</f>
        <v>0</v>
      </c>
      <c r="N131" s="86" t="str">
        <f>IF(SP_NORTE!AM137="","*",SP_NORTE!AM137)</f>
        <v>-</v>
      </c>
      <c r="O131" s="113" t="str">
        <f>IF(SP_NORTE!BH137="","*",SP_NORTE!BH137)</f>
        <v>*</v>
      </c>
      <c r="P131" s="151" t="str">
        <f>IF($A$2=1,IF(SP_NORTE!BJ137="","*",SP_NORTE!BJ137),IF(SP_NORTE!BK137="","*",SP_NORTE!BK137))</f>
        <v>*</v>
      </c>
    </row>
    <row r="132" spans="1:16">
      <c r="A132" s="85" t="str">
        <f>IF(SP_NORTE!B138="","*",SP_NORTE!B138)</f>
        <v>*</v>
      </c>
      <c r="B132" s="86" t="str">
        <f>IF(SP_NORTE!X138="","*",SP_NORTE!X138)</f>
        <v>*</v>
      </c>
      <c r="C132" s="86" t="str">
        <f>IF(SP_NORTE!S138="","*",SP_NORTE!S138)</f>
        <v>-</v>
      </c>
      <c r="D132" s="86" t="str">
        <f>IF(SP_NORTE!T138="","*",SP_NORTE!T138)</f>
        <v>-</v>
      </c>
      <c r="E132" s="86" t="str">
        <f>IF(SP_NORTE!D138="","*",SP_NORTE!D138)</f>
        <v>*</v>
      </c>
      <c r="F132" s="86" t="str">
        <f>IF(SP_NORTE!H138="","*",SP_NORTE!H138)</f>
        <v>*</v>
      </c>
      <c r="G132" s="86" t="str">
        <f>IF(SP_NORTE!M138="","*",SP_NORTE!M138)</f>
        <v>-</v>
      </c>
      <c r="H132" s="119" t="str">
        <f>IF(SP_NORTE!K138="","*",SP_NORTE!K138)</f>
        <v>*</v>
      </c>
      <c r="I132" s="116" t="str">
        <f>IF(SP_NORTE!O138="","*",SP_NORTE!O138)</f>
        <v>*</v>
      </c>
      <c r="J132" s="116" t="str">
        <f>IF(SP_NORTE!P138="","*",SP_NORTE!P138)</f>
        <v>*</v>
      </c>
      <c r="K132" s="86">
        <f>IF(SP_NORTE!AK138="","*",SP_NORTE!AK138)</f>
        <v>0</v>
      </c>
      <c r="L132" s="86" t="str">
        <f>IF(SP_NORTE!AM138="","*",SP_NORTE!AM138)</f>
        <v>-</v>
      </c>
      <c r="M132" s="86">
        <f>IF(SP_NORTE!AP138="","*",SP_NORTE!AP138)</f>
        <v>0</v>
      </c>
      <c r="N132" s="86" t="str">
        <f>IF(SP_NORTE!AM138="","*",SP_NORTE!AM138)</f>
        <v>-</v>
      </c>
      <c r="O132" s="113" t="str">
        <f>IF(SP_NORTE!BH138="","*",SP_NORTE!BH138)</f>
        <v>*</v>
      </c>
      <c r="P132" s="151" t="str">
        <f>IF($A$2=1,IF(SP_NORTE!BJ138="","*",SP_NORTE!BJ138),IF(SP_NORTE!BK138="","*",SP_NORTE!BK138))</f>
        <v>*</v>
      </c>
    </row>
    <row r="133" spans="1:16">
      <c r="A133" s="85" t="str">
        <f>IF(SP_NORTE!B139="","*",SP_NORTE!B139)</f>
        <v>*</v>
      </c>
      <c r="B133" s="86" t="str">
        <f>IF(SP_NORTE!X139="","*",SP_NORTE!X139)</f>
        <v>*</v>
      </c>
      <c r="C133" s="86" t="str">
        <f>IF(SP_NORTE!S139="","*",SP_NORTE!S139)</f>
        <v>-</v>
      </c>
      <c r="D133" s="86" t="str">
        <f>IF(SP_NORTE!T139="","*",SP_NORTE!T139)</f>
        <v>-</v>
      </c>
      <c r="E133" s="86" t="str">
        <f>IF(SP_NORTE!D139="","*",SP_NORTE!D139)</f>
        <v>*</v>
      </c>
      <c r="F133" s="86" t="str">
        <f>IF(SP_NORTE!H139="","*",SP_NORTE!H139)</f>
        <v>*</v>
      </c>
      <c r="G133" s="86" t="str">
        <f>IF(SP_NORTE!M139="","*",SP_NORTE!M139)</f>
        <v>-</v>
      </c>
      <c r="H133" s="119" t="str">
        <f>IF(SP_NORTE!K139="","*",SP_NORTE!K139)</f>
        <v>*</v>
      </c>
      <c r="I133" s="116" t="str">
        <f>IF(SP_NORTE!O139="","*",SP_NORTE!O139)</f>
        <v>*</v>
      </c>
      <c r="J133" s="116" t="str">
        <f>IF(SP_NORTE!P139="","*",SP_NORTE!P139)</f>
        <v>*</v>
      </c>
      <c r="K133" s="86">
        <f>IF(SP_NORTE!AK139="","*",SP_NORTE!AK139)</f>
        <v>0</v>
      </c>
      <c r="L133" s="86" t="str">
        <f>IF(SP_NORTE!AM139="","*",SP_NORTE!AM139)</f>
        <v>-</v>
      </c>
      <c r="M133" s="86">
        <f>IF(SP_NORTE!AP139="","*",SP_NORTE!AP139)</f>
        <v>0</v>
      </c>
      <c r="N133" s="86" t="str">
        <f>IF(SP_NORTE!AM139="","*",SP_NORTE!AM139)</f>
        <v>-</v>
      </c>
      <c r="O133" s="113" t="str">
        <f>IF(SP_NORTE!BH139="","*",SP_NORTE!BH139)</f>
        <v>*</v>
      </c>
      <c r="P133" s="151" t="str">
        <f>IF($A$2=1,IF(SP_NORTE!BJ139="","*",SP_NORTE!BJ139),IF(SP_NORTE!BK139="","*",SP_NORTE!BK139))</f>
        <v>*</v>
      </c>
    </row>
    <row r="134" spans="1:16">
      <c r="A134" s="85" t="str">
        <f>IF(SP_NORTE!B140="","*",SP_NORTE!B140)</f>
        <v>*</v>
      </c>
      <c r="B134" s="86" t="str">
        <f>IF(SP_NORTE!X140="","*",SP_NORTE!X140)</f>
        <v>*</v>
      </c>
      <c r="C134" s="86" t="str">
        <f>IF(SP_NORTE!S140="","*",SP_NORTE!S140)</f>
        <v>-</v>
      </c>
      <c r="D134" s="86" t="str">
        <f>IF(SP_NORTE!T140="","*",SP_NORTE!T140)</f>
        <v>-</v>
      </c>
      <c r="E134" s="86" t="str">
        <f>IF(SP_NORTE!D140="","*",SP_NORTE!D140)</f>
        <v>*</v>
      </c>
      <c r="F134" s="86" t="str">
        <f>IF(SP_NORTE!H140="","*",SP_NORTE!H140)</f>
        <v>*</v>
      </c>
      <c r="G134" s="86" t="str">
        <f>IF(SP_NORTE!M140="","*",SP_NORTE!M140)</f>
        <v>-</v>
      </c>
      <c r="H134" s="119" t="str">
        <f>IF(SP_NORTE!K140="","*",SP_NORTE!K140)</f>
        <v>*</v>
      </c>
      <c r="I134" s="116" t="str">
        <f>IF(SP_NORTE!O140="","*",SP_NORTE!O140)</f>
        <v>*</v>
      </c>
      <c r="J134" s="116" t="str">
        <f>IF(SP_NORTE!P140="","*",SP_NORTE!P140)</f>
        <v>*</v>
      </c>
      <c r="K134" s="86">
        <f>IF(SP_NORTE!AK140="","*",SP_NORTE!AK140)</f>
        <v>0</v>
      </c>
      <c r="L134" s="86" t="str">
        <f>IF(SP_NORTE!AM140="","*",SP_NORTE!AM140)</f>
        <v>-</v>
      </c>
      <c r="M134" s="86">
        <f>IF(SP_NORTE!AP140="","*",SP_NORTE!AP140)</f>
        <v>0</v>
      </c>
      <c r="N134" s="86" t="str">
        <f>IF(SP_NORTE!AM140="","*",SP_NORTE!AM140)</f>
        <v>-</v>
      </c>
      <c r="O134" s="113" t="str">
        <f>IF(SP_NORTE!BH140="","*",SP_NORTE!BH140)</f>
        <v>*</v>
      </c>
      <c r="P134" s="151" t="str">
        <f>IF($A$2=1,IF(SP_NORTE!BJ140="","*",SP_NORTE!BJ140),IF(SP_NORTE!BK140="","*",SP_NORTE!BK140))</f>
        <v>*</v>
      </c>
    </row>
    <row r="135" spans="1:16">
      <c r="A135" s="85" t="str">
        <f>IF(SP_NORTE!B141="","*",SP_NORTE!B141)</f>
        <v>*</v>
      </c>
      <c r="B135" s="86" t="str">
        <f>IF(SP_NORTE!X141="","*",SP_NORTE!X141)</f>
        <v>*</v>
      </c>
      <c r="C135" s="86" t="str">
        <f>IF(SP_NORTE!S141="","*",SP_NORTE!S141)</f>
        <v>-</v>
      </c>
      <c r="D135" s="86" t="str">
        <f>IF(SP_NORTE!T141="","*",SP_NORTE!T141)</f>
        <v>-</v>
      </c>
      <c r="E135" s="86" t="str">
        <f>IF(SP_NORTE!D141="","*",SP_NORTE!D141)</f>
        <v>*</v>
      </c>
      <c r="F135" s="86" t="str">
        <f>IF(SP_NORTE!H141="","*",SP_NORTE!H141)</f>
        <v>*</v>
      </c>
      <c r="G135" s="86" t="str">
        <f>IF(SP_NORTE!M141="","*",SP_NORTE!M141)</f>
        <v>-</v>
      </c>
      <c r="H135" s="119" t="str">
        <f>IF(SP_NORTE!K141="","*",SP_NORTE!K141)</f>
        <v>*</v>
      </c>
      <c r="I135" s="116" t="str">
        <f>IF(SP_NORTE!O141="","*",SP_NORTE!O141)</f>
        <v>*</v>
      </c>
      <c r="J135" s="116" t="str">
        <f>IF(SP_NORTE!P141="","*",SP_NORTE!P141)</f>
        <v>*</v>
      </c>
      <c r="K135" s="86">
        <f>IF(SP_NORTE!AK141="","*",SP_NORTE!AK141)</f>
        <v>0</v>
      </c>
      <c r="L135" s="86" t="str">
        <f>IF(SP_NORTE!AM141="","*",SP_NORTE!AM141)</f>
        <v>-</v>
      </c>
      <c r="M135" s="86">
        <f>IF(SP_NORTE!AP141="","*",SP_NORTE!AP141)</f>
        <v>0</v>
      </c>
      <c r="N135" s="86" t="str">
        <f>IF(SP_NORTE!AM141="","*",SP_NORTE!AM141)</f>
        <v>-</v>
      </c>
      <c r="O135" s="113" t="str">
        <f>IF(SP_NORTE!BH141="","*",SP_NORTE!BH141)</f>
        <v>*</v>
      </c>
      <c r="P135" s="151" t="str">
        <f>IF($A$2=1,IF(SP_NORTE!BJ141="","*",SP_NORTE!BJ141),IF(SP_NORTE!BK141="","*",SP_NORTE!BK141))</f>
        <v>*</v>
      </c>
    </row>
    <row r="136" spans="1:16">
      <c r="A136" s="85" t="str">
        <f>IF(SP_NORTE!B142="","*",SP_NORTE!B142)</f>
        <v>*</v>
      </c>
      <c r="B136" s="86" t="str">
        <f>IF(SP_NORTE!X142="","*",SP_NORTE!X142)</f>
        <v>*</v>
      </c>
      <c r="C136" s="86" t="str">
        <f>IF(SP_NORTE!S142="","*",SP_NORTE!S142)</f>
        <v>-</v>
      </c>
      <c r="D136" s="86" t="str">
        <f>IF(SP_NORTE!T142="","*",SP_NORTE!T142)</f>
        <v>-</v>
      </c>
      <c r="E136" s="86" t="str">
        <f>IF(SP_NORTE!D142="","*",SP_NORTE!D142)</f>
        <v>*</v>
      </c>
      <c r="F136" s="86" t="str">
        <f>IF(SP_NORTE!H142="","*",SP_NORTE!H142)</f>
        <v>*</v>
      </c>
      <c r="G136" s="86" t="str">
        <f>IF(SP_NORTE!M142="","*",SP_NORTE!M142)</f>
        <v>-</v>
      </c>
      <c r="H136" s="119" t="str">
        <f>IF(SP_NORTE!K142="","*",SP_NORTE!K142)</f>
        <v>*</v>
      </c>
      <c r="I136" s="116" t="str">
        <f>IF(SP_NORTE!O142="","*",SP_NORTE!O142)</f>
        <v>*</v>
      </c>
      <c r="J136" s="116" t="str">
        <f>IF(SP_NORTE!P142="","*",SP_NORTE!P142)</f>
        <v>*</v>
      </c>
      <c r="K136" s="86">
        <f>IF(SP_NORTE!AK142="","*",SP_NORTE!AK142)</f>
        <v>0</v>
      </c>
      <c r="L136" s="86" t="str">
        <f>IF(SP_NORTE!AM142="","*",SP_NORTE!AM142)</f>
        <v>-</v>
      </c>
      <c r="M136" s="86">
        <f>IF(SP_NORTE!AP142="","*",SP_NORTE!AP142)</f>
        <v>0</v>
      </c>
      <c r="N136" s="86" t="str">
        <f>IF(SP_NORTE!AM142="","*",SP_NORTE!AM142)</f>
        <v>-</v>
      </c>
      <c r="O136" s="113" t="str">
        <f>IF(SP_NORTE!BH142="","*",SP_NORTE!BH142)</f>
        <v>*</v>
      </c>
      <c r="P136" s="151" t="str">
        <f>IF($A$2=1,IF(SP_NORTE!BJ142="","*",SP_NORTE!BJ142),IF(SP_NORTE!BK142="","*",SP_NORTE!BK142))</f>
        <v>*</v>
      </c>
    </row>
    <row r="137" spans="1:16">
      <c r="A137" s="85" t="str">
        <f>IF(SP_NORTE!B143="","*",SP_NORTE!B143)</f>
        <v>*</v>
      </c>
      <c r="B137" s="86" t="str">
        <f>IF(SP_NORTE!X143="","*",SP_NORTE!X143)</f>
        <v>*</v>
      </c>
      <c r="C137" s="86" t="str">
        <f>IF(SP_NORTE!S143="","*",SP_NORTE!S143)</f>
        <v>-</v>
      </c>
      <c r="D137" s="86" t="str">
        <f>IF(SP_NORTE!T143="","*",SP_NORTE!T143)</f>
        <v>-</v>
      </c>
      <c r="E137" s="86" t="str">
        <f>IF(SP_NORTE!D143="","*",SP_NORTE!D143)</f>
        <v>*</v>
      </c>
      <c r="F137" s="86" t="str">
        <f>IF(SP_NORTE!H143="","*",SP_NORTE!H143)</f>
        <v>*</v>
      </c>
      <c r="G137" s="86" t="str">
        <f>IF(SP_NORTE!M143="","*",SP_NORTE!M143)</f>
        <v>-</v>
      </c>
      <c r="H137" s="119" t="str">
        <f>IF(SP_NORTE!K143="","*",SP_NORTE!K143)</f>
        <v>*</v>
      </c>
      <c r="I137" s="116" t="str">
        <f>IF(SP_NORTE!O143="","*",SP_NORTE!O143)</f>
        <v>*</v>
      </c>
      <c r="J137" s="116" t="str">
        <f>IF(SP_NORTE!P143="","*",SP_NORTE!P143)</f>
        <v>*</v>
      </c>
      <c r="K137" s="86">
        <f>IF(SP_NORTE!AK143="","*",SP_NORTE!AK143)</f>
        <v>0</v>
      </c>
      <c r="L137" s="86" t="str">
        <f>IF(SP_NORTE!AM143="","*",SP_NORTE!AM143)</f>
        <v>-</v>
      </c>
      <c r="M137" s="86">
        <f>IF(SP_NORTE!AP143="","*",SP_NORTE!AP143)</f>
        <v>0</v>
      </c>
      <c r="N137" s="86" t="str">
        <f>IF(SP_NORTE!AM143="","*",SP_NORTE!AM143)</f>
        <v>-</v>
      </c>
      <c r="O137" s="113" t="str">
        <f>IF(SP_NORTE!BH143="","*",SP_NORTE!BH143)</f>
        <v>*</v>
      </c>
      <c r="P137" s="151" t="str">
        <f>IF($A$2=1,IF(SP_NORTE!BJ143="","*",SP_NORTE!BJ143),IF(SP_NORTE!BK143="","*",SP_NORTE!BK143))</f>
        <v>*</v>
      </c>
    </row>
    <row r="138" spans="1:16">
      <c r="A138" s="85" t="str">
        <f>IF(SP_NORTE!B144="","*",SP_NORTE!B144)</f>
        <v>*</v>
      </c>
      <c r="B138" s="86" t="str">
        <f>IF(SP_NORTE!X144="","*",SP_NORTE!X144)</f>
        <v>*</v>
      </c>
      <c r="C138" s="86" t="str">
        <f>IF(SP_NORTE!S144="","*",SP_NORTE!S144)</f>
        <v>-</v>
      </c>
      <c r="D138" s="86" t="str">
        <f>IF(SP_NORTE!T144="","*",SP_NORTE!T144)</f>
        <v>-</v>
      </c>
      <c r="E138" s="86" t="str">
        <f>IF(SP_NORTE!D144="","*",SP_NORTE!D144)</f>
        <v>*</v>
      </c>
      <c r="F138" s="86" t="str">
        <f>IF(SP_NORTE!H144="","*",SP_NORTE!H144)</f>
        <v>*</v>
      </c>
      <c r="G138" s="86" t="str">
        <f>IF(SP_NORTE!M144="","*",SP_NORTE!M144)</f>
        <v>-</v>
      </c>
      <c r="H138" s="119" t="str">
        <f>IF(SP_NORTE!K144="","*",SP_NORTE!K144)</f>
        <v>*</v>
      </c>
      <c r="I138" s="116" t="str">
        <f>IF(SP_NORTE!O144="","*",SP_NORTE!O144)</f>
        <v>*</v>
      </c>
      <c r="J138" s="116" t="str">
        <f>IF(SP_NORTE!P144="","*",SP_NORTE!P144)</f>
        <v>*</v>
      </c>
      <c r="K138" s="86">
        <f>IF(SP_NORTE!AK144="","*",SP_NORTE!AK144)</f>
        <v>0</v>
      </c>
      <c r="L138" s="86" t="str">
        <f>IF(SP_NORTE!AM144="","*",SP_NORTE!AM144)</f>
        <v>-</v>
      </c>
      <c r="M138" s="86">
        <f>IF(SP_NORTE!AP144="","*",SP_NORTE!AP144)</f>
        <v>0</v>
      </c>
      <c r="N138" s="86" t="str">
        <f>IF(SP_NORTE!AM144="","*",SP_NORTE!AM144)</f>
        <v>-</v>
      </c>
      <c r="O138" s="113" t="str">
        <f>IF(SP_NORTE!BH144="","*",SP_NORTE!BH144)</f>
        <v>*</v>
      </c>
      <c r="P138" s="151" t="str">
        <f>IF($A$2=1,IF(SP_NORTE!BJ144="","*",SP_NORTE!BJ144),IF(SP_NORTE!BK144="","*",SP_NORTE!BK144))</f>
        <v>*</v>
      </c>
    </row>
    <row r="139" spans="1:16">
      <c r="A139" s="85" t="str">
        <f>IF(SP_NORTE!B145="","*",SP_NORTE!B145)</f>
        <v>*</v>
      </c>
      <c r="B139" s="86" t="str">
        <f>IF(SP_NORTE!X145="","*",SP_NORTE!X145)</f>
        <v>*</v>
      </c>
      <c r="C139" s="86" t="str">
        <f>IF(SP_NORTE!S145="","*",SP_NORTE!S145)</f>
        <v>-</v>
      </c>
      <c r="D139" s="86" t="str">
        <f>IF(SP_NORTE!T145="","*",SP_NORTE!T145)</f>
        <v>-</v>
      </c>
      <c r="E139" s="86" t="str">
        <f>IF(SP_NORTE!D145="","*",SP_NORTE!D145)</f>
        <v>*</v>
      </c>
      <c r="F139" s="86" t="str">
        <f>IF(SP_NORTE!H145="","*",SP_NORTE!H145)</f>
        <v>*</v>
      </c>
      <c r="G139" s="86" t="str">
        <f>IF(SP_NORTE!M145="","*",SP_NORTE!M145)</f>
        <v>-</v>
      </c>
      <c r="H139" s="119" t="str">
        <f>IF(SP_NORTE!K145="","*",SP_NORTE!K145)</f>
        <v>*</v>
      </c>
      <c r="I139" s="116" t="str">
        <f>IF(SP_NORTE!O145="","*",SP_NORTE!O145)</f>
        <v>*</v>
      </c>
      <c r="J139" s="116" t="str">
        <f>IF(SP_NORTE!P145="","*",SP_NORTE!P145)</f>
        <v>*</v>
      </c>
      <c r="K139" s="86">
        <f>IF(SP_NORTE!AK145="","*",SP_NORTE!AK145)</f>
        <v>0</v>
      </c>
      <c r="L139" s="86" t="str">
        <f>IF(SP_NORTE!AM145="","*",SP_NORTE!AM145)</f>
        <v>-</v>
      </c>
      <c r="M139" s="86">
        <f>IF(SP_NORTE!AP145="","*",SP_NORTE!AP145)</f>
        <v>0</v>
      </c>
      <c r="N139" s="86" t="str">
        <f>IF(SP_NORTE!AM145="","*",SP_NORTE!AM145)</f>
        <v>-</v>
      </c>
      <c r="O139" s="113" t="str">
        <f>IF(SP_NORTE!BH145="","*",SP_NORTE!BH145)</f>
        <v>*</v>
      </c>
      <c r="P139" s="151" t="str">
        <f>IF($A$2=1,IF(SP_NORTE!BJ145="","*",SP_NORTE!BJ145),IF(SP_NORTE!BK145="","*",SP_NORTE!BK145))</f>
        <v>*</v>
      </c>
    </row>
    <row r="140" spans="1:16">
      <c r="A140" s="85" t="str">
        <f>IF(SP_NORTE!B146="","*",SP_NORTE!B146)</f>
        <v>*</v>
      </c>
      <c r="B140" s="86" t="str">
        <f>IF(SP_NORTE!X146="","*",SP_NORTE!X146)</f>
        <v>*</v>
      </c>
      <c r="C140" s="86" t="str">
        <f>IF(SP_NORTE!S146="","*",SP_NORTE!S146)</f>
        <v>-</v>
      </c>
      <c r="D140" s="86" t="str">
        <f>IF(SP_NORTE!T146="","*",SP_NORTE!T146)</f>
        <v>-</v>
      </c>
      <c r="E140" s="86" t="str">
        <f>IF(SP_NORTE!D146="","*",SP_NORTE!D146)</f>
        <v>*</v>
      </c>
      <c r="F140" s="86" t="str">
        <f>IF(SP_NORTE!H146="","*",SP_NORTE!H146)</f>
        <v>*</v>
      </c>
      <c r="G140" s="86" t="str">
        <f>IF(SP_NORTE!M146="","*",SP_NORTE!M146)</f>
        <v>-</v>
      </c>
      <c r="H140" s="119" t="str">
        <f>IF(SP_NORTE!K146="","*",SP_NORTE!K146)</f>
        <v>*</v>
      </c>
      <c r="I140" s="116" t="str">
        <f>IF(SP_NORTE!O146="","*",SP_NORTE!O146)</f>
        <v>*</v>
      </c>
      <c r="J140" s="116" t="str">
        <f>IF(SP_NORTE!P146="","*",SP_NORTE!P146)</f>
        <v>*</v>
      </c>
      <c r="K140" s="86">
        <f>IF(SP_NORTE!AK146="","*",SP_NORTE!AK146)</f>
        <v>0</v>
      </c>
      <c r="L140" s="86" t="str">
        <f>IF(SP_NORTE!AM146="","*",SP_NORTE!AM146)</f>
        <v>-</v>
      </c>
      <c r="M140" s="86">
        <f>IF(SP_NORTE!AP146="","*",SP_NORTE!AP146)</f>
        <v>0</v>
      </c>
      <c r="N140" s="86" t="str">
        <f>IF(SP_NORTE!AM146="","*",SP_NORTE!AM146)</f>
        <v>-</v>
      </c>
      <c r="O140" s="113" t="str">
        <f>IF(SP_NORTE!BH146="","*",SP_NORTE!BH146)</f>
        <v>*</v>
      </c>
      <c r="P140" s="151" t="str">
        <f>IF($A$2=1,IF(SP_NORTE!BJ146="","*",SP_NORTE!BJ146),IF(SP_NORTE!BK146="","*",SP_NORTE!BK146))</f>
        <v>*</v>
      </c>
    </row>
    <row r="141" spans="1:16">
      <c r="A141" s="85" t="str">
        <f>IF(SP_NORTE!B147="","*",SP_NORTE!B147)</f>
        <v>*</v>
      </c>
      <c r="B141" s="86" t="str">
        <f>IF(SP_NORTE!X147="","*",SP_NORTE!X147)</f>
        <v>*</v>
      </c>
      <c r="C141" s="86" t="str">
        <f>IF(SP_NORTE!S147="","*",SP_NORTE!S147)</f>
        <v>-</v>
      </c>
      <c r="D141" s="86" t="str">
        <f>IF(SP_NORTE!T147="","*",SP_NORTE!T147)</f>
        <v>-</v>
      </c>
      <c r="E141" s="86" t="str">
        <f>IF(SP_NORTE!D147="","*",SP_NORTE!D147)</f>
        <v>*</v>
      </c>
      <c r="F141" s="86" t="str">
        <f>IF(SP_NORTE!H147="","*",SP_NORTE!H147)</f>
        <v>*</v>
      </c>
      <c r="G141" s="86" t="str">
        <f>IF(SP_NORTE!M147="","*",SP_NORTE!M147)</f>
        <v>-</v>
      </c>
      <c r="H141" s="119" t="str">
        <f>IF(SP_NORTE!K147="","*",SP_NORTE!K147)</f>
        <v>*</v>
      </c>
      <c r="I141" s="116" t="str">
        <f>IF(SP_NORTE!O147="","*",SP_NORTE!O147)</f>
        <v>*</v>
      </c>
      <c r="J141" s="116" t="str">
        <f>IF(SP_NORTE!P147="","*",SP_NORTE!P147)</f>
        <v>*</v>
      </c>
      <c r="K141" s="86">
        <f>IF(SP_NORTE!AK147="","*",SP_NORTE!AK147)</f>
        <v>0</v>
      </c>
      <c r="L141" s="86" t="str">
        <f>IF(SP_NORTE!AM147="","*",SP_NORTE!AM147)</f>
        <v>-</v>
      </c>
      <c r="M141" s="86">
        <f>IF(SP_NORTE!AP147="","*",SP_NORTE!AP147)</f>
        <v>0</v>
      </c>
      <c r="N141" s="86" t="str">
        <f>IF(SP_NORTE!AM147="","*",SP_NORTE!AM147)</f>
        <v>-</v>
      </c>
      <c r="O141" s="113" t="str">
        <f>IF(SP_NORTE!BH147="","*",SP_NORTE!BH147)</f>
        <v>*</v>
      </c>
      <c r="P141" s="151" t="str">
        <f>IF($A$2=1,IF(SP_NORTE!BJ147="","*",SP_NORTE!BJ147),IF(SP_NORTE!BK147="","*",SP_NORTE!BK147))</f>
        <v>*</v>
      </c>
    </row>
    <row r="142" spans="1:16">
      <c r="A142" s="85" t="str">
        <f>IF(SP_NORTE!B148="","*",SP_NORTE!B148)</f>
        <v>*</v>
      </c>
      <c r="B142" s="86" t="str">
        <f>IF(SP_NORTE!X148="","*",SP_NORTE!X148)</f>
        <v>*</v>
      </c>
      <c r="C142" s="86" t="str">
        <f>IF(SP_NORTE!S148="","*",SP_NORTE!S148)</f>
        <v>-</v>
      </c>
      <c r="D142" s="86" t="str">
        <f>IF(SP_NORTE!T148="","*",SP_NORTE!T148)</f>
        <v>-</v>
      </c>
      <c r="E142" s="86" t="str">
        <f>IF(SP_NORTE!D148="","*",SP_NORTE!D148)</f>
        <v>*</v>
      </c>
      <c r="F142" s="86" t="str">
        <f>IF(SP_NORTE!H148="","*",SP_NORTE!H148)</f>
        <v>*</v>
      </c>
      <c r="G142" s="86" t="str">
        <f>IF(SP_NORTE!M148="","*",SP_NORTE!M148)</f>
        <v>-</v>
      </c>
      <c r="H142" s="119" t="str">
        <f>IF(SP_NORTE!K148="","*",SP_NORTE!K148)</f>
        <v>*</v>
      </c>
      <c r="I142" s="116" t="str">
        <f>IF(SP_NORTE!O148="","*",SP_NORTE!O148)</f>
        <v>*</v>
      </c>
      <c r="J142" s="116" t="str">
        <f>IF(SP_NORTE!P148="","*",SP_NORTE!P148)</f>
        <v>*</v>
      </c>
      <c r="K142" s="86">
        <f>IF(SP_NORTE!AK148="","*",SP_NORTE!AK148)</f>
        <v>0</v>
      </c>
      <c r="L142" s="86" t="str">
        <f>IF(SP_NORTE!AM148="","*",SP_NORTE!AM148)</f>
        <v>-</v>
      </c>
      <c r="M142" s="86">
        <f>IF(SP_NORTE!AP148="","*",SP_NORTE!AP148)</f>
        <v>0</v>
      </c>
      <c r="N142" s="86" t="str">
        <f>IF(SP_NORTE!AM148="","*",SP_NORTE!AM148)</f>
        <v>-</v>
      </c>
      <c r="O142" s="113" t="str">
        <f>IF(SP_NORTE!BH148="","*",SP_NORTE!BH148)</f>
        <v>*</v>
      </c>
      <c r="P142" s="151" t="str">
        <f>IF($A$2=1,IF(SP_NORTE!BJ148="","*",SP_NORTE!BJ148),IF(SP_NORTE!BK148="","*",SP_NORTE!BK148))</f>
        <v>*</v>
      </c>
    </row>
    <row r="143" spans="1:16">
      <c r="A143" s="85" t="str">
        <f>IF(SP_NORTE!B149="","*",SP_NORTE!B149)</f>
        <v>*</v>
      </c>
      <c r="B143" s="86" t="str">
        <f>IF(SP_NORTE!X149="","*",SP_NORTE!X149)</f>
        <v>*</v>
      </c>
      <c r="C143" s="86" t="str">
        <f>IF(SP_NORTE!S149="","*",SP_NORTE!S149)</f>
        <v>-</v>
      </c>
      <c r="D143" s="86" t="str">
        <f>IF(SP_NORTE!T149="","*",SP_NORTE!T149)</f>
        <v>-</v>
      </c>
      <c r="E143" s="86" t="str">
        <f>IF(SP_NORTE!D149="","*",SP_NORTE!D149)</f>
        <v>*</v>
      </c>
      <c r="F143" s="86" t="str">
        <f>IF(SP_NORTE!H149="","*",SP_NORTE!H149)</f>
        <v>*</v>
      </c>
      <c r="G143" s="86" t="str">
        <f>IF(SP_NORTE!M149="","*",SP_NORTE!M149)</f>
        <v>-</v>
      </c>
      <c r="H143" s="119" t="str">
        <f>IF(SP_NORTE!K149="","*",SP_NORTE!K149)</f>
        <v>*</v>
      </c>
      <c r="I143" s="116" t="str">
        <f>IF(SP_NORTE!O149="","*",SP_NORTE!O149)</f>
        <v>*</v>
      </c>
      <c r="J143" s="116" t="str">
        <f>IF(SP_NORTE!P149="","*",SP_NORTE!P149)</f>
        <v>*</v>
      </c>
      <c r="K143" s="86">
        <f>IF(SP_NORTE!AK149="","*",SP_NORTE!AK149)</f>
        <v>0</v>
      </c>
      <c r="L143" s="86" t="str">
        <f>IF(SP_NORTE!AM149="","*",SP_NORTE!AM149)</f>
        <v>-</v>
      </c>
      <c r="M143" s="86">
        <f>IF(SP_NORTE!AP149="","*",SP_NORTE!AP149)</f>
        <v>0</v>
      </c>
      <c r="N143" s="86" t="str">
        <f>IF(SP_NORTE!AM149="","*",SP_NORTE!AM149)</f>
        <v>-</v>
      </c>
      <c r="O143" s="113" t="str">
        <f>IF(SP_NORTE!BH149="","*",SP_NORTE!BH149)</f>
        <v>*</v>
      </c>
      <c r="P143" s="151" t="str">
        <f>IF($A$2=1,IF(SP_NORTE!BJ149="","*",SP_NORTE!BJ149),IF(SP_NORTE!BK149="","*",SP_NORTE!BK149))</f>
        <v>*</v>
      </c>
    </row>
    <row r="144" spans="1:16">
      <c r="A144" s="85" t="str">
        <f>IF(SP_NORTE!B150="","*",SP_NORTE!B150)</f>
        <v>*</v>
      </c>
      <c r="B144" s="86" t="str">
        <f>IF(SP_NORTE!X150="","*",SP_NORTE!X150)</f>
        <v>*</v>
      </c>
      <c r="C144" s="86" t="str">
        <f>IF(SP_NORTE!S150="","*",SP_NORTE!S150)</f>
        <v>-</v>
      </c>
      <c r="D144" s="86" t="str">
        <f>IF(SP_NORTE!T150="","*",SP_NORTE!T150)</f>
        <v>-</v>
      </c>
      <c r="E144" s="86" t="str">
        <f>IF(SP_NORTE!D150="","*",SP_NORTE!D150)</f>
        <v>*</v>
      </c>
      <c r="F144" s="86" t="str">
        <f>IF(SP_NORTE!H150="","*",SP_NORTE!H150)</f>
        <v>*</v>
      </c>
      <c r="G144" s="86" t="str">
        <f>IF(SP_NORTE!M150="","*",SP_NORTE!M150)</f>
        <v>-</v>
      </c>
      <c r="H144" s="119" t="str">
        <f>IF(SP_NORTE!K150="","*",SP_NORTE!K150)</f>
        <v>*</v>
      </c>
      <c r="I144" s="116" t="str">
        <f>IF(SP_NORTE!O150="","*",SP_NORTE!O150)</f>
        <v>*</v>
      </c>
      <c r="J144" s="116" t="str">
        <f>IF(SP_NORTE!P150="","*",SP_NORTE!P150)</f>
        <v>*</v>
      </c>
      <c r="K144" s="86">
        <f>IF(SP_NORTE!AK150="","*",SP_NORTE!AK150)</f>
        <v>0</v>
      </c>
      <c r="L144" s="86" t="str">
        <f>IF(SP_NORTE!AM150="","*",SP_NORTE!AM150)</f>
        <v>-</v>
      </c>
      <c r="M144" s="86">
        <f>IF(SP_NORTE!AP150="","*",SP_NORTE!AP150)</f>
        <v>0</v>
      </c>
      <c r="N144" s="86" t="str">
        <f>IF(SP_NORTE!AM150="","*",SP_NORTE!AM150)</f>
        <v>-</v>
      </c>
      <c r="O144" s="113" t="str">
        <f>IF(SP_NORTE!BH150="","*",SP_NORTE!BH150)</f>
        <v>*</v>
      </c>
      <c r="P144" s="151" t="str">
        <f>IF($A$2=1,IF(SP_NORTE!BJ150="","*",SP_NORTE!BJ150),IF(SP_NORTE!BK150="","*",SP_NORTE!BK150))</f>
        <v>*</v>
      </c>
    </row>
    <row r="145" spans="1:16">
      <c r="A145" s="85" t="str">
        <f>IF(SP_NORTE!B151="","*",SP_NORTE!B151)</f>
        <v>*</v>
      </c>
      <c r="B145" s="86" t="str">
        <f>IF(SP_NORTE!X151="","*",SP_NORTE!X151)</f>
        <v>*</v>
      </c>
      <c r="C145" s="86" t="str">
        <f>IF(SP_NORTE!S151="","*",SP_NORTE!S151)</f>
        <v>-</v>
      </c>
      <c r="D145" s="86" t="str">
        <f>IF(SP_NORTE!T151="","*",SP_NORTE!T151)</f>
        <v>-</v>
      </c>
      <c r="E145" s="86" t="str">
        <f>IF(SP_NORTE!D151="","*",SP_NORTE!D151)</f>
        <v>*</v>
      </c>
      <c r="F145" s="86" t="str">
        <f>IF(SP_NORTE!H151="","*",SP_NORTE!H151)</f>
        <v>*</v>
      </c>
      <c r="G145" s="86" t="str">
        <f>IF(SP_NORTE!M151="","*",SP_NORTE!M151)</f>
        <v>-</v>
      </c>
      <c r="H145" s="119" t="str">
        <f>IF(SP_NORTE!K151="","*",SP_NORTE!K151)</f>
        <v>*</v>
      </c>
      <c r="I145" s="116" t="str">
        <f>IF(SP_NORTE!O151="","*",SP_NORTE!O151)</f>
        <v>*</v>
      </c>
      <c r="J145" s="116" t="str">
        <f>IF(SP_NORTE!P151="","*",SP_NORTE!P151)</f>
        <v>*</v>
      </c>
      <c r="K145" s="86">
        <f>IF(SP_NORTE!AK151="","*",SP_NORTE!AK151)</f>
        <v>0</v>
      </c>
      <c r="L145" s="86" t="str">
        <f>IF(SP_NORTE!AM151="","*",SP_NORTE!AM151)</f>
        <v>-</v>
      </c>
      <c r="M145" s="86">
        <f>IF(SP_NORTE!AP151="","*",SP_NORTE!AP151)</f>
        <v>0</v>
      </c>
      <c r="N145" s="86" t="str">
        <f>IF(SP_NORTE!AM151="","*",SP_NORTE!AM151)</f>
        <v>-</v>
      </c>
      <c r="O145" s="113" t="str">
        <f>IF(SP_NORTE!BH151="","*",SP_NORTE!BH151)</f>
        <v>*</v>
      </c>
      <c r="P145" s="151" t="str">
        <f>IF($A$2=1,IF(SP_NORTE!BJ151="","*",SP_NORTE!BJ151),IF(SP_NORTE!BK151="","*",SP_NORTE!BK151))</f>
        <v>*</v>
      </c>
    </row>
    <row r="146" spans="1:16">
      <c r="A146" s="85" t="str">
        <f>IF(SP_NORTE!B152="","*",SP_NORTE!B152)</f>
        <v>*</v>
      </c>
      <c r="B146" s="86" t="str">
        <f>IF(SP_NORTE!X152="","*",SP_NORTE!X152)</f>
        <v>*</v>
      </c>
      <c r="C146" s="86" t="str">
        <f>IF(SP_NORTE!S152="","*",SP_NORTE!S152)</f>
        <v>-</v>
      </c>
      <c r="D146" s="86" t="str">
        <f>IF(SP_NORTE!T152="","*",SP_NORTE!T152)</f>
        <v>-</v>
      </c>
      <c r="E146" s="86" t="str">
        <f>IF(SP_NORTE!D152="","*",SP_NORTE!D152)</f>
        <v>*</v>
      </c>
      <c r="F146" s="86" t="str">
        <f>IF(SP_NORTE!H152="","*",SP_NORTE!H152)</f>
        <v>*</v>
      </c>
      <c r="G146" s="86" t="str">
        <f>IF(SP_NORTE!M152="","*",SP_NORTE!M152)</f>
        <v>-</v>
      </c>
      <c r="H146" s="119" t="str">
        <f>IF(SP_NORTE!K152="","*",SP_NORTE!K152)</f>
        <v>*</v>
      </c>
      <c r="I146" s="116" t="str">
        <f>IF(SP_NORTE!O152="","*",SP_NORTE!O152)</f>
        <v>*</v>
      </c>
      <c r="J146" s="116" t="str">
        <f>IF(SP_NORTE!P152="","*",SP_NORTE!P152)</f>
        <v>*</v>
      </c>
      <c r="K146" s="86">
        <f>IF(SP_NORTE!AK152="","*",SP_NORTE!AK152)</f>
        <v>0</v>
      </c>
      <c r="L146" s="86" t="str">
        <f>IF(SP_NORTE!AM152="","*",SP_NORTE!AM152)</f>
        <v>-</v>
      </c>
      <c r="M146" s="86">
        <f>IF(SP_NORTE!AP152="","*",SP_NORTE!AP152)</f>
        <v>0</v>
      </c>
      <c r="N146" s="86" t="str">
        <f>IF(SP_NORTE!AM152="","*",SP_NORTE!AM152)</f>
        <v>-</v>
      </c>
      <c r="O146" s="113" t="str">
        <f>IF(SP_NORTE!BH152="","*",SP_NORTE!BH152)</f>
        <v>*</v>
      </c>
      <c r="P146" s="151" t="str">
        <f>IF($A$2=1,IF(SP_NORTE!BJ152="","*",SP_NORTE!BJ152),IF(SP_NORTE!BK152="","*",SP_NORTE!BK152))</f>
        <v>*</v>
      </c>
    </row>
    <row r="147" spans="1:16">
      <c r="A147" s="85" t="str">
        <f>IF(SP_NORTE!B153="","*",SP_NORTE!B153)</f>
        <v>*</v>
      </c>
      <c r="B147" s="86" t="str">
        <f>IF(SP_NORTE!X153="","*",SP_NORTE!X153)</f>
        <v>*</v>
      </c>
      <c r="C147" s="86" t="str">
        <f>IF(SP_NORTE!S153="","*",SP_NORTE!S153)</f>
        <v>-</v>
      </c>
      <c r="D147" s="86" t="str">
        <f>IF(SP_NORTE!T153="","*",SP_NORTE!T153)</f>
        <v>-</v>
      </c>
      <c r="E147" s="86" t="str">
        <f>IF(SP_NORTE!D153="","*",SP_NORTE!D153)</f>
        <v>*</v>
      </c>
      <c r="F147" s="86" t="str">
        <f>IF(SP_NORTE!H153="","*",SP_NORTE!H153)</f>
        <v>*</v>
      </c>
      <c r="G147" s="86" t="str">
        <f>IF(SP_NORTE!M153="","*",SP_NORTE!M153)</f>
        <v>-</v>
      </c>
      <c r="H147" s="119" t="str">
        <f>IF(SP_NORTE!K153="","*",SP_NORTE!K153)</f>
        <v>*</v>
      </c>
      <c r="I147" s="116" t="str">
        <f>IF(SP_NORTE!O153="","*",SP_NORTE!O153)</f>
        <v>*</v>
      </c>
      <c r="J147" s="116" t="str">
        <f>IF(SP_NORTE!P153="","*",SP_NORTE!P153)</f>
        <v>*</v>
      </c>
      <c r="K147" s="86">
        <f>IF(SP_NORTE!AK153="","*",SP_NORTE!AK153)</f>
        <v>0</v>
      </c>
      <c r="L147" s="86" t="str">
        <f>IF(SP_NORTE!AM153="","*",SP_NORTE!AM153)</f>
        <v>-</v>
      </c>
      <c r="M147" s="86">
        <f>IF(SP_NORTE!AP153="","*",SP_NORTE!AP153)</f>
        <v>0</v>
      </c>
      <c r="N147" s="86" t="str">
        <f>IF(SP_NORTE!AM153="","*",SP_NORTE!AM153)</f>
        <v>-</v>
      </c>
      <c r="O147" s="113" t="str">
        <f>IF(SP_NORTE!BH153="","*",SP_NORTE!BH153)</f>
        <v>*</v>
      </c>
      <c r="P147" s="151" t="str">
        <f>IF($A$2=1,IF(SP_NORTE!BJ153="","*",SP_NORTE!BJ153),IF(SP_NORTE!BK153="","*",SP_NORTE!BK153))</f>
        <v>*</v>
      </c>
    </row>
    <row r="148" spans="1:16">
      <c r="A148" s="85" t="str">
        <f>IF(SP_NORTE!B154="","*",SP_NORTE!B154)</f>
        <v>*</v>
      </c>
      <c r="B148" s="86" t="str">
        <f>IF(SP_NORTE!X154="","*",SP_NORTE!X154)</f>
        <v>*</v>
      </c>
      <c r="C148" s="86" t="str">
        <f>IF(SP_NORTE!S154="","*",SP_NORTE!S154)</f>
        <v>-</v>
      </c>
      <c r="D148" s="86" t="str">
        <f>IF(SP_NORTE!T154="","*",SP_NORTE!T154)</f>
        <v>-</v>
      </c>
      <c r="E148" s="86" t="str">
        <f>IF(SP_NORTE!D154="","*",SP_NORTE!D154)</f>
        <v>*</v>
      </c>
      <c r="F148" s="86" t="str">
        <f>IF(SP_NORTE!H154="","*",SP_NORTE!H154)</f>
        <v>*</v>
      </c>
      <c r="G148" s="86" t="str">
        <f>IF(SP_NORTE!M154="","*",SP_NORTE!M154)</f>
        <v>-</v>
      </c>
      <c r="H148" s="119" t="str">
        <f>IF(SP_NORTE!K154="","*",SP_NORTE!K154)</f>
        <v>*</v>
      </c>
      <c r="I148" s="116" t="str">
        <f>IF(SP_NORTE!O154="","*",SP_NORTE!O154)</f>
        <v>*</v>
      </c>
      <c r="J148" s="116" t="str">
        <f>IF(SP_NORTE!P154="","*",SP_NORTE!P154)</f>
        <v>*</v>
      </c>
      <c r="K148" s="86">
        <f>IF(SP_NORTE!AK154="","*",SP_NORTE!AK154)</f>
        <v>0</v>
      </c>
      <c r="L148" s="86" t="str">
        <f>IF(SP_NORTE!AM154="","*",SP_NORTE!AM154)</f>
        <v>-</v>
      </c>
      <c r="M148" s="86">
        <f>IF(SP_NORTE!AP154="","*",SP_NORTE!AP154)</f>
        <v>0</v>
      </c>
      <c r="N148" s="86" t="str">
        <f>IF(SP_NORTE!AM154="","*",SP_NORTE!AM154)</f>
        <v>-</v>
      </c>
      <c r="O148" s="113" t="str">
        <f>IF(SP_NORTE!BH154="","*",SP_NORTE!BH154)</f>
        <v>*</v>
      </c>
      <c r="P148" s="151" t="str">
        <f>IF($A$2=1,IF(SP_NORTE!BJ154="","*",SP_NORTE!BJ154),IF(SP_NORTE!BK154="","*",SP_NORTE!BK154))</f>
        <v>*</v>
      </c>
    </row>
    <row r="149" spans="1:16">
      <c r="A149" s="85" t="str">
        <f>IF(SP_NORTE!B155="","*",SP_NORTE!B155)</f>
        <v>*</v>
      </c>
      <c r="B149" s="86" t="str">
        <f>IF(SP_NORTE!X155="","*",SP_NORTE!X155)</f>
        <v>*</v>
      </c>
      <c r="C149" s="86" t="str">
        <f>IF(SP_NORTE!S155="","*",SP_NORTE!S155)</f>
        <v>-</v>
      </c>
      <c r="D149" s="86" t="str">
        <f>IF(SP_NORTE!T155="","*",SP_NORTE!T155)</f>
        <v>-</v>
      </c>
      <c r="E149" s="86" t="str">
        <f>IF(SP_NORTE!D155="","*",SP_NORTE!D155)</f>
        <v>*</v>
      </c>
      <c r="F149" s="86" t="str">
        <f>IF(SP_NORTE!H155="","*",SP_NORTE!H155)</f>
        <v>*</v>
      </c>
      <c r="G149" s="86" t="str">
        <f>IF(SP_NORTE!M155="","*",SP_NORTE!M155)</f>
        <v>-</v>
      </c>
      <c r="H149" s="119" t="str">
        <f>IF(SP_NORTE!K155="","*",SP_NORTE!K155)</f>
        <v>*</v>
      </c>
      <c r="I149" s="116" t="str">
        <f>IF(SP_NORTE!O155="","*",SP_NORTE!O155)</f>
        <v>*</v>
      </c>
      <c r="J149" s="116" t="str">
        <f>IF(SP_NORTE!P155="","*",SP_NORTE!P155)</f>
        <v>*</v>
      </c>
      <c r="K149" s="86">
        <f>IF(SP_NORTE!AK155="","*",SP_NORTE!AK155)</f>
        <v>0</v>
      </c>
      <c r="L149" s="86" t="str">
        <f>IF(SP_NORTE!AM155="","*",SP_NORTE!AM155)</f>
        <v>-</v>
      </c>
      <c r="M149" s="86">
        <f>IF(SP_NORTE!AP155="","*",SP_NORTE!AP155)</f>
        <v>0</v>
      </c>
      <c r="N149" s="86" t="str">
        <f>IF(SP_NORTE!AM155="","*",SP_NORTE!AM155)</f>
        <v>-</v>
      </c>
      <c r="O149" s="113" t="str">
        <f>IF(SP_NORTE!BH155="","*",SP_NORTE!BH155)</f>
        <v>*</v>
      </c>
      <c r="P149" s="151" t="str">
        <f>IF($A$2=1,IF(SP_NORTE!BJ155="","*",SP_NORTE!BJ155),IF(SP_NORTE!BK155="","*",SP_NORTE!BK155))</f>
        <v>*</v>
      </c>
    </row>
    <row r="150" spans="1:16">
      <c r="A150" s="85" t="str">
        <f>IF(SP_NORTE!B156="","*",SP_NORTE!B156)</f>
        <v>*</v>
      </c>
      <c r="B150" s="86" t="str">
        <f>IF(SP_NORTE!X156="","*",SP_NORTE!X156)</f>
        <v>*</v>
      </c>
      <c r="C150" s="86" t="str">
        <f>IF(SP_NORTE!S156="","*",SP_NORTE!S156)</f>
        <v>-</v>
      </c>
      <c r="D150" s="86" t="str">
        <f>IF(SP_NORTE!T156="","*",SP_NORTE!T156)</f>
        <v>-</v>
      </c>
      <c r="E150" s="86" t="str">
        <f>IF(SP_NORTE!D156="","*",SP_NORTE!D156)</f>
        <v>*</v>
      </c>
      <c r="F150" s="86" t="str">
        <f>IF(SP_NORTE!H156="","*",SP_NORTE!H156)</f>
        <v>*</v>
      </c>
      <c r="G150" s="86" t="str">
        <f>IF(SP_NORTE!M156="","*",SP_NORTE!M156)</f>
        <v>-</v>
      </c>
      <c r="H150" s="119" t="str">
        <f>IF(SP_NORTE!K156="","*",SP_NORTE!K156)</f>
        <v>*</v>
      </c>
      <c r="I150" s="116" t="str">
        <f>IF(SP_NORTE!O156="","*",SP_NORTE!O156)</f>
        <v>*</v>
      </c>
      <c r="J150" s="116" t="str">
        <f>IF(SP_NORTE!P156="","*",SP_NORTE!P156)</f>
        <v>*</v>
      </c>
      <c r="K150" s="86">
        <f>IF(SP_NORTE!AK156="","*",SP_NORTE!AK156)</f>
        <v>0</v>
      </c>
      <c r="L150" s="86" t="str">
        <f>IF(SP_NORTE!AM156="","*",SP_NORTE!AM156)</f>
        <v>-</v>
      </c>
      <c r="M150" s="86">
        <f>IF(SP_NORTE!AP156="","*",SP_NORTE!AP156)</f>
        <v>0</v>
      </c>
      <c r="N150" s="86" t="str">
        <f>IF(SP_NORTE!AM156="","*",SP_NORTE!AM156)</f>
        <v>-</v>
      </c>
      <c r="O150" s="113" t="str">
        <f>IF(SP_NORTE!BH156="","*",SP_NORTE!BH156)</f>
        <v>*</v>
      </c>
      <c r="P150" s="151" t="str">
        <f>IF($A$2=1,IF(SP_NORTE!BJ156="","*",SP_NORTE!BJ156),IF(SP_NORTE!BK156="","*",SP_NORTE!BK156))</f>
        <v>*</v>
      </c>
    </row>
    <row r="151" spans="1:16">
      <c r="A151" s="85" t="str">
        <f>IF(SP_NORTE!B157="","*",SP_NORTE!B157)</f>
        <v>*</v>
      </c>
      <c r="B151" s="86" t="str">
        <f>IF(SP_NORTE!X157="","*",SP_NORTE!X157)</f>
        <v>*</v>
      </c>
      <c r="C151" s="86" t="str">
        <f>IF(SP_NORTE!S157="","*",SP_NORTE!S157)</f>
        <v>-</v>
      </c>
      <c r="D151" s="86" t="str">
        <f>IF(SP_NORTE!T157="","*",SP_NORTE!T157)</f>
        <v>-</v>
      </c>
      <c r="E151" s="86" t="str">
        <f>IF(SP_NORTE!D157="","*",SP_NORTE!D157)</f>
        <v>*</v>
      </c>
      <c r="F151" s="86" t="str">
        <f>IF(SP_NORTE!H157="","*",SP_NORTE!H157)</f>
        <v>*</v>
      </c>
      <c r="G151" s="86" t="str">
        <f>IF(SP_NORTE!M157="","*",SP_NORTE!M157)</f>
        <v>-</v>
      </c>
      <c r="H151" s="119" t="str">
        <f>IF(SP_NORTE!K157="","*",SP_NORTE!K157)</f>
        <v>*</v>
      </c>
      <c r="I151" s="116" t="str">
        <f>IF(SP_NORTE!O157="","*",SP_NORTE!O157)</f>
        <v>*</v>
      </c>
      <c r="J151" s="116" t="str">
        <f>IF(SP_NORTE!P157="","*",SP_NORTE!P157)</f>
        <v>*</v>
      </c>
      <c r="K151" s="86">
        <f>IF(SP_NORTE!AK157="","*",SP_NORTE!AK157)</f>
        <v>0</v>
      </c>
      <c r="L151" s="86" t="str">
        <f>IF(SP_NORTE!AM157="","*",SP_NORTE!AM157)</f>
        <v>-</v>
      </c>
      <c r="M151" s="86">
        <f>IF(SP_NORTE!AP157="","*",SP_NORTE!AP157)</f>
        <v>0</v>
      </c>
      <c r="N151" s="86" t="str">
        <f>IF(SP_NORTE!AM157="","*",SP_NORTE!AM157)</f>
        <v>-</v>
      </c>
      <c r="O151" s="113" t="str">
        <f>IF(SP_NORTE!BH157="","*",SP_NORTE!BH157)</f>
        <v>*</v>
      </c>
      <c r="P151" s="151" t="str">
        <f>IF($A$2=1,IF(SP_NORTE!BJ157="","*",SP_NORTE!BJ157),IF(SP_NORTE!BK157="","*",SP_NORTE!BK157))</f>
        <v>*</v>
      </c>
    </row>
    <row r="152" spans="1:16">
      <c r="A152" s="85" t="str">
        <f>IF(SP_NORTE!B158="","*",SP_NORTE!B158)</f>
        <v>*</v>
      </c>
      <c r="B152" s="86" t="str">
        <f>IF(SP_NORTE!X158="","*",SP_NORTE!X158)</f>
        <v>*</v>
      </c>
      <c r="C152" s="86" t="str">
        <f>IF(SP_NORTE!S158="","*",SP_NORTE!S158)</f>
        <v>-</v>
      </c>
      <c r="D152" s="86" t="str">
        <f>IF(SP_NORTE!T158="","*",SP_NORTE!T158)</f>
        <v>-</v>
      </c>
      <c r="E152" s="86" t="str">
        <f>IF(SP_NORTE!D158="","*",SP_NORTE!D158)</f>
        <v>*</v>
      </c>
      <c r="F152" s="86" t="str">
        <f>IF(SP_NORTE!H158="","*",SP_NORTE!H158)</f>
        <v>*</v>
      </c>
      <c r="G152" s="86" t="str">
        <f>IF(SP_NORTE!M158="","*",SP_NORTE!M158)</f>
        <v>-</v>
      </c>
      <c r="H152" s="119" t="str">
        <f>IF(SP_NORTE!K158="","*",SP_NORTE!K158)</f>
        <v>*</v>
      </c>
      <c r="I152" s="116" t="str">
        <f>IF(SP_NORTE!O158="","*",SP_NORTE!O158)</f>
        <v>*</v>
      </c>
      <c r="J152" s="116" t="str">
        <f>IF(SP_NORTE!P158="","*",SP_NORTE!P158)</f>
        <v>*</v>
      </c>
      <c r="K152" s="86">
        <f>IF(SP_NORTE!AK158="","*",SP_NORTE!AK158)</f>
        <v>0</v>
      </c>
      <c r="L152" s="86" t="str">
        <f>IF(SP_NORTE!AM158="","*",SP_NORTE!AM158)</f>
        <v>-</v>
      </c>
      <c r="M152" s="86">
        <f>IF(SP_NORTE!AP158="","*",SP_NORTE!AP158)</f>
        <v>0</v>
      </c>
      <c r="N152" s="86" t="str">
        <f>IF(SP_NORTE!AM158="","*",SP_NORTE!AM158)</f>
        <v>-</v>
      </c>
      <c r="O152" s="113" t="str">
        <f>IF(SP_NORTE!BH158="","*",SP_NORTE!BH158)</f>
        <v>*</v>
      </c>
      <c r="P152" s="151" t="str">
        <f>IF($A$2=1,IF(SP_NORTE!BJ158="","*",SP_NORTE!BJ158),IF(SP_NORTE!BK158="","*",SP_NORTE!BK158))</f>
        <v>*</v>
      </c>
    </row>
    <row r="153" spans="1:16">
      <c r="A153" s="85" t="str">
        <f>IF(SP_NORTE!B159="","*",SP_NORTE!B159)</f>
        <v>*</v>
      </c>
      <c r="B153" s="86" t="str">
        <f>IF(SP_NORTE!X159="","*",SP_NORTE!X159)</f>
        <v>*</v>
      </c>
      <c r="C153" s="86" t="str">
        <f>IF(SP_NORTE!S159="","*",SP_NORTE!S159)</f>
        <v>-</v>
      </c>
      <c r="D153" s="86" t="str">
        <f>IF(SP_NORTE!T159="","*",SP_NORTE!T159)</f>
        <v>-</v>
      </c>
      <c r="E153" s="86" t="str">
        <f>IF(SP_NORTE!D159="","*",SP_NORTE!D159)</f>
        <v>*</v>
      </c>
      <c r="F153" s="86" t="str">
        <f>IF(SP_NORTE!H159="","*",SP_NORTE!H159)</f>
        <v>*</v>
      </c>
      <c r="G153" s="86" t="str">
        <f>IF(SP_NORTE!M159="","*",SP_NORTE!M159)</f>
        <v>-</v>
      </c>
      <c r="H153" s="119" t="str">
        <f>IF(SP_NORTE!K159="","*",SP_NORTE!K159)</f>
        <v>*</v>
      </c>
      <c r="I153" s="116" t="str">
        <f>IF(SP_NORTE!O159="","*",SP_NORTE!O159)</f>
        <v>*</v>
      </c>
      <c r="J153" s="116" t="str">
        <f>IF(SP_NORTE!P159="","*",SP_NORTE!P159)</f>
        <v>*</v>
      </c>
      <c r="K153" s="86">
        <f>IF(SP_NORTE!AK159="","*",SP_NORTE!AK159)</f>
        <v>0</v>
      </c>
      <c r="L153" s="86" t="str">
        <f>IF(SP_NORTE!AM159="","*",SP_NORTE!AM159)</f>
        <v>-</v>
      </c>
      <c r="M153" s="86">
        <f>IF(SP_NORTE!AP159="","*",SP_NORTE!AP159)</f>
        <v>0</v>
      </c>
      <c r="N153" s="86" t="str">
        <f>IF(SP_NORTE!AM159="","*",SP_NORTE!AM159)</f>
        <v>-</v>
      </c>
      <c r="O153" s="113" t="str">
        <f>IF(SP_NORTE!BH159="","*",SP_NORTE!BH159)</f>
        <v>*</v>
      </c>
      <c r="P153" s="151" t="str">
        <f>IF($A$2=1,IF(SP_NORTE!BJ159="","*",SP_NORTE!BJ159),IF(SP_NORTE!BK159="","*",SP_NORTE!BK159))</f>
        <v>*</v>
      </c>
    </row>
    <row r="154" spans="1:16">
      <c r="A154" s="85" t="str">
        <f>IF(SP_NORTE!B160="","*",SP_NORTE!B160)</f>
        <v>*</v>
      </c>
      <c r="B154" s="86" t="str">
        <f>IF(SP_NORTE!X160="","*",SP_NORTE!X160)</f>
        <v>*</v>
      </c>
      <c r="C154" s="86" t="str">
        <f>IF(SP_NORTE!S160="","*",SP_NORTE!S160)</f>
        <v>-</v>
      </c>
      <c r="D154" s="86" t="str">
        <f>IF(SP_NORTE!T160="","*",SP_NORTE!T160)</f>
        <v>-</v>
      </c>
      <c r="E154" s="86" t="str">
        <f>IF(SP_NORTE!D160="","*",SP_NORTE!D160)</f>
        <v>*</v>
      </c>
      <c r="F154" s="86" t="str">
        <f>IF(SP_NORTE!H160="","*",SP_NORTE!H160)</f>
        <v>*</v>
      </c>
      <c r="G154" s="86" t="str">
        <f>IF(SP_NORTE!M160="","*",SP_NORTE!M160)</f>
        <v>-</v>
      </c>
      <c r="H154" s="119" t="str">
        <f>IF(SP_NORTE!K160="","*",SP_NORTE!K160)</f>
        <v>*</v>
      </c>
      <c r="I154" s="116" t="str">
        <f>IF(SP_NORTE!O160="","*",SP_NORTE!O160)</f>
        <v>*</v>
      </c>
      <c r="J154" s="116" t="str">
        <f>IF(SP_NORTE!P160="","*",SP_NORTE!P160)</f>
        <v>*</v>
      </c>
      <c r="K154" s="86">
        <f>IF(SP_NORTE!AK160="","*",SP_NORTE!AK160)</f>
        <v>0</v>
      </c>
      <c r="L154" s="86" t="str">
        <f>IF(SP_NORTE!AM160="","*",SP_NORTE!AM160)</f>
        <v>-</v>
      </c>
      <c r="M154" s="86">
        <f>IF(SP_NORTE!AP160="","*",SP_NORTE!AP160)</f>
        <v>0</v>
      </c>
      <c r="N154" s="86" t="str">
        <f>IF(SP_NORTE!AM160="","*",SP_NORTE!AM160)</f>
        <v>-</v>
      </c>
      <c r="O154" s="113" t="str">
        <f>IF(SP_NORTE!BH160="","*",SP_NORTE!BH160)</f>
        <v>*</v>
      </c>
      <c r="P154" s="151" t="str">
        <f>IF($A$2=1,IF(SP_NORTE!BJ160="","*",SP_NORTE!BJ160),IF(SP_NORTE!BK160="","*",SP_NORTE!BK160))</f>
        <v>*</v>
      </c>
    </row>
    <row r="155" spans="1:16">
      <c r="A155" s="85" t="str">
        <f>IF(SP_NORTE!B161="","*",SP_NORTE!B161)</f>
        <v>*</v>
      </c>
      <c r="B155" s="86" t="str">
        <f>IF(SP_NORTE!X161="","*",SP_NORTE!X161)</f>
        <v>*</v>
      </c>
      <c r="C155" s="86" t="str">
        <f>IF(SP_NORTE!S161="","*",SP_NORTE!S161)</f>
        <v>-</v>
      </c>
      <c r="D155" s="86" t="str">
        <f>IF(SP_NORTE!T161="","*",SP_NORTE!T161)</f>
        <v>-</v>
      </c>
      <c r="E155" s="86" t="str">
        <f>IF(SP_NORTE!D161="","*",SP_NORTE!D161)</f>
        <v>*</v>
      </c>
      <c r="F155" s="86" t="str">
        <f>IF(SP_NORTE!H161="","*",SP_NORTE!H161)</f>
        <v>*</v>
      </c>
      <c r="G155" s="86" t="str">
        <f>IF(SP_NORTE!M161="","*",SP_NORTE!M161)</f>
        <v>-</v>
      </c>
      <c r="H155" s="119" t="str">
        <f>IF(SP_NORTE!K161="","*",SP_NORTE!K161)</f>
        <v>*</v>
      </c>
      <c r="I155" s="116" t="str">
        <f>IF(SP_NORTE!O161="","*",SP_NORTE!O161)</f>
        <v>*</v>
      </c>
      <c r="J155" s="116" t="str">
        <f>IF(SP_NORTE!P161="","*",SP_NORTE!P161)</f>
        <v>*</v>
      </c>
      <c r="K155" s="86">
        <f>IF(SP_NORTE!AK161="","*",SP_NORTE!AK161)</f>
        <v>0</v>
      </c>
      <c r="L155" s="86" t="str">
        <f>IF(SP_NORTE!AM161="","*",SP_NORTE!AM161)</f>
        <v>-</v>
      </c>
      <c r="M155" s="86">
        <f>IF(SP_NORTE!AP161="","*",SP_NORTE!AP161)</f>
        <v>0</v>
      </c>
      <c r="N155" s="86" t="str">
        <f>IF(SP_NORTE!AM161="","*",SP_NORTE!AM161)</f>
        <v>-</v>
      </c>
      <c r="O155" s="113" t="str">
        <f>IF(SP_NORTE!BH161="","*",SP_NORTE!BH161)</f>
        <v>*</v>
      </c>
      <c r="P155" s="151" t="str">
        <f>IF($A$2=1,IF(SP_NORTE!BJ161="","*",SP_NORTE!BJ161),IF(SP_NORTE!BK161="","*",SP_NORTE!BK161))</f>
        <v>*</v>
      </c>
    </row>
    <row r="156" spans="1:16">
      <c r="A156" s="85" t="str">
        <f>IF(SP_NORTE!B162="","*",SP_NORTE!B162)</f>
        <v>*</v>
      </c>
      <c r="B156" s="86" t="str">
        <f>IF(SP_NORTE!X162="","*",SP_NORTE!X162)</f>
        <v>*</v>
      </c>
      <c r="C156" s="86" t="str">
        <f>IF(SP_NORTE!S162="","*",SP_NORTE!S162)</f>
        <v>-</v>
      </c>
      <c r="D156" s="86" t="str">
        <f>IF(SP_NORTE!T162="","*",SP_NORTE!T162)</f>
        <v>-</v>
      </c>
      <c r="E156" s="86" t="str">
        <f>IF(SP_NORTE!D162="","*",SP_NORTE!D162)</f>
        <v>*</v>
      </c>
      <c r="F156" s="86" t="str">
        <f>IF(SP_NORTE!H162="","*",SP_NORTE!H162)</f>
        <v>*</v>
      </c>
      <c r="G156" s="86" t="str">
        <f>IF(SP_NORTE!M162="","*",SP_NORTE!M162)</f>
        <v>-</v>
      </c>
      <c r="H156" s="119" t="str">
        <f>IF(SP_NORTE!K162="","*",SP_NORTE!K162)</f>
        <v>*</v>
      </c>
      <c r="I156" s="116" t="str">
        <f>IF(SP_NORTE!O162="","*",SP_NORTE!O162)</f>
        <v>*</v>
      </c>
      <c r="J156" s="116" t="str">
        <f>IF(SP_NORTE!P162="","*",SP_NORTE!P162)</f>
        <v>*</v>
      </c>
      <c r="K156" s="86">
        <f>IF(SP_NORTE!AK162="","*",SP_NORTE!AK162)</f>
        <v>0</v>
      </c>
      <c r="L156" s="86" t="str">
        <f>IF(SP_NORTE!AM162="","*",SP_NORTE!AM162)</f>
        <v>-</v>
      </c>
      <c r="M156" s="86">
        <f>IF(SP_NORTE!AP162="","*",SP_NORTE!AP162)</f>
        <v>0</v>
      </c>
      <c r="N156" s="86" t="str">
        <f>IF(SP_NORTE!AM162="","*",SP_NORTE!AM162)</f>
        <v>-</v>
      </c>
      <c r="O156" s="113" t="str">
        <f>IF(SP_NORTE!BH162="","*",SP_NORTE!BH162)</f>
        <v>*</v>
      </c>
      <c r="P156" s="151" t="str">
        <f>IF($A$2=1,IF(SP_NORTE!BJ162="","*",SP_NORTE!BJ162),IF(SP_NORTE!BK162="","*",SP_NORTE!BK162))</f>
        <v>*</v>
      </c>
    </row>
    <row r="157" spans="1:16">
      <c r="A157" s="85" t="str">
        <f>IF(SP_NORTE!B163="","*",SP_NORTE!B163)</f>
        <v>*</v>
      </c>
      <c r="B157" s="86" t="str">
        <f>IF(SP_NORTE!X163="","*",SP_NORTE!X163)</f>
        <v>*</v>
      </c>
      <c r="C157" s="86" t="str">
        <f>IF(SP_NORTE!S163="","*",SP_NORTE!S163)</f>
        <v>-</v>
      </c>
      <c r="D157" s="86" t="str">
        <f>IF(SP_NORTE!T163="","*",SP_NORTE!T163)</f>
        <v>-</v>
      </c>
      <c r="E157" s="86" t="str">
        <f>IF(SP_NORTE!D163="","*",SP_NORTE!D163)</f>
        <v>*</v>
      </c>
      <c r="F157" s="86" t="str">
        <f>IF(SP_NORTE!H163="","*",SP_NORTE!H163)</f>
        <v>*</v>
      </c>
      <c r="G157" s="86" t="str">
        <f>IF(SP_NORTE!M163="","*",SP_NORTE!M163)</f>
        <v>-</v>
      </c>
      <c r="H157" s="119" t="str">
        <f>IF(SP_NORTE!K163="","*",SP_NORTE!K163)</f>
        <v>*</v>
      </c>
      <c r="I157" s="116" t="str">
        <f>IF(SP_NORTE!O163="","*",SP_NORTE!O163)</f>
        <v>*</v>
      </c>
      <c r="J157" s="116" t="str">
        <f>IF(SP_NORTE!P163="","*",SP_NORTE!P163)</f>
        <v>*</v>
      </c>
      <c r="K157" s="86">
        <f>IF(SP_NORTE!AK163="","*",SP_NORTE!AK163)</f>
        <v>0</v>
      </c>
      <c r="L157" s="86" t="str">
        <f>IF(SP_NORTE!AM163="","*",SP_NORTE!AM163)</f>
        <v>-</v>
      </c>
      <c r="M157" s="86">
        <f>IF(SP_NORTE!AP163="","*",SP_NORTE!AP163)</f>
        <v>0</v>
      </c>
      <c r="N157" s="86" t="str">
        <f>IF(SP_NORTE!AM163="","*",SP_NORTE!AM163)</f>
        <v>-</v>
      </c>
      <c r="O157" s="113" t="str">
        <f>IF(SP_NORTE!BH163="","*",SP_NORTE!BH163)</f>
        <v>*</v>
      </c>
      <c r="P157" s="151" t="str">
        <f>IF($A$2=1,IF(SP_NORTE!BJ163="","*",SP_NORTE!BJ163),IF(SP_NORTE!BK163="","*",SP_NORTE!BK163))</f>
        <v>*</v>
      </c>
    </row>
    <row r="158" spans="1:16">
      <c r="A158" s="85" t="str">
        <f>IF(SP_NORTE!B164="","*",SP_NORTE!B164)</f>
        <v>*</v>
      </c>
      <c r="B158" s="86" t="str">
        <f>IF(SP_NORTE!X164="","*",SP_NORTE!X164)</f>
        <v>*</v>
      </c>
      <c r="C158" s="86" t="str">
        <f>IF(SP_NORTE!S164="","*",SP_NORTE!S164)</f>
        <v>-</v>
      </c>
      <c r="D158" s="86" t="str">
        <f>IF(SP_NORTE!T164="","*",SP_NORTE!T164)</f>
        <v>-</v>
      </c>
      <c r="E158" s="86" t="str">
        <f>IF(SP_NORTE!D164="","*",SP_NORTE!D164)</f>
        <v>*</v>
      </c>
      <c r="F158" s="86" t="str">
        <f>IF(SP_NORTE!H164="","*",SP_NORTE!H164)</f>
        <v>*</v>
      </c>
      <c r="G158" s="86" t="str">
        <f>IF(SP_NORTE!M164="","*",SP_NORTE!M164)</f>
        <v>-</v>
      </c>
      <c r="H158" s="119" t="str">
        <f>IF(SP_NORTE!K164="","*",SP_NORTE!K164)</f>
        <v>*</v>
      </c>
      <c r="I158" s="116" t="str">
        <f>IF(SP_NORTE!O164="","*",SP_NORTE!O164)</f>
        <v>*</v>
      </c>
      <c r="J158" s="116" t="str">
        <f>IF(SP_NORTE!P164="","*",SP_NORTE!P164)</f>
        <v>*</v>
      </c>
      <c r="K158" s="86">
        <f>IF(SP_NORTE!AK164="","*",SP_NORTE!AK164)</f>
        <v>0</v>
      </c>
      <c r="L158" s="86" t="str">
        <f>IF(SP_NORTE!AM164="","*",SP_NORTE!AM164)</f>
        <v>-</v>
      </c>
      <c r="M158" s="86">
        <f>IF(SP_NORTE!AP164="","*",SP_NORTE!AP164)</f>
        <v>0</v>
      </c>
      <c r="N158" s="86" t="str">
        <f>IF(SP_NORTE!AM164="","*",SP_NORTE!AM164)</f>
        <v>-</v>
      </c>
      <c r="O158" s="113" t="str">
        <f>IF(SP_NORTE!BH164="","*",SP_NORTE!BH164)</f>
        <v>*</v>
      </c>
      <c r="P158" s="151" t="str">
        <f>IF($A$2=1,IF(SP_NORTE!BJ164="","*",SP_NORTE!BJ164),IF(SP_NORTE!BK164="","*",SP_NORTE!BK164))</f>
        <v>*</v>
      </c>
    </row>
    <row r="159" spans="1:16">
      <c r="A159" s="85" t="str">
        <f>IF(SP_NORTE!B165="","*",SP_NORTE!B165)</f>
        <v>*</v>
      </c>
      <c r="B159" s="86" t="str">
        <f>IF(SP_NORTE!X165="","*",SP_NORTE!X165)</f>
        <v>*</v>
      </c>
      <c r="C159" s="86" t="str">
        <f>IF(SP_NORTE!S165="","*",SP_NORTE!S165)</f>
        <v>-</v>
      </c>
      <c r="D159" s="86" t="str">
        <f>IF(SP_NORTE!T165="","*",SP_NORTE!T165)</f>
        <v>-</v>
      </c>
      <c r="E159" s="86" t="str">
        <f>IF(SP_NORTE!D165="","*",SP_NORTE!D165)</f>
        <v>*</v>
      </c>
      <c r="F159" s="86" t="str">
        <f>IF(SP_NORTE!H165="","*",SP_NORTE!H165)</f>
        <v>*</v>
      </c>
      <c r="G159" s="86" t="str">
        <f>IF(SP_NORTE!M165="","*",SP_NORTE!M165)</f>
        <v>-</v>
      </c>
      <c r="H159" s="119" t="str">
        <f>IF(SP_NORTE!K165="","*",SP_NORTE!K165)</f>
        <v>*</v>
      </c>
      <c r="I159" s="116" t="str">
        <f>IF(SP_NORTE!O165="","*",SP_NORTE!O165)</f>
        <v>*</v>
      </c>
      <c r="J159" s="116" t="str">
        <f>IF(SP_NORTE!P165="","*",SP_NORTE!P165)</f>
        <v>*</v>
      </c>
      <c r="K159" s="86">
        <f>IF(SP_NORTE!AK165="","*",SP_NORTE!AK165)</f>
        <v>0</v>
      </c>
      <c r="L159" s="86" t="str">
        <f>IF(SP_NORTE!AM165="","*",SP_NORTE!AM165)</f>
        <v>-</v>
      </c>
      <c r="M159" s="86">
        <f>IF(SP_NORTE!AP165="","*",SP_NORTE!AP165)</f>
        <v>0</v>
      </c>
      <c r="N159" s="86" t="str">
        <f>IF(SP_NORTE!AM165="","*",SP_NORTE!AM165)</f>
        <v>-</v>
      </c>
      <c r="O159" s="113" t="str">
        <f>IF(SP_NORTE!BH165="","*",SP_NORTE!BH165)</f>
        <v>*</v>
      </c>
      <c r="P159" s="151" t="str">
        <f>IF($A$2=1,IF(SP_NORTE!BJ165="","*",SP_NORTE!BJ165),IF(SP_NORTE!BK165="","*",SP_NORTE!BK165))</f>
        <v>*</v>
      </c>
    </row>
    <row r="160" spans="1:16">
      <c r="A160" s="85" t="str">
        <f>IF(SP_NORTE!B166="","*",SP_NORTE!B166)</f>
        <v>*</v>
      </c>
      <c r="B160" s="86" t="str">
        <f>IF(SP_NORTE!X166="","*",SP_NORTE!X166)</f>
        <v>*</v>
      </c>
      <c r="C160" s="86" t="str">
        <f>IF(SP_NORTE!S166="","*",SP_NORTE!S166)</f>
        <v>-</v>
      </c>
      <c r="D160" s="86" t="str">
        <f>IF(SP_NORTE!T166="","*",SP_NORTE!T166)</f>
        <v>-</v>
      </c>
      <c r="E160" s="86" t="str">
        <f>IF(SP_NORTE!D166="","*",SP_NORTE!D166)</f>
        <v>*</v>
      </c>
      <c r="F160" s="86" t="str">
        <f>IF(SP_NORTE!H166="","*",SP_NORTE!H166)</f>
        <v>*</v>
      </c>
      <c r="G160" s="86" t="str">
        <f>IF(SP_NORTE!M166="","*",SP_NORTE!M166)</f>
        <v>-</v>
      </c>
      <c r="H160" s="119" t="str">
        <f>IF(SP_NORTE!K166="","*",SP_NORTE!K166)</f>
        <v>*</v>
      </c>
      <c r="I160" s="116" t="str">
        <f>IF(SP_NORTE!O166="","*",SP_NORTE!O166)</f>
        <v>*</v>
      </c>
      <c r="J160" s="116" t="str">
        <f>IF(SP_NORTE!P166="","*",SP_NORTE!P166)</f>
        <v>*</v>
      </c>
      <c r="K160" s="86">
        <f>IF(SP_NORTE!AK166="","*",SP_NORTE!AK166)</f>
        <v>0</v>
      </c>
      <c r="L160" s="86" t="str">
        <f>IF(SP_NORTE!AM166="","*",SP_NORTE!AM166)</f>
        <v>-</v>
      </c>
      <c r="M160" s="86">
        <f>IF(SP_NORTE!AP166="","*",SP_NORTE!AP166)</f>
        <v>0</v>
      </c>
      <c r="N160" s="86" t="str">
        <f>IF(SP_NORTE!AM166="","*",SP_NORTE!AM166)</f>
        <v>-</v>
      </c>
      <c r="O160" s="113" t="str">
        <f>IF(SP_NORTE!BH166="","*",SP_NORTE!BH166)</f>
        <v>*</v>
      </c>
      <c r="P160" s="151" t="str">
        <f>IF($A$2=1,IF(SP_NORTE!BJ166="","*",SP_NORTE!BJ166),IF(SP_NORTE!BK166="","*",SP_NORTE!BK166))</f>
        <v>*</v>
      </c>
    </row>
    <row r="161" spans="1:16">
      <c r="A161" s="85" t="str">
        <f>IF(SP_NORTE!B167="","*",SP_NORTE!B167)</f>
        <v>*</v>
      </c>
      <c r="B161" s="86" t="str">
        <f>IF(SP_NORTE!X167="","*",SP_NORTE!X167)</f>
        <v>*</v>
      </c>
      <c r="C161" s="86" t="str">
        <f>IF(SP_NORTE!S167="","*",SP_NORTE!S167)</f>
        <v>-</v>
      </c>
      <c r="D161" s="86" t="str">
        <f>IF(SP_NORTE!T167="","*",SP_NORTE!T167)</f>
        <v>-</v>
      </c>
      <c r="E161" s="86" t="str">
        <f>IF(SP_NORTE!D167="","*",SP_NORTE!D167)</f>
        <v>*</v>
      </c>
      <c r="F161" s="86" t="str">
        <f>IF(SP_NORTE!H167="","*",SP_NORTE!H167)</f>
        <v>*</v>
      </c>
      <c r="G161" s="86" t="str">
        <f>IF(SP_NORTE!M167="","*",SP_NORTE!M167)</f>
        <v>-</v>
      </c>
      <c r="H161" s="119" t="str">
        <f>IF(SP_NORTE!K167="","*",SP_NORTE!K167)</f>
        <v>*</v>
      </c>
      <c r="I161" s="116" t="str">
        <f>IF(SP_NORTE!O167="","*",SP_NORTE!O167)</f>
        <v>*</v>
      </c>
      <c r="J161" s="116" t="str">
        <f>IF(SP_NORTE!P167="","*",SP_NORTE!P167)</f>
        <v>*</v>
      </c>
      <c r="K161" s="86">
        <f>IF(SP_NORTE!AK167="","*",SP_NORTE!AK167)</f>
        <v>0</v>
      </c>
      <c r="L161" s="86" t="str">
        <f>IF(SP_NORTE!AM167="","*",SP_NORTE!AM167)</f>
        <v>-</v>
      </c>
      <c r="M161" s="86">
        <f>IF(SP_NORTE!AP167="","*",SP_NORTE!AP167)</f>
        <v>0</v>
      </c>
      <c r="N161" s="86" t="str">
        <f>IF(SP_NORTE!AM167="","*",SP_NORTE!AM167)</f>
        <v>-</v>
      </c>
      <c r="O161" s="113" t="str">
        <f>IF(SP_NORTE!BH167="","*",SP_NORTE!BH167)</f>
        <v>*</v>
      </c>
      <c r="P161" s="151" t="str">
        <f>IF($A$2=1,IF(SP_NORTE!BJ167="","*",SP_NORTE!BJ167),IF(SP_NORTE!BK167="","*",SP_NORTE!BK167))</f>
        <v>*</v>
      </c>
    </row>
    <row r="162" spans="1:16">
      <c r="A162" s="85" t="str">
        <f>IF(SP_NORTE!B168="","*",SP_NORTE!B168)</f>
        <v>*</v>
      </c>
      <c r="B162" s="86" t="str">
        <f>IF(SP_NORTE!X168="","*",SP_NORTE!X168)</f>
        <v>*</v>
      </c>
      <c r="C162" s="86" t="str">
        <f>IF(SP_NORTE!S168="","*",SP_NORTE!S168)</f>
        <v>-</v>
      </c>
      <c r="D162" s="86" t="str">
        <f>IF(SP_NORTE!T168="","*",SP_NORTE!T168)</f>
        <v>-</v>
      </c>
      <c r="E162" s="86" t="str">
        <f>IF(SP_NORTE!D168="","*",SP_NORTE!D168)</f>
        <v>*</v>
      </c>
      <c r="F162" s="86" t="str">
        <f>IF(SP_NORTE!H168="","*",SP_NORTE!H168)</f>
        <v>*</v>
      </c>
      <c r="G162" s="86" t="str">
        <f>IF(SP_NORTE!M168="","*",SP_NORTE!M168)</f>
        <v>-</v>
      </c>
      <c r="H162" s="119" t="str">
        <f>IF(SP_NORTE!K168="","*",SP_NORTE!K168)</f>
        <v>*</v>
      </c>
      <c r="I162" s="116" t="str">
        <f>IF(SP_NORTE!O168="","*",SP_NORTE!O168)</f>
        <v>*</v>
      </c>
      <c r="J162" s="116" t="str">
        <f>IF(SP_NORTE!P168="","*",SP_NORTE!P168)</f>
        <v>*</v>
      </c>
      <c r="K162" s="86">
        <f>IF(SP_NORTE!AK168="","*",SP_NORTE!AK168)</f>
        <v>0</v>
      </c>
      <c r="L162" s="86" t="str">
        <f>IF(SP_NORTE!AM168="","*",SP_NORTE!AM168)</f>
        <v>-</v>
      </c>
      <c r="M162" s="86">
        <f>IF(SP_NORTE!AP168="","*",SP_NORTE!AP168)</f>
        <v>0</v>
      </c>
      <c r="N162" s="86" t="str">
        <f>IF(SP_NORTE!AM168="","*",SP_NORTE!AM168)</f>
        <v>-</v>
      </c>
      <c r="O162" s="113" t="str">
        <f>IF(SP_NORTE!BH168="","*",SP_NORTE!BH168)</f>
        <v>*</v>
      </c>
      <c r="P162" s="151" t="str">
        <f>IF($A$2=1,IF(SP_NORTE!BJ168="","*",SP_NORTE!BJ168),IF(SP_NORTE!BK168="","*",SP_NORTE!BK168))</f>
        <v>*</v>
      </c>
    </row>
    <row r="163" spans="1:16">
      <c r="A163" s="85" t="str">
        <f>IF(SP_NORTE!B169="","*",SP_NORTE!B169)</f>
        <v>*</v>
      </c>
      <c r="B163" s="86" t="str">
        <f>IF(SP_NORTE!X169="","*",SP_NORTE!X169)</f>
        <v>*</v>
      </c>
      <c r="C163" s="86" t="str">
        <f>IF(SP_NORTE!S169="","*",SP_NORTE!S169)</f>
        <v>-</v>
      </c>
      <c r="D163" s="86" t="str">
        <f>IF(SP_NORTE!T169="","*",SP_NORTE!T169)</f>
        <v>-</v>
      </c>
      <c r="E163" s="86" t="str">
        <f>IF(SP_NORTE!D169="","*",SP_NORTE!D169)</f>
        <v>*</v>
      </c>
      <c r="F163" s="86" t="str">
        <f>IF(SP_NORTE!H169="","*",SP_NORTE!H169)</f>
        <v>*</v>
      </c>
      <c r="G163" s="86" t="str">
        <f>IF(SP_NORTE!M169="","*",SP_NORTE!M169)</f>
        <v>-</v>
      </c>
      <c r="H163" s="119" t="str">
        <f>IF(SP_NORTE!K169="","*",SP_NORTE!K169)</f>
        <v>*</v>
      </c>
      <c r="I163" s="116" t="str">
        <f>IF(SP_NORTE!O169="","*",SP_NORTE!O169)</f>
        <v>*</v>
      </c>
      <c r="J163" s="116" t="str">
        <f>IF(SP_NORTE!P169="","*",SP_NORTE!P169)</f>
        <v>*</v>
      </c>
      <c r="K163" s="86">
        <f>IF(SP_NORTE!AK169="","*",SP_NORTE!AK169)</f>
        <v>0</v>
      </c>
      <c r="L163" s="86" t="str">
        <f>IF(SP_NORTE!AM169="","*",SP_NORTE!AM169)</f>
        <v>-</v>
      </c>
      <c r="M163" s="86">
        <f>IF(SP_NORTE!AP169="","*",SP_NORTE!AP169)</f>
        <v>0</v>
      </c>
      <c r="N163" s="86" t="str">
        <f>IF(SP_NORTE!AM169="","*",SP_NORTE!AM169)</f>
        <v>-</v>
      </c>
      <c r="O163" s="113" t="str">
        <f>IF(SP_NORTE!BH169="","*",SP_NORTE!BH169)</f>
        <v>*</v>
      </c>
      <c r="P163" s="151" t="str">
        <f>IF($A$2=1,IF(SP_NORTE!BJ169="","*",SP_NORTE!BJ169),IF(SP_NORTE!BK169="","*",SP_NORTE!BK169))</f>
        <v>*</v>
      </c>
    </row>
    <row r="164" spans="1:16">
      <c r="A164" s="85" t="str">
        <f>IF(SP_NORTE!B170="","*",SP_NORTE!B170)</f>
        <v>*</v>
      </c>
      <c r="B164" s="86" t="str">
        <f>IF(SP_NORTE!X170="","*",SP_NORTE!X170)</f>
        <v>*</v>
      </c>
      <c r="C164" s="86" t="str">
        <f>IF(SP_NORTE!S170="","*",SP_NORTE!S170)</f>
        <v>-</v>
      </c>
      <c r="D164" s="86" t="str">
        <f>IF(SP_NORTE!T170="","*",SP_NORTE!T170)</f>
        <v>-</v>
      </c>
      <c r="E164" s="86" t="str">
        <f>IF(SP_NORTE!D170="","*",SP_NORTE!D170)</f>
        <v>*</v>
      </c>
      <c r="F164" s="86" t="str">
        <f>IF(SP_NORTE!H170="","*",SP_NORTE!H170)</f>
        <v>*</v>
      </c>
      <c r="G164" s="86" t="str">
        <f>IF(SP_NORTE!M170="","*",SP_NORTE!M170)</f>
        <v>-</v>
      </c>
      <c r="H164" s="119" t="str">
        <f>IF(SP_NORTE!K170="","*",SP_NORTE!K170)</f>
        <v>*</v>
      </c>
      <c r="I164" s="116" t="str">
        <f>IF(SP_NORTE!O170="","*",SP_NORTE!O170)</f>
        <v>*</v>
      </c>
      <c r="J164" s="116" t="str">
        <f>IF(SP_NORTE!P170="","*",SP_NORTE!P170)</f>
        <v>*</v>
      </c>
      <c r="K164" s="86">
        <f>IF(SP_NORTE!AK170="","*",SP_NORTE!AK170)</f>
        <v>0</v>
      </c>
      <c r="L164" s="86" t="str">
        <f>IF(SP_NORTE!AM170="","*",SP_NORTE!AM170)</f>
        <v>-</v>
      </c>
      <c r="M164" s="86">
        <f>IF(SP_NORTE!AP170="","*",SP_NORTE!AP170)</f>
        <v>0</v>
      </c>
      <c r="N164" s="86" t="str">
        <f>IF(SP_NORTE!AM170="","*",SP_NORTE!AM170)</f>
        <v>-</v>
      </c>
      <c r="O164" s="113" t="str">
        <f>IF(SP_NORTE!BH170="","*",SP_NORTE!BH170)</f>
        <v>*</v>
      </c>
      <c r="P164" s="151" t="str">
        <f>IF($A$2=1,IF(SP_NORTE!BJ170="","*",SP_NORTE!BJ170),IF(SP_NORTE!BK170="","*",SP_NORTE!BK170))</f>
        <v>*</v>
      </c>
    </row>
    <row r="165" spans="1:16">
      <c r="A165" s="85" t="str">
        <f>IF(SP_NORTE!B171="","*",SP_NORTE!B171)</f>
        <v>*</v>
      </c>
      <c r="B165" s="86" t="str">
        <f>IF(SP_NORTE!X171="","*",SP_NORTE!X171)</f>
        <v>*</v>
      </c>
      <c r="C165" s="86" t="str">
        <f>IF(SP_NORTE!S171="","*",SP_NORTE!S171)</f>
        <v>-</v>
      </c>
      <c r="D165" s="86" t="str">
        <f>IF(SP_NORTE!T171="","*",SP_NORTE!T171)</f>
        <v>-</v>
      </c>
      <c r="E165" s="86" t="str">
        <f>IF(SP_NORTE!D171="","*",SP_NORTE!D171)</f>
        <v>*</v>
      </c>
      <c r="F165" s="86" t="str">
        <f>IF(SP_NORTE!H171="","*",SP_NORTE!H171)</f>
        <v>*</v>
      </c>
      <c r="G165" s="86" t="str">
        <f>IF(SP_NORTE!M171="","*",SP_NORTE!M171)</f>
        <v>-</v>
      </c>
      <c r="H165" s="119" t="str">
        <f>IF(SP_NORTE!K171="","*",SP_NORTE!K171)</f>
        <v>*</v>
      </c>
      <c r="I165" s="116" t="str">
        <f>IF(SP_NORTE!O171="","*",SP_NORTE!O171)</f>
        <v>*</v>
      </c>
      <c r="J165" s="116" t="str">
        <f>IF(SP_NORTE!P171="","*",SP_NORTE!P171)</f>
        <v>*</v>
      </c>
      <c r="K165" s="86">
        <f>IF(SP_NORTE!AK171="","*",SP_NORTE!AK171)</f>
        <v>0</v>
      </c>
      <c r="L165" s="86" t="str">
        <f>IF(SP_NORTE!AM171="","*",SP_NORTE!AM171)</f>
        <v>-</v>
      </c>
      <c r="M165" s="86">
        <f>IF(SP_NORTE!AP171="","*",SP_NORTE!AP171)</f>
        <v>0</v>
      </c>
      <c r="N165" s="86" t="str">
        <f>IF(SP_NORTE!AM171="","*",SP_NORTE!AM171)</f>
        <v>-</v>
      </c>
      <c r="O165" s="113" t="str">
        <f>IF(SP_NORTE!BH171="","*",SP_NORTE!BH171)</f>
        <v>*</v>
      </c>
      <c r="P165" s="151" t="str">
        <f>IF($A$2=1,IF(SP_NORTE!BJ171="","*",SP_NORTE!BJ171),IF(SP_NORTE!BK171="","*",SP_NORTE!BK171))</f>
        <v>*</v>
      </c>
    </row>
    <row r="166" spans="1:16">
      <c r="A166" s="85" t="str">
        <f>IF(SP_NORTE!B172="","*",SP_NORTE!B172)</f>
        <v>*</v>
      </c>
      <c r="B166" s="86" t="str">
        <f>IF(SP_NORTE!X172="","*",SP_NORTE!X172)</f>
        <v>*</v>
      </c>
      <c r="C166" s="86" t="str">
        <f>IF(SP_NORTE!S172="","*",SP_NORTE!S172)</f>
        <v>-</v>
      </c>
      <c r="D166" s="86" t="str">
        <f>IF(SP_NORTE!T172="","*",SP_NORTE!T172)</f>
        <v>-</v>
      </c>
      <c r="E166" s="86" t="str">
        <f>IF(SP_NORTE!D172="","*",SP_NORTE!D172)</f>
        <v>*</v>
      </c>
      <c r="F166" s="86" t="str">
        <f>IF(SP_NORTE!H172="","*",SP_NORTE!H172)</f>
        <v>*</v>
      </c>
      <c r="G166" s="86" t="str">
        <f>IF(SP_NORTE!M172="","*",SP_NORTE!M172)</f>
        <v>-</v>
      </c>
      <c r="H166" s="119" t="str">
        <f>IF(SP_NORTE!K172="","*",SP_NORTE!K172)</f>
        <v>*</v>
      </c>
      <c r="I166" s="116" t="str">
        <f>IF(SP_NORTE!O172="","*",SP_NORTE!O172)</f>
        <v>*</v>
      </c>
      <c r="J166" s="116" t="str">
        <f>IF(SP_NORTE!P172="","*",SP_NORTE!P172)</f>
        <v>*</v>
      </c>
      <c r="K166" s="86">
        <f>IF(SP_NORTE!AK172="","*",SP_NORTE!AK172)</f>
        <v>0</v>
      </c>
      <c r="L166" s="86" t="str">
        <f>IF(SP_NORTE!AM172="","*",SP_NORTE!AM172)</f>
        <v>-</v>
      </c>
      <c r="M166" s="86">
        <f>IF(SP_NORTE!AP172="","*",SP_NORTE!AP172)</f>
        <v>0</v>
      </c>
      <c r="N166" s="86" t="str">
        <f>IF(SP_NORTE!AM172="","*",SP_NORTE!AM172)</f>
        <v>-</v>
      </c>
      <c r="O166" s="113" t="str">
        <f>IF(SP_NORTE!BH172="","*",SP_NORTE!BH172)</f>
        <v>*</v>
      </c>
      <c r="P166" s="151" t="str">
        <f>IF($A$2=1,IF(SP_NORTE!BJ172="","*",SP_NORTE!BJ172),IF(SP_NORTE!BK172="","*",SP_NORTE!BK172))</f>
        <v>*</v>
      </c>
    </row>
    <row r="167" spans="1:16">
      <c r="A167" s="85" t="str">
        <f>IF(SP_NORTE!B173="","*",SP_NORTE!B173)</f>
        <v>*</v>
      </c>
      <c r="B167" s="86" t="str">
        <f>IF(SP_NORTE!X173="","*",SP_NORTE!X173)</f>
        <v>*</v>
      </c>
      <c r="C167" s="86" t="str">
        <f>IF(SP_NORTE!S173="","*",SP_NORTE!S173)</f>
        <v>-</v>
      </c>
      <c r="D167" s="86" t="str">
        <f>IF(SP_NORTE!T173="","*",SP_NORTE!T173)</f>
        <v>-</v>
      </c>
      <c r="E167" s="86" t="str">
        <f>IF(SP_NORTE!D173="","*",SP_NORTE!D173)</f>
        <v>*</v>
      </c>
      <c r="F167" s="86" t="str">
        <f>IF(SP_NORTE!H173="","*",SP_NORTE!H173)</f>
        <v>*</v>
      </c>
      <c r="G167" s="86" t="str">
        <f>IF(SP_NORTE!M173="","*",SP_NORTE!M173)</f>
        <v>-</v>
      </c>
      <c r="H167" s="119" t="str">
        <f>IF(SP_NORTE!K173="","*",SP_NORTE!K173)</f>
        <v>*</v>
      </c>
      <c r="I167" s="116" t="str">
        <f>IF(SP_NORTE!O173="","*",SP_NORTE!O173)</f>
        <v>*</v>
      </c>
      <c r="J167" s="116" t="str">
        <f>IF(SP_NORTE!P173="","*",SP_NORTE!P173)</f>
        <v>*</v>
      </c>
      <c r="K167" s="86">
        <f>IF(SP_NORTE!AK173="","*",SP_NORTE!AK173)</f>
        <v>0</v>
      </c>
      <c r="L167" s="86" t="str">
        <f>IF(SP_NORTE!AM173="","*",SP_NORTE!AM173)</f>
        <v>-</v>
      </c>
      <c r="M167" s="86">
        <f>IF(SP_NORTE!AP173="","*",SP_NORTE!AP173)</f>
        <v>0</v>
      </c>
      <c r="N167" s="86" t="str">
        <f>IF(SP_NORTE!AM173="","*",SP_NORTE!AM173)</f>
        <v>-</v>
      </c>
      <c r="O167" s="113" t="str">
        <f>IF(SP_NORTE!BH173="","*",SP_NORTE!BH173)</f>
        <v>*</v>
      </c>
      <c r="P167" s="151" t="str">
        <f>IF($A$2=1,IF(SP_NORTE!BJ173="","*",SP_NORTE!BJ173),IF(SP_NORTE!BK173="","*",SP_NORTE!BK173))</f>
        <v>*</v>
      </c>
    </row>
    <row r="168" spans="1:16">
      <c r="A168" s="85" t="str">
        <f>IF(SP_NORTE!B174="","*",SP_NORTE!B174)</f>
        <v>*</v>
      </c>
      <c r="B168" s="86" t="str">
        <f>IF(SP_NORTE!X174="","*",SP_NORTE!X174)</f>
        <v>*</v>
      </c>
      <c r="C168" s="86" t="str">
        <f>IF(SP_NORTE!S174="","*",SP_NORTE!S174)</f>
        <v>-</v>
      </c>
      <c r="D168" s="86" t="str">
        <f>IF(SP_NORTE!T174="","*",SP_NORTE!T174)</f>
        <v>-</v>
      </c>
      <c r="E168" s="86" t="str">
        <f>IF(SP_NORTE!D174="","*",SP_NORTE!D174)</f>
        <v>*</v>
      </c>
      <c r="F168" s="86" t="str">
        <f>IF(SP_NORTE!H174="","*",SP_NORTE!H174)</f>
        <v>*</v>
      </c>
      <c r="G168" s="86" t="str">
        <f>IF(SP_NORTE!M174="","*",SP_NORTE!M174)</f>
        <v>-</v>
      </c>
      <c r="H168" s="119" t="str">
        <f>IF(SP_NORTE!K174="","*",SP_NORTE!K174)</f>
        <v>*</v>
      </c>
      <c r="I168" s="116" t="str">
        <f>IF(SP_NORTE!O174="","*",SP_NORTE!O174)</f>
        <v>*</v>
      </c>
      <c r="J168" s="116" t="str">
        <f>IF(SP_NORTE!P174="","*",SP_NORTE!P174)</f>
        <v>*</v>
      </c>
      <c r="K168" s="86">
        <f>IF(SP_NORTE!AK174="","*",SP_NORTE!AK174)</f>
        <v>0</v>
      </c>
      <c r="L168" s="86" t="str">
        <f>IF(SP_NORTE!AM174="","*",SP_NORTE!AM174)</f>
        <v>-</v>
      </c>
      <c r="M168" s="86">
        <f>IF(SP_NORTE!AP174="","*",SP_NORTE!AP174)</f>
        <v>0</v>
      </c>
      <c r="N168" s="86" t="str">
        <f>IF(SP_NORTE!AM174="","*",SP_NORTE!AM174)</f>
        <v>-</v>
      </c>
      <c r="O168" s="113" t="str">
        <f>IF(SP_NORTE!BH174="","*",SP_NORTE!BH174)</f>
        <v>*</v>
      </c>
      <c r="P168" s="151" t="str">
        <f>IF($A$2=1,IF(SP_NORTE!BJ174="","*",SP_NORTE!BJ174),IF(SP_NORTE!BK174="","*",SP_NORTE!BK174))</f>
        <v>*</v>
      </c>
    </row>
    <row r="169" spans="1:16">
      <c r="A169" s="85" t="str">
        <f>IF(SP_NORTE!B175="","*",SP_NORTE!B175)</f>
        <v>*</v>
      </c>
      <c r="B169" s="86" t="str">
        <f>IF(SP_NORTE!X175="","*",SP_NORTE!X175)</f>
        <v>*</v>
      </c>
      <c r="C169" s="86" t="str">
        <f>IF(SP_NORTE!S175="","*",SP_NORTE!S175)</f>
        <v>-</v>
      </c>
      <c r="D169" s="86" t="str">
        <f>IF(SP_NORTE!T175="","*",SP_NORTE!T175)</f>
        <v>-</v>
      </c>
      <c r="E169" s="86" t="str">
        <f>IF(SP_NORTE!D175="","*",SP_NORTE!D175)</f>
        <v>*</v>
      </c>
      <c r="F169" s="86" t="str">
        <f>IF(SP_NORTE!H175="","*",SP_NORTE!H175)</f>
        <v>*</v>
      </c>
      <c r="G169" s="86" t="str">
        <f>IF(SP_NORTE!M175="","*",SP_NORTE!M175)</f>
        <v>-</v>
      </c>
      <c r="H169" s="119" t="str">
        <f>IF(SP_NORTE!K175="","*",SP_NORTE!K175)</f>
        <v>*</v>
      </c>
      <c r="I169" s="116" t="str">
        <f>IF(SP_NORTE!O175="","*",SP_NORTE!O175)</f>
        <v>*</v>
      </c>
      <c r="J169" s="116" t="str">
        <f>IF(SP_NORTE!P175="","*",SP_NORTE!P175)</f>
        <v>*</v>
      </c>
      <c r="K169" s="86">
        <f>IF(SP_NORTE!AK175="","*",SP_NORTE!AK175)</f>
        <v>0</v>
      </c>
      <c r="L169" s="86" t="str">
        <f>IF(SP_NORTE!AM175="","*",SP_NORTE!AM175)</f>
        <v>-</v>
      </c>
      <c r="M169" s="86">
        <f>IF(SP_NORTE!AP175="","*",SP_NORTE!AP175)</f>
        <v>0</v>
      </c>
      <c r="N169" s="86" t="str">
        <f>IF(SP_NORTE!AM175="","*",SP_NORTE!AM175)</f>
        <v>-</v>
      </c>
      <c r="O169" s="113" t="str">
        <f>IF(SP_NORTE!BH175="","*",SP_NORTE!BH175)</f>
        <v>*</v>
      </c>
      <c r="P169" s="151" t="str">
        <f>IF($A$2=1,IF(SP_NORTE!BJ175="","*",SP_NORTE!BJ175),IF(SP_NORTE!BK175="","*",SP_NORTE!BK175))</f>
        <v>*</v>
      </c>
    </row>
    <row r="170" spans="1:16">
      <c r="A170" s="85" t="str">
        <f>IF(SP_NORTE!B176="","*",SP_NORTE!B176)</f>
        <v>*</v>
      </c>
      <c r="B170" s="86" t="str">
        <f>IF(SP_NORTE!X176="","*",SP_NORTE!X176)</f>
        <v>*</v>
      </c>
      <c r="C170" s="86" t="str">
        <f>IF(SP_NORTE!S176="","*",SP_NORTE!S176)</f>
        <v>-</v>
      </c>
      <c r="D170" s="86" t="str">
        <f>IF(SP_NORTE!T176="","*",SP_NORTE!T176)</f>
        <v>-</v>
      </c>
      <c r="E170" s="86" t="str">
        <f>IF(SP_NORTE!D176="","*",SP_NORTE!D176)</f>
        <v>*</v>
      </c>
      <c r="F170" s="86" t="str">
        <f>IF(SP_NORTE!H176="","*",SP_NORTE!H176)</f>
        <v>*</v>
      </c>
      <c r="G170" s="86" t="str">
        <f>IF(SP_NORTE!M176="","*",SP_NORTE!M176)</f>
        <v>-</v>
      </c>
      <c r="H170" s="119" t="str">
        <f>IF(SP_NORTE!K176="","*",SP_NORTE!K176)</f>
        <v>*</v>
      </c>
      <c r="I170" s="116" t="str">
        <f>IF(SP_NORTE!O176="","*",SP_NORTE!O176)</f>
        <v>*</v>
      </c>
      <c r="J170" s="116" t="str">
        <f>IF(SP_NORTE!P176="","*",SP_NORTE!P176)</f>
        <v>*</v>
      </c>
      <c r="K170" s="86">
        <f>IF(SP_NORTE!AK176="","*",SP_NORTE!AK176)</f>
        <v>0</v>
      </c>
      <c r="L170" s="86" t="str">
        <f>IF(SP_NORTE!AM176="","*",SP_NORTE!AM176)</f>
        <v>-</v>
      </c>
      <c r="M170" s="86">
        <f>IF(SP_NORTE!AP176="","*",SP_NORTE!AP176)</f>
        <v>0</v>
      </c>
      <c r="N170" s="86" t="str">
        <f>IF(SP_NORTE!AM176="","*",SP_NORTE!AM176)</f>
        <v>-</v>
      </c>
      <c r="O170" s="113" t="str">
        <f>IF(SP_NORTE!BH176="","*",SP_NORTE!BH176)</f>
        <v>*</v>
      </c>
      <c r="P170" s="151" t="str">
        <f>IF($A$2=1,IF(SP_NORTE!BJ176="","*",SP_NORTE!BJ176),IF(SP_NORTE!BK176="","*",SP_NORTE!BK176))</f>
        <v>*</v>
      </c>
    </row>
    <row r="171" spans="1:16">
      <c r="A171" s="85" t="str">
        <f>IF(SP_NORTE!B177="","*",SP_NORTE!B177)</f>
        <v>*</v>
      </c>
      <c r="B171" s="86" t="str">
        <f>IF(SP_NORTE!X177="","*",SP_NORTE!X177)</f>
        <v>*</v>
      </c>
      <c r="C171" s="86" t="str">
        <f>IF(SP_NORTE!S177="","*",SP_NORTE!S177)</f>
        <v>-</v>
      </c>
      <c r="D171" s="86" t="str">
        <f>IF(SP_NORTE!T177="","*",SP_NORTE!T177)</f>
        <v>-</v>
      </c>
      <c r="E171" s="86" t="str">
        <f>IF(SP_NORTE!D177="","*",SP_NORTE!D177)</f>
        <v>*</v>
      </c>
      <c r="F171" s="86" t="str">
        <f>IF(SP_NORTE!H177="","*",SP_NORTE!H177)</f>
        <v>*</v>
      </c>
      <c r="G171" s="86" t="str">
        <f>IF(SP_NORTE!M177="","*",SP_NORTE!M177)</f>
        <v>-</v>
      </c>
      <c r="H171" s="119" t="str">
        <f>IF(SP_NORTE!K177="","*",SP_NORTE!K177)</f>
        <v>*</v>
      </c>
      <c r="I171" s="116" t="str">
        <f>IF(SP_NORTE!O177="","*",SP_NORTE!O177)</f>
        <v>*</v>
      </c>
      <c r="J171" s="116" t="str">
        <f>IF(SP_NORTE!P177="","*",SP_NORTE!P177)</f>
        <v>*</v>
      </c>
      <c r="K171" s="86">
        <f>IF(SP_NORTE!AK177="","*",SP_NORTE!AK177)</f>
        <v>0</v>
      </c>
      <c r="L171" s="86" t="str">
        <f>IF(SP_NORTE!AM177="","*",SP_NORTE!AM177)</f>
        <v>-</v>
      </c>
      <c r="M171" s="86">
        <f>IF(SP_NORTE!AP177="","*",SP_NORTE!AP177)</f>
        <v>0</v>
      </c>
      <c r="N171" s="86" t="str">
        <f>IF(SP_NORTE!AM177="","*",SP_NORTE!AM177)</f>
        <v>-</v>
      </c>
      <c r="O171" s="113" t="str">
        <f>IF(SP_NORTE!BH177="","*",SP_NORTE!BH177)</f>
        <v>*</v>
      </c>
      <c r="P171" s="151" t="str">
        <f>IF($A$2=1,IF(SP_NORTE!BJ177="","*",SP_NORTE!BJ177),IF(SP_NORTE!BK177="","*",SP_NORTE!BK177))</f>
        <v>*</v>
      </c>
    </row>
    <row r="172" spans="1:16">
      <c r="A172" s="85" t="str">
        <f>IF(SP_NORTE!B178="","*",SP_NORTE!B178)</f>
        <v>*</v>
      </c>
      <c r="B172" s="86" t="str">
        <f>IF(SP_NORTE!X178="","*",SP_NORTE!X178)</f>
        <v>*</v>
      </c>
      <c r="C172" s="86" t="str">
        <f>IF(SP_NORTE!S178="","*",SP_NORTE!S178)</f>
        <v>-</v>
      </c>
      <c r="D172" s="86" t="str">
        <f>IF(SP_NORTE!T178="","*",SP_NORTE!T178)</f>
        <v>-</v>
      </c>
      <c r="E172" s="86" t="str">
        <f>IF(SP_NORTE!D178="","*",SP_NORTE!D178)</f>
        <v>*</v>
      </c>
      <c r="F172" s="86" t="str">
        <f>IF(SP_NORTE!H178="","*",SP_NORTE!H178)</f>
        <v>*</v>
      </c>
      <c r="G172" s="86" t="str">
        <f>IF(SP_NORTE!M178="","*",SP_NORTE!M178)</f>
        <v>-</v>
      </c>
      <c r="H172" s="119" t="str">
        <f>IF(SP_NORTE!K178="","*",SP_NORTE!K178)</f>
        <v>*</v>
      </c>
      <c r="I172" s="116" t="str">
        <f>IF(SP_NORTE!O178="","*",SP_NORTE!O178)</f>
        <v>*</v>
      </c>
      <c r="J172" s="116" t="str">
        <f>IF(SP_NORTE!P178="","*",SP_NORTE!P178)</f>
        <v>*</v>
      </c>
      <c r="K172" s="86">
        <f>IF(SP_NORTE!AK178="","*",SP_NORTE!AK178)</f>
        <v>0</v>
      </c>
      <c r="L172" s="86" t="str">
        <f>IF(SP_NORTE!AM178="","*",SP_NORTE!AM178)</f>
        <v>-</v>
      </c>
      <c r="M172" s="86">
        <f>IF(SP_NORTE!AP178="","*",SP_NORTE!AP178)</f>
        <v>0</v>
      </c>
      <c r="N172" s="86" t="str">
        <f>IF(SP_NORTE!AM178="","*",SP_NORTE!AM178)</f>
        <v>-</v>
      </c>
      <c r="O172" s="113" t="str">
        <f>IF(SP_NORTE!BH178="","*",SP_NORTE!BH178)</f>
        <v>*</v>
      </c>
      <c r="P172" s="151" t="str">
        <f>IF($A$2=1,IF(SP_NORTE!BJ178="","*",SP_NORTE!BJ178),IF(SP_NORTE!BK178="","*",SP_NORTE!BK178))</f>
        <v>*</v>
      </c>
    </row>
    <row r="173" spans="1:16">
      <c r="A173" s="85" t="str">
        <f>IF(SP_NORTE!B179="","*",SP_NORTE!B179)</f>
        <v>*</v>
      </c>
      <c r="B173" s="86" t="str">
        <f>IF(SP_NORTE!X179="","*",SP_NORTE!X179)</f>
        <v>*</v>
      </c>
      <c r="C173" s="86" t="str">
        <f>IF(SP_NORTE!S179="","*",SP_NORTE!S179)</f>
        <v>-</v>
      </c>
      <c r="D173" s="86" t="str">
        <f>IF(SP_NORTE!T179="","*",SP_NORTE!T179)</f>
        <v>-</v>
      </c>
      <c r="E173" s="86" t="str">
        <f>IF(SP_NORTE!D179="","*",SP_NORTE!D179)</f>
        <v>*</v>
      </c>
      <c r="F173" s="86" t="str">
        <f>IF(SP_NORTE!H179="","*",SP_NORTE!H179)</f>
        <v>*</v>
      </c>
      <c r="G173" s="86" t="str">
        <f>IF(SP_NORTE!M179="","*",SP_NORTE!M179)</f>
        <v>-</v>
      </c>
      <c r="H173" s="119" t="str">
        <f>IF(SP_NORTE!K179="","*",SP_NORTE!K179)</f>
        <v>*</v>
      </c>
      <c r="I173" s="116" t="str">
        <f>IF(SP_NORTE!O179="","*",SP_NORTE!O179)</f>
        <v>*</v>
      </c>
      <c r="J173" s="116" t="str">
        <f>IF(SP_NORTE!P179="","*",SP_NORTE!P179)</f>
        <v>*</v>
      </c>
      <c r="K173" s="86">
        <f>IF(SP_NORTE!AK179="","*",SP_NORTE!AK179)</f>
        <v>0</v>
      </c>
      <c r="L173" s="86" t="str">
        <f>IF(SP_NORTE!AM179="","*",SP_NORTE!AM179)</f>
        <v>-</v>
      </c>
      <c r="M173" s="86">
        <f>IF(SP_NORTE!AP179="","*",SP_NORTE!AP179)</f>
        <v>0</v>
      </c>
      <c r="N173" s="86" t="str">
        <f>IF(SP_NORTE!AM179="","*",SP_NORTE!AM179)</f>
        <v>-</v>
      </c>
      <c r="O173" s="113" t="str">
        <f>IF(SP_NORTE!BH179="","*",SP_NORTE!BH179)</f>
        <v>*</v>
      </c>
      <c r="P173" s="151" t="str">
        <f>IF($A$2=1,IF(SP_NORTE!BJ179="","*",SP_NORTE!BJ179),IF(SP_NORTE!BK179="","*",SP_NORTE!BK179))</f>
        <v>*</v>
      </c>
    </row>
    <row r="174" spans="1:16">
      <c r="A174" s="85" t="str">
        <f>IF(SP_NORTE!B180="","*",SP_NORTE!B180)</f>
        <v>*</v>
      </c>
      <c r="B174" s="86" t="str">
        <f>IF(SP_NORTE!X180="","*",SP_NORTE!X180)</f>
        <v>*</v>
      </c>
      <c r="C174" s="86" t="str">
        <f>IF(SP_NORTE!S180="","*",SP_NORTE!S180)</f>
        <v>-</v>
      </c>
      <c r="D174" s="86" t="str">
        <f>IF(SP_NORTE!T180="","*",SP_NORTE!T180)</f>
        <v>-</v>
      </c>
      <c r="E174" s="86" t="str">
        <f>IF(SP_NORTE!D180="","*",SP_NORTE!D180)</f>
        <v>*</v>
      </c>
      <c r="F174" s="86" t="str">
        <f>IF(SP_NORTE!H180="","*",SP_NORTE!H180)</f>
        <v>*</v>
      </c>
      <c r="G174" s="86" t="str">
        <f>IF(SP_NORTE!M180="","*",SP_NORTE!M180)</f>
        <v>-</v>
      </c>
      <c r="H174" s="119" t="str">
        <f>IF(SP_NORTE!K180="","*",SP_NORTE!K180)</f>
        <v>*</v>
      </c>
      <c r="I174" s="116" t="str">
        <f>IF(SP_NORTE!O180="","*",SP_NORTE!O180)</f>
        <v>*</v>
      </c>
      <c r="J174" s="116" t="str">
        <f>IF(SP_NORTE!P180="","*",SP_NORTE!P180)</f>
        <v>*</v>
      </c>
      <c r="K174" s="86">
        <f>IF(SP_NORTE!AK180="","*",SP_NORTE!AK180)</f>
        <v>0</v>
      </c>
      <c r="L174" s="86" t="str">
        <f>IF(SP_NORTE!AM180="","*",SP_NORTE!AM180)</f>
        <v>-</v>
      </c>
      <c r="M174" s="86">
        <f>IF(SP_NORTE!AP180="","*",SP_NORTE!AP180)</f>
        <v>0</v>
      </c>
      <c r="N174" s="86" t="str">
        <f>IF(SP_NORTE!AM180="","*",SP_NORTE!AM180)</f>
        <v>-</v>
      </c>
      <c r="O174" s="113" t="str">
        <f>IF(SP_NORTE!BH180="","*",SP_NORTE!BH180)</f>
        <v>*</v>
      </c>
      <c r="P174" s="151" t="str">
        <f>IF($A$2=1,IF(SP_NORTE!BJ180="","*",SP_NORTE!BJ180),IF(SP_NORTE!BK180="","*",SP_NORTE!BK180))</f>
        <v>*</v>
      </c>
    </row>
    <row r="175" spans="1:16">
      <c r="A175" s="85" t="str">
        <f>IF(SP_NORTE!B181="","*",SP_NORTE!B181)</f>
        <v>*</v>
      </c>
      <c r="B175" s="86" t="str">
        <f>IF(SP_NORTE!X181="","*",SP_NORTE!X181)</f>
        <v>*</v>
      </c>
      <c r="C175" s="86" t="str">
        <f>IF(SP_NORTE!S181="","*",SP_NORTE!S181)</f>
        <v>-</v>
      </c>
      <c r="D175" s="86" t="str">
        <f>IF(SP_NORTE!T181="","*",SP_NORTE!T181)</f>
        <v>-</v>
      </c>
      <c r="E175" s="86" t="str">
        <f>IF(SP_NORTE!D181="","*",SP_NORTE!D181)</f>
        <v>*</v>
      </c>
      <c r="F175" s="86" t="str">
        <f>IF(SP_NORTE!H181="","*",SP_NORTE!H181)</f>
        <v>*</v>
      </c>
      <c r="G175" s="86" t="str">
        <f>IF(SP_NORTE!M181="","*",SP_NORTE!M181)</f>
        <v>-</v>
      </c>
      <c r="H175" s="119" t="str">
        <f>IF(SP_NORTE!K181="","*",SP_NORTE!K181)</f>
        <v>*</v>
      </c>
      <c r="I175" s="116" t="str">
        <f>IF(SP_NORTE!O181="","*",SP_NORTE!O181)</f>
        <v>*</v>
      </c>
      <c r="J175" s="116" t="str">
        <f>IF(SP_NORTE!P181="","*",SP_NORTE!P181)</f>
        <v>*</v>
      </c>
      <c r="K175" s="86">
        <f>IF(SP_NORTE!AK181="","*",SP_NORTE!AK181)</f>
        <v>0</v>
      </c>
      <c r="L175" s="86" t="str">
        <f>IF(SP_NORTE!AM181="","*",SP_NORTE!AM181)</f>
        <v>-</v>
      </c>
      <c r="M175" s="86">
        <f>IF(SP_NORTE!AP181="","*",SP_NORTE!AP181)</f>
        <v>0</v>
      </c>
      <c r="N175" s="86" t="str">
        <f>IF(SP_NORTE!AM181="","*",SP_NORTE!AM181)</f>
        <v>-</v>
      </c>
      <c r="O175" s="113" t="str">
        <f>IF(SP_NORTE!BH181="","*",SP_NORTE!BH181)</f>
        <v>*</v>
      </c>
      <c r="P175" s="151" t="str">
        <f>IF($A$2=1,IF(SP_NORTE!BJ181="","*",SP_NORTE!BJ181),IF(SP_NORTE!BK181="","*",SP_NORTE!BK181))</f>
        <v>*</v>
      </c>
    </row>
    <row r="176" spans="1:16">
      <c r="A176" s="85" t="str">
        <f>IF(SP_NORTE!B182="","*",SP_NORTE!B182)</f>
        <v>*</v>
      </c>
      <c r="B176" s="86" t="str">
        <f>IF(SP_NORTE!X182="","*",SP_NORTE!X182)</f>
        <v>*</v>
      </c>
      <c r="C176" s="86" t="str">
        <f>IF(SP_NORTE!S182="","*",SP_NORTE!S182)</f>
        <v>-</v>
      </c>
      <c r="D176" s="86" t="str">
        <f>IF(SP_NORTE!T182="","*",SP_NORTE!T182)</f>
        <v>-</v>
      </c>
      <c r="E176" s="86" t="str">
        <f>IF(SP_NORTE!D182="","*",SP_NORTE!D182)</f>
        <v>*</v>
      </c>
      <c r="F176" s="86" t="str">
        <f>IF(SP_NORTE!H182="","*",SP_NORTE!H182)</f>
        <v>*</v>
      </c>
      <c r="G176" s="86" t="str">
        <f>IF(SP_NORTE!M182="","*",SP_NORTE!M182)</f>
        <v>-</v>
      </c>
      <c r="H176" s="119" t="str">
        <f>IF(SP_NORTE!K182="","*",SP_NORTE!K182)</f>
        <v>*</v>
      </c>
      <c r="I176" s="116" t="str">
        <f>IF(SP_NORTE!O182="","*",SP_NORTE!O182)</f>
        <v>*</v>
      </c>
      <c r="J176" s="116" t="str">
        <f>IF(SP_NORTE!P182="","*",SP_NORTE!P182)</f>
        <v>*</v>
      </c>
      <c r="K176" s="86">
        <f>IF(SP_NORTE!AK182="","*",SP_NORTE!AK182)</f>
        <v>0</v>
      </c>
      <c r="L176" s="86" t="str">
        <f>IF(SP_NORTE!AM182="","*",SP_NORTE!AM182)</f>
        <v>-</v>
      </c>
      <c r="M176" s="86">
        <f>IF(SP_NORTE!AP182="","*",SP_NORTE!AP182)</f>
        <v>0</v>
      </c>
      <c r="N176" s="86" t="str">
        <f>IF(SP_NORTE!AM182="","*",SP_NORTE!AM182)</f>
        <v>-</v>
      </c>
      <c r="O176" s="113" t="str">
        <f>IF(SP_NORTE!BH182="","*",SP_NORTE!BH182)</f>
        <v>*</v>
      </c>
      <c r="P176" s="151" t="str">
        <f>IF($A$2=1,IF(SP_NORTE!BJ182="","*",SP_NORTE!BJ182),IF(SP_NORTE!BK182="","*",SP_NORTE!BK182))</f>
        <v>*</v>
      </c>
    </row>
    <row r="177" spans="1:16">
      <c r="A177" s="85" t="str">
        <f>IF(SP_NORTE!B183="","*",SP_NORTE!B183)</f>
        <v>*</v>
      </c>
      <c r="B177" s="86" t="str">
        <f>IF(SP_NORTE!X183="","*",SP_NORTE!X183)</f>
        <v>*</v>
      </c>
      <c r="C177" s="86" t="str">
        <f>IF(SP_NORTE!S183="","*",SP_NORTE!S183)</f>
        <v>-</v>
      </c>
      <c r="D177" s="86" t="str">
        <f>IF(SP_NORTE!T183="","*",SP_NORTE!T183)</f>
        <v>-</v>
      </c>
      <c r="E177" s="86" t="str">
        <f>IF(SP_NORTE!D183="","*",SP_NORTE!D183)</f>
        <v>*</v>
      </c>
      <c r="F177" s="86" t="str">
        <f>IF(SP_NORTE!H183="","*",SP_NORTE!H183)</f>
        <v>*</v>
      </c>
      <c r="G177" s="86" t="str">
        <f>IF(SP_NORTE!M183="","*",SP_NORTE!M183)</f>
        <v>-</v>
      </c>
      <c r="H177" s="119" t="str">
        <f>IF(SP_NORTE!K183="","*",SP_NORTE!K183)</f>
        <v>*</v>
      </c>
      <c r="I177" s="116" t="str">
        <f>IF(SP_NORTE!O183="","*",SP_NORTE!O183)</f>
        <v>*</v>
      </c>
      <c r="J177" s="116" t="str">
        <f>IF(SP_NORTE!P183="","*",SP_NORTE!P183)</f>
        <v>*</v>
      </c>
      <c r="K177" s="86">
        <f>IF(SP_NORTE!AK183="","*",SP_NORTE!AK183)</f>
        <v>0</v>
      </c>
      <c r="L177" s="86" t="str">
        <f>IF(SP_NORTE!AM183="","*",SP_NORTE!AM183)</f>
        <v>-</v>
      </c>
      <c r="M177" s="86">
        <f>IF(SP_NORTE!AP183="","*",SP_NORTE!AP183)</f>
        <v>0</v>
      </c>
      <c r="N177" s="86" t="str">
        <f>IF(SP_NORTE!AM183="","*",SP_NORTE!AM183)</f>
        <v>-</v>
      </c>
      <c r="O177" s="113" t="str">
        <f>IF(SP_NORTE!BH183="","*",SP_NORTE!BH183)</f>
        <v>*</v>
      </c>
      <c r="P177" s="151" t="str">
        <f>IF($A$2=1,IF(SP_NORTE!BJ183="","*",SP_NORTE!BJ183),IF(SP_NORTE!BK183="","*",SP_NORTE!BK183))</f>
        <v>*</v>
      </c>
    </row>
    <row r="178" spans="1:16">
      <c r="A178" s="85" t="str">
        <f>IF(SP_NORTE!B184="","*",SP_NORTE!B184)</f>
        <v>*</v>
      </c>
      <c r="B178" s="86" t="str">
        <f>IF(SP_NORTE!X184="","*",SP_NORTE!X184)</f>
        <v>*</v>
      </c>
      <c r="C178" s="86" t="str">
        <f>IF(SP_NORTE!S184="","*",SP_NORTE!S184)</f>
        <v>-</v>
      </c>
      <c r="D178" s="86" t="str">
        <f>IF(SP_NORTE!T184="","*",SP_NORTE!T184)</f>
        <v>-</v>
      </c>
      <c r="E178" s="86" t="str">
        <f>IF(SP_NORTE!D184="","*",SP_NORTE!D184)</f>
        <v>*</v>
      </c>
      <c r="F178" s="86" t="str">
        <f>IF(SP_NORTE!H184="","*",SP_NORTE!H184)</f>
        <v>*</v>
      </c>
      <c r="G178" s="86" t="str">
        <f>IF(SP_NORTE!M184="","*",SP_NORTE!M184)</f>
        <v>-</v>
      </c>
      <c r="H178" s="119" t="str">
        <f>IF(SP_NORTE!K184="","*",SP_NORTE!K184)</f>
        <v>*</v>
      </c>
      <c r="I178" s="116" t="str">
        <f>IF(SP_NORTE!O184="","*",SP_NORTE!O184)</f>
        <v>*</v>
      </c>
      <c r="J178" s="116" t="str">
        <f>IF(SP_NORTE!P184="","*",SP_NORTE!P184)</f>
        <v>*</v>
      </c>
      <c r="K178" s="86">
        <f>IF(SP_NORTE!AK184="","*",SP_NORTE!AK184)</f>
        <v>0</v>
      </c>
      <c r="L178" s="86" t="str">
        <f>IF(SP_NORTE!AM184="","*",SP_NORTE!AM184)</f>
        <v>-</v>
      </c>
      <c r="M178" s="86">
        <f>IF(SP_NORTE!AP184="","*",SP_NORTE!AP184)</f>
        <v>0</v>
      </c>
      <c r="N178" s="86" t="str">
        <f>IF(SP_NORTE!AM184="","*",SP_NORTE!AM184)</f>
        <v>-</v>
      </c>
      <c r="O178" s="113" t="str">
        <f>IF(SP_NORTE!BH184="","*",SP_NORTE!BH184)</f>
        <v>*</v>
      </c>
      <c r="P178" s="151" t="str">
        <f>IF($A$2=1,IF(SP_NORTE!BJ184="","*",SP_NORTE!BJ184),IF(SP_NORTE!BK184="","*",SP_NORTE!BK184))</f>
        <v>*</v>
      </c>
    </row>
    <row r="179" spans="1:16">
      <c r="A179" s="85" t="str">
        <f>IF(SP_NORTE!B185="","*",SP_NORTE!B185)</f>
        <v>*</v>
      </c>
      <c r="B179" s="86" t="str">
        <f>IF(SP_NORTE!X185="","*",SP_NORTE!X185)</f>
        <v>*</v>
      </c>
      <c r="C179" s="86" t="str">
        <f>IF(SP_NORTE!S185="","*",SP_NORTE!S185)</f>
        <v>-</v>
      </c>
      <c r="D179" s="86" t="str">
        <f>IF(SP_NORTE!T185="","*",SP_NORTE!T185)</f>
        <v>-</v>
      </c>
      <c r="E179" s="86" t="str">
        <f>IF(SP_NORTE!D185="","*",SP_NORTE!D185)</f>
        <v>*</v>
      </c>
      <c r="F179" s="86" t="str">
        <f>IF(SP_NORTE!H185="","*",SP_NORTE!H185)</f>
        <v>*</v>
      </c>
      <c r="G179" s="86" t="str">
        <f>IF(SP_NORTE!M185="","*",SP_NORTE!M185)</f>
        <v>-</v>
      </c>
      <c r="H179" s="119" t="str">
        <f>IF(SP_NORTE!K185="","*",SP_NORTE!K185)</f>
        <v>*</v>
      </c>
      <c r="I179" s="116" t="str">
        <f>IF(SP_NORTE!O185="","*",SP_NORTE!O185)</f>
        <v>*</v>
      </c>
      <c r="J179" s="116" t="str">
        <f>IF(SP_NORTE!P185="","*",SP_NORTE!P185)</f>
        <v>*</v>
      </c>
      <c r="K179" s="86">
        <f>IF(SP_NORTE!AK185="","*",SP_NORTE!AK185)</f>
        <v>0</v>
      </c>
      <c r="L179" s="86" t="str">
        <f>IF(SP_NORTE!AM185="","*",SP_NORTE!AM185)</f>
        <v>-</v>
      </c>
      <c r="M179" s="86">
        <f>IF(SP_NORTE!AP185="","*",SP_NORTE!AP185)</f>
        <v>0</v>
      </c>
      <c r="N179" s="86" t="str">
        <f>IF(SP_NORTE!AM185="","*",SP_NORTE!AM185)</f>
        <v>-</v>
      </c>
      <c r="O179" s="113" t="str">
        <f>IF(SP_NORTE!BH185="","*",SP_NORTE!BH185)</f>
        <v>*</v>
      </c>
      <c r="P179" s="151" t="str">
        <f>IF($A$2=1,IF(SP_NORTE!BJ185="","*",SP_NORTE!BJ185),IF(SP_NORTE!BK185="","*",SP_NORTE!BK185))</f>
        <v>*</v>
      </c>
    </row>
    <row r="180" spans="1:16">
      <c r="A180" s="85" t="str">
        <f>IF(SP_NORTE!B186="","*",SP_NORTE!B186)</f>
        <v>*</v>
      </c>
      <c r="B180" s="86" t="str">
        <f>IF(SP_NORTE!X186="","*",SP_NORTE!X186)</f>
        <v>*</v>
      </c>
      <c r="C180" s="86" t="str">
        <f>IF(SP_NORTE!S186="","*",SP_NORTE!S186)</f>
        <v>-</v>
      </c>
      <c r="D180" s="86" t="str">
        <f>IF(SP_NORTE!T186="","*",SP_NORTE!T186)</f>
        <v>-</v>
      </c>
      <c r="E180" s="86" t="str">
        <f>IF(SP_NORTE!D186="","*",SP_NORTE!D186)</f>
        <v>*</v>
      </c>
      <c r="F180" s="86" t="str">
        <f>IF(SP_NORTE!H186="","*",SP_NORTE!H186)</f>
        <v>*</v>
      </c>
      <c r="G180" s="86" t="str">
        <f>IF(SP_NORTE!M186="","*",SP_NORTE!M186)</f>
        <v>-</v>
      </c>
      <c r="H180" s="119" t="str">
        <f>IF(SP_NORTE!K186="","*",SP_NORTE!K186)</f>
        <v>*</v>
      </c>
      <c r="I180" s="116" t="str">
        <f>IF(SP_NORTE!O186="","*",SP_NORTE!O186)</f>
        <v>*</v>
      </c>
      <c r="J180" s="116" t="str">
        <f>IF(SP_NORTE!P186="","*",SP_NORTE!P186)</f>
        <v>*</v>
      </c>
      <c r="K180" s="86">
        <f>IF(SP_NORTE!AK186="","*",SP_NORTE!AK186)</f>
        <v>0</v>
      </c>
      <c r="L180" s="86" t="str">
        <f>IF(SP_NORTE!AM186="","*",SP_NORTE!AM186)</f>
        <v>-</v>
      </c>
      <c r="M180" s="86">
        <f>IF(SP_NORTE!AP186="","*",SP_NORTE!AP186)</f>
        <v>0</v>
      </c>
      <c r="N180" s="86" t="str">
        <f>IF(SP_NORTE!AM186="","*",SP_NORTE!AM186)</f>
        <v>-</v>
      </c>
      <c r="O180" s="113" t="str">
        <f>IF(SP_NORTE!BH186="","*",SP_NORTE!BH186)</f>
        <v>*</v>
      </c>
      <c r="P180" s="151" t="str">
        <f>IF($A$2=1,IF(SP_NORTE!BJ186="","*",SP_NORTE!BJ186),IF(SP_NORTE!BK186="","*",SP_NORTE!BK186))</f>
        <v>*</v>
      </c>
    </row>
    <row r="181" spans="1:16">
      <c r="A181" s="85" t="str">
        <f>IF(SP_NORTE!B187="","*",SP_NORTE!B187)</f>
        <v>*</v>
      </c>
      <c r="B181" s="86" t="str">
        <f>IF(SP_NORTE!X187="","*",SP_NORTE!X187)</f>
        <v>*</v>
      </c>
      <c r="C181" s="86" t="str">
        <f>IF(SP_NORTE!S187="","*",SP_NORTE!S187)</f>
        <v>-</v>
      </c>
      <c r="D181" s="86" t="str">
        <f>IF(SP_NORTE!T187="","*",SP_NORTE!T187)</f>
        <v>-</v>
      </c>
      <c r="E181" s="86" t="str">
        <f>IF(SP_NORTE!D187="","*",SP_NORTE!D187)</f>
        <v>*</v>
      </c>
      <c r="F181" s="86" t="str">
        <f>IF(SP_NORTE!H187="","*",SP_NORTE!H187)</f>
        <v>*</v>
      </c>
      <c r="G181" s="86" t="str">
        <f>IF(SP_NORTE!M187="","*",SP_NORTE!M187)</f>
        <v>-</v>
      </c>
      <c r="H181" s="119" t="str">
        <f>IF(SP_NORTE!K187="","*",SP_NORTE!K187)</f>
        <v>*</v>
      </c>
      <c r="I181" s="116" t="str">
        <f>IF(SP_NORTE!O187="","*",SP_NORTE!O187)</f>
        <v>*</v>
      </c>
      <c r="J181" s="116" t="str">
        <f>IF(SP_NORTE!P187="","*",SP_NORTE!P187)</f>
        <v>*</v>
      </c>
      <c r="K181" s="86">
        <f>IF(SP_NORTE!AK187="","*",SP_NORTE!AK187)</f>
        <v>0</v>
      </c>
      <c r="L181" s="86" t="str">
        <f>IF(SP_NORTE!AM187="","*",SP_NORTE!AM187)</f>
        <v>-</v>
      </c>
      <c r="M181" s="86">
        <f>IF(SP_NORTE!AP187="","*",SP_NORTE!AP187)</f>
        <v>0</v>
      </c>
      <c r="N181" s="86" t="str">
        <f>IF(SP_NORTE!AM187="","*",SP_NORTE!AM187)</f>
        <v>-</v>
      </c>
      <c r="O181" s="113" t="str">
        <f>IF(SP_NORTE!BH187="","*",SP_NORTE!BH187)</f>
        <v>*</v>
      </c>
      <c r="P181" s="151" t="str">
        <f>IF($A$2=1,IF(SP_NORTE!BJ187="","*",SP_NORTE!BJ187),IF(SP_NORTE!BK187="","*",SP_NORTE!BK187))</f>
        <v>*</v>
      </c>
    </row>
    <row r="182" spans="1:16">
      <c r="A182" s="85" t="str">
        <f>IF(SP_NORTE!B188="","*",SP_NORTE!B188)</f>
        <v>*</v>
      </c>
      <c r="B182" s="86" t="str">
        <f>IF(SP_NORTE!X188="","*",SP_NORTE!X188)</f>
        <v>*</v>
      </c>
      <c r="C182" s="86" t="str">
        <f>IF(SP_NORTE!S188="","*",SP_NORTE!S188)</f>
        <v>-</v>
      </c>
      <c r="D182" s="86" t="str">
        <f>IF(SP_NORTE!T188="","*",SP_NORTE!T188)</f>
        <v>-</v>
      </c>
      <c r="E182" s="86" t="str">
        <f>IF(SP_NORTE!D188="","*",SP_NORTE!D188)</f>
        <v>*</v>
      </c>
      <c r="F182" s="86" t="str">
        <f>IF(SP_NORTE!H188="","*",SP_NORTE!H188)</f>
        <v>*</v>
      </c>
      <c r="G182" s="86" t="str">
        <f>IF(SP_NORTE!M188="","*",SP_NORTE!M188)</f>
        <v>-</v>
      </c>
      <c r="H182" s="119" t="str">
        <f>IF(SP_NORTE!K188="","*",SP_NORTE!K188)</f>
        <v>*</v>
      </c>
      <c r="I182" s="116" t="str">
        <f>IF(SP_NORTE!O188="","*",SP_NORTE!O188)</f>
        <v>*</v>
      </c>
      <c r="J182" s="116" t="str">
        <f>IF(SP_NORTE!P188="","*",SP_NORTE!P188)</f>
        <v>*</v>
      </c>
      <c r="K182" s="86">
        <f>IF(SP_NORTE!AK188="","*",SP_NORTE!AK188)</f>
        <v>0</v>
      </c>
      <c r="L182" s="86" t="str">
        <f>IF(SP_NORTE!AM188="","*",SP_NORTE!AM188)</f>
        <v>-</v>
      </c>
      <c r="M182" s="86">
        <f>IF(SP_NORTE!AP188="","*",SP_NORTE!AP188)</f>
        <v>0</v>
      </c>
      <c r="N182" s="86" t="str">
        <f>IF(SP_NORTE!AM188="","*",SP_NORTE!AM188)</f>
        <v>-</v>
      </c>
      <c r="O182" s="113" t="str">
        <f>IF(SP_NORTE!BH188="","*",SP_NORTE!BH188)</f>
        <v>*</v>
      </c>
      <c r="P182" s="151" t="str">
        <f>IF($A$2=1,IF(SP_NORTE!BJ188="","*",SP_NORTE!BJ188),IF(SP_NORTE!BK188="","*",SP_NORTE!BK188))</f>
        <v>*</v>
      </c>
    </row>
    <row r="183" spans="1:16">
      <c r="A183" s="85" t="str">
        <f>IF(SP_NORTE!B189="","*",SP_NORTE!B189)</f>
        <v>*</v>
      </c>
      <c r="B183" s="86" t="str">
        <f>IF(SP_NORTE!X189="","*",SP_NORTE!X189)</f>
        <v>*</v>
      </c>
      <c r="C183" s="86" t="str">
        <f>IF(SP_NORTE!S189="","*",SP_NORTE!S189)</f>
        <v>-</v>
      </c>
      <c r="D183" s="86" t="str">
        <f>IF(SP_NORTE!T189="","*",SP_NORTE!T189)</f>
        <v>-</v>
      </c>
      <c r="E183" s="86" t="str">
        <f>IF(SP_NORTE!D189="","*",SP_NORTE!D189)</f>
        <v>*</v>
      </c>
      <c r="F183" s="86" t="str">
        <f>IF(SP_NORTE!H189="","*",SP_NORTE!H189)</f>
        <v>*</v>
      </c>
      <c r="G183" s="86" t="str">
        <f>IF(SP_NORTE!M189="","*",SP_NORTE!M189)</f>
        <v>-</v>
      </c>
      <c r="H183" s="119" t="str">
        <f>IF(SP_NORTE!K189="","*",SP_NORTE!K189)</f>
        <v>*</v>
      </c>
      <c r="I183" s="116" t="str">
        <f>IF(SP_NORTE!O189="","*",SP_NORTE!O189)</f>
        <v>*</v>
      </c>
      <c r="J183" s="116" t="str">
        <f>IF(SP_NORTE!P189="","*",SP_NORTE!P189)</f>
        <v>*</v>
      </c>
      <c r="K183" s="86">
        <f>IF(SP_NORTE!AK189="","*",SP_NORTE!AK189)</f>
        <v>0</v>
      </c>
      <c r="L183" s="86" t="str">
        <f>IF(SP_NORTE!AM189="","*",SP_NORTE!AM189)</f>
        <v>-</v>
      </c>
      <c r="M183" s="86">
        <f>IF(SP_NORTE!AP189="","*",SP_NORTE!AP189)</f>
        <v>0</v>
      </c>
      <c r="N183" s="86" t="str">
        <f>IF(SP_NORTE!AM189="","*",SP_NORTE!AM189)</f>
        <v>-</v>
      </c>
      <c r="O183" s="113" t="str">
        <f>IF(SP_NORTE!BH189="","*",SP_NORTE!BH189)</f>
        <v>*</v>
      </c>
      <c r="P183" s="151" t="str">
        <f>IF($A$2=1,IF(SP_NORTE!BJ189="","*",SP_NORTE!BJ189),IF(SP_NORTE!BK189="","*",SP_NORTE!BK189))</f>
        <v>*</v>
      </c>
    </row>
    <row r="184" spans="1:16">
      <c r="A184" s="85" t="str">
        <f>IF(SP_NORTE!B190="","*",SP_NORTE!B190)</f>
        <v>*</v>
      </c>
      <c r="B184" s="86" t="str">
        <f>IF(SP_NORTE!X190="","*",SP_NORTE!X190)</f>
        <v>*</v>
      </c>
      <c r="C184" s="86" t="str">
        <f>IF(SP_NORTE!S190="","*",SP_NORTE!S190)</f>
        <v>-</v>
      </c>
      <c r="D184" s="86" t="str">
        <f>IF(SP_NORTE!T190="","*",SP_NORTE!T190)</f>
        <v>-</v>
      </c>
      <c r="E184" s="86" t="str">
        <f>IF(SP_NORTE!D190="","*",SP_NORTE!D190)</f>
        <v>*</v>
      </c>
      <c r="F184" s="86" t="str">
        <f>IF(SP_NORTE!H190="","*",SP_NORTE!H190)</f>
        <v>*</v>
      </c>
      <c r="G184" s="86" t="str">
        <f>IF(SP_NORTE!M190="","*",SP_NORTE!M190)</f>
        <v>-</v>
      </c>
      <c r="H184" s="119" t="str">
        <f>IF(SP_NORTE!K190="","*",SP_NORTE!K190)</f>
        <v>*</v>
      </c>
      <c r="I184" s="116" t="str">
        <f>IF(SP_NORTE!O190="","*",SP_NORTE!O190)</f>
        <v>*</v>
      </c>
      <c r="J184" s="116" t="str">
        <f>IF(SP_NORTE!P190="","*",SP_NORTE!P190)</f>
        <v>*</v>
      </c>
      <c r="K184" s="86">
        <f>IF(SP_NORTE!AK190="","*",SP_NORTE!AK190)</f>
        <v>0</v>
      </c>
      <c r="L184" s="86" t="str">
        <f>IF(SP_NORTE!AM190="","*",SP_NORTE!AM190)</f>
        <v>-</v>
      </c>
      <c r="M184" s="86">
        <f>IF(SP_NORTE!AP190="","*",SP_NORTE!AP190)</f>
        <v>0</v>
      </c>
      <c r="N184" s="86" t="str">
        <f>IF(SP_NORTE!AM190="","*",SP_NORTE!AM190)</f>
        <v>-</v>
      </c>
      <c r="O184" s="113" t="str">
        <f>IF(SP_NORTE!BH190="","*",SP_NORTE!BH190)</f>
        <v>*</v>
      </c>
      <c r="P184" s="151" t="str">
        <f>IF($A$2=1,IF(SP_NORTE!BJ190="","*",SP_NORTE!BJ190),IF(SP_NORTE!BK190="","*",SP_NORTE!BK190))</f>
        <v>*</v>
      </c>
    </row>
    <row r="185" spans="1:16">
      <c r="A185" s="85" t="str">
        <f>IF(SP_NORTE!B191="","*",SP_NORTE!B191)</f>
        <v>*</v>
      </c>
      <c r="B185" s="86" t="str">
        <f>IF(SP_NORTE!X191="","*",SP_NORTE!X191)</f>
        <v>*</v>
      </c>
      <c r="C185" s="86" t="str">
        <f>IF(SP_NORTE!S191="","*",SP_NORTE!S191)</f>
        <v>-</v>
      </c>
      <c r="D185" s="86" t="str">
        <f>IF(SP_NORTE!T191="","*",SP_NORTE!T191)</f>
        <v>-</v>
      </c>
      <c r="E185" s="86" t="str">
        <f>IF(SP_NORTE!D191="","*",SP_NORTE!D191)</f>
        <v>*</v>
      </c>
      <c r="F185" s="86" t="str">
        <f>IF(SP_NORTE!H191="","*",SP_NORTE!H191)</f>
        <v>*</v>
      </c>
      <c r="G185" s="86" t="str">
        <f>IF(SP_NORTE!M191="","*",SP_NORTE!M191)</f>
        <v>-</v>
      </c>
      <c r="H185" s="119" t="str">
        <f>IF(SP_NORTE!K191="","*",SP_NORTE!K191)</f>
        <v>*</v>
      </c>
      <c r="I185" s="116" t="str">
        <f>IF(SP_NORTE!O191="","*",SP_NORTE!O191)</f>
        <v>*</v>
      </c>
      <c r="J185" s="116" t="str">
        <f>IF(SP_NORTE!P191="","*",SP_NORTE!P191)</f>
        <v>*</v>
      </c>
      <c r="K185" s="86">
        <f>IF(SP_NORTE!AK191="","*",SP_NORTE!AK191)</f>
        <v>0</v>
      </c>
      <c r="L185" s="86" t="str">
        <f>IF(SP_NORTE!AM191="","*",SP_NORTE!AM191)</f>
        <v>-</v>
      </c>
      <c r="M185" s="86">
        <f>IF(SP_NORTE!AP191="","*",SP_NORTE!AP191)</f>
        <v>0</v>
      </c>
      <c r="N185" s="86" t="str">
        <f>IF(SP_NORTE!AM191="","*",SP_NORTE!AM191)</f>
        <v>-</v>
      </c>
      <c r="O185" s="113" t="str">
        <f>IF(SP_NORTE!BH191="","*",SP_NORTE!BH191)</f>
        <v>*</v>
      </c>
      <c r="P185" s="151" t="str">
        <f>IF($A$2=1,IF(SP_NORTE!BJ191="","*",SP_NORTE!BJ191),IF(SP_NORTE!BK191="","*",SP_NORTE!BK191))</f>
        <v>*</v>
      </c>
    </row>
    <row r="186" spans="1:16">
      <c r="A186" s="85" t="str">
        <f>IF(SP_NORTE!B192="","*",SP_NORTE!B192)</f>
        <v>*</v>
      </c>
      <c r="B186" s="86" t="str">
        <f>IF(SP_NORTE!X192="","*",SP_NORTE!X192)</f>
        <v>*</v>
      </c>
      <c r="C186" s="86" t="str">
        <f>IF(SP_NORTE!S192="","*",SP_NORTE!S192)</f>
        <v>-</v>
      </c>
      <c r="D186" s="86" t="str">
        <f>IF(SP_NORTE!T192="","*",SP_NORTE!T192)</f>
        <v>-</v>
      </c>
      <c r="E186" s="86" t="str">
        <f>IF(SP_NORTE!D192="","*",SP_NORTE!D192)</f>
        <v>*</v>
      </c>
      <c r="F186" s="86" t="str">
        <f>IF(SP_NORTE!H192="","*",SP_NORTE!H192)</f>
        <v>*</v>
      </c>
      <c r="G186" s="86" t="str">
        <f>IF(SP_NORTE!M192="","*",SP_NORTE!M192)</f>
        <v>-</v>
      </c>
      <c r="H186" s="119" t="str">
        <f>IF(SP_NORTE!K192="","*",SP_NORTE!K192)</f>
        <v>*</v>
      </c>
      <c r="I186" s="116" t="str">
        <f>IF(SP_NORTE!O192="","*",SP_NORTE!O192)</f>
        <v>*</v>
      </c>
      <c r="J186" s="116" t="str">
        <f>IF(SP_NORTE!P192="","*",SP_NORTE!P192)</f>
        <v>*</v>
      </c>
      <c r="K186" s="86">
        <f>IF(SP_NORTE!AK192="","*",SP_NORTE!AK192)</f>
        <v>0</v>
      </c>
      <c r="L186" s="86" t="str">
        <f>IF(SP_NORTE!AM192="","*",SP_NORTE!AM192)</f>
        <v>-</v>
      </c>
      <c r="M186" s="86">
        <f>IF(SP_NORTE!AP192="","*",SP_NORTE!AP192)</f>
        <v>0</v>
      </c>
      <c r="N186" s="86" t="str">
        <f>IF(SP_NORTE!AM192="","*",SP_NORTE!AM192)</f>
        <v>-</v>
      </c>
      <c r="O186" s="113" t="str">
        <f>IF(SP_NORTE!BH192="","*",SP_NORTE!BH192)</f>
        <v>*</v>
      </c>
      <c r="P186" s="151" t="str">
        <f>IF($A$2=1,IF(SP_NORTE!BJ192="","*",SP_NORTE!BJ192),IF(SP_NORTE!BK192="","*",SP_NORTE!BK192))</f>
        <v>*</v>
      </c>
    </row>
    <row r="187" spans="1:16">
      <c r="A187" s="85" t="str">
        <f>IF(SP_NORTE!B193="","*",SP_NORTE!B193)</f>
        <v>*</v>
      </c>
      <c r="B187" s="86" t="str">
        <f>IF(SP_NORTE!X193="","*",SP_NORTE!X193)</f>
        <v>*</v>
      </c>
      <c r="C187" s="86" t="str">
        <f>IF(SP_NORTE!S193="","*",SP_NORTE!S193)</f>
        <v>-</v>
      </c>
      <c r="D187" s="86" t="str">
        <f>IF(SP_NORTE!T193="","*",SP_NORTE!T193)</f>
        <v>-</v>
      </c>
      <c r="E187" s="86" t="str">
        <f>IF(SP_NORTE!D193="","*",SP_NORTE!D193)</f>
        <v>*</v>
      </c>
      <c r="F187" s="86" t="str">
        <f>IF(SP_NORTE!H193="","*",SP_NORTE!H193)</f>
        <v>*</v>
      </c>
      <c r="G187" s="86" t="str">
        <f>IF(SP_NORTE!M193="","*",SP_NORTE!M193)</f>
        <v>-</v>
      </c>
      <c r="H187" s="119" t="str">
        <f>IF(SP_NORTE!K193="","*",SP_NORTE!K193)</f>
        <v>*</v>
      </c>
      <c r="I187" s="116" t="str">
        <f>IF(SP_NORTE!O193="","*",SP_NORTE!O193)</f>
        <v>*</v>
      </c>
      <c r="J187" s="116" t="str">
        <f>IF(SP_NORTE!P193="","*",SP_NORTE!P193)</f>
        <v>*</v>
      </c>
      <c r="K187" s="86">
        <f>IF(SP_NORTE!AK193="","*",SP_NORTE!AK193)</f>
        <v>0</v>
      </c>
      <c r="L187" s="86" t="str">
        <f>IF(SP_NORTE!AM193="","*",SP_NORTE!AM193)</f>
        <v>-</v>
      </c>
      <c r="M187" s="86">
        <f>IF(SP_NORTE!AP193="","*",SP_NORTE!AP193)</f>
        <v>0</v>
      </c>
      <c r="N187" s="86" t="str">
        <f>IF(SP_NORTE!AM193="","*",SP_NORTE!AM193)</f>
        <v>-</v>
      </c>
      <c r="O187" s="113" t="str">
        <f>IF(SP_NORTE!BH193="","*",SP_NORTE!BH193)</f>
        <v>*</v>
      </c>
      <c r="P187" s="151" t="str">
        <f>IF($A$2=1,IF(SP_NORTE!BJ193="","*",SP_NORTE!BJ193),IF(SP_NORTE!BK193="","*",SP_NORTE!BK193))</f>
        <v>*</v>
      </c>
    </row>
    <row r="188" spans="1:16">
      <c r="A188" s="85" t="str">
        <f>IF(SP_NORTE!B194="","*",SP_NORTE!B194)</f>
        <v>*</v>
      </c>
      <c r="B188" s="86" t="str">
        <f>IF(SP_NORTE!X194="","*",SP_NORTE!X194)</f>
        <v>*</v>
      </c>
      <c r="C188" s="86" t="str">
        <f>IF(SP_NORTE!S194="","*",SP_NORTE!S194)</f>
        <v>-</v>
      </c>
      <c r="D188" s="86" t="str">
        <f>IF(SP_NORTE!T194="","*",SP_NORTE!T194)</f>
        <v>-</v>
      </c>
      <c r="E188" s="86" t="str">
        <f>IF(SP_NORTE!D194="","*",SP_NORTE!D194)</f>
        <v>*</v>
      </c>
      <c r="F188" s="86" t="str">
        <f>IF(SP_NORTE!H194="","*",SP_NORTE!H194)</f>
        <v>*</v>
      </c>
      <c r="G188" s="86" t="str">
        <f>IF(SP_NORTE!M194="","*",SP_NORTE!M194)</f>
        <v>-</v>
      </c>
      <c r="H188" s="119" t="str">
        <f>IF(SP_NORTE!K194="","*",SP_NORTE!K194)</f>
        <v>*</v>
      </c>
      <c r="I188" s="116" t="str">
        <f>IF(SP_NORTE!O194="","*",SP_NORTE!O194)</f>
        <v>*</v>
      </c>
      <c r="J188" s="116" t="str">
        <f>IF(SP_NORTE!P194="","*",SP_NORTE!P194)</f>
        <v>*</v>
      </c>
      <c r="K188" s="86">
        <f>IF(SP_NORTE!AK194="","*",SP_NORTE!AK194)</f>
        <v>0</v>
      </c>
      <c r="L188" s="86" t="str">
        <f>IF(SP_NORTE!AM194="","*",SP_NORTE!AM194)</f>
        <v>-</v>
      </c>
      <c r="M188" s="86">
        <f>IF(SP_NORTE!AP194="","*",SP_NORTE!AP194)</f>
        <v>0</v>
      </c>
      <c r="N188" s="86" t="str">
        <f>IF(SP_NORTE!AM194="","*",SP_NORTE!AM194)</f>
        <v>-</v>
      </c>
      <c r="O188" s="113" t="str">
        <f>IF(SP_NORTE!BH194="","*",SP_NORTE!BH194)</f>
        <v>*</v>
      </c>
      <c r="P188" s="151" t="str">
        <f>IF($A$2=1,IF(SP_NORTE!BJ194="","*",SP_NORTE!BJ194),IF(SP_NORTE!BK194="","*",SP_NORTE!BK194))</f>
        <v>*</v>
      </c>
    </row>
    <row r="189" spans="1:16">
      <c r="A189" s="85" t="str">
        <f>IF(SP_NORTE!B195="","*",SP_NORTE!B195)</f>
        <v>*</v>
      </c>
      <c r="B189" s="86" t="str">
        <f>IF(SP_NORTE!X195="","*",SP_NORTE!X195)</f>
        <v>*</v>
      </c>
      <c r="C189" s="86" t="str">
        <f>IF(SP_NORTE!S195="","*",SP_NORTE!S195)</f>
        <v>-</v>
      </c>
      <c r="D189" s="86" t="str">
        <f>IF(SP_NORTE!T195="","*",SP_NORTE!T195)</f>
        <v>-</v>
      </c>
      <c r="E189" s="86" t="str">
        <f>IF(SP_NORTE!D195="","*",SP_NORTE!D195)</f>
        <v>*</v>
      </c>
      <c r="F189" s="86" t="str">
        <f>IF(SP_NORTE!H195="","*",SP_NORTE!H195)</f>
        <v>*</v>
      </c>
      <c r="G189" s="86" t="str">
        <f>IF(SP_NORTE!M195="","*",SP_NORTE!M195)</f>
        <v>-</v>
      </c>
      <c r="H189" s="119" t="str">
        <f>IF(SP_NORTE!K195="","*",SP_NORTE!K195)</f>
        <v>*</v>
      </c>
      <c r="I189" s="116" t="str">
        <f>IF(SP_NORTE!O195="","*",SP_NORTE!O195)</f>
        <v>*</v>
      </c>
      <c r="J189" s="116" t="str">
        <f>IF(SP_NORTE!P195="","*",SP_NORTE!P195)</f>
        <v>*</v>
      </c>
      <c r="K189" s="86">
        <f>IF(SP_NORTE!AK195="","*",SP_NORTE!AK195)</f>
        <v>0</v>
      </c>
      <c r="L189" s="86" t="str">
        <f>IF(SP_NORTE!AM195="","*",SP_NORTE!AM195)</f>
        <v>-</v>
      </c>
      <c r="M189" s="86">
        <f>IF(SP_NORTE!AP195="","*",SP_NORTE!AP195)</f>
        <v>0</v>
      </c>
      <c r="N189" s="86" t="str">
        <f>IF(SP_NORTE!AM195="","*",SP_NORTE!AM195)</f>
        <v>-</v>
      </c>
      <c r="O189" s="113" t="str">
        <f>IF(SP_NORTE!BH195="","*",SP_NORTE!BH195)</f>
        <v>*</v>
      </c>
      <c r="P189" s="151" t="str">
        <f>IF($A$2=1,IF(SP_NORTE!BJ195="","*",SP_NORTE!BJ195),IF(SP_NORTE!BK195="","*",SP_NORTE!BK195))</f>
        <v>*</v>
      </c>
    </row>
    <row r="190" spans="1:16">
      <c r="A190" s="85" t="str">
        <f>IF(SP_NORTE!B196="","*",SP_NORTE!B196)</f>
        <v>*</v>
      </c>
      <c r="B190" s="86" t="str">
        <f>IF(SP_NORTE!X196="","*",SP_NORTE!X196)</f>
        <v>*</v>
      </c>
      <c r="C190" s="86" t="str">
        <f>IF(SP_NORTE!S196="","*",SP_NORTE!S196)</f>
        <v>-</v>
      </c>
      <c r="D190" s="86" t="str">
        <f>IF(SP_NORTE!T196="","*",SP_NORTE!T196)</f>
        <v>-</v>
      </c>
      <c r="E190" s="86" t="str">
        <f>IF(SP_NORTE!D196="","*",SP_NORTE!D196)</f>
        <v>*</v>
      </c>
      <c r="F190" s="86" t="str">
        <f>IF(SP_NORTE!H196="","*",SP_NORTE!H196)</f>
        <v>*</v>
      </c>
      <c r="G190" s="86" t="str">
        <f>IF(SP_NORTE!M196="","*",SP_NORTE!M196)</f>
        <v>-</v>
      </c>
      <c r="H190" s="119" t="str">
        <f>IF(SP_NORTE!K196="","*",SP_NORTE!K196)</f>
        <v>*</v>
      </c>
      <c r="I190" s="116" t="str">
        <f>IF(SP_NORTE!O196="","*",SP_NORTE!O196)</f>
        <v>*</v>
      </c>
      <c r="J190" s="116" t="str">
        <f>IF(SP_NORTE!P196="","*",SP_NORTE!P196)</f>
        <v>*</v>
      </c>
      <c r="K190" s="86">
        <f>IF(SP_NORTE!AK196="","*",SP_NORTE!AK196)</f>
        <v>0</v>
      </c>
      <c r="L190" s="86" t="str">
        <f>IF(SP_NORTE!AM196="","*",SP_NORTE!AM196)</f>
        <v>-</v>
      </c>
      <c r="M190" s="86">
        <f>IF(SP_NORTE!AP196="","*",SP_NORTE!AP196)</f>
        <v>0</v>
      </c>
      <c r="N190" s="86" t="str">
        <f>IF(SP_NORTE!AM196="","*",SP_NORTE!AM196)</f>
        <v>-</v>
      </c>
      <c r="O190" s="113" t="str">
        <f>IF(SP_NORTE!BH196="","*",SP_NORTE!BH196)</f>
        <v>*</v>
      </c>
      <c r="P190" s="151" t="str">
        <f>IF($A$2=1,IF(SP_NORTE!BJ196="","*",SP_NORTE!BJ196),IF(SP_NORTE!BK196="","*",SP_NORTE!BK196))</f>
        <v>*</v>
      </c>
    </row>
    <row r="191" spans="1:16">
      <c r="A191" s="85" t="str">
        <f>IF(SP_NORTE!B197="","*",SP_NORTE!B197)</f>
        <v>*</v>
      </c>
      <c r="B191" s="86" t="str">
        <f>IF(SP_NORTE!X197="","*",SP_NORTE!X197)</f>
        <v>*</v>
      </c>
      <c r="C191" s="86" t="str">
        <f>IF(SP_NORTE!S197="","*",SP_NORTE!S197)</f>
        <v>-</v>
      </c>
      <c r="D191" s="86" t="str">
        <f>IF(SP_NORTE!T197="","*",SP_NORTE!T197)</f>
        <v>-</v>
      </c>
      <c r="E191" s="86" t="str">
        <f>IF(SP_NORTE!D197="","*",SP_NORTE!D197)</f>
        <v>*</v>
      </c>
      <c r="F191" s="86" t="str">
        <f>IF(SP_NORTE!H197="","*",SP_NORTE!H197)</f>
        <v>*</v>
      </c>
      <c r="G191" s="86" t="str">
        <f>IF(SP_NORTE!M197="","*",SP_NORTE!M197)</f>
        <v>-</v>
      </c>
      <c r="H191" s="119" t="str">
        <f>IF(SP_NORTE!K197="","*",SP_NORTE!K197)</f>
        <v>*</v>
      </c>
      <c r="I191" s="116" t="str">
        <f>IF(SP_NORTE!O197="","*",SP_NORTE!O197)</f>
        <v>*</v>
      </c>
      <c r="J191" s="116" t="str">
        <f>IF(SP_NORTE!P197="","*",SP_NORTE!P197)</f>
        <v>*</v>
      </c>
      <c r="K191" s="86">
        <f>IF(SP_NORTE!AK197="","*",SP_NORTE!AK197)</f>
        <v>0</v>
      </c>
      <c r="L191" s="86" t="str">
        <f>IF(SP_NORTE!AM197="","*",SP_NORTE!AM197)</f>
        <v>-</v>
      </c>
      <c r="M191" s="86">
        <f>IF(SP_NORTE!AP197="","*",SP_NORTE!AP197)</f>
        <v>0</v>
      </c>
      <c r="N191" s="86" t="str">
        <f>IF(SP_NORTE!AM197="","*",SP_NORTE!AM197)</f>
        <v>-</v>
      </c>
      <c r="O191" s="113" t="str">
        <f>IF(SP_NORTE!BH197="","*",SP_NORTE!BH197)</f>
        <v>*</v>
      </c>
      <c r="P191" s="151" t="str">
        <f>IF($A$2=1,IF(SP_NORTE!BJ197="","*",SP_NORTE!BJ197),IF(SP_NORTE!BK197="","*",SP_NORTE!BK197))</f>
        <v>*</v>
      </c>
    </row>
    <row r="192" spans="1:16">
      <c r="A192" s="85" t="str">
        <f>IF(SP_NORTE!B198="","*",SP_NORTE!B198)</f>
        <v>*</v>
      </c>
      <c r="B192" s="86" t="str">
        <f>IF(SP_NORTE!X198="","*",SP_NORTE!X198)</f>
        <v>*</v>
      </c>
      <c r="C192" s="86" t="str">
        <f>IF(SP_NORTE!S198="","*",SP_NORTE!S198)</f>
        <v>-</v>
      </c>
      <c r="D192" s="86" t="str">
        <f>IF(SP_NORTE!T198="","*",SP_NORTE!T198)</f>
        <v>-</v>
      </c>
      <c r="E192" s="86" t="str">
        <f>IF(SP_NORTE!D198="","*",SP_NORTE!D198)</f>
        <v>*</v>
      </c>
      <c r="F192" s="86" t="str">
        <f>IF(SP_NORTE!H198="","*",SP_NORTE!H198)</f>
        <v>*</v>
      </c>
      <c r="G192" s="86" t="str">
        <f>IF(SP_NORTE!M198="","*",SP_NORTE!M198)</f>
        <v>-</v>
      </c>
      <c r="H192" s="119" t="str">
        <f>IF(SP_NORTE!K198="","*",SP_NORTE!K198)</f>
        <v>*</v>
      </c>
      <c r="I192" s="116" t="str">
        <f>IF(SP_NORTE!O198="","*",SP_NORTE!O198)</f>
        <v>*</v>
      </c>
      <c r="J192" s="116" t="str">
        <f>IF(SP_NORTE!P198="","*",SP_NORTE!P198)</f>
        <v>*</v>
      </c>
      <c r="K192" s="86">
        <f>IF(SP_NORTE!AK198="","*",SP_NORTE!AK198)</f>
        <v>0</v>
      </c>
      <c r="L192" s="86" t="str">
        <f>IF(SP_NORTE!AM198="","*",SP_NORTE!AM198)</f>
        <v>-</v>
      </c>
      <c r="M192" s="86">
        <f>IF(SP_NORTE!AP198="","*",SP_NORTE!AP198)</f>
        <v>0</v>
      </c>
      <c r="N192" s="86" t="str">
        <f>IF(SP_NORTE!AM198="","*",SP_NORTE!AM198)</f>
        <v>-</v>
      </c>
      <c r="O192" s="113" t="str">
        <f>IF(SP_NORTE!BH198="","*",SP_NORTE!BH198)</f>
        <v>*</v>
      </c>
      <c r="P192" s="151" t="str">
        <f>IF($A$2=1,IF(SP_NORTE!BJ198="","*",SP_NORTE!BJ198),IF(SP_NORTE!BK198="","*",SP_NORTE!BK198))</f>
        <v>*</v>
      </c>
    </row>
    <row r="193" spans="1:16">
      <c r="A193" s="85" t="str">
        <f>IF(SP_NORTE!B199="","*",SP_NORTE!B199)</f>
        <v>*</v>
      </c>
      <c r="B193" s="86" t="str">
        <f>IF(SP_NORTE!X199="","*",SP_NORTE!X199)</f>
        <v>*</v>
      </c>
      <c r="C193" s="86" t="str">
        <f>IF(SP_NORTE!S199="","*",SP_NORTE!S199)</f>
        <v>-</v>
      </c>
      <c r="D193" s="86" t="str">
        <f>IF(SP_NORTE!T199="","*",SP_NORTE!T199)</f>
        <v>-</v>
      </c>
      <c r="E193" s="86" t="str">
        <f>IF(SP_NORTE!D199="","*",SP_NORTE!D199)</f>
        <v>*</v>
      </c>
      <c r="F193" s="86" t="str">
        <f>IF(SP_NORTE!H199="","*",SP_NORTE!H199)</f>
        <v>*</v>
      </c>
      <c r="G193" s="86" t="str">
        <f>IF(SP_NORTE!M199="","*",SP_NORTE!M199)</f>
        <v>-</v>
      </c>
      <c r="H193" s="119" t="str">
        <f>IF(SP_NORTE!K199="","*",SP_NORTE!K199)</f>
        <v>*</v>
      </c>
      <c r="I193" s="116" t="str">
        <f>IF(SP_NORTE!O199="","*",SP_NORTE!O199)</f>
        <v>*</v>
      </c>
      <c r="J193" s="116" t="str">
        <f>IF(SP_NORTE!P199="","*",SP_NORTE!P199)</f>
        <v>*</v>
      </c>
      <c r="K193" s="86">
        <f>IF(SP_NORTE!AK199="","*",SP_NORTE!AK199)</f>
        <v>0</v>
      </c>
      <c r="L193" s="86" t="str">
        <f>IF(SP_NORTE!AM199="","*",SP_NORTE!AM199)</f>
        <v>-</v>
      </c>
      <c r="M193" s="86">
        <f>IF(SP_NORTE!AP199="","*",SP_NORTE!AP199)</f>
        <v>0</v>
      </c>
      <c r="N193" s="86" t="str">
        <f>IF(SP_NORTE!AM199="","*",SP_NORTE!AM199)</f>
        <v>-</v>
      </c>
      <c r="O193" s="113" t="str">
        <f>IF(SP_NORTE!BH199="","*",SP_NORTE!BH199)</f>
        <v>*</v>
      </c>
      <c r="P193" s="151" t="str">
        <f>IF($A$2=1,IF(SP_NORTE!BJ199="","*",SP_NORTE!BJ199),IF(SP_NORTE!BK199="","*",SP_NORTE!BK199))</f>
        <v>*</v>
      </c>
    </row>
    <row r="194" spans="1:16">
      <c r="A194" s="85" t="str">
        <f>IF(SP_NORTE!B200="","*",SP_NORTE!B200)</f>
        <v>*</v>
      </c>
      <c r="B194" s="86" t="str">
        <f>IF(SP_NORTE!X200="","*",SP_NORTE!X200)</f>
        <v>*</v>
      </c>
      <c r="C194" s="86" t="str">
        <f>IF(SP_NORTE!S200="","*",SP_NORTE!S200)</f>
        <v>-</v>
      </c>
      <c r="D194" s="86" t="str">
        <f>IF(SP_NORTE!T200="","*",SP_NORTE!T200)</f>
        <v>-</v>
      </c>
      <c r="E194" s="86" t="str">
        <f>IF(SP_NORTE!D200="","*",SP_NORTE!D200)</f>
        <v>*</v>
      </c>
      <c r="F194" s="86" t="str">
        <f>IF(SP_NORTE!H200="","*",SP_NORTE!H200)</f>
        <v>*</v>
      </c>
      <c r="G194" s="86" t="str">
        <f>IF(SP_NORTE!M200="","*",SP_NORTE!M200)</f>
        <v>-</v>
      </c>
      <c r="H194" s="119" t="str">
        <f>IF(SP_NORTE!K200="","*",SP_NORTE!K200)</f>
        <v>*</v>
      </c>
      <c r="I194" s="116" t="str">
        <f>IF(SP_NORTE!O200="","*",SP_NORTE!O200)</f>
        <v>*</v>
      </c>
      <c r="J194" s="116" t="str">
        <f>IF(SP_NORTE!P200="","*",SP_NORTE!P200)</f>
        <v>*</v>
      </c>
      <c r="K194" s="86">
        <f>IF(SP_NORTE!AK200="","*",SP_NORTE!AK200)</f>
        <v>0</v>
      </c>
      <c r="L194" s="86" t="str">
        <f>IF(SP_NORTE!AM200="","*",SP_NORTE!AM200)</f>
        <v>-</v>
      </c>
      <c r="M194" s="86">
        <f>IF(SP_NORTE!AP200="","*",SP_NORTE!AP200)</f>
        <v>0</v>
      </c>
      <c r="N194" s="86" t="str">
        <f>IF(SP_NORTE!AM200="","*",SP_NORTE!AM200)</f>
        <v>-</v>
      </c>
      <c r="O194" s="113" t="str">
        <f>IF(SP_NORTE!BH200="","*",SP_NORTE!BH200)</f>
        <v>*</v>
      </c>
      <c r="P194" s="151" t="str">
        <f>IF($A$2=1,IF(SP_NORTE!BJ200="","*",SP_NORTE!BJ200),IF(SP_NORTE!BK200="","*",SP_NORTE!BK200))</f>
        <v>*</v>
      </c>
    </row>
    <row r="195" spans="1:16">
      <c r="A195" s="85" t="str">
        <f>IF(SP_NORTE!B201="","*",SP_NORTE!B201)</f>
        <v>*</v>
      </c>
      <c r="B195" s="86" t="str">
        <f>IF(SP_NORTE!X201="","*",SP_NORTE!X201)</f>
        <v>*</v>
      </c>
      <c r="C195" s="86" t="str">
        <f>IF(SP_NORTE!S201="","*",SP_NORTE!S201)</f>
        <v>-</v>
      </c>
      <c r="D195" s="86" t="str">
        <f>IF(SP_NORTE!T201="","*",SP_NORTE!T201)</f>
        <v>-</v>
      </c>
      <c r="E195" s="86" t="str">
        <f>IF(SP_NORTE!D201="","*",SP_NORTE!D201)</f>
        <v>*</v>
      </c>
      <c r="F195" s="86" t="str">
        <f>IF(SP_NORTE!H201="","*",SP_NORTE!H201)</f>
        <v>*</v>
      </c>
      <c r="G195" s="86" t="str">
        <f>IF(SP_NORTE!M201="","*",SP_NORTE!M201)</f>
        <v>-</v>
      </c>
      <c r="H195" s="119" t="str">
        <f>IF(SP_NORTE!K201="","*",SP_NORTE!K201)</f>
        <v>*</v>
      </c>
      <c r="I195" s="116" t="str">
        <f>IF(SP_NORTE!O201="","*",SP_NORTE!O201)</f>
        <v>*</v>
      </c>
      <c r="J195" s="116" t="str">
        <f>IF(SP_NORTE!P201="","*",SP_NORTE!P201)</f>
        <v>*</v>
      </c>
      <c r="K195" s="86">
        <f>IF(SP_NORTE!AK201="","*",SP_NORTE!AK201)</f>
        <v>0</v>
      </c>
      <c r="L195" s="86" t="str">
        <f>IF(SP_NORTE!AM201="","*",SP_NORTE!AM201)</f>
        <v>-</v>
      </c>
      <c r="M195" s="86">
        <f>IF(SP_NORTE!AP201="","*",SP_NORTE!AP201)</f>
        <v>0</v>
      </c>
      <c r="N195" s="86" t="str">
        <f>IF(SP_NORTE!AM201="","*",SP_NORTE!AM201)</f>
        <v>-</v>
      </c>
      <c r="O195" s="113" t="str">
        <f>IF(SP_NORTE!BH201="","*",SP_NORTE!BH201)</f>
        <v>*</v>
      </c>
      <c r="P195" s="151" t="str">
        <f>IF($A$2=1,IF(SP_NORTE!BJ201="","*",SP_NORTE!BJ201),IF(SP_NORTE!BK201="","*",SP_NORTE!BK201))</f>
        <v>*</v>
      </c>
    </row>
    <row r="196" spans="1:16">
      <c r="A196" s="85" t="str">
        <f>IF(SP_NORTE!B202="","*",SP_NORTE!B202)</f>
        <v>*</v>
      </c>
      <c r="B196" s="86" t="str">
        <f>IF(SP_NORTE!X202="","*",SP_NORTE!X202)</f>
        <v>*</v>
      </c>
      <c r="C196" s="86" t="str">
        <f>IF(SP_NORTE!S202="","*",SP_NORTE!S202)</f>
        <v>-</v>
      </c>
      <c r="D196" s="86" t="str">
        <f>IF(SP_NORTE!T202="","*",SP_NORTE!T202)</f>
        <v>-</v>
      </c>
      <c r="E196" s="86" t="str">
        <f>IF(SP_NORTE!D202="","*",SP_NORTE!D202)</f>
        <v>*</v>
      </c>
      <c r="F196" s="86" t="str">
        <f>IF(SP_NORTE!H202="","*",SP_NORTE!H202)</f>
        <v>*</v>
      </c>
      <c r="G196" s="86" t="str">
        <f>IF(SP_NORTE!M202="","*",SP_NORTE!M202)</f>
        <v>-</v>
      </c>
      <c r="H196" s="119" t="str">
        <f>IF(SP_NORTE!K202="","*",SP_NORTE!K202)</f>
        <v>*</v>
      </c>
      <c r="I196" s="116" t="str">
        <f>IF(SP_NORTE!O202="","*",SP_NORTE!O202)</f>
        <v>*</v>
      </c>
      <c r="J196" s="116" t="str">
        <f>IF(SP_NORTE!P202="","*",SP_NORTE!P202)</f>
        <v>*</v>
      </c>
      <c r="K196" s="86">
        <f>IF(SP_NORTE!AK202="","*",SP_NORTE!AK202)</f>
        <v>0</v>
      </c>
      <c r="L196" s="86" t="str">
        <f>IF(SP_NORTE!AM202="","*",SP_NORTE!AM202)</f>
        <v>-</v>
      </c>
      <c r="M196" s="86">
        <f>IF(SP_NORTE!AP202="","*",SP_NORTE!AP202)</f>
        <v>0</v>
      </c>
      <c r="N196" s="86" t="str">
        <f>IF(SP_NORTE!AM202="","*",SP_NORTE!AM202)</f>
        <v>-</v>
      </c>
      <c r="O196" s="113" t="str">
        <f>IF(SP_NORTE!BH202="","*",SP_NORTE!BH202)</f>
        <v>*</v>
      </c>
      <c r="P196" s="151" t="str">
        <f>IF($A$2=1,IF(SP_NORTE!BJ202="","*",SP_NORTE!BJ202),IF(SP_NORTE!BK202="","*",SP_NORTE!BK202))</f>
        <v>*</v>
      </c>
    </row>
    <row r="197" spans="1:16">
      <c r="A197" s="85" t="str">
        <f>IF(SP_NORTE!B203="","*",SP_NORTE!B203)</f>
        <v>*</v>
      </c>
      <c r="B197" s="86" t="str">
        <f>IF(SP_NORTE!X203="","*",SP_NORTE!X203)</f>
        <v>*</v>
      </c>
      <c r="C197" s="86" t="str">
        <f>IF(SP_NORTE!S203="","*",SP_NORTE!S203)</f>
        <v>-</v>
      </c>
      <c r="D197" s="86" t="str">
        <f>IF(SP_NORTE!T203="","*",SP_NORTE!T203)</f>
        <v>-</v>
      </c>
      <c r="E197" s="86" t="str">
        <f>IF(SP_NORTE!D203="","*",SP_NORTE!D203)</f>
        <v>*</v>
      </c>
      <c r="F197" s="86" t="str">
        <f>IF(SP_NORTE!H203="","*",SP_NORTE!H203)</f>
        <v>*</v>
      </c>
      <c r="G197" s="86" t="str">
        <f>IF(SP_NORTE!M203="","*",SP_NORTE!M203)</f>
        <v>-</v>
      </c>
      <c r="H197" s="119" t="str">
        <f>IF(SP_NORTE!K203="","*",SP_NORTE!K203)</f>
        <v>*</v>
      </c>
      <c r="I197" s="116" t="str">
        <f>IF(SP_NORTE!O203="","*",SP_NORTE!O203)</f>
        <v>*</v>
      </c>
      <c r="J197" s="116" t="str">
        <f>IF(SP_NORTE!P203="","*",SP_NORTE!P203)</f>
        <v>*</v>
      </c>
      <c r="K197" s="86">
        <f>IF(SP_NORTE!AK203="","*",SP_NORTE!AK203)</f>
        <v>0</v>
      </c>
      <c r="L197" s="86" t="str">
        <f>IF(SP_NORTE!AM203="","*",SP_NORTE!AM203)</f>
        <v>-</v>
      </c>
      <c r="M197" s="86">
        <f>IF(SP_NORTE!AP203="","*",SP_NORTE!AP203)</f>
        <v>0</v>
      </c>
      <c r="N197" s="86" t="str">
        <f>IF(SP_NORTE!AM203="","*",SP_NORTE!AM203)</f>
        <v>-</v>
      </c>
      <c r="O197" s="113" t="str">
        <f>IF(SP_NORTE!BH203="","*",SP_NORTE!BH203)</f>
        <v>*</v>
      </c>
      <c r="P197" s="151" t="str">
        <f>IF($A$2=1,IF(SP_NORTE!BJ203="","*",SP_NORTE!BJ203),IF(SP_NORTE!BK203="","*",SP_NORTE!BK203))</f>
        <v>*</v>
      </c>
    </row>
    <row r="198" spans="1:16">
      <c r="A198" s="85" t="str">
        <f>IF(SP_NORTE!B204="","*",SP_NORTE!B204)</f>
        <v>*</v>
      </c>
      <c r="B198" s="86" t="str">
        <f>IF(SP_NORTE!X204="","*",SP_NORTE!X204)</f>
        <v>*</v>
      </c>
      <c r="C198" s="86" t="str">
        <f>IF(SP_NORTE!S204="","*",SP_NORTE!S204)</f>
        <v>-</v>
      </c>
      <c r="D198" s="86" t="str">
        <f>IF(SP_NORTE!T204="","*",SP_NORTE!T204)</f>
        <v>-</v>
      </c>
      <c r="E198" s="86" t="str">
        <f>IF(SP_NORTE!D204="","*",SP_NORTE!D204)</f>
        <v>*</v>
      </c>
      <c r="F198" s="86" t="str">
        <f>IF(SP_NORTE!H204="","*",SP_NORTE!H204)</f>
        <v>*</v>
      </c>
      <c r="G198" s="86" t="str">
        <f>IF(SP_NORTE!M204="","*",SP_NORTE!M204)</f>
        <v>-</v>
      </c>
      <c r="H198" s="119" t="str">
        <f>IF(SP_NORTE!K204="","*",SP_NORTE!K204)</f>
        <v>*</v>
      </c>
      <c r="I198" s="116" t="str">
        <f>IF(SP_NORTE!O204="","*",SP_NORTE!O204)</f>
        <v>*</v>
      </c>
      <c r="J198" s="116" t="str">
        <f>IF(SP_NORTE!P204="","*",SP_NORTE!P204)</f>
        <v>*</v>
      </c>
      <c r="K198" s="86">
        <f>IF(SP_NORTE!AK204="","*",SP_NORTE!AK204)</f>
        <v>0</v>
      </c>
      <c r="L198" s="86" t="str">
        <f>IF(SP_NORTE!AM204="","*",SP_NORTE!AM204)</f>
        <v>-</v>
      </c>
      <c r="M198" s="86">
        <f>IF(SP_NORTE!AP204="","*",SP_NORTE!AP204)</f>
        <v>0</v>
      </c>
      <c r="N198" s="86" t="str">
        <f>IF(SP_NORTE!AM204="","*",SP_NORTE!AM204)</f>
        <v>-</v>
      </c>
      <c r="O198" s="113" t="str">
        <f>IF(SP_NORTE!BH204="","*",SP_NORTE!BH204)</f>
        <v>*</v>
      </c>
      <c r="P198" s="151" t="str">
        <f>IF($A$2=1,IF(SP_NORTE!BJ204="","*",SP_NORTE!BJ204),IF(SP_NORTE!BK204="","*",SP_NORTE!BK204))</f>
        <v>*</v>
      </c>
    </row>
    <row r="199" spans="1:16">
      <c r="A199" s="85" t="str">
        <f>IF(SP_NORTE!B205="","*",SP_NORTE!B205)</f>
        <v>*</v>
      </c>
      <c r="B199" s="86" t="str">
        <f>IF(SP_NORTE!X205="","*",SP_NORTE!X205)</f>
        <v>*</v>
      </c>
      <c r="C199" s="86" t="str">
        <f>IF(SP_NORTE!S205="","*",SP_NORTE!S205)</f>
        <v>-</v>
      </c>
      <c r="D199" s="86" t="str">
        <f>IF(SP_NORTE!T205="","*",SP_NORTE!T205)</f>
        <v>-</v>
      </c>
      <c r="E199" s="86" t="str">
        <f>IF(SP_NORTE!D205="","*",SP_NORTE!D205)</f>
        <v>*</v>
      </c>
      <c r="F199" s="86" t="str">
        <f>IF(SP_NORTE!H205="","*",SP_NORTE!H205)</f>
        <v>*</v>
      </c>
      <c r="G199" s="86" t="str">
        <f>IF(SP_NORTE!M205="","*",SP_NORTE!M205)</f>
        <v>-</v>
      </c>
      <c r="H199" s="119" t="str">
        <f>IF(SP_NORTE!K205="","*",SP_NORTE!K205)</f>
        <v>*</v>
      </c>
      <c r="I199" s="116" t="str">
        <f>IF(SP_NORTE!O205="","*",SP_NORTE!O205)</f>
        <v>*</v>
      </c>
      <c r="J199" s="116" t="str">
        <f>IF(SP_NORTE!P205="","*",SP_NORTE!P205)</f>
        <v>*</v>
      </c>
      <c r="K199" s="86">
        <f>IF(SP_NORTE!AK205="","*",SP_NORTE!AK205)</f>
        <v>0</v>
      </c>
      <c r="L199" s="86" t="str">
        <f>IF(SP_NORTE!AM205="","*",SP_NORTE!AM205)</f>
        <v>-</v>
      </c>
      <c r="M199" s="86">
        <f>IF(SP_NORTE!AP205="","*",SP_NORTE!AP205)</f>
        <v>0</v>
      </c>
      <c r="N199" s="86" t="str">
        <f>IF(SP_NORTE!AM205="","*",SP_NORTE!AM205)</f>
        <v>-</v>
      </c>
      <c r="O199" s="113" t="str">
        <f>IF(SP_NORTE!BH205="","*",SP_NORTE!BH205)</f>
        <v>*</v>
      </c>
      <c r="P199" s="151" t="str">
        <f>IF($A$2=1,IF(SP_NORTE!BJ205="","*",SP_NORTE!BJ205),IF(SP_NORTE!BK205="","*",SP_NORTE!BK205))</f>
        <v>*</v>
      </c>
    </row>
    <row r="200" spans="1:16">
      <c r="A200" s="85" t="str">
        <f>IF(SP_NORTE!B206="","*",SP_NORTE!B206)</f>
        <v>*</v>
      </c>
      <c r="B200" s="86" t="str">
        <f>IF(SP_NORTE!X206="","*",SP_NORTE!X206)</f>
        <v>*</v>
      </c>
      <c r="C200" s="86" t="str">
        <f>IF(SP_NORTE!S206="","*",SP_NORTE!S206)</f>
        <v>-</v>
      </c>
      <c r="D200" s="86" t="str">
        <f>IF(SP_NORTE!T206="","*",SP_NORTE!T206)</f>
        <v>-</v>
      </c>
      <c r="E200" s="86" t="str">
        <f>IF(SP_NORTE!D206="","*",SP_NORTE!D206)</f>
        <v>*</v>
      </c>
      <c r="F200" s="86" t="str">
        <f>IF(SP_NORTE!H206="","*",SP_NORTE!H206)</f>
        <v>*</v>
      </c>
      <c r="G200" s="86" t="str">
        <f>IF(SP_NORTE!M206="","*",SP_NORTE!M206)</f>
        <v>-</v>
      </c>
      <c r="H200" s="119" t="str">
        <f>IF(SP_NORTE!K206="","*",SP_NORTE!K206)</f>
        <v>*</v>
      </c>
      <c r="I200" s="116" t="str">
        <f>IF(SP_NORTE!O206="","*",SP_NORTE!O206)</f>
        <v>*</v>
      </c>
      <c r="J200" s="116" t="str">
        <f>IF(SP_NORTE!P206="","*",SP_NORTE!P206)</f>
        <v>*</v>
      </c>
      <c r="K200" s="86">
        <f>IF(SP_NORTE!AK206="","*",SP_NORTE!AK206)</f>
        <v>0</v>
      </c>
      <c r="L200" s="86" t="str">
        <f>IF(SP_NORTE!AM206="","*",SP_NORTE!AM206)</f>
        <v>-</v>
      </c>
      <c r="M200" s="86">
        <f>IF(SP_NORTE!AP206="","*",SP_NORTE!AP206)</f>
        <v>0</v>
      </c>
      <c r="N200" s="86" t="str">
        <f>IF(SP_NORTE!AM206="","*",SP_NORTE!AM206)</f>
        <v>-</v>
      </c>
      <c r="O200" s="113" t="str">
        <f>IF(SP_NORTE!BH206="","*",SP_NORTE!BH206)</f>
        <v>*</v>
      </c>
      <c r="P200" s="151" t="str">
        <f>IF($A$2=1,IF(SP_NORTE!BJ206="","*",SP_NORTE!BJ206),IF(SP_NORTE!BK206="","*",SP_NORTE!BK206))</f>
        <v>*</v>
      </c>
    </row>
    <row r="201" spans="1:16">
      <c r="A201" s="85" t="str">
        <f>IF(SP_NORTE!B207="","*",SP_NORTE!B207)</f>
        <v>*</v>
      </c>
      <c r="B201" s="86" t="str">
        <f>IF(SP_NORTE!X207="","*",SP_NORTE!X207)</f>
        <v>*</v>
      </c>
      <c r="C201" s="86" t="str">
        <f>IF(SP_NORTE!S207="","*",SP_NORTE!S207)</f>
        <v>-</v>
      </c>
      <c r="D201" s="86" t="str">
        <f>IF(SP_NORTE!T207="","*",SP_NORTE!T207)</f>
        <v>-</v>
      </c>
      <c r="E201" s="86" t="str">
        <f>IF(SP_NORTE!D207="","*",SP_NORTE!D207)</f>
        <v>*</v>
      </c>
      <c r="F201" s="86" t="str">
        <f>IF(SP_NORTE!H207="","*",SP_NORTE!H207)</f>
        <v>*</v>
      </c>
      <c r="G201" s="86" t="str">
        <f>IF(SP_NORTE!M207="","*",SP_NORTE!M207)</f>
        <v>-</v>
      </c>
      <c r="H201" s="119" t="str">
        <f>IF(SP_NORTE!K207="","*",SP_NORTE!K207)</f>
        <v>*</v>
      </c>
      <c r="I201" s="116" t="str">
        <f>IF(SP_NORTE!O207="","*",SP_NORTE!O207)</f>
        <v>*</v>
      </c>
      <c r="J201" s="116" t="str">
        <f>IF(SP_NORTE!P207="","*",SP_NORTE!P207)</f>
        <v>*</v>
      </c>
      <c r="K201" s="86">
        <f>IF(SP_NORTE!AK207="","*",SP_NORTE!AK207)</f>
        <v>0</v>
      </c>
      <c r="L201" s="86" t="str">
        <f>IF(SP_NORTE!AM207="","*",SP_NORTE!AM207)</f>
        <v>-</v>
      </c>
      <c r="M201" s="86">
        <f>IF(SP_NORTE!AP207="","*",SP_NORTE!AP207)</f>
        <v>0</v>
      </c>
      <c r="N201" s="86" t="str">
        <f>IF(SP_NORTE!AM207="","*",SP_NORTE!AM207)</f>
        <v>-</v>
      </c>
      <c r="O201" s="113" t="str">
        <f>IF(SP_NORTE!BH207="","*",SP_NORTE!BH207)</f>
        <v>*</v>
      </c>
      <c r="P201" s="151" t="str">
        <f>IF($A$2=1,IF(SP_NORTE!BJ207="","*",SP_NORTE!BJ207),IF(SP_NORTE!BK207="","*",SP_NORTE!BK207))</f>
        <v>*</v>
      </c>
    </row>
    <row r="202" spans="1:16">
      <c r="A202" s="85" t="str">
        <f>IF(SP_NORTE!B208="","*",SP_NORTE!B208)</f>
        <v>*</v>
      </c>
      <c r="B202" s="86" t="str">
        <f>IF(SP_NORTE!X208="","*",SP_NORTE!X208)</f>
        <v>*</v>
      </c>
      <c r="C202" s="86" t="str">
        <f>IF(SP_NORTE!S208="","*",SP_NORTE!S208)</f>
        <v>-</v>
      </c>
      <c r="D202" s="86" t="str">
        <f>IF(SP_NORTE!T208="","*",SP_NORTE!T208)</f>
        <v>-</v>
      </c>
      <c r="E202" s="86" t="str">
        <f>IF(SP_NORTE!D208="","*",SP_NORTE!D208)</f>
        <v>*</v>
      </c>
      <c r="F202" s="86" t="str">
        <f>IF(SP_NORTE!H208="","*",SP_NORTE!H208)</f>
        <v>*</v>
      </c>
      <c r="G202" s="86" t="str">
        <f>IF(SP_NORTE!M208="","*",SP_NORTE!M208)</f>
        <v>-</v>
      </c>
      <c r="H202" s="119" t="str">
        <f>IF(SP_NORTE!K208="","*",SP_NORTE!K208)</f>
        <v>*</v>
      </c>
      <c r="I202" s="116" t="str">
        <f>IF(SP_NORTE!O208="","*",SP_NORTE!O208)</f>
        <v>*</v>
      </c>
      <c r="J202" s="116" t="str">
        <f>IF(SP_NORTE!P208="","*",SP_NORTE!P208)</f>
        <v>*</v>
      </c>
      <c r="K202" s="86">
        <f>IF(SP_NORTE!AK208="","*",SP_NORTE!AK208)</f>
        <v>0</v>
      </c>
      <c r="L202" s="86" t="str">
        <f>IF(SP_NORTE!AM208="","*",SP_NORTE!AM208)</f>
        <v>-</v>
      </c>
      <c r="M202" s="86">
        <f>IF(SP_NORTE!AP208="","*",SP_NORTE!AP208)</f>
        <v>0</v>
      </c>
      <c r="N202" s="86" t="str">
        <f>IF(SP_NORTE!AM208="","*",SP_NORTE!AM208)</f>
        <v>-</v>
      </c>
      <c r="O202" s="113" t="str">
        <f>IF(SP_NORTE!BH208="","*",SP_NORTE!BH208)</f>
        <v>*</v>
      </c>
      <c r="P202" s="151" t="str">
        <f>IF($A$2=1,IF(SP_NORTE!BJ208="","*",SP_NORTE!BJ208),IF(SP_NORTE!BK208="","*",SP_NORTE!BK208))</f>
        <v>*</v>
      </c>
    </row>
    <row r="203" spans="1:16">
      <c r="A203" s="85" t="str">
        <f>IF(SP_NORTE!B209="","*",SP_NORTE!B209)</f>
        <v>*</v>
      </c>
      <c r="B203" s="86" t="str">
        <f>IF(SP_NORTE!X209="","*",SP_NORTE!X209)</f>
        <v>*</v>
      </c>
      <c r="C203" s="86" t="str">
        <f>IF(SP_NORTE!S209="","*",SP_NORTE!S209)</f>
        <v>-</v>
      </c>
      <c r="D203" s="86" t="str">
        <f>IF(SP_NORTE!T209="","*",SP_NORTE!T209)</f>
        <v>-</v>
      </c>
      <c r="E203" s="86" t="str">
        <f>IF(SP_NORTE!D209="","*",SP_NORTE!D209)</f>
        <v>*</v>
      </c>
      <c r="F203" s="86" t="str">
        <f>IF(SP_NORTE!H209="","*",SP_NORTE!H209)</f>
        <v>*</v>
      </c>
      <c r="G203" s="86" t="str">
        <f>IF(SP_NORTE!M209="","*",SP_NORTE!M209)</f>
        <v>-</v>
      </c>
      <c r="H203" s="119" t="str">
        <f>IF(SP_NORTE!K209="","*",SP_NORTE!K209)</f>
        <v>*</v>
      </c>
      <c r="I203" s="116" t="str">
        <f>IF(SP_NORTE!O209="","*",SP_NORTE!O209)</f>
        <v>*</v>
      </c>
      <c r="J203" s="116" t="str">
        <f>IF(SP_NORTE!P209="","*",SP_NORTE!P209)</f>
        <v>*</v>
      </c>
      <c r="K203" s="86">
        <f>IF(SP_NORTE!AK209="","*",SP_NORTE!AK209)</f>
        <v>0</v>
      </c>
      <c r="L203" s="86" t="str">
        <f>IF(SP_NORTE!AM209="","*",SP_NORTE!AM209)</f>
        <v>-</v>
      </c>
      <c r="M203" s="86">
        <f>IF(SP_NORTE!AP209="","*",SP_NORTE!AP209)</f>
        <v>0</v>
      </c>
      <c r="N203" s="86" t="str">
        <f>IF(SP_NORTE!AM209="","*",SP_NORTE!AM209)</f>
        <v>-</v>
      </c>
      <c r="O203" s="113" t="str">
        <f>IF(SP_NORTE!BH209="","*",SP_NORTE!BH209)</f>
        <v>*</v>
      </c>
      <c r="P203" s="151" t="str">
        <f>IF($A$2=1,IF(SP_NORTE!BJ209="","*",SP_NORTE!BJ209),IF(SP_NORTE!BK209="","*",SP_NORTE!BK209))</f>
        <v>*</v>
      </c>
    </row>
    <row r="204" spans="1:16">
      <c r="A204" s="85" t="str">
        <f>IF(SP_NORTE!B210="","*",SP_NORTE!B210)</f>
        <v>*</v>
      </c>
      <c r="B204" s="86" t="str">
        <f>IF(SP_NORTE!X210="","*",SP_NORTE!X210)</f>
        <v>*</v>
      </c>
      <c r="C204" s="86" t="str">
        <f>IF(SP_NORTE!S210="","*",SP_NORTE!S210)</f>
        <v>-</v>
      </c>
      <c r="D204" s="86" t="str">
        <f>IF(SP_NORTE!T210="","*",SP_NORTE!T210)</f>
        <v>-</v>
      </c>
      <c r="E204" s="86" t="str">
        <f>IF(SP_NORTE!D210="","*",SP_NORTE!D210)</f>
        <v>*</v>
      </c>
      <c r="F204" s="86" t="str">
        <f>IF(SP_NORTE!H210="","*",SP_NORTE!H210)</f>
        <v>*</v>
      </c>
      <c r="G204" s="86" t="str">
        <f>IF(SP_NORTE!M210="","*",SP_NORTE!M210)</f>
        <v>-</v>
      </c>
      <c r="H204" s="119" t="str">
        <f>IF(SP_NORTE!K210="","*",SP_NORTE!K210)</f>
        <v>*</v>
      </c>
      <c r="I204" s="116" t="str">
        <f>IF(SP_NORTE!O210="","*",SP_NORTE!O210)</f>
        <v>*</v>
      </c>
      <c r="J204" s="116" t="str">
        <f>IF(SP_NORTE!P210="","*",SP_NORTE!P210)</f>
        <v>*</v>
      </c>
      <c r="K204" s="86">
        <f>IF(SP_NORTE!AK210="","*",SP_NORTE!AK210)</f>
        <v>0</v>
      </c>
      <c r="L204" s="86" t="str">
        <f>IF(SP_NORTE!AM210="","*",SP_NORTE!AM210)</f>
        <v>-</v>
      </c>
      <c r="M204" s="86">
        <f>IF(SP_NORTE!AP210="","*",SP_NORTE!AP210)</f>
        <v>0</v>
      </c>
      <c r="N204" s="86" t="str">
        <f>IF(SP_NORTE!AM210="","*",SP_NORTE!AM210)</f>
        <v>-</v>
      </c>
      <c r="O204" s="113" t="str">
        <f>IF(SP_NORTE!BH210="","*",SP_NORTE!BH210)</f>
        <v>*</v>
      </c>
      <c r="P204" s="151" t="str">
        <f>IF($A$2=1,IF(SP_NORTE!BJ210="","*",SP_NORTE!BJ210),IF(SP_NORTE!BK210="","*",SP_NORTE!BK210))</f>
        <v>*</v>
      </c>
    </row>
    <row r="205" spans="1:16">
      <c r="A205" s="85" t="str">
        <f>IF(SP_NORTE!B211="","*",SP_NORTE!B211)</f>
        <v>*</v>
      </c>
      <c r="B205" s="86" t="str">
        <f>IF(SP_NORTE!X211="","*",SP_NORTE!X211)</f>
        <v>*</v>
      </c>
      <c r="C205" s="86" t="str">
        <f>IF(SP_NORTE!S211="","*",SP_NORTE!S211)</f>
        <v>-</v>
      </c>
      <c r="D205" s="86" t="str">
        <f>IF(SP_NORTE!T211="","*",SP_NORTE!T211)</f>
        <v>-</v>
      </c>
      <c r="E205" s="86" t="str">
        <f>IF(SP_NORTE!D211="","*",SP_NORTE!D211)</f>
        <v>*</v>
      </c>
      <c r="F205" s="86" t="str">
        <f>IF(SP_NORTE!H211="","*",SP_NORTE!H211)</f>
        <v>*</v>
      </c>
      <c r="G205" s="86" t="str">
        <f>IF(SP_NORTE!M211="","*",SP_NORTE!M211)</f>
        <v>-</v>
      </c>
      <c r="H205" s="119" t="str">
        <f>IF(SP_NORTE!K211="","*",SP_NORTE!K211)</f>
        <v>*</v>
      </c>
      <c r="I205" s="116" t="str">
        <f>IF(SP_NORTE!O211="","*",SP_NORTE!O211)</f>
        <v>*</v>
      </c>
      <c r="J205" s="116" t="str">
        <f>IF(SP_NORTE!P211="","*",SP_NORTE!P211)</f>
        <v>*</v>
      </c>
      <c r="K205" s="86">
        <f>IF(SP_NORTE!AK211="","*",SP_NORTE!AK211)</f>
        <v>0</v>
      </c>
      <c r="L205" s="86" t="str">
        <f>IF(SP_NORTE!AM211="","*",SP_NORTE!AM211)</f>
        <v>-</v>
      </c>
      <c r="M205" s="86">
        <f>IF(SP_NORTE!AP211="","*",SP_NORTE!AP211)</f>
        <v>0</v>
      </c>
      <c r="N205" s="86" t="str">
        <f>IF(SP_NORTE!AM211="","*",SP_NORTE!AM211)</f>
        <v>-</v>
      </c>
      <c r="O205" s="113" t="str">
        <f>IF(SP_NORTE!BH211="","*",SP_NORTE!BH211)</f>
        <v>*</v>
      </c>
      <c r="P205" s="151" t="str">
        <f>IF($A$2=1,IF(SP_NORTE!BJ211="","*",SP_NORTE!BJ211),IF(SP_NORTE!BK211="","*",SP_NORTE!BK211))</f>
        <v>*</v>
      </c>
    </row>
    <row r="206" spans="1:16">
      <c r="A206" s="85" t="str">
        <f>IF(SP_NORTE!B212="","*",SP_NORTE!B212)</f>
        <v>*</v>
      </c>
      <c r="B206" s="86" t="str">
        <f>IF(SP_NORTE!X212="","*",SP_NORTE!X212)</f>
        <v>*</v>
      </c>
      <c r="C206" s="86" t="str">
        <f>IF(SP_NORTE!S212="","*",SP_NORTE!S212)</f>
        <v>-</v>
      </c>
      <c r="D206" s="86" t="str">
        <f>IF(SP_NORTE!T212="","*",SP_NORTE!T212)</f>
        <v>-</v>
      </c>
      <c r="E206" s="86" t="str">
        <f>IF(SP_NORTE!D212="","*",SP_NORTE!D212)</f>
        <v>*</v>
      </c>
      <c r="F206" s="86" t="str">
        <f>IF(SP_NORTE!H212="","*",SP_NORTE!H212)</f>
        <v>*</v>
      </c>
      <c r="G206" s="86" t="str">
        <f>IF(SP_NORTE!M212="","*",SP_NORTE!M212)</f>
        <v>-</v>
      </c>
      <c r="H206" s="119" t="str">
        <f>IF(SP_NORTE!K212="","*",SP_NORTE!K212)</f>
        <v>*</v>
      </c>
      <c r="I206" s="116" t="str">
        <f>IF(SP_NORTE!O212="","*",SP_NORTE!O212)</f>
        <v>*</v>
      </c>
      <c r="J206" s="116" t="str">
        <f>IF(SP_NORTE!P212="","*",SP_NORTE!P212)</f>
        <v>*</v>
      </c>
      <c r="K206" s="86">
        <f>IF(SP_NORTE!AK212="","*",SP_NORTE!AK212)</f>
        <v>0</v>
      </c>
      <c r="L206" s="86" t="str">
        <f>IF(SP_NORTE!AM212="","*",SP_NORTE!AM212)</f>
        <v>-</v>
      </c>
      <c r="M206" s="86">
        <f>IF(SP_NORTE!AP212="","*",SP_NORTE!AP212)</f>
        <v>0</v>
      </c>
      <c r="N206" s="86" t="str">
        <f>IF(SP_NORTE!AM212="","*",SP_NORTE!AM212)</f>
        <v>-</v>
      </c>
      <c r="O206" s="113" t="str">
        <f>IF(SP_NORTE!BH212="","*",SP_NORTE!BH212)</f>
        <v>*</v>
      </c>
      <c r="P206" s="151" t="str">
        <f>IF($A$2=1,IF(SP_NORTE!BJ212="","*",SP_NORTE!BJ212),IF(SP_NORTE!BK212="","*",SP_NORTE!BK212))</f>
        <v>*</v>
      </c>
    </row>
    <row r="207" spans="1:16">
      <c r="A207" s="85" t="str">
        <f>IF(SP_NORTE!B213="","*",SP_NORTE!B213)</f>
        <v>*</v>
      </c>
      <c r="B207" s="86" t="str">
        <f>IF(SP_NORTE!X213="","*",SP_NORTE!X213)</f>
        <v>*</v>
      </c>
      <c r="C207" s="86" t="str">
        <f>IF(SP_NORTE!S213="","*",SP_NORTE!S213)</f>
        <v>-</v>
      </c>
      <c r="D207" s="86" t="str">
        <f>IF(SP_NORTE!T213="","*",SP_NORTE!T213)</f>
        <v>-</v>
      </c>
      <c r="E207" s="86" t="str">
        <f>IF(SP_NORTE!D213="","*",SP_NORTE!D213)</f>
        <v>*</v>
      </c>
      <c r="F207" s="86" t="str">
        <f>IF(SP_NORTE!H213="","*",SP_NORTE!H213)</f>
        <v>*</v>
      </c>
      <c r="G207" s="86" t="str">
        <f>IF(SP_NORTE!M213="","*",SP_NORTE!M213)</f>
        <v>-</v>
      </c>
      <c r="H207" s="119" t="str">
        <f>IF(SP_NORTE!K213="","*",SP_NORTE!K213)</f>
        <v>*</v>
      </c>
      <c r="I207" s="116" t="str">
        <f>IF(SP_NORTE!O213="","*",SP_NORTE!O213)</f>
        <v>*</v>
      </c>
      <c r="J207" s="116" t="str">
        <f>IF(SP_NORTE!P213="","*",SP_NORTE!P213)</f>
        <v>*</v>
      </c>
      <c r="K207" s="86">
        <f>IF(SP_NORTE!AK213="","*",SP_NORTE!AK213)</f>
        <v>0</v>
      </c>
      <c r="L207" s="86" t="str">
        <f>IF(SP_NORTE!AM213="","*",SP_NORTE!AM213)</f>
        <v>-</v>
      </c>
      <c r="M207" s="86">
        <f>IF(SP_NORTE!AP213="","*",SP_NORTE!AP213)</f>
        <v>0</v>
      </c>
      <c r="N207" s="86" t="str">
        <f>IF(SP_NORTE!AM213="","*",SP_NORTE!AM213)</f>
        <v>-</v>
      </c>
      <c r="O207" s="113" t="str">
        <f>IF(SP_NORTE!BH213="","*",SP_NORTE!BH213)</f>
        <v>*</v>
      </c>
      <c r="P207" s="151" t="str">
        <f>IF($A$2=1,IF(SP_NORTE!BJ213="","*",SP_NORTE!BJ213),IF(SP_NORTE!BK213="","*",SP_NORTE!BK213))</f>
        <v>*</v>
      </c>
    </row>
    <row r="208" spans="1:16">
      <c r="A208" s="85" t="str">
        <f>IF(SP_NORTE!B214="","*",SP_NORTE!B214)</f>
        <v>*</v>
      </c>
      <c r="B208" s="86" t="str">
        <f>IF(SP_NORTE!X214="","*",SP_NORTE!X214)</f>
        <v>*</v>
      </c>
      <c r="C208" s="86" t="str">
        <f>IF(SP_NORTE!S214="","*",SP_NORTE!S214)</f>
        <v>-</v>
      </c>
      <c r="D208" s="86" t="str">
        <f>IF(SP_NORTE!T214="","*",SP_NORTE!T214)</f>
        <v>-</v>
      </c>
      <c r="E208" s="86" t="str">
        <f>IF(SP_NORTE!D214="","*",SP_NORTE!D214)</f>
        <v>*</v>
      </c>
      <c r="F208" s="86" t="str">
        <f>IF(SP_NORTE!H214="","*",SP_NORTE!H214)</f>
        <v>*</v>
      </c>
      <c r="G208" s="86" t="str">
        <f>IF(SP_NORTE!M214="","*",SP_NORTE!M214)</f>
        <v>-</v>
      </c>
      <c r="H208" s="119" t="str">
        <f>IF(SP_NORTE!K214="","*",SP_NORTE!K214)</f>
        <v>*</v>
      </c>
      <c r="I208" s="116" t="str">
        <f>IF(SP_NORTE!O214="","*",SP_NORTE!O214)</f>
        <v>*</v>
      </c>
      <c r="J208" s="116" t="str">
        <f>IF(SP_NORTE!P214="","*",SP_NORTE!P214)</f>
        <v>*</v>
      </c>
      <c r="K208" s="86">
        <f>IF(SP_NORTE!AK214="","*",SP_NORTE!AK214)</f>
        <v>0</v>
      </c>
      <c r="L208" s="86" t="str">
        <f>IF(SP_NORTE!AM214="","*",SP_NORTE!AM214)</f>
        <v>-</v>
      </c>
      <c r="M208" s="86">
        <f>IF(SP_NORTE!AP214="","*",SP_NORTE!AP214)</f>
        <v>0</v>
      </c>
      <c r="N208" s="86" t="str">
        <f>IF(SP_NORTE!AM214="","*",SP_NORTE!AM214)</f>
        <v>-</v>
      </c>
      <c r="O208" s="113" t="str">
        <f>IF(SP_NORTE!BH214="","*",SP_NORTE!BH214)</f>
        <v>*</v>
      </c>
      <c r="P208" s="151" t="str">
        <f>IF($A$2=1,IF(SP_NORTE!BJ214="","*",SP_NORTE!BJ214),IF(SP_NORTE!BK214="","*",SP_NORTE!BK214))</f>
        <v>*</v>
      </c>
    </row>
    <row r="209" spans="1:16">
      <c r="A209" s="85" t="str">
        <f>IF(SP_NORTE!B215="","*",SP_NORTE!B215)</f>
        <v>*</v>
      </c>
      <c r="B209" s="86" t="str">
        <f>IF(SP_NORTE!X215="","*",SP_NORTE!X215)</f>
        <v>*</v>
      </c>
      <c r="C209" s="86" t="str">
        <f>IF(SP_NORTE!S215="","*",SP_NORTE!S215)</f>
        <v>-</v>
      </c>
      <c r="D209" s="86" t="str">
        <f>IF(SP_NORTE!T215="","*",SP_NORTE!T215)</f>
        <v>-</v>
      </c>
      <c r="E209" s="86" t="str">
        <f>IF(SP_NORTE!D215="","*",SP_NORTE!D215)</f>
        <v>*</v>
      </c>
      <c r="F209" s="86" t="str">
        <f>IF(SP_NORTE!H215="","*",SP_NORTE!H215)</f>
        <v>*</v>
      </c>
      <c r="G209" s="86" t="str">
        <f>IF(SP_NORTE!M215="","*",SP_NORTE!M215)</f>
        <v>-</v>
      </c>
      <c r="H209" s="119" t="str">
        <f>IF(SP_NORTE!K215="","*",SP_NORTE!K215)</f>
        <v>*</v>
      </c>
      <c r="I209" s="116" t="str">
        <f>IF(SP_NORTE!O215="","*",SP_NORTE!O215)</f>
        <v>*</v>
      </c>
      <c r="J209" s="116" t="str">
        <f>IF(SP_NORTE!P215="","*",SP_NORTE!P215)</f>
        <v>*</v>
      </c>
      <c r="K209" s="86">
        <f>IF(SP_NORTE!AK215="","*",SP_NORTE!AK215)</f>
        <v>0</v>
      </c>
      <c r="L209" s="86" t="str">
        <f>IF(SP_NORTE!AM215="","*",SP_NORTE!AM215)</f>
        <v>-</v>
      </c>
      <c r="M209" s="86">
        <f>IF(SP_NORTE!AP215="","*",SP_NORTE!AP215)</f>
        <v>0</v>
      </c>
      <c r="N209" s="86" t="str">
        <f>IF(SP_NORTE!AM215="","*",SP_NORTE!AM215)</f>
        <v>-</v>
      </c>
      <c r="O209" s="113" t="str">
        <f>IF(SP_NORTE!BH215="","*",SP_NORTE!BH215)</f>
        <v>*</v>
      </c>
      <c r="P209" s="151" t="str">
        <f>IF($A$2=1,IF(SP_NORTE!BJ215="","*",SP_NORTE!BJ215),IF(SP_NORTE!BK215="","*",SP_NORTE!BK215))</f>
        <v>*</v>
      </c>
    </row>
    <row r="210" spans="1:16">
      <c r="A210" s="85" t="str">
        <f>IF(SP_NORTE!B216="","*",SP_NORTE!B216)</f>
        <v>*</v>
      </c>
      <c r="B210" s="86" t="str">
        <f>IF(SP_NORTE!X216="","*",SP_NORTE!X216)</f>
        <v>*</v>
      </c>
      <c r="C210" s="86" t="str">
        <f>IF(SP_NORTE!S216="","*",SP_NORTE!S216)</f>
        <v>-</v>
      </c>
      <c r="D210" s="86" t="str">
        <f>IF(SP_NORTE!T216="","*",SP_NORTE!T216)</f>
        <v>-</v>
      </c>
      <c r="E210" s="86" t="str">
        <f>IF(SP_NORTE!D216="","*",SP_NORTE!D216)</f>
        <v>*</v>
      </c>
      <c r="F210" s="86" t="str">
        <f>IF(SP_NORTE!H216="","*",SP_NORTE!H216)</f>
        <v>*</v>
      </c>
      <c r="G210" s="86" t="str">
        <f>IF(SP_NORTE!M216="","*",SP_NORTE!M216)</f>
        <v>-</v>
      </c>
      <c r="H210" s="119" t="str">
        <f>IF(SP_NORTE!K216="","*",SP_NORTE!K216)</f>
        <v>*</v>
      </c>
      <c r="I210" s="116" t="str">
        <f>IF(SP_NORTE!O216="","*",SP_NORTE!O216)</f>
        <v>*</v>
      </c>
      <c r="J210" s="116" t="str">
        <f>IF(SP_NORTE!P216="","*",SP_NORTE!P216)</f>
        <v>*</v>
      </c>
      <c r="K210" s="86">
        <f>IF(SP_NORTE!AK216="","*",SP_NORTE!AK216)</f>
        <v>0</v>
      </c>
      <c r="L210" s="86" t="str">
        <f>IF(SP_NORTE!AM216="","*",SP_NORTE!AM216)</f>
        <v>-</v>
      </c>
      <c r="M210" s="86">
        <f>IF(SP_NORTE!AP216="","*",SP_NORTE!AP216)</f>
        <v>0</v>
      </c>
      <c r="N210" s="86" t="str">
        <f>IF(SP_NORTE!AM216="","*",SP_NORTE!AM216)</f>
        <v>-</v>
      </c>
      <c r="O210" s="113" t="str">
        <f>IF(SP_NORTE!BH216="","*",SP_NORTE!BH216)</f>
        <v>*</v>
      </c>
      <c r="P210" s="151" t="str">
        <f>IF($A$2=1,IF(SP_NORTE!BJ216="","*",SP_NORTE!BJ216),IF(SP_NORTE!BK216="","*",SP_NORTE!BK216))</f>
        <v>*</v>
      </c>
    </row>
    <row r="211" spans="1:16">
      <c r="A211" s="85" t="str">
        <f>IF(SP_NORTE!B217="","*",SP_NORTE!B217)</f>
        <v>*</v>
      </c>
      <c r="B211" s="86" t="str">
        <f>IF(SP_NORTE!X217="","*",SP_NORTE!X217)</f>
        <v>*</v>
      </c>
      <c r="C211" s="86" t="str">
        <f>IF(SP_NORTE!S217="","*",SP_NORTE!S217)</f>
        <v>-</v>
      </c>
      <c r="D211" s="86" t="str">
        <f>IF(SP_NORTE!T217="","*",SP_NORTE!T217)</f>
        <v>-</v>
      </c>
      <c r="E211" s="86" t="str">
        <f>IF(SP_NORTE!D217="","*",SP_NORTE!D217)</f>
        <v>*</v>
      </c>
      <c r="F211" s="86" t="str">
        <f>IF(SP_NORTE!H217="","*",SP_NORTE!H217)</f>
        <v>*</v>
      </c>
      <c r="G211" s="86" t="str">
        <f>IF(SP_NORTE!M217="","*",SP_NORTE!M217)</f>
        <v>-</v>
      </c>
      <c r="H211" s="119" t="str">
        <f>IF(SP_NORTE!K217="","*",SP_NORTE!K217)</f>
        <v>*</v>
      </c>
      <c r="I211" s="116" t="str">
        <f>IF(SP_NORTE!O217="","*",SP_NORTE!O217)</f>
        <v>*</v>
      </c>
      <c r="J211" s="116" t="str">
        <f>IF(SP_NORTE!P217="","*",SP_NORTE!P217)</f>
        <v>*</v>
      </c>
      <c r="K211" s="86">
        <f>IF(SP_NORTE!AK217="","*",SP_NORTE!AK217)</f>
        <v>0</v>
      </c>
      <c r="L211" s="86" t="str">
        <f>IF(SP_NORTE!AM217="","*",SP_NORTE!AM217)</f>
        <v>-</v>
      </c>
      <c r="M211" s="86">
        <f>IF(SP_NORTE!AP217="","*",SP_NORTE!AP217)</f>
        <v>0</v>
      </c>
      <c r="N211" s="86" t="str">
        <f>IF(SP_NORTE!AM217="","*",SP_NORTE!AM217)</f>
        <v>-</v>
      </c>
      <c r="O211" s="113" t="str">
        <f>IF(SP_NORTE!BH217="","*",SP_NORTE!BH217)</f>
        <v>*</v>
      </c>
      <c r="P211" s="151" t="str">
        <f>IF($A$2=1,IF(SP_NORTE!BJ217="","*",SP_NORTE!BJ217),IF(SP_NORTE!BK217="","*",SP_NORTE!BK217))</f>
        <v>*</v>
      </c>
    </row>
    <row r="212" spans="1:16">
      <c r="A212" s="85" t="str">
        <f>IF(SP_NORTE!B218="","*",SP_NORTE!B218)</f>
        <v>*</v>
      </c>
      <c r="B212" s="86" t="str">
        <f>IF(SP_NORTE!X218="","*",SP_NORTE!X218)</f>
        <v>*</v>
      </c>
      <c r="C212" s="86" t="str">
        <f>IF(SP_NORTE!S218="","*",SP_NORTE!S218)</f>
        <v>-</v>
      </c>
      <c r="D212" s="86" t="str">
        <f>IF(SP_NORTE!T218="","*",SP_NORTE!T218)</f>
        <v>-</v>
      </c>
      <c r="E212" s="86" t="str">
        <f>IF(SP_NORTE!D218="","*",SP_NORTE!D218)</f>
        <v>*</v>
      </c>
      <c r="F212" s="86" t="str">
        <f>IF(SP_NORTE!H218="","*",SP_NORTE!H218)</f>
        <v>*</v>
      </c>
      <c r="G212" s="86" t="str">
        <f>IF(SP_NORTE!M218="","*",SP_NORTE!M218)</f>
        <v>-</v>
      </c>
      <c r="H212" s="119" t="str">
        <f>IF(SP_NORTE!K218="","*",SP_NORTE!K218)</f>
        <v>*</v>
      </c>
      <c r="I212" s="116" t="str">
        <f>IF(SP_NORTE!O218="","*",SP_NORTE!O218)</f>
        <v>*</v>
      </c>
      <c r="J212" s="116" t="str">
        <f>IF(SP_NORTE!P218="","*",SP_NORTE!P218)</f>
        <v>*</v>
      </c>
      <c r="K212" s="86">
        <f>IF(SP_NORTE!AK218="","*",SP_NORTE!AK218)</f>
        <v>0</v>
      </c>
      <c r="L212" s="86" t="str">
        <f>IF(SP_NORTE!AM218="","*",SP_NORTE!AM218)</f>
        <v>-</v>
      </c>
      <c r="M212" s="86">
        <f>IF(SP_NORTE!AP218="","*",SP_NORTE!AP218)</f>
        <v>0</v>
      </c>
      <c r="N212" s="86" t="str">
        <f>IF(SP_NORTE!AM218="","*",SP_NORTE!AM218)</f>
        <v>-</v>
      </c>
      <c r="O212" s="113" t="str">
        <f>IF(SP_NORTE!BH218="","*",SP_NORTE!BH218)</f>
        <v>*</v>
      </c>
      <c r="P212" s="151" t="str">
        <f>IF($A$2=1,IF(SP_NORTE!BJ218="","*",SP_NORTE!BJ218),IF(SP_NORTE!BK218="","*",SP_NORTE!BK218))</f>
        <v>*</v>
      </c>
    </row>
    <row r="213" spans="1:16">
      <c r="A213" s="85" t="str">
        <f>IF(SP_NORTE!B219="","*",SP_NORTE!B219)</f>
        <v>*</v>
      </c>
      <c r="B213" s="86" t="str">
        <f>IF(SP_NORTE!X219="","*",SP_NORTE!X219)</f>
        <v>*</v>
      </c>
      <c r="C213" s="86" t="str">
        <f>IF(SP_NORTE!S219="","*",SP_NORTE!S219)</f>
        <v>-</v>
      </c>
      <c r="D213" s="86" t="str">
        <f>IF(SP_NORTE!T219="","*",SP_NORTE!T219)</f>
        <v>-</v>
      </c>
      <c r="E213" s="86" t="str">
        <f>IF(SP_NORTE!D219="","*",SP_NORTE!D219)</f>
        <v>*</v>
      </c>
      <c r="F213" s="86" t="str">
        <f>IF(SP_NORTE!H219="","*",SP_NORTE!H219)</f>
        <v>*</v>
      </c>
      <c r="G213" s="86" t="str">
        <f>IF(SP_NORTE!M219="","*",SP_NORTE!M219)</f>
        <v>-</v>
      </c>
      <c r="H213" s="119" t="str">
        <f>IF(SP_NORTE!K219="","*",SP_NORTE!K219)</f>
        <v>*</v>
      </c>
      <c r="I213" s="116" t="str">
        <f>IF(SP_NORTE!O219="","*",SP_NORTE!O219)</f>
        <v>*</v>
      </c>
      <c r="J213" s="116" t="str">
        <f>IF(SP_NORTE!P219="","*",SP_NORTE!P219)</f>
        <v>*</v>
      </c>
      <c r="K213" s="86">
        <f>IF(SP_NORTE!AK219="","*",SP_NORTE!AK219)</f>
        <v>0</v>
      </c>
      <c r="L213" s="86" t="str">
        <f>IF(SP_NORTE!AM219="","*",SP_NORTE!AM219)</f>
        <v>-</v>
      </c>
      <c r="M213" s="86">
        <f>IF(SP_NORTE!AP219="","*",SP_NORTE!AP219)</f>
        <v>0</v>
      </c>
      <c r="N213" s="86" t="str">
        <f>IF(SP_NORTE!AM219="","*",SP_NORTE!AM219)</f>
        <v>-</v>
      </c>
      <c r="O213" s="113" t="str">
        <f>IF(SP_NORTE!BH219="","*",SP_NORTE!BH219)</f>
        <v>*</v>
      </c>
      <c r="P213" s="151" t="str">
        <f>IF($A$2=1,IF(SP_NORTE!BJ219="","*",SP_NORTE!BJ219),IF(SP_NORTE!BK219="","*",SP_NORTE!BK219))</f>
        <v>*</v>
      </c>
    </row>
    <row r="214" spans="1:16">
      <c r="A214" s="85" t="str">
        <f>IF(SP_NORTE!B220="","*",SP_NORTE!B220)</f>
        <v>*</v>
      </c>
      <c r="B214" s="86" t="str">
        <f>IF(SP_NORTE!X220="","*",SP_NORTE!X220)</f>
        <v>*</v>
      </c>
      <c r="C214" s="86" t="str">
        <f>IF(SP_NORTE!S220="","*",SP_NORTE!S220)</f>
        <v>-</v>
      </c>
      <c r="D214" s="86" t="str">
        <f>IF(SP_NORTE!T220="","*",SP_NORTE!T220)</f>
        <v>-</v>
      </c>
      <c r="E214" s="86" t="str">
        <f>IF(SP_NORTE!D220="","*",SP_NORTE!D220)</f>
        <v>*</v>
      </c>
      <c r="F214" s="86" t="str">
        <f>IF(SP_NORTE!H220="","*",SP_NORTE!H220)</f>
        <v>*</v>
      </c>
      <c r="G214" s="86" t="str">
        <f>IF(SP_NORTE!M220="","*",SP_NORTE!M220)</f>
        <v>-</v>
      </c>
      <c r="H214" s="119" t="str">
        <f>IF(SP_NORTE!K220="","*",SP_NORTE!K220)</f>
        <v>*</v>
      </c>
      <c r="I214" s="116" t="str">
        <f>IF(SP_NORTE!O220="","*",SP_NORTE!O220)</f>
        <v>*</v>
      </c>
      <c r="J214" s="116" t="str">
        <f>IF(SP_NORTE!P220="","*",SP_NORTE!P220)</f>
        <v>*</v>
      </c>
      <c r="K214" s="86">
        <f>IF(SP_NORTE!AK220="","*",SP_NORTE!AK220)</f>
        <v>0</v>
      </c>
      <c r="L214" s="86" t="str">
        <f>IF(SP_NORTE!AM220="","*",SP_NORTE!AM220)</f>
        <v>-</v>
      </c>
      <c r="M214" s="86">
        <f>IF(SP_NORTE!AP220="","*",SP_NORTE!AP220)</f>
        <v>0</v>
      </c>
      <c r="N214" s="86" t="str">
        <f>IF(SP_NORTE!AM220="","*",SP_NORTE!AM220)</f>
        <v>-</v>
      </c>
      <c r="O214" s="113" t="str">
        <f>IF(SP_NORTE!BH220="","*",SP_NORTE!BH220)</f>
        <v>*</v>
      </c>
      <c r="P214" s="151" t="str">
        <f>IF($A$2=1,IF(SP_NORTE!BJ220="","*",SP_NORTE!BJ220),IF(SP_NORTE!BK220="","*",SP_NORTE!BK220))</f>
        <v>*</v>
      </c>
    </row>
    <row r="215" spans="1:16">
      <c r="A215" s="85" t="str">
        <f>IF(SP_NORTE!B221="","*",SP_NORTE!B221)</f>
        <v>*</v>
      </c>
      <c r="B215" s="86" t="str">
        <f>IF(SP_NORTE!X221="","*",SP_NORTE!X221)</f>
        <v>*</v>
      </c>
      <c r="C215" s="86" t="str">
        <f>IF(SP_NORTE!S221="","*",SP_NORTE!S221)</f>
        <v>-</v>
      </c>
      <c r="D215" s="86" t="str">
        <f>IF(SP_NORTE!T221="","*",SP_NORTE!T221)</f>
        <v>-</v>
      </c>
      <c r="E215" s="86" t="str">
        <f>IF(SP_NORTE!D221="","*",SP_NORTE!D221)</f>
        <v>*</v>
      </c>
      <c r="F215" s="86" t="str">
        <f>IF(SP_NORTE!H221="","*",SP_NORTE!H221)</f>
        <v>*</v>
      </c>
      <c r="G215" s="86" t="str">
        <f>IF(SP_NORTE!M221="","*",SP_NORTE!M221)</f>
        <v>-</v>
      </c>
      <c r="H215" s="119" t="str">
        <f>IF(SP_NORTE!K221="","*",SP_NORTE!K221)</f>
        <v>*</v>
      </c>
      <c r="I215" s="116" t="str">
        <f>IF(SP_NORTE!O221="","*",SP_NORTE!O221)</f>
        <v>*</v>
      </c>
      <c r="J215" s="116" t="str">
        <f>IF(SP_NORTE!P221="","*",SP_NORTE!P221)</f>
        <v>*</v>
      </c>
      <c r="K215" s="86">
        <f>IF(SP_NORTE!AK221="","*",SP_NORTE!AK221)</f>
        <v>0</v>
      </c>
      <c r="L215" s="86" t="str">
        <f>IF(SP_NORTE!AM221="","*",SP_NORTE!AM221)</f>
        <v>-</v>
      </c>
      <c r="M215" s="86">
        <f>IF(SP_NORTE!AP221="","*",SP_NORTE!AP221)</f>
        <v>0</v>
      </c>
      <c r="N215" s="86" t="str">
        <f>IF(SP_NORTE!AM221="","*",SP_NORTE!AM221)</f>
        <v>-</v>
      </c>
      <c r="O215" s="113" t="str">
        <f>IF(SP_NORTE!BH221="","*",SP_NORTE!BH221)</f>
        <v>*</v>
      </c>
      <c r="P215" s="151" t="str">
        <f>IF($A$2=1,IF(SP_NORTE!BJ221="","*",SP_NORTE!BJ221),IF(SP_NORTE!BK221="","*",SP_NORTE!BK221))</f>
        <v>*</v>
      </c>
    </row>
    <row r="216" spans="1:16">
      <c r="A216" s="85" t="str">
        <f>IF(SP_NORTE!B222="","*",SP_NORTE!B222)</f>
        <v>*</v>
      </c>
      <c r="B216" s="86" t="str">
        <f>IF(SP_NORTE!X222="","*",SP_NORTE!X222)</f>
        <v>*</v>
      </c>
      <c r="C216" s="86" t="str">
        <f>IF(SP_NORTE!S222="","*",SP_NORTE!S222)</f>
        <v>-</v>
      </c>
      <c r="D216" s="86" t="str">
        <f>IF(SP_NORTE!T222="","*",SP_NORTE!T222)</f>
        <v>-</v>
      </c>
      <c r="E216" s="86" t="str">
        <f>IF(SP_NORTE!D222="","*",SP_NORTE!D222)</f>
        <v>*</v>
      </c>
      <c r="F216" s="86" t="str">
        <f>IF(SP_NORTE!H222="","*",SP_NORTE!H222)</f>
        <v>*</v>
      </c>
      <c r="G216" s="86" t="str">
        <f>IF(SP_NORTE!M222="","*",SP_NORTE!M222)</f>
        <v>-</v>
      </c>
      <c r="H216" s="119" t="str">
        <f>IF(SP_NORTE!K222="","*",SP_NORTE!K222)</f>
        <v>*</v>
      </c>
      <c r="I216" s="116" t="str">
        <f>IF(SP_NORTE!O222="","*",SP_NORTE!O222)</f>
        <v>*</v>
      </c>
      <c r="J216" s="116" t="str">
        <f>IF(SP_NORTE!P222="","*",SP_NORTE!P222)</f>
        <v>*</v>
      </c>
      <c r="K216" s="86">
        <f>IF(SP_NORTE!AK222="","*",SP_NORTE!AK222)</f>
        <v>0</v>
      </c>
      <c r="L216" s="86" t="str">
        <f>IF(SP_NORTE!AM222="","*",SP_NORTE!AM222)</f>
        <v>-</v>
      </c>
      <c r="M216" s="86">
        <f>IF(SP_NORTE!AP222="","*",SP_NORTE!AP222)</f>
        <v>0</v>
      </c>
      <c r="N216" s="86" t="str">
        <f>IF(SP_NORTE!AM222="","*",SP_NORTE!AM222)</f>
        <v>-</v>
      </c>
      <c r="O216" s="113" t="str">
        <f>IF(SP_NORTE!BH222="","*",SP_NORTE!BH222)</f>
        <v>*</v>
      </c>
      <c r="P216" s="151" t="str">
        <f>IF($A$2=1,IF(SP_NORTE!BJ222="","*",SP_NORTE!BJ222),IF(SP_NORTE!BK222="","*",SP_NORTE!BK222))</f>
        <v>*</v>
      </c>
    </row>
    <row r="217" spans="1:16">
      <c r="A217" s="85" t="str">
        <f>IF(SP_NORTE!B223="","*",SP_NORTE!B223)</f>
        <v>*</v>
      </c>
      <c r="B217" s="86" t="str">
        <f>IF(SP_NORTE!X223="","*",SP_NORTE!X223)</f>
        <v>*</v>
      </c>
      <c r="C217" s="86" t="str">
        <f>IF(SP_NORTE!S223="","*",SP_NORTE!S223)</f>
        <v>-</v>
      </c>
      <c r="D217" s="86" t="str">
        <f>IF(SP_NORTE!T223="","*",SP_NORTE!T223)</f>
        <v>-</v>
      </c>
      <c r="E217" s="86" t="str">
        <f>IF(SP_NORTE!D223="","*",SP_NORTE!D223)</f>
        <v>*</v>
      </c>
      <c r="F217" s="86" t="str">
        <f>IF(SP_NORTE!H223="","*",SP_NORTE!H223)</f>
        <v>*</v>
      </c>
      <c r="G217" s="86" t="str">
        <f>IF(SP_NORTE!M223="","*",SP_NORTE!M223)</f>
        <v>-</v>
      </c>
      <c r="H217" s="119" t="str">
        <f>IF(SP_NORTE!K223="","*",SP_NORTE!K223)</f>
        <v>*</v>
      </c>
      <c r="I217" s="116" t="str">
        <f>IF(SP_NORTE!O223="","*",SP_NORTE!O223)</f>
        <v>*</v>
      </c>
      <c r="J217" s="116" t="str">
        <f>IF(SP_NORTE!P223="","*",SP_NORTE!P223)</f>
        <v>*</v>
      </c>
      <c r="K217" s="86">
        <f>IF(SP_NORTE!AK223="","*",SP_NORTE!AK223)</f>
        <v>0</v>
      </c>
      <c r="L217" s="86" t="str">
        <f>IF(SP_NORTE!AM223="","*",SP_NORTE!AM223)</f>
        <v>-</v>
      </c>
      <c r="M217" s="86">
        <f>IF(SP_NORTE!AP223="","*",SP_NORTE!AP223)</f>
        <v>0</v>
      </c>
      <c r="N217" s="86" t="str">
        <f>IF(SP_NORTE!AM223="","*",SP_NORTE!AM223)</f>
        <v>-</v>
      </c>
      <c r="O217" s="113" t="str">
        <f>IF(SP_NORTE!BH223="","*",SP_NORTE!BH223)</f>
        <v>*</v>
      </c>
      <c r="P217" s="151" t="str">
        <f>IF($A$2=1,IF(SP_NORTE!BJ223="","*",SP_NORTE!BJ223),IF(SP_NORTE!BK223="","*",SP_NORTE!BK223))</f>
        <v>*</v>
      </c>
    </row>
    <row r="218" spans="1:16">
      <c r="A218" s="85" t="str">
        <f>IF(SP_NORTE!B224="","*",SP_NORTE!B224)</f>
        <v>*</v>
      </c>
      <c r="B218" s="86" t="str">
        <f>IF(SP_NORTE!X224="","*",SP_NORTE!X224)</f>
        <v>*</v>
      </c>
      <c r="C218" s="86" t="str">
        <f>IF(SP_NORTE!S224="","*",SP_NORTE!S224)</f>
        <v>-</v>
      </c>
      <c r="D218" s="86" t="str">
        <f>IF(SP_NORTE!T224="","*",SP_NORTE!T224)</f>
        <v>-</v>
      </c>
      <c r="E218" s="86" t="str">
        <f>IF(SP_NORTE!D224="","*",SP_NORTE!D224)</f>
        <v>*</v>
      </c>
      <c r="F218" s="86" t="str">
        <f>IF(SP_NORTE!H224="","*",SP_NORTE!H224)</f>
        <v>*</v>
      </c>
      <c r="G218" s="86" t="str">
        <f>IF(SP_NORTE!M224="","*",SP_NORTE!M224)</f>
        <v>-</v>
      </c>
      <c r="H218" s="119" t="str">
        <f>IF(SP_NORTE!K224="","*",SP_NORTE!K224)</f>
        <v>*</v>
      </c>
      <c r="I218" s="116" t="str">
        <f>IF(SP_NORTE!O224="","*",SP_NORTE!O224)</f>
        <v>*</v>
      </c>
      <c r="J218" s="116" t="str">
        <f>IF(SP_NORTE!P224="","*",SP_NORTE!P224)</f>
        <v>*</v>
      </c>
      <c r="K218" s="86">
        <f>IF(SP_NORTE!AK224="","*",SP_NORTE!AK224)</f>
        <v>0</v>
      </c>
      <c r="L218" s="86" t="str">
        <f>IF(SP_NORTE!AM224="","*",SP_NORTE!AM224)</f>
        <v>-</v>
      </c>
      <c r="M218" s="86">
        <f>IF(SP_NORTE!AP224="","*",SP_NORTE!AP224)</f>
        <v>0</v>
      </c>
      <c r="N218" s="86" t="str">
        <f>IF(SP_NORTE!AM224="","*",SP_NORTE!AM224)</f>
        <v>-</v>
      </c>
      <c r="O218" s="113" t="str">
        <f>IF(SP_NORTE!BH224="","*",SP_NORTE!BH224)</f>
        <v>*</v>
      </c>
      <c r="P218" s="151" t="str">
        <f>IF($A$2=1,IF(SP_NORTE!BJ224="","*",SP_NORTE!BJ224),IF(SP_NORTE!BK224="","*",SP_NORTE!BK224))</f>
        <v>*</v>
      </c>
    </row>
    <row r="219" spans="1:16">
      <c r="A219" s="85" t="str">
        <f>IF(SP_NORTE!B225="","*",SP_NORTE!B225)</f>
        <v>*</v>
      </c>
      <c r="B219" s="86" t="str">
        <f>IF(SP_NORTE!X225="","*",SP_NORTE!X225)</f>
        <v>*</v>
      </c>
      <c r="C219" s="86" t="str">
        <f>IF(SP_NORTE!S225="","*",SP_NORTE!S225)</f>
        <v>-</v>
      </c>
      <c r="D219" s="86" t="str">
        <f>IF(SP_NORTE!T225="","*",SP_NORTE!T225)</f>
        <v>-</v>
      </c>
      <c r="E219" s="86" t="str">
        <f>IF(SP_NORTE!D225="","*",SP_NORTE!D225)</f>
        <v>*</v>
      </c>
      <c r="F219" s="86" t="str">
        <f>IF(SP_NORTE!H225="","*",SP_NORTE!H225)</f>
        <v>*</v>
      </c>
      <c r="G219" s="86" t="str">
        <f>IF(SP_NORTE!M225="","*",SP_NORTE!M225)</f>
        <v>-</v>
      </c>
      <c r="H219" s="119" t="str">
        <f>IF(SP_NORTE!K225="","*",SP_NORTE!K225)</f>
        <v>*</v>
      </c>
      <c r="I219" s="116" t="str">
        <f>IF(SP_NORTE!O225="","*",SP_NORTE!O225)</f>
        <v>*</v>
      </c>
      <c r="J219" s="116" t="str">
        <f>IF(SP_NORTE!P225="","*",SP_NORTE!P225)</f>
        <v>*</v>
      </c>
      <c r="K219" s="86">
        <f>IF(SP_NORTE!AK225="","*",SP_NORTE!AK225)</f>
        <v>0</v>
      </c>
      <c r="L219" s="86" t="str">
        <f>IF(SP_NORTE!AM225="","*",SP_NORTE!AM225)</f>
        <v>-</v>
      </c>
      <c r="M219" s="86">
        <f>IF(SP_NORTE!AP225="","*",SP_NORTE!AP225)</f>
        <v>0</v>
      </c>
      <c r="N219" s="86" t="str">
        <f>IF(SP_NORTE!AM225="","*",SP_NORTE!AM225)</f>
        <v>-</v>
      </c>
      <c r="O219" s="113" t="str">
        <f>IF(SP_NORTE!BH225="","*",SP_NORTE!BH225)</f>
        <v>*</v>
      </c>
      <c r="P219" s="151" t="str">
        <f>IF($A$2=1,IF(SP_NORTE!BJ225="","*",SP_NORTE!BJ225),IF(SP_NORTE!BK225="","*",SP_NORTE!BK225))</f>
        <v>*</v>
      </c>
    </row>
    <row r="220" spans="1:16">
      <c r="A220" s="85" t="str">
        <f>IF(SP_NORTE!B226="","*",SP_NORTE!B226)</f>
        <v>*</v>
      </c>
      <c r="B220" s="86" t="str">
        <f>IF(SP_NORTE!X226="","*",SP_NORTE!X226)</f>
        <v>*</v>
      </c>
      <c r="C220" s="86" t="str">
        <f>IF(SP_NORTE!S226="","*",SP_NORTE!S226)</f>
        <v>-</v>
      </c>
      <c r="D220" s="86" t="str">
        <f>IF(SP_NORTE!T226="","*",SP_NORTE!T226)</f>
        <v>-</v>
      </c>
      <c r="E220" s="86" t="str">
        <f>IF(SP_NORTE!D226="","*",SP_NORTE!D226)</f>
        <v>*</v>
      </c>
      <c r="F220" s="86" t="str">
        <f>IF(SP_NORTE!H226="","*",SP_NORTE!H226)</f>
        <v>*</v>
      </c>
      <c r="G220" s="86" t="str">
        <f>IF(SP_NORTE!M226="","*",SP_NORTE!M226)</f>
        <v>-</v>
      </c>
      <c r="H220" s="119" t="str">
        <f>IF(SP_NORTE!K226="","*",SP_NORTE!K226)</f>
        <v>*</v>
      </c>
      <c r="I220" s="116" t="str">
        <f>IF(SP_NORTE!O226="","*",SP_NORTE!O226)</f>
        <v>*</v>
      </c>
      <c r="J220" s="116" t="str">
        <f>IF(SP_NORTE!P226="","*",SP_NORTE!P226)</f>
        <v>*</v>
      </c>
      <c r="K220" s="86">
        <f>IF(SP_NORTE!AK226="","*",SP_NORTE!AK226)</f>
        <v>0</v>
      </c>
      <c r="L220" s="86" t="str">
        <f>IF(SP_NORTE!AM226="","*",SP_NORTE!AM226)</f>
        <v>-</v>
      </c>
      <c r="M220" s="86">
        <f>IF(SP_NORTE!AP226="","*",SP_NORTE!AP226)</f>
        <v>0</v>
      </c>
      <c r="N220" s="86" t="str">
        <f>IF(SP_NORTE!AM226="","*",SP_NORTE!AM226)</f>
        <v>-</v>
      </c>
      <c r="O220" s="113" t="str">
        <f>IF(SP_NORTE!BH226="","*",SP_NORTE!BH226)</f>
        <v>*</v>
      </c>
      <c r="P220" s="151" t="str">
        <f>IF($A$2=1,IF(SP_NORTE!BJ226="","*",SP_NORTE!BJ226),IF(SP_NORTE!BK226="","*",SP_NORTE!BK226))</f>
        <v>*</v>
      </c>
    </row>
    <row r="221" spans="1:16">
      <c r="A221" s="85" t="str">
        <f>IF(SP_NORTE!B227="","*",SP_NORTE!B227)</f>
        <v>*</v>
      </c>
      <c r="B221" s="86" t="str">
        <f>IF(SP_NORTE!X227="","*",SP_NORTE!X227)</f>
        <v>*</v>
      </c>
      <c r="C221" s="86" t="str">
        <f>IF(SP_NORTE!S227="","*",SP_NORTE!S227)</f>
        <v>-</v>
      </c>
      <c r="D221" s="86" t="str">
        <f>IF(SP_NORTE!T227="","*",SP_NORTE!T227)</f>
        <v>-</v>
      </c>
      <c r="E221" s="86" t="str">
        <f>IF(SP_NORTE!D227="","*",SP_NORTE!D227)</f>
        <v>*</v>
      </c>
      <c r="F221" s="86" t="str">
        <f>IF(SP_NORTE!H227="","*",SP_NORTE!H227)</f>
        <v>*</v>
      </c>
      <c r="G221" s="86" t="str">
        <f>IF(SP_NORTE!M227="","*",SP_NORTE!M227)</f>
        <v>-</v>
      </c>
      <c r="H221" s="119" t="str">
        <f>IF(SP_NORTE!K227="","*",SP_NORTE!K227)</f>
        <v>*</v>
      </c>
      <c r="I221" s="116" t="str">
        <f>IF(SP_NORTE!O227="","*",SP_NORTE!O227)</f>
        <v>*</v>
      </c>
      <c r="J221" s="116" t="str">
        <f>IF(SP_NORTE!P227="","*",SP_NORTE!P227)</f>
        <v>*</v>
      </c>
      <c r="K221" s="86">
        <f>IF(SP_NORTE!AK227="","*",SP_NORTE!AK227)</f>
        <v>0</v>
      </c>
      <c r="L221" s="86" t="str">
        <f>IF(SP_NORTE!AM227="","*",SP_NORTE!AM227)</f>
        <v>-</v>
      </c>
      <c r="M221" s="86">
        <f>IF(SP_NORTE!AP227="","*",SP_NORTE!AP227)</f>
        <v>0</v>
      </c>
      <c r="N221" s="86" t="str">
        <f>IF(SP_NORTE!AM227="","*",SP_NORTE!AM227)</f>
        <v>-</v>
      </c>
      <c r="O221" s="113" t="str">
        <f>IF(SP_NORTE!BH227="","*",SP_NORTE!BH227)</f>
        <v>*</v>
      </c>
      <c r="P221" s="151" t="str">
        <f>IF($A$2=1,IF(SP_NORTE!BJ227="","*",SP_NORTE!BJ227),IF(SP_NORTE!BK227="","*",SP_NORTE!BK227))</f>
        <v>*</v>
      </c>
    </row>
    <row r="222" spans="1:16">
      <c r="A222" s="85" t="str">
        <f>IF(SP_NORTE!B228="","*",SP_NORTE!B228)</f>
        <v>*</v>
      </c>
      <c r="B222" s="86" t="str">
        <f>IF(SP_NORTE!X228="","*",SP_NORTE!X228)</f>
        <v>*</v>
      </c>
      <c r="C222" s="86" t="str">
        <f>IF(SP_NORTE!S228="","*",SP_NORTE!S228)</f>
        <v>-</v>
      </c>
      <c r="D222" s="86" t="str">
        <f>IF(SP_NORTE!T228="","*",SP_NORTE!T228)</f>
        <v>-</v>
      </c>
      <c r="E222" s="86" t="str">
        <f>IF(SP_NORTE!D228="","*",SP_NORTE!D228)</f>
        <v>*</v>
      </c>
      <c r="F222" s="86" t="str">
        <f>IF(SP_NORTE!H228="","*",SP_NORTE!H228)</f>
        <v>*</v>
      </c>
      <c r="G222" s="86" t="str">
        <f>IF(SP_NORTE!M228="","*",SP_NORTE!M228)</f>
        <v>-</v>
      </c>
      <c r="H222" s="119" t="str">
        <f>IF(SP_NORTE!K228="","*",SP_NORTE!K228)</f>
        <v>*</v>
      </c>
      <c r="I222" s="116" t="str">
        <f>IF(SP_NORTE!O228="","*",SP_NORTE!O228)</f>
        <v>*</v>
      </c>
      <c r="J222" s="116" t="str">
        <f>IF(SP_NORTE!P228="","*",SP_NORTE!P228)</f>
        <v>*</v>
      </c>
      <c r="K222" s="86">
        <f>IF(SP_NORTE!AK228="","*",SP_NORTE!AK228)</f>
        <v>0</v>
      </c>
      <c r="L222" s="86" t="str">
        <f>IF(SP_NORTE!AM228="","*",SP_NORTE!AM228)</f>
        <v>-</v>
      </c>
      <c r="M222" s="86">
        <f>IF(SP_NORTE!AP228="","*",SP_NORTE!AP228)</f>
        <v>0</v>
      </c>
      <c r="N222" s="86" t="str">
        <f>IF(SP_NORTE!AM228="","*",SP_NORTE!AM228)</f>
        <v>-</v>
      </c>
      <c r="O222" s="113" t="str">
        <f>IF(SP_NORTE!BH228="","*",SP_NORTE!BH228)</f>
        <v>*</v>
      </c>
      <c r="P222" s="151" t="str">
        <f>IF($A$2=1,IF(SP_NORTE!BJ228="","*",SP_NORTE!BJ228),IF(SP_NORTE!BK228="","*",SP_NORTE!BK228))</f>
        <v>*</v>
      </c>
    </row>
    <row r="223" spans="1:16">
      <c r="A223" s="85" t="str">
        <f>IF(SP_NORTE!B229="","*",SP_NORTE!B229)</f>
        <v>*</v>
      </c>
      <c r="B223" s="86" t="str">
        <f>IF(SP_NORTE!X229="","*",SP_NORTE!X229)</f>
        <v>*</v>
      </c>
      <c r="C223" s="86" t="str">
        <f>IF(SP_NORTE!S229="","*",SP_NORTE!S229)</f>
        <v>-</v>
      </c>
      <c r="D223" s="86" t="str">
        <f>IF(SP_NORTE!T229="","*",SP_NORTE!T229)</f>
        <v>-</v>
      </c>
      <c r="E223" s="86" t="str">
        <f>IF(SP_NORTE!D229="","*",SP_NORTE!D229)</f>
        <v>*</v>
      </c>
      <c r="F223" s="86" t="str">
        <f>IF(SP_NORTE!H229="","*",SP_NORTE!H229)</f>
        <v>*</v>
      </c>
      <c r="G223" s="86" t="str">
        <f>IF(SP_NORTE!M229="","*",SP_NORTE!M229)</f>
        <v>-</v>
      </c>
      <c r="H223" s="119" t="str">
        <f>IF(SP_NORTE!K229="","*",SP_NORTE!K229)</f>
        <v>*</v>
      </c>
      <c r="I223" s="116" t="str">
        <f>IF(SP_NORTE!O229="","*",SP_NORTE!O229)</f>
        <v>*</v>
      </c>
      <c r="J223" s="116" t="str">
        <f>IF(SP_NORTE!P229="","*",SP_NORTE!P229)</f>
        <v>*</v>
      </c>
      <c r="K223" s="86">
        <f>IF(SP_NORTE!AK229="","*",SP_NORTE!AK229)</f>
        <v>0</v>
      </c>
      <c r="L223" s="86" t="str">
        <f>IF(SP_NORTE!AM229="","*",SP_NORTE!AM229)</f>
        <v>-</v>
      </c>
      <c r="M223" s="86">
        <f>IF(SP_NORTE!AP229="","*",SP_NORTE!AP229)</f>
        <v>0</v>
      </c>
      <c r="N223" s="86" t="str">
        <f>IF(SP_NORTE!AM229="","*",SP_NORTE!AM229)</f>
        <v>-</v>
      </c>
      <c r="O223" s="113" t="str">
        <f>IF(SP_NORTE!BH229="","*",SP_NORTE!BH229)</f>
        <v>*</v>
      </c>
      <c r="P223" s="151" t="str">
        <f>IF($A$2=1,IF(SP_NORTE!BJ229="","*",SP_NORTE!BJ229),IF(SP_NORTE!BK229="","*",SP_NORTE!BK229))</f>
        <v>*</v>
      </c>
    </row>
    <row r="224" spans="1:16">
      <c r="A224" s="85" t="str">
        <f>IF(SP_NORTE!B230="","*",SP_NORTE!B230)</f>
        <v>*</v>
      </c>
      <c r="B224" s="86" t="str">
        <f>IF(SP_NORTE!X230="","*",SP_NORTE!X230)</f>
        <v>*</v>
      </c>
      <c r="C224" s="86" t="str">
        <f>IF(SP_NORTE!S230="","*",SP_NORTE!S230)</f>
        <v>-</v>
      </c>
      <c r="D224" s="86" t="str">
        <f>IF(SP_NORTE!T230="","*",SP_NORTE!T230)</f>
        <v>-</v>
      </c>
      <c r="E224" s="86" t="str">
        <f>IF(SP_NORTE!D230="","*",SP_NORTE!D230)</f>
        <v>*</v>
      </c>
      <c r="F224" s="86" t="str">
        <f>IF(SP_NORTE!H230="","*",SP_NORTE!H230)</f>
        <v>*</v>
      </c>
      <c r="G224" s="86" t="str">
        <f>IF(SP_NORTE!M230="","*",SP_NORTE!M230)</f>
        <v>-</v>
      </c>
      <c r="H224" s="119" t="str">
        <f>IF(SP_NORTE!K230="","*",SP_NORTE!K230)</f>
        <v>*</v>
      </c>
      <c r="I224" s="116" t="str">
        <f>IF(SP_NORTE!O230="","*",SP_NORTE!O230)</f>
        <v>*</v>
      </c>
      <c r="J224" s="116" t="str">
        <f>IF(SP_NORTE!P230="","*",SP_NORTE!P230)</f>
        <v>*</v>
      </c>
      <c r="K224" s="86">
        <f>IF(SP_NORTE!AK230="","*",SP_NORTE!AK230)</f>
        <v>0</v>
      </c>
      <c r="L224" s="86" t="str">
        <f>IF(SP_NORTE!AM230="","*",SP_NORTE!AM230)</f>
        <v>-</v>
      </c>
      <c r="M224" s="86">
        <f>IF(SP_NORTE!AP230="","*",SP_NORTE!AP230)</f>
        <v>0</v>
      </c>
      <c r="N224" s="86" t="str">
        <f>IF(SP_NORTE!AM230="","*",SP_NORTE!AM230)</f>
        <v>-</v>
      </c>
      <c r="O224" s="113" t="str">
        <f>IF(SP_NORTE!BH230="","*",SP_NORTE!BH230)</f>
        <v>*</v>
      </c>
      <c r="P224" s="151" t="str">
        <f>IF($A$2=1,IF(SP_NORTE!BJ230="","*",SP_NORTE!BJ230),IF(SP_NORTE!BK230="","*",SP_NORTE!BK230))</f>
        <v>*</v>
      </c>
    </row>
    <row r="225" spans="1:16">
      <c r="A225" s="85" t="str">
        <f>IF(SP_NORTE!B231="","*",SP_NORTE!B231)</f>
        <v>*</v>
      </c>
      <c r="B225" s="86" t="str">
        <f>IF(SP_NORTE!X231="","*",SP_NORTE!X231)</f>
        <v>*</v>
      </c>
      <c r="C225" s="86" t="str">
        <f>IF(SP_NORTE!S231="","*",SP_NORTE!S231)</f>
        <v>-</v>
      </c>
      <c r="D225" s="86" t="str">
        <f>IF(SP_NORTE!T231="","*",SP_NORTE!T231)</f>
        <v>-</v>
      </c>
      <c r="E225" s="86" t="str">
        <f>IF(SP_NORTE!D231="","*",SP_NORTE!D231)</f>
        <v>*</v>
      </c>
      <c r="F225" s="86" t="str">
        <f>IF(SP_NORTE!H231="","*",SP_NORTE!H231)</f>
        <v>*</v>
      </c>
      <c r="G225" s="86" t="str">
        <f>IF(SP_NORTE!M231="","*",SP_NORTE!M231)</f>
        <v>-</v>
      </c>
      <c r="H225" s="119" t="str">
        <f>IF(SP_NORTE!K231="","*",SP_NORTE!K231)</f>
        <v>*</v>
      </c>
      <c r="I225" s="116" t="str">
        <f>IF(SP_NORTE!O231="","*",SP_NORTE!O231)</f>
        <v>*</v>
      </c>
      <c r="J225" s="116" t="str">
        <f>IF(SP_NORTE!P231="","*",SP_NORTE!P231)</f>
        <v>*</v>
      </c>
      <c r="K225" s="86">
        <f>IF(SP_NORTE!AK231="","*",SP_NORTE!AK231)</f>
        <v>0</v>
      </c>
      <c r="L225" s="86" t="str">
        <f>IF(SP_NORTE!AM231="","*",SP_NORTE!AM231)</f>
        <v>-</v>
      </c>
      <c r="M225" s="86">
        <f>IF(SP_NORTE!AP231="","*",SP_NORTE!AP231)</f>
        <v>0</v>
      </c>
      <c r="N225" s="86" t="str">
        <f>IF(SP_NORTE!AM231="","*",SP_NORTE!AM231)</f>
        <v>-</v>
      </c>
      <c r="O225" s="113" t="str">
        <f>IF(SP_NORTE!BH231="","*",SP_NORTE!BH231)</f>
        <v>*</v>
      </c>
      <c r="P225" s="151" t="str">
        <f>IF($A$2=1,IF(SP_NORTE!BJ231="","*",SP_NORTE!BJ231),IF(SP_NORTE!BK231="","*",SP_NORTE!BK231))</f>
        <v>*</v>
      </c>
    </row>
    <row r="226" spans="1:16">
      <c r="A226" s="85" t="str">
        <f>IF(SP_NORTE!B232="","*",SP_NORTE!B232)</f>
        <v>*</v>
      </c>
      <c r="B226" s="86" t="str">
        <f>IF(SP_NORTE!X232="","*",SP_NORTE!X232)</f>
        <v>*</v>
      </c>
      <c r="C226" s="86" t="str">
        <f>IF(SP_NORTE!S232="","*",SP_NORTE!S232)</f>
        <v>-</v>
      </c>
      <c r="D226" s="86" t="str">
        <f>IF(SP_NORTE!T232="","*",SP_NORTE!T232)</f>
        <v>-</v>
      </c>
      <c r="E226" s="86" t="str">
        <f>IF(SP_NORTE!D232="","*",SP_NORTE!D232)</f>
        <v>*</v>
      </c>
      <c r="F226" s="86" t="str">
        <f>IF(SP_NORTE!H232="","*",SP_NORTE!H232)</f>
        <v>*</v>
      </c>
      <c r="G226" s="86" t="str">
        <f>IF(SP_NORTE!M232="","*",SP_NORTE!M232)</f>
        <v>-</v>
      </c>
      <c r="H226" s="119" t="str">
        <f>IF(SP_NORTE!K232="","*",SP_NORTE!K232)</f>
        <v>*</v>
      </c>
      <c r="I226" s="116" t="str">
        <f>IF(SP_NORTE!O232="","*",SP_NORTE!O232)</f>
        <v>*</v>
      </c>
      <c r="J226" s="116" t="str">
        <f>IF(SP_NORTE!P232="","*",SP_NORTE!P232)</f>
        <v>*</v>
      </c>
      <c r="K226" s="86">
        <f>IF(SP_NORTE!AK232="","*",SP_NORTE!AK232)</f>
        <v>0</v>
      </c>
      <c r="L226" s="86" t="str">
        <f>IF(SP_NORTE!AM232="","*",SP_NORTE!AM232)</f>
        <v>-</v>
      </c>
      <c r="M226" s="86">
        <f>IF(SP_NORTE!AP232="","*",SP_NORTE!AP232)</f>
        <v>0</v>
      </c>
      <c r="N226" s="86" t="str">
        <f>IF(SP_NORTE!AM232="","*",SP_NORTE!AM232)</f>
        <v>-</v>
      </c>
      <c r="O226" s="113" t="str">
        <f>IF(SP_NORTE!BH232="","*",SP_NORTE!BH232)</f>
        <v>*</v>
      </c>
      <c r="P226" s="151" t="str">
        <f>IF($A$2=1,IF(SP_NORTE!BJ232="","*",SP_NORTE!BJ232),IF(SP_NORTE!BK232="","*",SP_NORTE!BK232))</f>
        <v>*</v>
      </c>
    </row>
    <row r="227" spans="1:16">
      <c r="A227" s="85" t="str">
        <f>IF(SP_NORTE!B233="","*",SP_NORTE!B233)</f>
        <v>*</v>
      </c>
      <c r="B227" s="86" t="str">
        <f>IF(SP_NORTE!X233="","*",SP_NORTE!X233)</f>
        <v>*</v>
      </c>
      <c r="C227" s="86" t="str">
        <f>IF(SP_NORTE!S233="","*",SP_NORTE!S233)</f>
        <v>-</v>
      </c>
      <c r="D227" s="86" t="str">
        <f>IF(SP_NORTE!T233="","*",SP_NORTE!T233)</f>
        <v>-</v>
      </c>
      <c r="E227" s="86" t="str">
        <f>IF(SP_NORTE!D233="","*",SP_NORTE!D233)</f>
        <v>*</v>
      </c>
      <c r="F227" s="86" t="str">
        <f>IF(SP_NORTE!H233="","*",SP_NORTE!H233)</f>
        <v>*</v>
      </c>
      <c r="G227" s="86" t="str">
        <f>IF(SP_NORTE!M233="","*",SP_NORTE!M233)</f>
        <v>-</v>
      </c>
      <c r="H227" s="119" t="str">
        <f>IF(SP_NORTE!K233="","*",SP_NORTE!K233)</f>
        <v>*</v>
      </c>
      <c r="I227" s="116" t="str">
        <f>IF(SP_NORTE!O233="","*",SP_NORTE!O233)</f>
        <v>*</v>
      </c>
      <c r="J227" s="116" t="str">
        <f>IF(SP_NORTE!P233="","*",SP_NORTE!P233)</f>
        <v>*</v>
      </c>
      <c r="K227" s="86">
        <f>IF(SP_NORTE!AK233="","*",SP_NORTE!AK233)</f>
        <v>0</v>
      </c>
      <c r="L227" s="86" t="str">
        <f>IF(SP_NORTE!AM233="","*",SP_NORTE!AM233)</f>
        <v>-</v>
      </c>
      <c r="M227" s="86">
        <f>IF(SP_NORTE!AP233="","*",SP_NORTE!AP233)</f>
        <v>0</v>
      </c>
      <c r="N227" s="86" t="str">
        <f>IF(SP_NORTE!AM233="","*",SP_NORTE!AM233)</f>
        <v>-</v>
      </c>
      <c r="O227" s="113" t="str">
        <f>IF(SP_NORTE!BH233="","*",SP_NORTE!BH233)</f>
        <v>*</v>
      </c>
      <c r="P227" s="151" t="str">
        <f>IF($A$2=1,IF(SP_NORTE!BJ233="","*",SP_NORTE!BJ233),IF(SP_NORTE!BK233="","*",SP_NORTE!BK233))</f>
        <v>*</v>
      </c>
    </row>
    <row r="228" spans="1:16">
      <c r="A228" s="85" t="str">
        <f>IF(SP_NORTE!B234="","*",SP_NORTE!B234)</f>
        <v>*</v>
      </c>
      <c r="B228" s="86" t="str">
        <f>IF(SP_NORTE!X234="","*",SP_NORTE!X234)</f>
        <v>*</v>
      </c>
      <c r="C228" s="86" t="str">
        <f>IF(SP_NORTE!S234="","*",SP_NORTE!S234)</f>
        <v>-</v>
      </c>
      <c r="D228" s="86" t="str">
        <f>IF(SP_NORTE!T234="","*",SP_NORTE!T234)</f>
        <v>-</v>
      </c>
      <c r="E228" s="86" t="str">
        <f>IF(SP_NORTE!D234="","*",SP_NORTE!D234)</f>
        <v>*</v>
      </c>
      <c r="F228" s="86" t="str">
        <f>IF(SP_NORTE!H234="","*",SP_NORTE!H234)</f>
        <v>*</v>
      </c>
      <c r="G228" s="86" t="str">
        <f>IF(SP_NORTE!M234="","*",SP_NORTE!M234)</f>
        <v>-</v>
      </c>
      <c r="H228" s="119" t="str">
        <f>IF(SP_NORTE!K234="","*",SP_NORTE!K234)</f>
        <v>*</v>
      </c>
      <c r="I228" s="116" t="str">
        <f>IF(SP_NORTE!O234="","*",SP_NORTE!O234)</f>
        <v>*</v>
      </c>
      <c r="J228" s="116" t="str">
        <f>IF(SP_NORTE!P234="","*",SP_NORTE!P234)</f>
        <v>*</v>
      </c>
      <c r="K228" s="86">
        <f>IF(SP_NORTE!AK234="","*",SP_NORTE!AK234)</f>
        <v>0</v>
      </c>
      <c r="L228" s="86" t="str">
        <f>IF(SP_NORTE!AM234="","*",SP_NORTE!AM234)</f>
        <v>-</v>
      </c>
      <c r="M228" s="86">
        <f>IF(SP_NORTE!AP234="","*",SP_NORTE!AP234)</f>
        <v>0</v>
      </c>
      <c r="N228" s="86" t="str">
        <f>IF(SP_NORTE!AM234="","*",SP_NORTE!AM234)</f>
        <v>-</v>
      </c>
      <c r="O228" s="113" t="str">
        <f>IF(SP_NORTE!BH234="","*",SP_NORTE!BH234)</f>
        <v>*</v>
      </c>
      <c r="P228" s="151" t="str">
        <f>IF($A$2=1,IF(SP_NORTE!BJ234="","*",SP_NORTE!BJ234),IF(SP_NORTE!BK234="","*",SP_NORTE!BK234))</f>
        <v>*</v>
      </c>
    </row>
    <row r="229" spans="1:16">
      <c r="A229" s="85" t="str">
        <f>IF(SP_NORTE!B235="","*",SP_NORTE!B235)</f>
        <v>*</v>
      </c>
      <c r="B229" s="86" t="str">
        <f>IF(SP_NORTE!X235="","*",SP_NORTE!X235)</f>
        <v>*</v>
      </c>
      <c r="C229" s="86" t="str">
        <f>IF(SP_NORTE!S235="","*",SP_NORTE!S235)</f>
        <v>-</v>
      </c>
      <c r="D229" s="86" t="str">
        <f>IF(SP_NORTE!T235="","*",SP_NORTE!T235)</f>
        <v>-</v>
      </c>
      <c r="E229" s="86" t="str">
        <f>IF(SP_NORTE!D235="","*",SP_NORTE!D235)</f>
        <v>*</v>
      </c>
      <c r="F229" s="86" t="str">
        <f>IF(SP_NORTE!H235="","*",SP_NORTE!H235)</f>
        <v>*</v>
      </c>
      <c r="G229" s="86" t="str">
        <f>IF(SP_NORTE!M235="","*",SP_NORTE!M235)</f>
        <v>-</v>
      </c>
      <c r="H229" s="119" t="str">
        <f>IF(SP_NORTE!K235="","*",SP_NORTE!K235)</f>
        <v>*</v>
      </c>
      <c r="I229" s="116" t="str">
        <f>IF(SP_NORTE!O235="","*",SP_NORTE!O235)</f>
        <v>*</v>
      </c>
      <c r="J229" s="116" t="str">
        <f>IF(SP_NORTE!P235="","*",SP_NORTE!P235)</f>
        <v>*</v>
      </c>
      <c r="K229" s="86">
        <f>IF(SP_NORTE!AK235="","*",SP_NORTE!AK235)</f>
        <v>0</v>
      </c>
      <c r="L229" s="86" t="str">
        <f>IF(SP_NORTE!AM235="","*",SP_NORTE!AM235)</f>
        <v>-</v>
      </c>
      <c r="M229" s="86">
        <f>IF(SP_NORTE!AP235="","*",SP_NORTE!AP235)</f>
        <v>0</v>
      </c>
      <c r="N229" s="86" t="str">
        <f>IF(SP_NORTE!AM235="","*",SP_NORTE!AM235)</f>
        <v>-</v>
      </c>
      <c r="O229" s="113" t="str">
        <f>IF(SP_NORTE!BH235="","*",SP_NORTE!BH235)</f>
        <v>*</v>
      </c>
      <c r="P229" s="151" t="str">
        <f>IF($A$2=1,IF(SP_NORTE!BJ235="","*",SP_NORTE!BJ235),IF(SP_NORTE!BK235="","*",SP_NORTE!BK235))</f>
        <v>*</v>
      </c>
    </row>
    <row r="230" spans="1:16">
      <c r="A230" s="85" t="str">
        <f>IF(SP_NORTE!B236="","*",SP_NORTE!B236)</f>
        <v>*</v>
      </c>
      <c r="B230" s="86" t="str">
        <f>IF(SP_NORTE!X236="","*",SP_NORTE!X236)</f>
        <v>*</v>
      </c>
      <c r="C230" s="86" t="str">
        <f>IF(SP_NORTE!S236="","*",SP_NORTE!S236)</f>
        <v>-</v>
      </c>
      <c r="D230" s="86" t="str">
        <f>IF(SP_NORTE!T236="","*",SP_NORTE!T236)</f>
        <v>-</v>
      </c>
      <c r="E230" s="86" t="str">
        <f>IF(SP_NORTE!D236="","*",SP_NORTE!D236)</f>
        <v>*</v>
      </c>
      <c r="F230" s="86" t="str">
        <f>IF(SP_NORTE!H236="","*",SP_NORTE!H236)</f>
        <v>*</v>
      </c>
      <c r="G230" s="86" t="str">
        <f>IF(SP_NORTE!M236="","*",SP_NORTE!M236)</f>
        <v>-</v>
      </c>
      <c r="H230" s="119" t="str">
        <f>IF(SP_NORTE!K236="","*",SP_NORTE!K236)</f>
        <v>*</v>
      </c>
      <c r="I230" s="116" t="str">
        <f>IF(SP_NORTE!O236="","*",SP_NORTE!O236)</f>
        <v>*</v>
      </c>
      <c r="J230" s="116" t="str">
        <f>IF(SP_NORTE!P236="","*",SP_NORTE!P236)</f>
        <v>*</v>
      </c>
      <c r="K230" s="86">
        <f>IF(SP_NORTE!AK236="","*",SP_NORTE!AK236)</f>
        <v>0</v>
      </c>
      <c r="L230" s="86" t="str">
        <f>IF(SP_NORTE!AM236="","*",SP_NORTE!AM236)</f>
        <v>-</v>
      </c>
      <c r="M230" s="86">
        <f>IF(SP_NORTE!AP236="","*",SP_NORTE!AP236)</f>
        <v>0</v>
      </c>
      <c r="N230" s="86" t="str">
        <f>IF(SP_NORTE!AM236="","*",SP_NORTE!AM236)</f>
        <v>-</v>
      </c>
      <c r="O230" s="113" t="str">
        <f>IF(SP_NORTE!BH236="","*",SP_NORTE!BH236)</f>
        <v>*</v>
      </c>
      <c r="P230" s="151" t="str">
        <f>IF($A$2=1,IF(SP_NORTE!BJ236="","*",SP_NORTE!BJ236),IF(SP_NORTE!BK236="","*",SP_NORTE!BK236))</f>
        <v>*</v>
      </c>
    </row>
    <row r="231" spans="1:16">
      <c r="A231" s="85" t="str">
        <f>IF(SP_NORTE!B237="","*",SP_NORTE!B237)</f>
        <v>*</v>
      </c>
      <c r="B231" s="86" t="str">
        <f>IF(SP_NORTE!X237="","*",SP_NORTE!X237)</f>
        <v>*</v>
      </c>
      <c r="C231" s="86" t="str">
        <f>IF(SP_NORTE!S237="","*",SP_NORTE!S237)</f>
        <v>-</v>
      </c>
      <c r="D231" s="86" t="str">
        <f>IF(SP_NORTE!T237="","*",SP_NORTE!T237)</f>
        <v>-</v>
      </c>
      <c r="E231" s="86" t="str">
        <f>IF(SP_NORTE!D237="","*",SP_NORTE!D237)</f>
        <v>*</v>
      </c>
      <c r="F231" s="86" t="str">
        <f>IF(SP_NORTE!H237="","*",SP_NORTE!H237)</f>
        <v>*</v>
      </c>
      <c r="G231" s="86" t="str">
        <f>IF(SP_NORTE!M237="","*",SP_NORTE!M237)</f>
        <v>-</v>
      </c>
      <c r="H231" s="119" t="str">
        <f>IF(SP_NORTE!K237="","*",SP_NORTE!K237)</f>
        <v>*</v>
      </c>
      <c r="I231" s="116" t="str">
        <f>IF(SP_NORTE!O237="","*",SP_NORTE!O237)</f>
        <v>*</v>
      </c>
      <c r="J231" s="116" t="str">
        <f>IF(SP_NORTE!P237="","*",SP_NORTE!P237)</f>
        <v>*</v>
      </c>
      <c r="K231" s="86">
        <f>IF(SP_NORTE!AK237="","*",SP_NORTE!AK237)</f>
        <v>0</v>
      </c>
      <c r="L231" s="86" t="str">
        <f>IF(SP_NORTE!AM237="","*",SP_NORTE!AM237)</f>
        <v>-</v>
      </c>
      <c r="M231" s="86">
        <f>IF(SP_NORTE!AP237="","*",SP_NORTE!AP237)</f>
        <v>0</v>
      </c>
      <c r="N231" s="86" t="str">
        <f>IF(SP_NORTE!AM237="","*",SP_NORTE!AM237)</f>
        <v>-</v>
      </c>
      <c r="O231" s="113" t="str">
        <f>IF(SP_NORTE!BH237="","*",SP_NORTE!BH237)</f>
        <v>*</v>
      </c>
      <c r="P231" s="151" t="str">
        <f>IF($A$2=1,IF(SP_NORTE!BJ237="","*",SP_NORTE!BJ237),IF(SP_NORTE!BK237="","*",SP_NORTE!BK237))</f>
        <v>*</v>
      </c>
    </row>
    <row r="232" spans="1:16">
      <c r="A232" s="85" t="str">
        <f>IF(SP_NORTE!B238="","*",SP_NORTE!B238)</f>
        <v>*</v>
      </c>
      <c r="B232" s="86" t="str">
        <f>IF(SP_NORTE!X238="","*",SP_NORTE!X238)</f>
        <v>*</v>
      </c>
      <c r="C232" s="86" t="str">
        <f>IF(SP_NORTE!S238="","*",SP_NORTE!S238)</f>
        <v>-</v>
      </c>
      <c r="D232" s="86" t="str">
        <f>IF(SP_NORTE!T238="","*",SP_NORTE!T238)</f>
        <v>-</v>
      </c>
      <c r="E232" s="86" t="str">
        <f>IF(SP_NORTE!D238="","*",SP_NORTE!D238)</f>
        <v>*</v>
      </c>
      <c r="F232" s="86" t="str">
        <f>IF(SP_NORTE!H238="","*",SP_NORTE!H238)</f>
        <v>*</v>
      </c>
      <c r="G232" s="86" t="str">
        <f>IF(SP_NORTE!M238="","*",SP_NORTE!M238)</f>
        <v>-</v>
      </c>
      <c r="H232" s="119" t="str">
        <f>IF(SP_NORTE!K238="","*",SP_NORTE!K238)</f>
        <v>*</v>
      </c>
      <c r="I232" s="116" t="str">
        <f>IF(SP_NORTE!O238="","*",SP_NORTE!O238)</f>
        <v>*</v>
      </c>
      <c r="J232" s="116" t="str">
        <f>IF(SP_NORTE!P238="","*",SP_NORTE!P238)</f>
        <v>*</v>
      </c>
      <c r="K232" s="86">
        <f>IF(SP_NORTE!AK238="","*",SP_NORTE!AK238)</f>
        <v>0</v>
      </c>
      <c r="L232" s="86" t="str">
        <f>IF(SP_NORTE!AM238="","*",SP_NORTE!AM238)</f>
        <v>-</v>
      </c>
      <c r="M232" s="86">
        <f>IF(SP_NORTE!AP238="","*",SP_NORTE!AP238)</f>
        <v>0</v>
      </c>
      <c r="N232" s="86" t="str">
        <f>IF(SP_NORTE!AM238="","*",SP_NORTE!AM238)</f>
        <v>-</v>
      </c>
      <c r="O232" s="113" t="str">
        <f>IF(SP_NORTE!BH238="","*",SP_NORTE!BH238)</f>
        <v>*</v>
      </c>
      <c r="P232" s="151" t="str">
        <f>IF($A$2=1,IF(SP_NORTE!BJ238="","*",SP_NORTE!BJ238),IF(SP_NORTE!BK238="","*",SP_NORTE!BK238))</f>
        <v>*</v>
      </c>
    </row>
    <row r="233" spans="1:16">
      <c r="A233" s="85" t="str">
        <f>IF(SP_NORTE!B239="","*",SP_NORTE!B239)</f>
        <v>*</v>
      </c>
      <c r="B233" s="86" t="str">
        <f>IF(SP_NORTE!X239="","*",SP_NORTE!X239)</f>
        <v>*</v>
      </c>
      <c r="C233" s="86" t="str">
        <f>IF(SP_NORTE!S239="","*",SP_NORTE!S239)</f>
        <v>-</v>
      </c>
      <c r="D233" s="86" t="str">
        <f>IF(SP_NORTE!T239="","*",SP_NORTE!T239)</f>
        <v>-</v>
      </c>
      <c r="E233" s="86" t="str">
        <f>IF(SP_NORTE!D239="","*",SP_NORTE!D239)</f>
        <v>*</v>
      </c>
      <c r="F233" s="86" t="str">
        <f>IF(SP_NORTE!H239="","*",SP_NORTE!H239)</f>
        <v>*</v>
      </c>
      <c r="G233" s="86" t="str">
        <f>IF(SP_NORTE!M239="","*",SP_NORTE!M239)</f>
        <v>-</v>
      </c>
      <c r="H233" s="119" t="str">
        <f>IF(SP_NORTE!K239="","*",SP_NORTE!K239)</f>
        <v>*</v>
      </c>
      <c r="I233" s="116" t="str">
        <f>IF(SP_NORTE!O239="","*",SP_NORTE!O239)</f>
        <v>*</v>
      </c>
      <c r="J233" s="116" t="str">
        <f>IF(SP_NORTE!P239="","*",SP_NORTE!P239)</f>
        <v>*</v>
      </c>
      <c r="K233" s="86">
        <f>IF(SP_NORTE!AK239="","*",SP_NORTE!AK239)</f>
        <v>0</v>
      </c>
      <c r="L233" s="86" t="str">
        <f>IF(SP_NORTE!AM239="","*",SP_NORTE!AM239)</f>
        <v>-</v>
      </c>
      <c r="M233" s="86">
        <f>IF(SP_NORTE!AP239="","*",SP_NORTE!AP239)</f>
        <v>0</v>
      </c>
      <c r="N233" s="86" t="str">
        <f>IF(SP_NORTE!AM239="","*",SP_NORTE!AM239)</f>
        <v>-</v>
      </c>
      <c r="O233" s="113" t="str">
        <f>IF(SP_NORTE!BH239="","*",SP_NORTE!BH239)</f>
        <v>*</v>
      </c>
      <c r="P233" s="151" t="str">
        <f>IF($A$2=1,IF(SP_NORTE!BJ239="","*",SP_NORTE!BJ239),IF(SP_NORTE!BK239="","*",SP_NORTE!BK239))</f>
        <v>*</v>
      </c>
    </row>
    <row r="234" spans="1:16">
      <c r="A234" s="85" t="str">
        <f>IF(SP_NORTE!B240="","*",SP_NORTE!B240)</f>
        <v>*</v>
      </c>
      <c r="B234" s="86" t="str">
        <f>IF(SP_NORTE!X240="","*",SP_NORTE!X240)</f>
        <v>*</v>
      </c>
      <c r="C234" s="86" t="str">
        <f>IF(SP_NORTE!S240="","*",SP_NORTE!S240)</f>
        <v>-</v>
      </c>
      <c r="D234" s="86" t="str">
        <f>IF(SP_NORTE!T240="","*",SP_NORTE!T240)</f>
        <v>-</v>
      </c>
      <c r="E234" s="86" t="str">
        <f>IF(SP_NORTE!D240="","*",SP_NORTE!D240)</f>
        <v>*</v>
      </c>
      <c r="F234" s="86" t="str">
        <f>IF(SP_NORTE!H240="","*",SP_NORTE!H240)</f>
        <v>*</v>
      </c>
      <c r="G234" s="86" t="str">
        <f>IF(SP_NORTE!M240="","*",SP_NORTE!M240)</f>
        <v>-</v>
      </c>
      <c r="H234" s="119" t="str">
        <f>IF(SP_NORTE!K240="","*",SP_NORTE!K240)</f>
        <v>*</v>
      </c>
      <c r="I234" s="116" t="str">
        <f>IF(SP_NORTE!O240="","*",SP_NORTE!O240)</f>
        <v>*</v>
      </c>
      <c r="J234" s="116" t="str">
        <f>IF(SP_NORTE!P240="","*",SP_NORTE!P240)</f>
        <v>*</v>
      </c>
      <c r="K234" s="86">
        <f>IF(SP_NORTE!AK240="","*",SP_NORTE!AK240)</f>
        <v>0</v>
      </c>
      <c r="L234" s="86" t="str">
        <f>IF(SP_NORTE!AM240="","*",SP_NORTE!AM240)</f>
        <v>-</v>
      </c>
      <c r="M234" s="86">
        <f>IF(SP_NORTE!AP240="","*",SP_NORTE!AP240)</f>
        <v>0</v>
      </c>
      <c r="N234" s="86" t="str">
        <f>IF(SP_NORTE!AM240="","*",SP_NORTE!AM240)</f>
        <v>-</v>
      </c>
      <c r="O234" s="113" t="str">
        <f>IF(SP_NORTE!BH240="","*",SP_NORTE!BH240)</f>
        <v>*</v>
      </c>
      <c r="P234" s="151" t="str">
        <f>IF($A$2=1,IF(SP_NORTE!BJ240="","*",SP_NORTE!BJ240),IF(SP_NORTE!BK240="","*",SP_NORTE!BK240))</f>
        <v>*</v>
      </c>
    </row>
    <row r="235" spans="1:16">
      <c r="A235" s="85" t="str">
        <f>IF(SP_NORTE!B241="","*",SP_NORTE!B241)</f>
        <v>*</v>
      </c>
      <c r="B235" s="86" t="str">
        <f>IF(SP_NORTE!X241="","*",SP_NORTE!X241)</f>
        <v>*</v>
      </c>
      <c r="C235" s="86" t="str">
        <f>IF(SP_NORTE!S241="","*",SP_NORTE!S241)</f>
        <v>-</v>
      </c>
      <c r="D235" s="86" t="str">
        <f>IF(SP_NORTE!T241="","*",SP_NORTE!T241)</f>
        <v>-</v>
      </c>
      <c r="E235" s="86" t="str">
        <f>IF(SP_NORTE!D241="","*",SP_NORTE!D241)</f>
        <v>*</v>
      </c>
      <c r="F235" s="86" t="str">
        <f>IF(SP_NORTE!H241="","*",SP_NORTE!H241)</f>
        <v>*</v>
      </c>
      <c r="G235" s="86" t="str">
        <f>IF(SP_NORTE!M241="","*",SP_NORTE!M241)</f>
        <v>-</v>
      </c>
      <c r="H235" s="119" t="str">
        <f>IF(SP_NORTE!K241="","*",SP_NORTE!K241)</f>
        <v>*</v>
      </c>
      <c r="I235" s="116" t="str">
        <f>IF(SP_NORTE!O241="","*",SP_NORTE!O241)</f>
        <v>*</v>
      </c>
      <c r="J235" s="116" t="str">
        <f>IF(SP_NORTE!P241="","*",SP_NORTE!P241)</f>
        <v>*</v>
      </c>
      <c r="K235" s="86">
        <f>IF(SP_NORTE!AK241="","*",SP_NORTE!AK241)</f>
        <v>0</v>
      </c>
      <c r="L235" s="86" t="str">
        <f>IF(SP_NORTE!AM241="","*",SP_NORTE!AM241)</f>
        <v>-</v>
      </c>
      <c r="M235" s="86">
        <f>IF(SP_NORTE!AP241="","*",SP_NORTE!AP241)</f>
        <v>0</v>
      </c>
      <c r="N235" s="86" t="str">
        <f>IF(SP_NORTE!AM241="","*",SP_NORTE!AM241)</f>
        <v>-</v>
      </c>
      <c r="O235" s="113" t="str">
        <f>IF(SP_NORTE!BH241="","*",SP_NORTE!BH241)</f>
        <v>*</v>
      </c>
      <c r="P235" s="151" t="str">
        <f>IF($A$2=1,IF(SP_NORTE!BJ241="","*",SP_NORTE!BJ241),IF(SP_NORTE!BK241="","*",SP_NORTE!BK241))</f>
        <v>*</v>
      </c>
    </row>
    <row r="236" spans="1:16">
      <c r="A236" s="85" t="str">
        <f>IF(SP_NORTE!B242="","*",SP_NORTE!B242)</f>
        <v>*</v>
      </c>
      <c r="B236" s="86" t="str">
        <f>IF(SP_NORTE!X242="","*",SP_NORTE!X242)</f>
        <v>*</v>
      </c>
      <c r="C236" s="86" t="str">
        <f>IF(SP_NORTE!S242="","*",SP_NORTE!S242)</f>
        <v>-</v>
      </c>
      <c r="D236" s="86" t="str">
        <f>IF(SP_NORTE!T242="","*",SP_NORTE!T242)</f>
        <v>-</v>
      </c>
      <c r="E236" s="86" t="str">
        <f>IF(SP_NORTE!D242="","*",SP_NORTE!D242)</f>
        <v>*</v>
      </c>
      <c r="F236" s="86" t="str">
        <f>IF(SP_NORTE!H242="","*",SP_NORTE!H242)</f>
        <v>*</v>
      </c>
      <c r="G236" s="86" t="str">
        <f>IF(SP_NORTE!M242="","*",SP_NORTE!M242)</f>
        <v>-</v>
      </c>
      <c r="H236" s="119" t="str">
        <f>IF(SP_NORTE!K242="","*",SP_NORTE!K242)</f>
        <v>*</v>
      </c>
      <c r="I236" s="116" t="str">
        <f>IF(SP_NORTE!O242="","*",SP_NORTE!O242)</f>
        <v>*</v>
      </c>
      <c r="J236" s="116" t="str">
        <f>IF(SP_NORTE!P242="","*",SP_NORTE!P242)</f>
        <v>*</v>
      </c>
      <c r="K236" s="86">
        <f>IF(SP_NORTE!AK242="","*",SP_NORTE!AK242)</f>
        <v>0</v>
      </c>
      <c r="L236" s="86" t="str">
        <f>IF(SP_NORTE!AM242="","*",SP_NORTE!AM242)</f>
        <v>-</v>
      </c>
      <c r="M236" s="86">
        <f>IF(SP_NORTE!AP242="","*",SP_NORTE!AP242)</f>
        <v>0</v>
      </c>
      <c r="N236" s="86" t="str">
        <f>IF(SP_NORTE!AM242="","*",SP_NORTE!AM242)</f>
        <v>-</v>
      </c>
      <c r="O236" s="113" t="str">
        <f>IF(SP_NORTE!BH242="","*",SP_NORTE!BH242)</f>
        <v>*</v>
      </c>
      <c r="P236" s="151" t="str">
        <f>IF($A$2=1,IF(SP_NORTE!BJ242="","*",SP_NORTE!BJ242),IF(SP_NORTE!BK242="","*",SP_NORTE!BK242))</f>
        <v>*</v>
      </c>
    </row>
    <row r="237" spans="1:16">
      <c r="A237" s="85" t="str">
        <f>IF(SP_NORTE!B243="","*",SP_NORTE!B243)</f>
        <v>*</v>
      </c>
      <c r="B237" s="86" t="str">
        <f>IF(SP_NORTE!X243="","*",SP_NORTE!X243)</f>
        <v>*</v>
      </c>
      <c r="C237" s="86" t="str">
        <f>IF(SP_NORTE!S243="","*",SP_NORTE!S243)</f>
        <v>-</v>
      </c>
      <c r="D237" s="86" t="str">
        <f>IF(SP_NORTE!T243="","*",SP_NORTE!T243)</f>
        <v>-</v>
      </c>
      <c r="E237" s="86" t="str">
        <f>IF(SP_NORTE!D243="","*",SP_NORTE!D243)</f>
        <v>*</v>
      </c>
      <c r="F237" s="86" t="str">
        <f>IF(SP_NORTE!H243="","*",SP_NORTE!H243)</f>
        <v>*</v>
      </c>
      <c r="G237" s="86" t="str">
        <f>IF(SP_NORTE!M243="","*",SP_NORTE!M243)</f>
        <v>-</v>
      </c>
      <c r="H237" s="119" t="str">
        <f>IF(SP_NORTE!K243="","*",SP_NORTE!K243)</f>
        <v>*</v>
      </c>
      <c r="I237" s="116" t="str">
        <f>IF(SP_NORTE!O243="","*",SP_NORTE!O243)</f>
        <v>*</v>
      </c>
      <c r="J237" s="116" t="str">
        <f>IF(SP_NORTE!P243="","*",SP_NORTE!P243)</f>
        <v>*</v>
      </c>
      <c r="K237" s="86">
        <f>IF(SP_NORTE!AK243="","*",SP_NORTE!AK243)</f>
        <v>0</v>
      </c>
      <c r="L237" s="86" t="str">
        <f>IF(SP_NORTE!AM243="","*",SP_NORTE!AM243)</f>
        <v>-</v>
      </c>
      <c r="M237" s="86">
        <f>IF(SP_NORTE!AP243="","*",SP_NORTE!AP243)</f>
        <v>0</v>
      </c>
      <c r="N237" s="86" t="str">
        <f>IF(SP_NORTE!AM243="","*",SP_NORTE!AM243)</f>
        <v>-</v>
      </c>
      <c r="O237" s="113" t="str">
        <f>IF(SP_NORTE!BH243="","*",SP_NORTE!BH243)</f>
        <v>*</v>
      </c>
      <c r="P237" s="151" t="str">
        <f>IF($A$2=1,IF(SP_NORTE!BJ243="","*",SP_NORTE!BJ243),IF(SP_NORTE!BK243="","*",SP_NORTE!BK243))</f>
        <v>*</v>
      </c>
    </row>
    <row r="238" spans="1:16">
      <c r="A238" s="85" t="str">
        <f>IF(SP_NORTE!B244="","*",SP_NORTE!B244)</f>
        <v>*</v>
      </c>
      <c r="B238" s="86" t="str">
        <f>IF(SP_NORTE!X244="","*",SP_NORTE!X244)</f>
        <v>*</v>
      </c>
      <c r="C238" s="86" t="str">
        <f>IF(SP_NORTE!S244="","*",SP_NORTE!S244)</f>
        <v>-</v>
      </c>
      <c r="D238" s="86" t="str">
        <f>IF(SP_NORTE!T244="","*",SP_NORTE!T244)</f>
        <v>-</v>
      </c>
      <c r="E238" s="86" t="str">
        <f>IF(SP_NORTE!D244="","*",SP_NORTE!D244)</f>
        <v>*</v>
      </c>
      <c r="F238" s="86" t="str">
        <f>IF(SP_NORTE!H244="","*",SP_NORTE!H244)</f>
        <v>*</v>
      </c>
      <c r="G238" s="86" t="str">
        <f>IF(SP_NORTE!M244="","*",SP_NORTE!M244)</f>
        <v>-</v>
      </c>
      <c r="H238" s="119" t="str">
        <f>IF(SP_NORTE!K244="","*",SP_NORTE!K244)</f>
        <v>*</v>
      </c>
      <c r="I238" s="116" t="str">
        <f>IF(SP_NORTE!O244="","*",SP_NORTE!O244)</f>
        <v>*</v>
      </c>
      <c r="J238" s="116" t="str">
        <f>IF(SP_NORTE!P244="","*",SP_NORTE!P244)</f>
        <v>*</v>
      </c>
      <c r="K238" s="86">
        <f>IF(SP_NORTE!AK244="","*",SP_NORTE!AK244)</f>
        <v>0</v>
      </c>
      <c r="L238" s="86" t="str">
        <f>IF(SP_NORTE!AM244="","*",SP_NORTE!AM244)</f>
        <v>-</v>
      </c>
      <c r="M238" s="86">
        <f>IF(SP_NORTE!AP244="","*",SP_NORTE!AP244)</f>
        <v>0</v>
      </c>
      <c r="N238" s="86" t="str">
        <f>IF(SP_NORTE!AM244="","*",SP_NORTE!AM244)</f>
        <v>-</v>
      </c>
      <c r="O238" s="113" t="str">
        <f>IF(SP_NORTE!BH244="","*",SP_NORTE!BH244)</f>
        <v>*</v>
      </c>
      <c r="P238" s="151" t="str">
        <f>IF($A$2=1,IF(SP_NORTE!BJ244="","*",SP_NORTE!BJ244),IF(SP_NORTE!BK244="","*",SP_NORTE!BK244))</f>
        <v>*</v>
      </c>
    </row>
    <row r="239" spans="1:16">
      <c r="A239" s="85" t="str">
        <f>IF(SP_NORTE!B245="","*",SP_NORTE!B245)</f>
        <v>*</v>
      </c>
      <c r="B239" s="86" t="str">
        <f>IF(SP_NORTE!X245="","*",SP_NORTE!X245)</f>
        <v>*</v>
      </c>
      <c r="C239" s="86" t="str">
        <f>IF(SP_NORTE!S245="","*",SP_NORTE!S245)</f>
        <v>-</v>
      </c>
      <c r="D239" s="86" t="str">
        <f>IF(SP_NORTE!T245="","*",SP_NORTE!T245)</f>
        <v>-</v>
      </c>
      <c r="E239" s="86" t="str">
        <f>IF(SP_NORTE!D245="","*",SP_NORTE!D245)</f>
        <v>*</v>
      </c>
      <c r="F239" s="86" t="str">
        <f>IF(SP_NORTE!H245="","*",SP_NORTE!H245)</f>
        <v>*</v>
      </c>
      <c r="G239" s="86" t="str">
        <f>IF(SP_NORTE!M245="","*",SP_NORTE!M245)</f>
        <v>-</v>
      </c>
      <c r="H239" s="119" t="str">
        <f>IF(SP_NORTE!K245="","*",SP_NORTE!K245)</f>
        <v>*</v>
      </c>
      <c r="I239" s="116" t="str">
        <f>IF(SP_NORTE!O245="","*",SP_NORTE!O245)</f>
        <v>*</v>
      </c>
      <c r="J239" s="116" t="str">
        <f>IF(SP_NORTE!P245="","*",SP_NORTE!P245)</f>
        <v>*</v>
      </c>
      <c r="K239" s="86">
        <f>IF(SP_NORTE!AK245="","*",SP_NORTE!AK245)</f>
        <v>0</v>
      </c>
      <c r="L239" s="86" t="str">
        <f>IF(SP_NORTE!AM245="","*",SP_NORTE!AM245)</f>
        <v>-</v>
      </c>
      <c r="M239" s="86">
        <f>IF(SP_NORTE!AP245="","*",SP_NORTE!AP245)</f>
        <v>0</v>
      </c>
      <c r="N239" s="86" t="str">
        <f>IF(SP_NORTE!AM245="","*",SP_NORTE!AM245)</f>
        <v>-</v>
      </c>
      <c r="O239" s="113" t="str">
        <f>IF(SP_NORTE!BH245="","*",SP_NORTE!BH245)</f>
        <v>*</v>
      </c>
      <c r="P239" s="151" t="str">
        <f>IF($A$2=1,IF(SP_NORTE!BJ245="","*",SP_NORTE!BJ245),IF(SP_NORTE!BK245="","*",SP_NORTE!BK245))</f>
        <v>*</v>
      </c>
    </row>
    <row r="240" spans="1:16">
      <c r="A240" s="85" t="str">
        <f>IF(SP_NORTE!B246="","*",SP_NORTE!B246)</f>
        <v>*</v>
      </c>
      <c r="B240" s="86" t="str">
        <f>IF(SP_NORTE!X246="","*",SP_NORTE!X246)</f>
        <v>*</v>
      </c>
      <c r="C240" s="86" t="str">
        <f>IF(SP_NORTE!S246="","*",SP_NORTE!S246)</f>
        <v>-</v>
      </c>
      <c r="D240" s="86" t="str">
        <f>IF(SP_NORTE!T246="","*",SP_NORTE!T246)</f>
        <v>-</v>
      </c>
      <c r="E240" s="86" t="str">
        <f>IF(SP_NORTE!D246="","*",SP_NORTE!D246)</f>
        <v>*</v>
      </c>
      <c r="F240" s="86" t="str">
        <f>IF(SP_NORTE!H246="","*",SP_NORTE!H246)</f>
        <v>*</v>
      </c>
      <c r="G240" s="86" t="str">
        <f>IF(SP_NORTE!M246="","*",SP_NORTE!M246)</f>
        <v>-</v>
      </c>
      <c r="H240" s="119" t="str">
        <f>IF(SP_NORTE!K246="","*",SP_NORTE!K246)</f>
        <v>*</v>
      </c>
      <c r="I240" s="116" t="str">
        <f>IF(SP_NORTE!O246="","*",SP_NORTE!O246)</f>
        <v>*</v>
      </c>
      <c r="J240" s="116" t="str">
        <f>IF(SP_NORTE!P246="","*",SP_NORTE!P246)</f>
        <v>*</v>
      </c>
      <c r="K240" s="86">
        <f>IF(SP_NORTE!AK246="","*",SP_NORTE!AK246)</f>
        <v>0</v>
      </c>
      <c r="L240" s="86" t="str">
        <f>IF(SP_NORTE!AM246="","*",SP_NORTE!AM246)</f>
        <v>-</v>
      </c>
      <c r="M240" s="86">
        <f>IF(SP_NORTE!AP246="","*",SP_NORTE!AP246)</f>
        <v>0</v>
      </c>
      <c r="N240" s="86" t="str">
        <f>IF(SP_NORTE!AM246="","*",SP_NORTE!AM246)</f>
        <v>-</v>
      </c>
      <c r="O240" s="113" t="str">
        <f>IF(SP_NORTE!BH246="","*",SP_NORTE!BH246)</f>
        <v>*</v>
      </c>
      <c r="P240" s="151" t="str">
        <f>IF($A$2=1,IF(SP_NORTE!BJ246="","*",SP_NORTE!BJ246),IF(SP_NORTE!BK246="","*",SP_NORTE!BK246))</f>
        <v>*</v>
      </c>
    </row>
    <row r="241" spans="1:16">
      <c r="A241" s="85" t="str">
        <f>IF(SP_NORTE!B247="","*",SP_NORTE!B247)</f>
        <v>*</v>
      </c>
      <c r="B241" s="86" t="str">
        <f>IF(SP_NORTE!X247="","*",SP_NORTE!X247)</f>
        <v>*</v>
      </c>
      <c r="C241" s="86" t="str">
        <f>IF(SP_NORTE!S247="","*",SP_NORTE!S247)</f>
        <v>-</v>
      </c>
      <c r="D241" s="86" t="str">
        <f>IF(SP_NORTE!T247="","*",SP_NORTE!T247)</f>
        <v>-</v>
      </c>
      <c r="E241" s="86" t="str">
        <f>IF(SP_NORTE!D247="","*",SP_NORTE!D247)</f>
        <v>*</v>
      </c>
      <c r="F241" s="86" t="str">
        <f>IF(SP_NORTE!H247="","*",SP_NORTE!H247)</f>
        <v>*</v>
      </c>
      <c r="G241" s="86" t="str">
        <f>IF(SP_NORTE!M247="","*",SP_NORTE!M247)</f>
        <v>-</v>
      </c>
      <c r="H241" s="119" t="str">
        <f>IF(SP_NORTE!K247="","*",SP_NORTE!K247)</f>
        <v>*</v>
      </c>
      <c r="I241" s="116" t="str">
        <f>IF(SP_NORTE!O247="","*",SP_NORTE!O247)</f>
        <v>*</v>
      </c>
      <c r="J241" s="116" t="str">
        <f>IF(SP_NORTE!P247="","*",SP_NORTE!P247)</f>
        <v>*</v>
      </c>
      <c r="K241" s="86">
        <f>IF(SP_NORTE!AK247="","*",SP_NORTE!AK247)</f>
        <v>0</v>
      </c>
      <c r="L241" s="86" t="str">
        <f>IF(SP_NORTE!AM247="","*",SP_NORTE!AM247)</f>
        <v>-</v>
      </c>
      <c r="M241" s="86">
        <f>IF(SP_NORTE!AP247="","*",SP_NORTE!AP247)</f>
        <v>0</v>
      </c>
      <c r="N241" s="86" t="str">
        <f>IF(SP_NORTE!AM247="","*",SP_NORTE!AM247)</f>
        <v>-</v>
      </c>
      <c r="O241" s="113" t="str">
        <f>IF(SP_NORTE!BH247="","*",SP_NORTE!BH247)</f>
        <v>*</v>
      </c>
      <c r="P241" s="151" t="str">
        <f>IF($A$2=1,IF(SP_NORTE!BJ247="","*",SP_NORTE!BJ247),IF(SP_NORTE!BK247="","*",SP_NORTE!BK247))</f>
        <v>*</v>
      </c>
    </row>
    <row r="242" spans="1:16">
      <c r="A242" s="85" t="str">
        <f>IF(SP_NORTE!B248="","*",SP_NORTE!B248)</f>
        <v>*</v>
      </c>
      <c r="B242" s="86" t="str">
        <f>IF(SP_NORTE!X248="","*",SP_NORTE!X248)</f>
        <v>*</v>
      </c>
      <c r="C242" s="86" t="str">
        <f>IF(SP_NORTE!S248="","*",SP_NORTE!S248)</f>
        <v>-</v>
      </c>
      <c r="D242" s="86" t="str">
        <f>IF(SP_NORTE!T248="","*",SP_NORTE!T248)</f>
        <v>-</v>
      </c>
      <c r="E242" s="86" t="str">
        <f>IF(SP_NORTE!D248="","*",SP_NORTE!D248)</f>
        <v>*</v>
      </c>
      <c r="F242" s="86" t="str">
        <f>IF(SP_NORTE!H248="","*",SP_NORTE!H248)</f>
        <v>*</v>
      </c>
      <c r="G242" s="86" t="str">
        <f>IF(SP_NORTE!M248="","*",SP_NORTE!M248)</f>
        <v>-</v>
      </c>
      <c r="H242" s="119" t="str">
        <f>IF(SP_NORTE!K248="","*",SP_NORTE!K248)</f>
        <v>*</v>
      </c>
      <c r="I242" s="116" t="str">
        <f>IF(SP_NORTE!O248="","*",SP_NORTE!O248)</f>
        <v>*</v>
      </c>
      <c r="J242" s="116" t="str">
        <f>IF(SP_NORTE!P248="","*",SP_NORTE!P248)</f>
        <v>*</v>
      </c>
      <c r="K242" s="86">
        <f>IF(SP_NORTE!AK248="","*",SP_NORTE!AK248)</f>
        <v>0</v>
      </c>
      <c r="L242" s="86" t="str">
        <f>IF(SP_NORTE!AM248="","*",SP_NORTE!AM248)</f>
        <v>-</v>
      </c>
      <c r="M242" s="86">
        <f>IF(SP_NORTE!AP248="","*",SP_NORTE!AP248)</f>
        <v>0</v>
      </c>
      <c r="N242" s="86" t="str">
        <f>IF(SP_NORTE!AM248="","*",SP_NORTE!AM248)</f>
        <v>-</v>
      </c>
      <c r="O242" s="113" t="str">
        <f>IF(SP_NORTE!BH248="","*",SP_NORTE!BH248)</f>
        <v>*</v>
      </c>
      <c r="P242" s="151" t="str">
        <f>IF($A$2=1,IF(SP_NORTE!BJ248="","*",SP_NORTE!BJ248),IF(SP_NORTE!BK248="","*",SP_NORTE!BK248))</f>
        <v>*</v>
      </c>
    </row>
    <row r="243" spans="1:16">
      <c r="A243" s="85" t="str">
        <f>IF(SP_NORTE!B249="","*",SP_NORTE!B249)</f>
        <v>*</v>
      </c>
      <c r="B243" s="86" t="str">
        <f>IF(SP_NORTE!X249="","*",SP_NORTE!X249)</f>
        <v>*</v>
      </c>
      <c r="C243" s="86" t="str">
        <f>IF(SP_NORTE!S249="","*",SP_NORTE!S249)</f>
        <v>-</v>
      </c>
      <c r="D243" s="86" t="str">
        <f>IF(SP_NORTE!T249="","*",SP_NORTE!T249)</f>
        <v>-</v>
      </c>
      <c r="E243" s="86" t="str">
        <f>IF(SP_NORTE!D249="","*",SP_NORTE!D249)</f>
        <v>*</v>
      </c>
      <c r="F243" s="86" t="str">
        <f>IF(SP_NORTE!H249="","*",SP_NORTE!H249)</f>
        <v>*</v>
      </c>
      <c r="G243" s="86" t="str">
        <f>IF(SP_NORTE!M249="","*",SP_NORTE!M249)</f>
        <v>-</v>
      </c>
      <c r="H243" s="119" t="str">
        <f>IF(SP_NORTE!K249="","*",SP_NORTE!K249)</f>
        <v>*</v>
      </c>
      <c r="I243" s="116" t="str">
        <f>IF(SP_NORTE!O249="","*",SP_NORTE!O249)</f>
        <v>*</v>
      </c>
      <c r="J243" s="116" t="str">
        <f>IF(SP_NORTE!P249="","*",SP_NORTE!P249)</f>
        <v>*</v>
      </c>
      <c r="K243" s="86">
        <f>IF(SP_NORTE!AK249="","*",SP_NORTE!AK249)</f>
        <v>0</v>
      </c>
      <c r="L243" s="86" t="str">
        <f>IF(SP_NORTE!AM249="","*",SP_NORTE!AM249)</f>
        <v>-</v>
      </c>
      <c r="M243" s="86">
        <f>IF(SP_NORTE!AP249="","*",SP_NORTE!AP249)</f>
        <v>0</v>
      </c>
      <c r="N243" s="86" t="str">
        <f>IF(SP_NORTE!AM249="","*",SP_NORTE!AM249)</f>
        <v>-</v>
      </c>
      <c r="O243" s="113" t="str">
        <f>IF(SP_NORTE!BH249="","*",SP_NORTE!BH249)</f>
        <v>*</v>
      </c>
      <c r="P243" s="151" t="str">
        <f>IF($A$2=1,IF(SP_NORTE!BJ249="","*",SP_NORTE!BJ249),IF(SP_NORTE!BK249="","*",SP_NORTE!BK249))</f>
        <v>*</v>
      </c>
    </row>
    <row r="244" spans="1:16">
      <c r="A244" s="85" t="str">
        <f>IF(SP_NORTE!B250="","*",SP_NORTE!B250)</f>
        <v>*</v>
      </c>
      <c r="B244" s="86" t="str">
        <f>IF(SP_NORTE!X250="","*",SP_NORTE!X250)</f>
        <v>*</v>
      </c>
      <c r="C244" s="86" t="str">
        <f>IF(SP_NORTE!S250="","*",SP_NORTE!S250)</f>
        <v>-</v>
      </c>
      <c r="D244" s="86" t="str">
        <f>IF(SP_NORTE!T250="","*",SP_NORTE!T250)</f>
        <v>-</v>
      </c>
      <c r="E244" s="86" t="str">
        <f>IF(SP_NORTE!D250="","*",SP_NORTE!D250)</f>
        <v>*</v>
      </c>
      <c r="F244" s="86" t="str">
        <f>IF(SP_NORTE!H250="","*",SP_NORTE!H250)</f>
        <v>*</v>
      </c>
      <c r="G244" s="86" t="str">
        <f>IF(SP_NORTE!M250="","*",SP_NORTE!M250)</f>
        <v>-</v>
      </c>
      <c r="H244" s="119" t="str">
        <f>IF(SP_NORTE!K250="","*",SP_NORTE!K250)</f>
        <v>*</v>
      </c>
      <c r="I244" s="116" t="str">
        <f>IF(SP_NORTE!O250="","*",SP_NORTE!O250)</f>
        <v>*</v>
      </c>
      <c r="J244" s="116" t="str">
        <f>IF(SP_NORTE!P250="","*",SP_NORTE!P250)</f>
        <v>*</v>
      </c>
      <c r="K244" s="86">
        <f>IF(SP_NORTE!AK250="","*",SP_NORTE!AK250)</f>
        <v>0</v>
      </c>
      <c r="L244" s="86" t="str">
        <f>IF(SP_NORTE!AM250="","*",SP_NORTE!AM250)</f>
        <v>-</v>
      </c>
      <c r="M244" s="86">
        <f>IF(SP_NORTE!AP250="","*",SP_NORTE!AP250)</f>
        <v>0</v>
      </c>
      <c r="N244" s="86" t="str">
        <f>IF(SP_NORTE!AM250="","*",SP_NORTE!AM250)</f>
        <v>-</v>
      </c>
      <c r="O244" s="113" t="str">
        <f>IF(SP_NORTE!BH250="","*",SP_NORTE!BH250)</f>
        <v>*</v>
      </c>
      <c r="P244" s="151" t="str">
        <f>IF($A$2=1,IF(SP_NORTE!BJ250="","*",SP_NORTE!BJ250),IF(SP_NORTE!BK250="","*",SP_NORTE!BK250))</f>
        <v>*</v>
      </c>
    </row>
    <row r="245" spans="1:16">
      <c r="A245" s="85" t="str">
        <f>IF(SP_NORTE!B251="","*",SP_NORTE!B251)</f>
        <v>*</v>
      </c>
      <c r="B245" s="86" t="str">
        <f>IF(SP_NORTE!X251="","*",SP_NORTE!X251)</f>
        <v>*</v>
      </c>
      <c r="C245" s="86" t="str">
        <f>IF(SP_NORTE!S251="","*",SP_NORTE!S251)</f>
        <v>-</v>
      </c>
      <c r="D245" s="86" t="str">
        <f>IF(SP_NORTE!T251="","*",SP_NORTE!T251)</f>
        <v>-</v>
      </c>
      <c r="E245" s="86" t="str">
        <f>IF(SP_NORTE!D251="","*",SP_NORTE!D251)</f>
        <v>*</v>
      </c>
      <c r="F245" s="86" t="str">
        <f>IF(SP_NORTE!H251="","*",SP_NORTE!H251)</f>
        <v>*</v>
      </c>
      <c r="G245" s="86" t="str">
        <f>IF(SP_NORTE!M251="","*",SP_NORTE!M251)</f>
        <v>-</v>
      </c>
      <c r="H245" s="119" t="str">
        <f>IF(SP_NORTE!K251="","*",SP_NORTE!K251)</f>
        <v>*</v>
      </c>
      <c r="I245" s="116" t="str">
        <f>IF(SP_NORTE!O251="","*",SP_NORTE!O251)</f>
        <v>*</v>
      </c>
      <c r="J245" s="116" t="str">
        <f>IF(SP_NORTE!P251="","*",SP_NORTE!P251)</f>
        <v>*</v>
      </c>
      <c r="K245" s="86">
        <f>IF(SP_NORTE!AK251="","*",SP_NORTE!AK251)</f>
        <v>0</v>
      </c>
      <c r="L245" s="86" t="str">
        <f>IF(SP_NORTE!AM251="","*",SP_NORTE!AM251)</f>
        <v>-</v>
      </c>
      <c r="M245" s="86">
        <f>IF(SP_NORTE!AP251="","*",SP_NORTE!AP251)</f>
        <v>0</v>
      </c>
      <c r="N245" s="86" t="str">
        <f>IF(SP_NORTE!AM251="","*",SP_NORTE!AM251)</f>
        <v>-</v>
      </c>
      <c r="O245" s="113" t="str">
        <f>IF(SP_NORTE!BH251="","*",SP_NORTE!BH251)</f>
        <v>*</v>
      </c>
      <c r="P245" s="151" t="str">
        <f>IF($A$2=1,IF(SP_NORTE!BJ251="","*",SP_NORTE!BJ251),IF(SP_NORTE!BK251="","*",SP_NORTE!BK251))</f>
        <v>*</v>
      </c>
    </row>
    <row r="246" spans="1:16">
      <c r="A246" s="85" t="str">
        <f>IF(SP_NORTE!B252="","*",SP_NORTE!B252)</f>
        <v>*</v>
      </c>
      <c r="B246" s="86" t="str">
        <f>IF(SP_NORTE!X252="","*",SP_NORTE!X252)</f>
        <v>*</v>
      </c>
      <c r="C246" s="86" t="str">
        <f>IF(SP_NORTE!S252="","*",SP_NORTE!S252)</f>
        <v>-</v>
      </c>
      <c r="D246" s="86" t="str">
        <f>IF(SP_NORTE!T252="","*",SP_NORTE!T252)</f>
        <v>-</v>
      </c>
      <c r="E246" s="86" t="str">
        <f>IF(SP_NORTE!D252="","*",SP_NORTE!D252)</f>
        <v>*</v>
      </c>
      <c r="F246" s="86" t="str">
        <f>IF(SP_NORTE!H252="","*",SP_NORTE!H252)</f>
        <v>*</v>
      </c>
      <c r="G246" s="86" t="str">
        <f>IF(SP_NORTE!M252="","*",SP_NORTE!M252)</f>
        <v>-</v>
      </c>
      <c r="H246" s="119" t="str">
        <f>IF(SP_NORTE!K252="","*",SP_NORTE!K252)</f>
        <v>*</v>
      </c>
      <c r="I246" s="116" t="str">
        <f>IF(SP_NORTE!O252="","*",SP_NORTE!O252)</f>
        <v>*</v>
      </c>
      <c r="J246" s="116" t="str">
        <f>IF(SP_NORTE!P252="","*",SP_NORTE!P252)</f>
        <v>*</v>
      </c>
      <c r="K246" s="86">
        <f>IF(SP_NORTE!AK252="","*",SP_NORTE!AK252)</f>
        <v>0</v>
      </c>
      <c r="L246" s="86" t="str">
        <f>IF(SP_NORTE!AM252="","*",SP_NORTE!AM252)</f>
        <v>-</v>
      </c>
      <c r="M246" s="86">
        <f>IF(SP_NORTE!AP252="","*",SP_NORTE!AP252)</f>
        <v>0</v>
      </c>
      <c r="N246" s="86" t="str">
        <f>IF(SP_NORTE!AM252="","*",SP_NORTE!AM252)</f>
        <v>-</v>
      </c>
      <c r="O246" s="113" t="str">
        <f>IF(SP_NORTE!BH252="","*",SP_NORTE!BH252)</f>
        <v>*</v>
      </c>
      <c r="P246" s="151" t="str">
        <f>IF($A$2=1,IF(SP_NORTE!BJ252="","*",SP_NORTE!BJ252),IF(SP_NORTE!BK252="","*",SP_NORTE!BK252))</f>
        <v>*</v>
      </c>
    </row>
    <row r="247" spans="1:16">
      <c r="A247" s="85" t="str">
        <f>IF(SP_NORTE!B253="","*",SP_NORTE!B253)</f>
        <v>*</v>
      </c>
      <c r="B247" s="86" t="str">
        <f>IF(SP_NORTE!X253="","*",SP_NORTE!X253)</f>
        <v>*</v>
      </c>
      <c r="C247" s="86" t="str">
        <f>IF(SP_NORTE!S253="","*",SP_NORTE!S253)</f>
        <v>-</v>
      </c>
      <c r="D247" s="86" t="str">
        <f>IF(SP_NORTE!T253="","*",SP_NORTE!T253)</f>
        <v>-</v>
      </c>
      <c r="E247" s="86" t="str">
        <f>IF(SP_NORTE!D253="","*",SP_NORTE!D253)</f>
        <v>*</v>
      </c>
      <c r="F247" s="86" t="str">
        <f>IF(SP_NORTE!H253="","*",SP_NORTE!H253)</f>
        <v>*</v>
      </c>
      <c r="G247" s="86" t="str">
        <f>IF(SP_NORTE!M253="","*",SP_NORTE!M253)</f>
        <v>-</v>
      </c>
      <c r="H247" s="119" t="str">
        <f>IF(SP_NORTE!K253="","*",SP_NORTE!K253)</f>
        <v>*</v>
      </c>
      <c r="I247" s="116" t="str">
        <f>IF(SP_NORTE!O253="","*",SP_NORTE!O253)</f>
        <v>*</v>
      </c>
      <c r="J247" s="116" t="str">
        <f>IF(SP_NORTE!P253="","*",SP_NORTE!P253)</f>
        <v>*</v>
      </c>
      <c r="K247" s="86">
        <f>IF(SP_NORTE!AK253="","*",SP_NORTE!AK253)</f>
        <v>0</v>
      </c>
      <c r="L247" s="86" t="str">
        <f>IF(SP_NORTE!AM253="","*",SP_NORTE!AM253)</f>
        <v>-</v>
      </c>
      <c r="M247" s="86">
        <f>IF(SP_NORTE!AP253="","*",SP_NORTE!AP253)</f>
        <v>0</v>
      </c>
      <c r="N247" s="86" t="str">
        <f>IF(SP_NORTE!AM253="","*",SP_NORTE!AM253)</f>
        <v>-</v>
      </c>
      <c r="O247" s="113" t="str">
        <f>IF(SP_NORTE!BH253="","*",SP_NORTE!BH253)</f>
        <v>*</v>
      </c>
      <c r="P247" s="151" t="str">
        <f>IF($A$2=1,IF(SP_NORTE!BJ253="","*",SP_NORTE!BJ253),IF(SP_NORTE!BK253="","*",SP_NORTE!BK253))</f>
        <v>*</v>
      </c>
    </row>
    <row r="248" spans="1:16">
      <c r="A248" s="85" t="str">
        <f>IF(SP_NORTE!B254="","*",SP_NORTE!B254)</f>
        <v>*</v>
      </c>
      <c r="B248" s="86" t="str">
        <f>IF(SP_NORTE!X254="","*",SP_NORTE!X254)</f>
        <v>*</v>
      </c>
      <c r="C248" s="86" t="str">
        <f>IF(SP_NORTE!S254="","*",SP_NORTE!S254)</f>
        <v>-</v>
      </c>
      <c r="D248" s="86" t="str">
        <f>IF(SP_NORTE!T254="","*",SP_NORTE!T254)</f>
        <v>-</v>
      </c>
      <c r="E248" s="86" t="str">
        <f>IF(SP_NORTE!D254="","*",SP_NORTE!D254)</f>
        <v>*</v>
      </c>
      <c r="F248" s="86" t="str">
        <f>IF(SP_NORTE!H254="","*",SP_NORTE!H254)</f>
        <v>*</v>
      </c>
      <c r="G248" s="86" t="str">
        <f>IF(SP_NORTE!M254="","*",SP_NORTE!M254)</f>
        <v>-</v>
      </c>
      <c r="H248" s="119" t="str">
        <f>IF(SP_NORTE!K254="","*",SP_NORTE!K254)</f>
        <v>*</v>
      </c>
      <c r="I248" s="116" t="str">
        <f>IF(SP_NORTE!O254="","*",SP_NORTE!O254)</f>
        <v>*</v>
      </c>
      <c r="J248" s="116" t="str">
        <f>IF(SP_NORTE!P254="","*",SP_NORTE!P254)</f>
        <v>*</v>
      </c>
      <c r="K248" s="86">
        <f>IF(SP_NORTE!AK254="","*",SP_NORTE!AK254)</f>
        <v>0</v>
      </c>
      <c r="L248" s="86" t="str">
        <f>IF(SP_NORTE!AM254="","*",SP_NORTE!AM254)</f>
        <v>-</v>
      </c>
      <c r="M248" s="86">
        <f>IF(SP_NORTE!AP254="","*",SP_NORTE!AP254)</f>
        <v>0</v>
      </c>
      <c r="N248" s="86" t="str">
        <f>IF(SP_NORTE!AM254="","*",SP_NORTE!AM254)</f>
        <v>-</v>
      </c>
      <c r="O248" s="113" t="str">
        <f>IF(SP_NORTE!BH254="","*",SP_NORTE!BH254)</f>
        <v>*</v>
      </c>
      <c r="P248" s="151" t="str">
        <f>IF($A$2=1,IF(SP_NORTE!BJ254="","*",SP_NORTE!BJ254),IF(SP_NORTE!BK254="","*",SP_NORTE!BK254))</f>
        <v>*</v>
      </c>
    </row>
    <row r="249" spans="1:16">
      <c r="A249" s="85" t="str">
        <f>IF(SP_NORTE!B255="","*",SP_NORTE!B255)</f>
        <v>*</v>
      </c>
      <c r="B249" s="86" t="str">
        <f>IF(SP_NORTE!X255="","*",SP_NORTE!X255)</f>
        <v>*</v>
      </c>
      <c r="C249" s="86" t="str">
        <f>IF(SP_NORTE!S255="","*",SP_NORTE!S255)</f>
        <v>-</v>
      </c>
      <c r="D249" s="86" t="str">
        <f>IF(SP_NORTE!T255="","*",SP_NORTE!T255)</f>
        <v>-</v>
      </c>
      <c r="E249" s="86" t="str">
        <f>IF(SP_NORTE!D255="","*",SP_NORTE!D255)</f>
        <v>*</v>
      </c>
      <c r="F249" s="86" t="str">
        <f>IF(SP_NORTE!H255="","*",SP_NORTE!H255)</f>
        <v>*</v>
      </c>
      <c r="G249" s="86" t="str">
        <f>IF(SP_NORTE!M255="","*",SP_NORTE!M255)</f>
        <v>-</v>
      </c>
      <c r="H249" s="119" t="str">
        <f>IF(SP_NORTE!K255="","*",SP_NORTE!K255)</f>
        <v>*</v>
      </c>
      <c r="I249" s="116" t="str">
        <f>IF(SP_NORTE!O255="","*",SP_NORTE!O255)</f>
        <v>*</v>
      </c>
      <c r="J249" s="116" t="str">
        <f>IF(SP_NORTE!P255="","*",SP_NORTE!P255)</f>
        <v>*</v>
      </c>
      <c r="K249" s="86">
        <f>IF(SP_NORTE!AK255="","*",SP_NORTE!AK255)</f>
        <v>0</v>
      </c>
      <c r="L249" s="86" t="str">
        <f>IF(SP_NORTE!AM255="","*",SP_NORTE!AM255)</f>
        <v>-</v>
      </c>
      <c r="M249" s="86">
        <f>IF(SP_NORTE!AP255="","*",SP_NORTE!AP255)</f>
        <v>0</v>
      </c>
      <c r="N249" s="86" t="str">
        <f>IF(SP_NORTE!AM255="","*",SP_NORTE!AM255)</f>
        <v>-</v>
      </c>
      <c r="O249" s="113" t="str">
        <f>IF(SP_NORTE!BH255="","*",SP_NORTE!BH255)</f>
        <v>*</v>
      </c>
      <c r="P249" s="151" t="str">
        <f>IF($A$2=1,IF(SP_NORTE!BJ255="","*",SP_NORTE!BJ255),IF(SP_NORTE!BK255="","*",SP_NORTE!BK255))</f>
        <v>*</v>
      </c>
    </row>
    <row r="250" spans="1:16">
      <c r="A250" s="85" t="str">
        <f>IF(SP_NORTE!B256="","*",SP_NORTE!B256)</f>
        <v>*</v>
      </c>
      <c r="B250" s="86" t="str">
        <f>IF(SP_NORTE!X256="","*",SP_NORTE!X256)</f>
        <v>*</v>
      </c>
      <c r="C250" s="86" t="str">
        <f>IF(SP_NORTE!S256="","*",SP_NORTE!S256)</f>
        <v>-</v>
      </c>
      <c r="D250" s="86" t="str">
        <f>IF(SP_NORTE!T256="","*",SP_NORTE!T256)</f>
        <v>-</v>
      </c>
      <c r="E250" s="86" t="str">
        <f>IF(SP_NORTE!D256="","*",SP_NORTE!D256)</f>
        <v>*</v>
      </c>
      <c r="F250" s="86" t="str">
        <f>IF(SP_NORTE!H256="","*",SP_NORTE!H256)</f>
        <v>*</v>
      </c>
      <c r="G250" s="86" t="str">
        <f>IF(SP_NORTE!M256="","*",SP_NORTE!M256)</f>
        <v>-</v>
      </c>
      <c r="H250" s="119" t="str">
        <f>IF(SP_NORTE!K256="","*",SP_NORTE!K256)</f>
        <v>*</v>
      </c>
      <c r="I250" s="116" t="str">
        <f>IF(SP_NORTE!O256="","*",SP_NORTE!O256)</f>
        <v>*</v>
      </c>
      <c r="J250" s="116" t="str">
        <f>IF(SP_NORTE!P256="","*",SP_NORTE!P256)</f>
        <v>*</v>
      </c>
      <c r="K250" s="86">
        <f>IF(SP_NORTE!AK256="","*",SP_NORTE!AK256)</f>
        <v>0</v>
      </c>
      <c r="L250" s="86" t="str">
        <f>IF(SP_NORTE!AM256="","*",SP_NORTE!AM256)</f>
        <v>-</v>
      </c>
      <c r="M250" s="86">
        <f>IF(SP_NORTE!AP256="","*",SP_NORTE!AP256)</f>
        <v>0</v>
      </c>
      <c r="N250" s="86" t="str">
        <f>IF(SP_NORTE!AM256="","*",SP_NORTE!AM256)</f>
        <v>-</v>
      </c>
      <c r="O250" s="113" t="str">
        <f>IF(SP_NORTE!BH256="","*",SP_NORTE!BH256)</f>
        <v>*</v>
      </c>
      <c r="P250" s="151" t="str">
        <f>IF($A$2=1,IF(SP_NORTE!BJ256="","*",SP_NORTE!BJ256),IF(SP_NORTE!BK256="","*",SP_NORTE!BK256))</f>
        <v>*</v>
      </c>
    </row>
    <row r="251" spans="1:16">
      <c r="A251" s="85" t="str">
        <f>IF(SP_NORTE!B257="","*",SP_NORTE!B257)</f>
        <v>*</v>
      </c>
      <c r="B251" s="86" t="str">
        <f>IF(SP_NORTE!X257="","*",SP_NORTE!X257)</f>
        <v>*</v>
      </c>
      <c r="C251" s="86" t="str">
        <f>IF(SP_NORTE!S257="","*",SP_NORTE!S257)</f>
        <v>-</v>
      </c>
      <c r="D251" s="86" t="str">
        <f>IF(SP_NORTE!T257="","*",SP_NORTE!T257)</f>
        <v>-</v>
      </c>
      <c r="E251" s="86" t="str">
        <f>IF(SP_NORTE!D257="","*",SP_NORTE!D257)</f>
        <v>*</v>
      </c>
      <c r="F251" s="86" t="str">
        <f>IF(SP_NORTE!H257="","*",SP_NORTE!H257)</f>
        <v>*</v>
      </c>
      <c r="G251" s="86" t="str">
        <f>IF(SP_NORTE!M257="","*",SP_NORTE!M257)</f>
        <v>-</v>
      </c>
      <c r="H251" s="119" t="str">
        <f>IF(SP_NORTE!K257="","*",SP_NORTE!K257)</f>
        <v>*</v>
      </c>
      <c r="I251" s="116" t="str">
        <f>IF(SP_NORTE!O257="","*",SP_NORTE!O257)</f>
        <v>*</v>
      </c>
      <c r="J251" s="116" t="str">
        <f>IF(SP_NORTE!P257="","*",SP_NORTE!P257)</f>
        <v>*</v>
      </c>
      <c r="K251" s="86">
        <f>IF(SP_NORTE!AK257="","*",SP_NORTE!AK257)</f>
        <v>0</v>
      </c>
      <c r="L251" s="86" t="str">
        <f>IF(SP_NORTE!AM257="","*",SP_NORTE!AM257)</f>
        <v>-</v>
      </c>
      <c r="M251" s="86">
        <f>IF(SP_NORTE!AP257="","*",SP_NORTE!AP257)</f>
        <v>0</v>
      </c>
      <c r="N251" s="86" t="str">
        <f>IF(SP_NORTE!AM257="","*",SP_NORTE!AM257)</f>
        <v>-</v>
      </c>
      <c r="O251" s="113" t="str">
        <f>IF(SP_NORTE!BH257="","*",SP_NORTE!BH257)</f>
        <v>*</v>
      </c>
      <c r="P251" s="151" t="str">
        <f>IF($A$2=1,IF(SP_NORTE!BJ257="","*",SP_NORTE!BJ257),IF(SP_NORTE!BK257="","*",SP_NORTE!BK257))</f>
        <v>*</v>
      </c>
    </row>
    <row r="252" spans="1:16">
      <c r="A252" s="85" t="str">
        <f>IF(SP_NORTE!B258="","*",SP_NORTE!B258)</f>
        <v>*</v>
      </c>
      <c r="B252" s="86" t="str">
        <f>IF(SP_NORTE!X258="","*",SP_NORTE!X258)</f>
        <v>*</v>
      </c>
      <c r="C252" s="86" t="str">
        <f>IF(SP_NORTE!S258="","*",SP_NORTE!S258)</f>
        <v>-</v>
      </c>
      <c r="D252" s="86" t="str">
        <f>IF(SP_NORTE!T258="","*",SP_NORTE!T258)</f>
        <v>-</v>
      </c>
      <c r="E252" s="86" t="str">
        <f>IF(SP_NORTE!D258="","*",SP_NORTE!D258)</f>
        <v>*</v>
      </c>
      <c r="F252" s="86" t="str">
        <f>IF(SP_NORTE!H258="","*",SP_NORTE!H258)</f>
        <v>*</v>
      </c>
      <c r="G252" s="86" t="str">
        <f>IF(SP_NORTE!M258="","*",SP_NORTE!M258)</f>
        <v>-</v>
      </c>
      <c r="H252" s="119" t="str">
        <f>IF(SP_NORTE!K258="","*",SP_NORTE!K258)</f>
        <v>*</v>
      </c>
      <c r="I252" s="116" t="str">
        <f>IF(SP_NORTE!O258="","*",SP_NORTE!O258)</f>
        <v>*</v>
      </c>
      <c r="J252" s="116" t="str">
        <f>IF(SP_NORTE!P258="","*",SP_NORTE!P258)</f>
        <v>*</v>
      </c>
      <c r="K252" s="86">
        <f>IF(SP_NORTE!AK258="","*",SP_NORTE!AK258)</f>
        <v>0</v>
      </c>
      <c r="L252" s="86" t="str">
        <f>IF(SP_NORTE!AM258="","*",SP_NORTE!AM258)</f>
        <v>-</v>
      </c>
      <c r="M252" s="86">
        <f>IF(SP_NORTE!AP258="","*",SP_NORTE!AP258)</f>
        <v>0</v>
      </c>
      <c r="N252" s="86" t="str">
        <f>IF(SP_NORTE!AM258="","*",SP_NORTE!AM258)</f>
        <v>-</v>
      </c>
      <c r="O252" s="113" t="str">
        <f>IF(SP_NORTE!BH258="","*",SP_NORTE!BH258)</f>
        <v>*</v>
      </c>
      <c r="P252" s="151" t="str">
        <f>IF($A$2=1,IF(SP_NORTE!BJ258="","*",SP_NORTE!BJ258),IF(SP_NORTE!BK258="","*",SP_NORTE!BK258))</f>
        <v>*</v>
      </c>
    </row>
    <row r="253" spans="1:16">
      <c r="A253" s="85" t="str">
        <f>IF(SP_NORTE!B259="","*",SP_NORTE!B259)</f>
        <v>*</v>
      </c>
      <c r="B253" s="86" t="str">
        <f>IF(SP_NORTE!X259="","*",SP_NORTE!X259)</f>
        <v>*</v>
      </c>
      <c r="C253" s="86" t="str">
        <f>IF(SP_NORTE!S259="","*",SP_NORTE!S259)</f>
        <v>-</v>
      </c>
      <c r="D253" s="86" t="str">
        <f>IF(SP_NORTE!T259="","*",SP_NORTE!T259)</f>
        <v>-</v>
      </c>
      <c r="E253" s="86" t="str">
        <f>IF(SP_NORTE!D259="","*",SP_NORTE!D259)</f>
        <v>*</v>
      </c>
      <c r="F253" s="86" t="str">
        <f>IF(SP_NORTE!H259="","*",SP_NORTE!H259)</f>
        <v>*</v>
      </c>
      <c r="G253" s="86" t="str">
        <f>IF(SP_NORTE!M259="","*",SP_NORTE!M259)</f>
        <v>-</v>
      </c>
      <c r="H253" s="119" t="str">
        <f>IF(SP_NORTE!K259="","*",SP_NORTE!K259)</f>
        <v>*</v>
      </c>
      <c r="I253" s="116" t="str">
        <f>IF(SP_NORTE!O259="","*",SP_NORTE!O259)</f>
        <v>*</v>
      </c>
      <c r="J253" s="116" t="str">
        <f>IF(SP_NORTE!P259="","*",SP_NORTE!P259)</f>
        <v>*</v>
      </c>
      <c r="K253" s="86">
        <f>IF(SP_NORTE!AK259="","*",SP_NORTE!AK259)</f>
        <v>0</v>
      </c>
      <c r="L253" s="86" t="str">
        <f>IF(SP_NORTE!AM259="","*",SP_NORTE!AM259)</f>
        <v>-</v>
      </c>
      <c r="M253" s="86">
        <f>IF(SP_NORTE!AP259="","*",SP_NORTE!AP259)</f>
        <v>0</v>
      </c>
      <c r="N253" s="86" t="str">
        <f>IF(SP_NORTE!AM259="","*",SP_NORTE!AM259)</f>
        <v>-</v>
      </c>
      <c r="O253" s="113" t="str">
        <f>IF(SP_NORTE!BH259="","*",SP_NORTE!BH259)</f>
        <v>*</v>
      </c>
      <c r="P253" s="151" t="str">
        <f>IF($A$2=1,IF(SP_NORTE!BJ259="","*",SP_NORTE!BJ259),IF(SP_NORTE!BK259="","*",SP_NORTE!BK259))</f>
        <v>*</v>
      </c>
    </row>
    <row r="254" spans="1:16">
      <c r="A254" s="85" t="str">
        <f>IF(SP_NORTE!B260="","*",SP_NORTE!B260)</f>
        <v>*</v>
      </c>
      <c r="B254" s="86" t="str">
        <f>IF(SP_NORTE!X260="","*",SP_NORTE!X260)</f>
        <v>*</v>
      </c>
      <c r="C254" s="86" t="str">
        <f>IF(SP_NORTE!S260="","*",SP_NORTE!S260)</f>
        <v>-</v>
      </c>
      <c r="D254" s="86" t="str">
        <f>IF(SP_NORTE!T260="","*",SP_NORTE!T260)</f>
        <v>-</v>
      </c>
      <c r="E254" s="86" t="str">
        <f>IF(SP_NORTE!D260="","*",SP_NORTE!D260)</f>
        <v>*</v>
      </c>
      <c r="F254" s="86" t="str">
        <f>IF(SP_NORTE!H260="","*",SP_NORTE!H260)</f>
        <v>*</v>
      </c>
      <c r="G254" s="86" t="str">
        <f>IF(SP_NORTE!M260="","*",SP_NORTE!M260)</f>
        <v>-</v>
      </c>
      <c r="H254" s="119" t="str">
        <f>IF(SP_NORTE!K260="","*",SP_NORTE!K260)</f>
        <v>*</v>
      </c>
      <c r="I254" s="116" t="str">
        <f>IF(SP_NORTE!O260="","*",SP_NORTE!O260)</f>
        <v>*</v>
      </c>
      <c r="J254" s="116" t="str">
        <f>IF(SP_NORTE!P260="","*",SP_NORTE!P260)</f>
        <v>*</v>
      </c>
      <c r="K254" s="86">
        <f>IF(SP_NORTE!AK260="","*",SP_NORTE!AK260)</f>
        <v>0</v>
      </c>
      <c r="L254" s="86" t="str">
        <f>IF(SP_NORTE!AM260="","*",SP_NORTE!AM260)</f>
        <v>-</v>
      </c>
      <c r="M254" s="86">
        <f>IF(SP_NORTE!AP260="","*",SP_NORTE!AP260)</f>
        <v>0</v>
      </c>
      <c r="N254" s="86" t="str">
        <f>IF(SP_NORTE!AM260="","*",SP_NORTE!AM260)</f>
        <v>-</v>
      </c>
      <c r="O254" s="113" t="str">
        <f>IF(SP_NORTE!BH260="","*",SP_NORTE!BH260)</f>
        <v>*</v>
      </c>
      <c r="P254" s="151" t="str">
        <f>IF($A$2=1,IF(SP_NORTE!BJ260="","*",SP_NORTE!BJ260),IF(SP_NORTE!BK260="","*",SP_NORTE!BK260))</f>
        <v>*</v>
      </c>
    </row>
    <row r="255" spans="1:16">
      <c r="A255" s="85" t="str">
        <f>IF(SP_NORTE!B261="","*",SP_NORTE!B261)</f>
        <v>*</v>
      </c>
      <c r="B255" s="86" t="str">
        <f>IF(SP_NORTE!X261="","*",SP_NORTE!X261)</f>
        <v>*</v>
      </c>
      <c r="C255" s="86" t="str">
        <f>IF(SP_NORTE!S261="","*",SP_NORTE!S261)</f>
        <v>-</v>
      </c>
      <c r="D255" s="86" t="str">
        <f>IF(SP_NORTE!T261="","*",SP_NORTE!T261)</f>
        <v>-</v>
      </c>
      <c r="E255" s="86" t="str">
        <f>IF(SP_NORTE!D261="","*",SP_NORTE!D261)</f>
        <v>*</v>
      </c>
      <c r="F255" s="86" t="str">
        <f>IF(SP_NORTE!H261="","*",SP_NORTE!H261)</f>
        <v>*</v>
      </c>
      <c r="G255" s="86" t="str">
        <f>IF(SP_NORTE!M261="","*",SP_NORTE!M261)</f>
        <v>-</v>
      </c>
      <c r="H255" s="119" t="str">
        <f>IF(SP_NORTE!K261="","*",SP_NORTE!K261)</f>
        <v>*</v>
      </c>
      <c r="I255" s="116" t="str">
        <f>IF(SP_NORTE!O261="","*",SP_NORTE!O261)</f>
        <v>*</v>
      </c>
      <c r="J255" s="116" t="str">
        <f>IF(SP_NORTE!P261="","*",SP_NORTE!P261)</f>
        <v>*</v>
      </c>
      <c r="K255" s="86">
        <f>IF(SP_NORTE!AK261="","*",SP_NORTE!AK261)</f>
        <v>0</v>
      </c>
      <c r="L255" s="86" t="str">
        <f>IF(SP_NORTE!AM261="","*",SP_NORTE!AM261)</f>
        <v>-</v>
      </c>
      <c r="M255" s="86">
        <f>IF(SP_NORTE!AP261="","*",SP_NORTE!AP261)</f>
        <v>0</v>
      </c>
      <c r="N255" s="86" t="str">
        <f>IF(SP_NORTE!AM261="","*",SP_NORTE!AM261)</f>
        <v>-</v>
      </c>
      <c r="O255" s="113" t="str">
        <f>IF(SP_NORTE!BH261="","*",SP_NORTE!BH261)</f>
        <v>*</v>
      </c>
      <c r="P255" s="151" t="str">
        <f>IF($A$2=1,IF(SP_NORTE!BJ261="","*",SP_NORTE!BJ261),IF(SP_NORTE!BK261="","*",SP_NORTE!BK261))</f>
        <v>*</v>
      </c>
    </row>
    <row r="256" spans="1:16">
      <c r="A256" s="85" t="str">
        <f>IF(SP_NORTE!B262="","*",SP_NORTE!B262)</f>
        <v>*</v>
      </c>
      <c r="B256" s="86" t="str">
        <f>IF(SP_NORTE!X262="","*",SP_NORTE!X262)</f>
        <v>*</v>
      </c>
      <c r="C256" s="86" t="str">
        <f>IF(SP_NORTE!S262="","*",SP_NORTE!S262)</f>
        <v>-</v>
      </c>
      <c r="D256" s="86" t="str">
        <f>IF(SP_NORTE!T262="","*",SP_NORTE!T262)</f>
        <v>-</v>
      </c>
      <c r="E256" s="86" t="str">
        <f>IF(SP_NORTE!D262="","*",SP_NORTE!D262)</f>
        <v>*</v>
      </c>
      <c r="F256" s="86" t="str">
        <f>IF(SP_NORTE!H262="","*",SP_NORTE!H262)</f>
        <v>*</v>
      </c>
      <c r="G256" s="86" t="str">
        <f>IF(SP_NORTE!M262="","*",SP_NORTE!M262)</f>
        <v>-</v>
      </c>
      <c r="H256" s="119" t="str">
        <f>IF(SP_NORTE!K262="","*",SP_NORTE!K262)</f>
        <v>*</v>
      </c>
      <c r="I256" s="116" t="str">
        <f>IF(SP_NORTE!O262="","*",SP_NORTE!O262)</f>
        <v>*</v>
      </c>
      <c r="J256" s="116" t="str">
        <f>IF(SP_NORTE!P262="","*",SP_NORTE!P262)</f>
        <v>*</v>
      </c>
      <c r="K256" s="86">
        <f>IF(SP_NORTE!AK262="","*",SP_NORTE!AK262)</f>
        <v>0</v>
      </c>
      <c r="L256" s="86" t="str">
        <f>IF(SP_NORTE!AM262="","*",SP_NORTE!AM262)</f>
        <v>-</v>
      </c>
      <c r="M256" s="86">
        <f>IF(SP_NORTE!AP262="","*",SP_NORTE!AP262)</f>
        <v>0</v>
      </c>
      <c r="N256" s="86" t="str">
        <f>IF(SP_NORTE!AM262="","*",SP_NORTE!AM262)</f>
        <v>-</v>
      </c>
      <c r="O256" s="113" t="str">
        <f>IF(SP_NORTE!BH262="","*",SP_NORTE!BH262)</f>
        <v>*</v>
      </c>
      <c r="P256" s="151" t="str">
        <f>IF($A$2=1,IF(SP_NORTE!BJ262="","*",SP_NORTE!BJ262),IF(SP_NORTE!BK262="","*",SP_NORTE!BK262))</f>
        <v>*</v>
      </c>
    </row>
    <row r="257" spans="1:16">
      <c r="A257" s="85" t="str">
        <f>IF(SP_NORTE!B263="","*",SP_NORTE!B263)</f>
        <v>*</v>
      </c>
      <c r="B257" s="86" t="str">
        <f>IF(SP_NORTE!X263="","*",SP_NORTE!X263)</f>
        <v>*</v>
      </c>
      <c r="C257" s="86" t="str">
        <f>IF(SP_NORTE!S263="","*",SP_NORTE!S263)</f>
        <v>-</v>
      </c>
      <c r="D257" s="86" t="str">
        <f>IF(SP_NORTE!T263="","*",SP_NORTE!T263)</f>
        <v>-</v>
      </c>
      <c r="E257" s="86" t="str">
        <f>IF(SP_NORTE!D263="","*",SP_NORTE!D263)</f>
        <v>*</v>
      </c>
      <c r="F257" s="86" t="str">
        <f>IF(SP_NORTE!H263="","*",SP_NORTE!H263)</f>
        <v>*</v>
      </c>
      <c r="G257" s="86" t="str">
        <f>IF(SP_NORTE!M263="","*",SP_NORTE!M263)</f>
        <v>-</v>
      </c>
      <c r="H257" s="119" t="str">
        <f>IF(SP_NORTE!K263="","*",SP_NORTE!K263)</f>
        <v>*</v>
      </c>
      <c r="I257" s="116" t="str">
        <f>IF(SP_NORTE!O263="","*",SP_NORTE!O263)</f>
        <v>*</v>
      </c>
      <c r="J257" s="116" t="str">
        <f>IF(SP_NORTE!P263="","*",SP_NORTE!P263)</f>
        <v>*</v>
      </c>
      <c r="K257" s="86">
        <f>IF(SP_NORTE!AK263="","*",SP_NORTE!AK263)</f>
        <v>0</v>
      </c>
      <c r="L257" s="86" t="str">
        <f>IF(SP_NORTE!AM263="","*",SP_NORTE!AM263)</f>
        <v>-</v>
      </c>
      <c r="M257" s="86">
        <f>IF(SP_NORTE!AP263="","*",SP_NORTE!AP263)</f>
        <v>0</v>
      </c>
      <c r="N257" s="86" t="str">
        <f>IF(SP_NORTE!AM263="","*",SP_NORTE!AM263)</f>
        <v>-</v>
      </c>
      <c r="O257" s="113" t="str">
        <f>IF(SP_NORTE!BH263="","*",SP_NORTE!BH263)</f>
        <v>*</v>
      </c>
      <c r="P257" s="151" t="str">
        <f>IF($A$2=1,IF(SP_NORTE!BJ263="","*",SP_NORTE!BJ263),IF(SP_NORTE!BK263="","*",SP_NORTE!BK263))</f>
        <v>*</v>
      </c>
    </row>
    <row r="258" spans="1:16">
      <c r="A258" s="85" t="str">
        <f>IF(SP_NORTE!B264="","*",SP_NORTE!B264)</f>
        <v>*</v>
      </c>
      <c r="B258" s="86" t="str">
        <f>IF(SP_NORTE!X264="","*",SP_NORTE!X264)</f>
        <v>*</v>
      </c>
      <c r="C258" s="86" t="str">
        <f>IF(SP_NORTE!S264="","*",SP_NORTE!S264)</f>
        <v>-</v>
      </c>
      <c r="D258" s="86" t="str">
        <f>IF(SP_NORTE!T264="","*",SP_NORTE!T264)</f>
        <v>-</v>
      </c>
      <c r="E258" s="86" t="str">
        <f>IF(SP_NORTE!D264="","*",SP_NORTE!D264)</f>
        <v>*</v>
      </c>
      <c r="F258" s="86" t="str">
        <f>IF(SP_NORTE!H264="","*",SP_NORTE!H264)</f>
        <v>*</v>
      </c>
      <c r="G258" s="86" t="str">
        <f>IF(SP_NORTE!M264="","*",SP_NORTE!M264)</f>
        <v>-</v>
      </c>
      <c r="H258" s="119" t="str">
        <f>IF(SP_NORTE!K264="","*",SP_NORTE!K264)</f>
        <v>*</v>
      </c>
      <c r="I258" s="116" t="str">
        <f>IF(SP_NORTE!O264="","*",SP_NORTE!O264)</f>
        <v>*</v>
      </c>
      <c r="J258" s="116" t="str">
        <f>IF(SP_NORTE!P264="","*",SP_NORTE!P264)</f>
        <v>*</v>
      </c>
      <c r="K258" s="86">
        <f>IF(SP_NORTE!AK264="","*",SP_NORTE!AK264)</f>
        <v>0</v>
      </c>
      <c r="L258" s="86" t="str">
        <f>IF(SP_NORTE!AM264="","*",SP_NORTE!AM264)</f>
        <v>-</v>
      </c>
      <c r="M258" s="86">
        <f>IF(SP_NORTE!AP264="","*",SP_NORTE!AP264)</f>
        <v>0</v>
      </c>
      <c r="N258" s="86" t="str">
        <f>IF(SP_NORTE!AM264="","*",SP_NORTE!AM264)</f>
        <v>-</v>
      </c>
      <c r="O258" s="113" t="str">
        <f>IF(SP_NORTE!BH264="","*",SP_NORTE!BH264)</f>
        <v>*</v>
      </c>
      <c r="P258" s="151" t="str">
        <f>IF($A$2=1,IF(SP_NORTE!BJ264="","*",SP_NORTE!BJ264),IF(SP_NORTE!BK264="","*",SP_NORTE!BK264))</f>
        <v>*</v>
      </c>
    </row>
    <row r="259" spans="1:16">
      <c r="A259" s="85" t="str">
        <f>IF(SP_NORTE!B265="","*",SP_NORTE!B265)</f>
        <v>*</v>
      </c>
      <c r="B259" s="86" t="str">
        <f>IF(SP_NORTE!X265="","*",SP_NORTE!X265)</f>
        <v>*</v>
      </c>
      <c r="C259" s="86" t="str">
        <f>IF(SP_NORTE!S265="","*",SP_NORTE!S265)</f>
        <v>-</v>
      </c>
      <c r="D259" s="86" t="str">
        <f>IF(SP_NORTE!T265="","*",SP_NORTE!T265)</f>
        <v>-</v>
      </c>
      <c r="E259" s="86" t="str">
        <f>IF(SP_NORTE!D265="","*",SP_NORTE!D265)</f>
        <v>*</v>
      </c>
      <c r="F259" s="86" t="str">
        <f>IF(SP_NORTE!H265="","*",SP_NORTE!H265)</f>
        <v>*</v>
      </c>
      <c r="G259" s="86" t="str">
        <f>IF(SP_NORTE!M265="","*",SP_NORTE!M265)</f>
        <v>-</v>
      </c>
      <c r="H259" s="119" t="str">
        <f>IF(SP_NORTE!K265="","*",SP_NORTE!K265)</f>
        <v>*</v>
      </c>
      <c r="I259" s="116" t="str">
        <f>IF(SP_NORTE!O265="","*",SP_NORTE!O265)</f>
        <v>*</v>
      </c>
      <c r="J259" s="116" t="str">
        <f>IF(SP_NORTE!P265="","*",SP_NORTE!P265)</f>
        <v>*</v>
      </c>
      <c r="K259" s="86">
        <f>IF(SP_NORTE!AK265="","*",SP_NORTE!AK265)</f>
        <v>0</v>
      </c>
      <c r="L259" s="86" t="str">
        <f>IF(SP_NORTE!AM265="","*",SP_NORTE!AM265)</f>
        <v>-</v>
      </c>
      <c r="M259" s="86">
        <f>IF(SP_NORTE!AP265="","*",SP_NORTE!AP265)</f>
        <v>0</v>
      </c>
      <c r="N259" s="86" t="str">
        <f>IF(SP_NORTE!AM265="","*",SP_NORTE!AM265)</f>
        <v>-</v>
      </c>
      <c r="O259" s="113" t="str">
        <f>IF(SP_NORTE!BH265="","*",SP_NORTE!BH265)</f>
        <v>*</v>
      </c>
      <c r="P259" s="151" t="str">
        <f>IF($A$2=1,IF(SP_NORTE!BJ265="","*",SP_NORTE!BJ265),IF(SP_NORTE!BK265="","*",SP_NORTE!BK265))</f>
        <v>*</v>
      </c>
    </row>
    <row r="260" spans="1:16">
      <c r="A260" s="85" t="str">
        <f>IF(SP_NORTE!B266="","*",SP_NORTE!B266)</f>
        <v>*</v>
      </c>
      <c r="B260" s="86" t="str">
        <f>IF(SP_NORTE!X266="","*",SP_NORTE!X266)</f>
        <v>*</v>
      </c>
      <c r="C260" s="86" t="str">
        <f>IF(SP_NORTE!S266="","*",SP_NORTE!S266)</f>
        <v>-</v>
      </c>
      <c r="D260" s="86" t="str">
        <f>IF(SP_NORTE!T266="","*",SP_NORTE!T266)</f>
        <v>-</v>
      </c>
      <c r="E260" s="86" t="str">
        <f>IF(SP_NORTE!D266="","*",SP_NORTE!D266)</f>
        <v>*</v>
      </c>
      <c r="F260" s="86" t="str">
        <f>IF(SP_NORTE!H266="","*",SP_NORTE!H266)</f>
        <v>*</v>
      </c>
      <c r="G260" s="86" t="str">
        <f>IF(SP_NORTE!M266="","*",SP_NORTE!M266)</f>
        <v>-</v>
      </c>
      <c r="H260" s="119" t="str">
        <f>IF(SP_NORTE!K266="","*",SP_NORTE!K266)</f>
        <v>*</v>
      </c>
      <c r="I260" s="116" t="str">
        <f>IF(SP_NORTE!O266="","*",SP_NORTE!O266)</f>
        <v>*</v>
      </c>
      <c r="J260" s="116" t="str">
        <f>IF(SP_NORTE!P266="","*",SP_NORTE!P266)</f>
        <v>*</v>
      </c>
      <c r="K260" s="86">
        <f>IF(SP_NORTE!AK266="","*",SP_NORTE!AK266)</f>
        <v>0</v>
      </c>
      <c r="L260" s="86" t="str">
        <f>IF(SP_NORTE!AM266="","*",SP_NORTE!AM266)</f>
        <v>-</v>
      </c>
      <c r="M260" s="86">
        <f>IF(SP_NORTE!AP266="","*",SP_NORTE!AP266)</f>
        <v>0</v>
      </c>
      <c r="N260" s="86" t="str">
        <f>IF(SP_NORTE!AM266="","*",SP_NORTE!AM266)</f>
        <v>-</v>
      </c>
      <c r="O260" s="113" t="str">
        <f>IF(SP_NORTE!BH266="","*",SP_NORTE!BH266)</f>
        <v>*</v>
      </c>
      <c r="P260" s="151" t="str">
        <f>IF($A$2=1,IF(SP_NORTE!BJ266="","*",SP_NORTE!BJ266),IF(SP_NORTE!BK266="","*",SP_NORTE!BK266))</f>
        <v>*</v>
      </c>
    </row>
    <row r="261" spans="1:16">
      <c r="A261" s="85" t="str">
        <f>IF(SP_NORTE!B267="","*",SP_NORTE!B267)</f>
        <v>*</v>
      </c>
      <c r="B261" s="86" t="str">
        <f>IF(SP_NORTE!X267="","*",SP_NORTE!X267)</f>
        <v>*</v>
      </c>
      <c r="C261" s="86" t="str">
        <f>IF(SP_NORTE!S267="","*",SP_NORTE!S267)</f>
        <v>-</v>
      </c>
      <c r="D261" s="86" t="str">
        <f>IF(SP_NORTE!T267="","*",SP_NORTE!T267)</f>
        <v>-</v>
      </c>
      <c r="E261" s="86" t="str">
        <f>IF(SP_NORTE!D267="","*",SP_NORTE!D267)</f>
        <v>*</v>
      </c>
      <c r="F261" s="86" t="str">
        <f>IF(SP_NORTE!H267="","*",SP_NORTE!H267)</f>
        <v>*</v>
      </c>
      <c r="G261" s="86" t="str">
        <f>IF(SP_NORTE!M267="","*",SP_NORTE!M267)</f>
        <v>-</v>
      </c>
      <c r="H261" s="119" t="str">
        <f>IF(SP_NORTE!K267="","*",SP_NORTE!K267)</f>
        <v>*</v>
      </c>
      <c r="I261" s="116" t="str">
        <f>IF(SP_NORTE!O267="","*",SP_NORTE!O267)</f>
        <v>*</v>
      </c>
      <c r="J261" s="116" t="str">
        <f>IF(SP_NORTE!P267="","*",SP_NORTE!P267)</f>
        <v>*</v>
      </c>
      <c r="K261" s="86">
        <f>IF(SP_NORTE!AK267="","*",SP_NORTE!AK267)</f>
        <v>0</v>
      </c>
      <c r="L261" s="86" t="str">
        <f>IF(SP_NORTE!AM267="","*",SP_NORTE!AM267)</f>
        <v>-</v>
      </c>
      <c r="M261" s="86">
        <f>IF(SP_NORTE!AP267="","*",SP_NORTE!AP267)</f>
        <v>0</v>
      </c>
      <c r="N261" s="86" t="str">
        <f>IF(SP_NORTE!AM267="","*",SP_NORTE!AM267)</f>
        <v>-</v>
      </c>
      <c r="O261" s="113" t="str">
        <f>IF(SP_NORTE!BH267="","*",SP_NORTE!BH267)</f>
        <v>*</v>
      </c>
      <c r="P261" s="151" t="str">
        <f>IF($A$2=1,IF(SP_NORTE!BJ267="","*",SP_NORTE!BJ267),IF(SP_NORTE!BK267="","*",SP_NORTE!BK267))</f>
        <v>*</v>
      </c>
    </row>
    <row r="262" spans="1:16">
      <c r="A262" s="85" t="str">
        <f>IF(SP_NORTE!B268="","*",SP_NORTE!B268)</f>
        <v>*</v>
      </c>
      <c r="B262" s="86" t="str">
        <f>IF(SP_NORTE!X268="","*",SP_NORTE!X268)</f>
        <v>*</v>
      </c>
      <c r="C262" s="86" t="str">
        <f>IF(SP_NORTE!S268="","*",SP_NORTE!S268)</f>
        <v>-</v>
      </c>
      <c r="D262" s="86" t="str">
        <f>IF(SP_NORTE!T268="","*",SP_NORTE!T268)</f>
        <v>-</v>
      </c>
      <c r="E262" s="86" t="str">
        <f>IF(SP_NORTE!D268="","*",SP_NORTE!D268)</f>
        <v>*</v>
      </c>
      <c r="F262" s="86" t="str">
        <f>IF(SP_NORTE!H268="","*",SP_NORTE!H268)</f>
        <v>*</v>
      </c>
      <c r="G262" s="86" t="str">
        <f>IF(SP_NORTE!M268="","*",SP_NORTE!M268)</f>
        <v>-</v>
      </c>
      <c r="H262" s="119" t="str">
        <f>IF(SP_NORTE!K268="","*",SP_NORTE!K268)</f>
        <v>*</v>
      </c>
      <c r="I262" s="116" t="str">
        <f>IF(SP_NORTE!O268="","*",SP_NORTE!O268)</f>
        <v>*</v>
      </c>
      <c r="J262" s="116" t="str">
        <f>IF(SP_NORTE!P268="","*",SP_NORTE!P268)</f>
        <v>*</v>
      </c>
      <c r="K262" s="86">
        <f>IF(SP_NORTE!AK268="","*",SP_NORTE!AK268)</f>
        <v>0</v>
      </c>
      <c r="L262" s="86" t="str">
        <f>IF(SP_NORTE!AM268="","*",SP_NORTE!AM268)</f>
        <v>-</v>
      </c>
      <c r="M262" s="86">
        <f>IF(SP_NORTE!AP268="","*",SP_NORTE!AP268)</f>
        <v>0</v>
      </c>
      <c r="N262" s="86" t="str">
        <f>IF(SP_NORTE!AM268="","*",SP_NORTE!AM268)</f>
        <v>-</v>
      </c>
      <c r="O262" s="113" t="str">
        <f>IF(SP_NORTE!BH268="","*",SP_NORTE!BH268)</f>
        <v>*</v>
      </c>
      <c r="P262" s="151" t="str">
        <f>IF($A$2=1,IF(SP_NORTE!BJ268="","*",SP_NORTE!BJ268),IF(SP_NORTE!BK268="","*",SP_NORTE!BK268))</f>
        <v>*</v>
      </c>
    </row>
    <row r="263" spans="1:16">
      <c r="A263" s="85" t="str">
        <f>IF(SP_NORTE!B269="","*",SP_NORTE!B269)</f>
        <v>*</v>
      </c>
      <c r="B263" s="86" t="str">
        <f>IF(SP_NORTE!X269="","*",SP_NORTE!X269)</f>
        <v>*</v>
      </c>
      <c r="C263" s="86" t="str">
        <f>IF(SP_NORTE!S269="","*",SP_NORTE!S269)</f>
        <v>-</v>
      </c>
      <c r="D263" s="86" t="str">
        <f>IF(SP_NORTE!T269="","*",SP_NORTE!T269)</f>
        <v>-</v>
      </c>
      <c r="E263" s="86" t="str">
        <f>IF(SP_NORTE!D269="","*",SP_NORTE!D269)</f>
        <v>*</v>
      </c>
      <c r="F263" s="86" t="str">
        <f>IF(SP_NORTE!H269="","*",SP_NORTE!H269)</f>
        <v>*</v>
      </c>
      <c r="G263" s="86" t="str">
        <f>IF(SP_NORTE!M269="","*",SP_NORTE!M269)</f>
        <v>-</v>
      </c>
      <c r="H263" s="119" t="str">
        <f>IF(SP_NORTE!K269="","*",SP_NORTE!K269)</f>
        <v>*</v>
      </c>
      <c r="I263" s="116" t="str">
        <f>IF(SP_NORTE!O269="","*",SP_NORTE!O269)</f>
        <v>*</v>
      </c>
      <c r="J263" s="116" t="str">
        <f>IF(SP_NORTE!P269="","*",SP_NORTE!P269)</f>
        <v>*</v>
      </c>
      <c r="K263" s="86">
        <f>IF(SP_NORTE!AK269="","*",SP_NORTE!AK269)</f>
        <v>0</v>
      </c>
      <c r="L263" s="86" t="str">
        <f>IF(SP_NORTE!AM269="","*",SP_NORTE!AM269)</f>
        <v>-</v>
      </c>
      <c r="M263" s="86">
        <f>IF(SP_NORTE!AP269="","*",SP_NORTE!AP269)</f>
        <v>0</v>
      </c>
      <c r="N263" s="86" t="str">
        <f>IF(SP_NORTE!AM269="","*",SP_NORTE!AM269)</f>
        <v>-</v>
      </c>
      <c r="O263" s="113" t="str">
        <f>IF(SP_NORTE!BH269="","*",SP_NORTE!BH269)</f>
        <v>*</v>
      </c>
      <c r="P263" s="151" t="str">
        <f>IF($A$2=1,IF(SP_NORTE!BJ269="","*",SP_NORTE!BJ269),IF(SP_NORTE!BK269="","*",SP_NORTE!BK269))</f>
        <v>*</v>
      </c>
    </row>
    <row r="264" spans="1:16">
      <c r="A264" s="85" t="str">
        <f>IF(SP_NORTE!B270="","*",SP_NORTE!B270)</f>
        <v>*</v>
      </c>
      <c r="B264" s="86" t="str">
        <f>IF(SP_NORTE!X270="","*",SP_NORTE!X270)</f>
        <v>*</v>
      </c>
      <c r="C264" s="86" t="str">
        <f>IF(SP_NORTE!S270="","*",SP_NORTE!S270)</f>
        <v>-</v>
      </c>
      <c r="D264" s="86" t="str">
        <f>IF(SP_NORTE!T270="","*",SP_NORTE!T270)</f>
        <v>-</v>
      </c>
      <c r="E264" s="86" t="str">
        <f>IF(SP_NORTE!D270="","*",SP_NORTE!D270)</f>
        <v>*</v>
      </c>
      <c r="F264" s="86" t="str">
        <f>IF(SP_NORTE!H270="","*",SP_NORTE!H270)</f>
        <v>*</v>
      </c>
      <c r="G264" s="86" t="str">
        <f>IF(SP_NORTE!M270="","*",SP_NORTE!M270)</f>
        <v>-</v>
      </c>
      <c r="H264" s="119" t="str">
        <f>IF(SP_NORTE!K270="","*",SP_NORTE!K270)</f>
        <v>*</v>
      </c>
      <c r="I264" s="116" t="str">
        <f>IF(SP_NORTE!O270="","*",SP_NORTE!O270)</f>
        <v>*</v>
      </c>
      <c r="J264" s="116" t="str">
        <f>IF(SP_NORTE!P270="","*",SP_NORTE!P270)</f>
        <v>*</v>
      </c>
      <c r="K264" s="86">
        <f>IF(SP_NORTE!AK270="","*",SP_NORTE!AK270)</f>
        <v>0</v>
      </c>
      <c r="L264" s="86" t="str">
        <f>IF(SP_NORTE!AM270="","*",SP_NORTE!AM270)</f>
        <v>-</v>
      </c>
      <c r="M264" s="86">
        <f>IF(SP_NORTE!AP270="","*",SP_NORTE!AP270)</f>
        <v>0</v>
      </c>
      <c r="N264" s="86" t="str">
        <f>IF(SP_NORTE!AM270="","*",SP_NORTE!AM270)</f>
        <v>-</v>
      </c>
      <c r="O264" s="113" t="str">
        <f>IF(SP_NORTE!BH270="","*",SP_NORTE!BH270)</f>
        <v>*</v>
      </c>
      <c r="P264" s="151" t="str">
        <f>IF($A$2=1,IF(SP_NORTE!BJ270="","*",SP_NORTE!BJ270),IF(SP_NORTE!BK270="","*",SP_NORTE!BK270))</f>
        <v>*</v>
      </c>
    </row>
    <row r="265" spans="1:16">
      <c r="A265" s="85" t="str">
        <f>IF(SP_NORTE!B271="","*",SP_NORTE!B271)</f>
        <v>*</v>
      </c>
      <c r="B265" s="86" t="str">
        <f>IF(SP_NORTE!X271="","*",SP_NORTE!X271)</f>
        <v>*</v>
      </c>
      <c r="C265" s="86" t="str">
        <f>IF(SP_NORTE!S271="","*",SP_NORTE!S271)</f>
        <v>-</v>
      </c>
      <c r="D265" s="86" t="str">
        <f>IF(SP_NORTE!T271="","*",SP_NORTE!T271)</f>
        <v>-</v>
      </c>
      <c r="E265" s="86" t="str">
        <f>IF(SP_NORTE!D271="","*",SP_NORTE!D271)</f>
        <v>*</v>
      </c>
      <c r="F265" s="86" t="str">
        <f>IF(SP_NORTE!H271="","*",SP_NORTE!H271)</f>
        <v>*</v>
      </c>
      <c r="G265" s="86" t="str">
        <f>IF(SP_NORTE!M271="","*",SP_NORTE!M271)</f>
        <v>-</v>
      </c>
      <c r="H265" s="119" t="str">
        <f>IF(SP_NORTE!K271="","*",SP_NORTE!K271)</f>
        <v>*</v>
      </c>
      <c r="I265" s="116" t="str">
        <f>IF(SP_NORTE!O271="","*",SP_NORTE!O271)</f>
        <v>*</v>
      </c>
      <c r="J265" s="116" t="str">
        <f>IF(SP_NORTE!P271="","*",SP_NORTE!P271)</f>
        <v>*</v>
      </c>
      <c r="K265" s="86">
        <f>IF(SP_NORTE!AK271="","*",SP_NORTE!AK271)</f>
        <v>0</v>
      </c>
      <c r="L265" s="86" t="str">
        <f>IF(SP_NORTE!AM271="","*",SP_NORTE!AM271)</f>
        <v>-</v>
      </c>
      <c r="M265" s="86">
        <f>IF(SP_NORTE!AP271="","*",SP_NORTE!AP271)</f>
        <v>0</v>
      </c>
      <c r="N265" s="86" t="str">
        <f>IF(SP_NORTE!AM271="","*",SP_NORTE!AM271)</f>
        <v>-</v>
      </c>
      <c r="O265" s="113" t="str">
        <f>IF(SP_NORTE!BH271="","*",SP_NORTE!BH271)</f>
        <v>*</v>
      </c>
      <c r="P265" s="151" t="str">
        <f>IF($A$2=1,IF(SP_NORTE!BJ271="","*",SP_NORTE!BJ271),IF(SP_NORTE!BK271="","*",SP_NORTE!BK271))</f>
        <v>*</v>
      </c>
    </row>
    <row r="266" spans="1:16">
      <c r="A266" s="85" t="str">
        <f>IF(SP_NORTE!B272="","*",SP_NORTE!B272)</f>
        <v>*</v>
      </c>
      <c r="B266" s="86" t="str">
        <f>IF(SP_NORTE!X272="","*",SP_NORTE!X272)</f>
        <v>*</v>
      </c>
      <c r="C266" s="86" t="str">
        <f>IF(SP_NORTE!S272="","*",SP_NORTE!S272)</f>
        <v>-</v>
      </c>
      <c r="D266" s="86" t="str">
        <f>IF(SP_NORTE!T272="","*",SP_NORTE!T272)</f>
        <v>-</v>
      </c>
      <c r="E266" s="86" t="str">
        <f>IF(SP_NORTE!D272="","*",SP_NORTE!D272)</f>
        <v>*</v>
      </c>
      <c r="F266" s="86" t="str">
        <f>IF(SP_NORTE!H272="","*",SP_NORTE!H272)</f>
        <v>*</v>
      </c>
      <c r="G266" s="86" t="str">
        <f>IF(SP_NORTE!M272="","*",SP_NORTE!M272)</f>
        <v>-</v>
      </c>
      <c r="H266" s="119" t="str">
        <f>IF(SP_NORTE!K272="","*",SP_NORTE!K272)</f>
        <v>*</v>
      </c>
      <c r="I266" s="116" t="str">
        <f>IF(SP_NORTE!O272="","*",SP_NORTE!O272)</f>
        <v>*</v>
      </c>
      <c r="J266" s="116" t="str">
        <f>IF(SP_NORTE!P272="","*",SP_NORTE!P272)</f>
        <v>*</v>
      </c>
      <c r="K266" s="86">
        <f>IF(SP_NORTE!AK272="","*",SP_NORTE!AK272)</f>
        <v>0</v>
      </c>
      <c r="L266" s="86" t="str">
        <f>IF(SP_NORTE!AM272="","*",SP_NORTE!AM272)</f>
        <v>-</v>
      </c>
      <c r="M266" s="86">
        <f>IF(SP_NORTE!AP272="","*",SP_NORTE!AP272)</f>
        <v>0</v>
      </c>
      <c r="N266" s="86" t="str">
        <f>IF(SP_NORTE!AM272="","*",SP_NORTE!AM272)</f>
        <v>-</v>
      </c>
      <c r="O266" s="113" t="str">
        <f>IF(SP_NORTE!BH272="","*",SP_NORTE!BH272)</f>
        <v>*</v>
      </c>
      <c r="P266" s="151" t="str">
        <f>IF($A$2=1,IF(SP_NORTE!BJ272="","*",SP_NORTE!BJ272),IF(SP_NORTE!BK272="","*",SP_NORTE!BK272))</f>
        <v>*</v>
      </c>
    </row>
    <row r="267" spans="1:16">
      <c r="A267" s="85" t="str">
        <f>IF(SP_NORTE!B273="","*",SP_NORTE!B273)</f>
        <v>*</v>
      </c>
      <c r="B267" s="86" t="str">
        <f>IF(SP_NORTE!X273="","*",SP_NORTE!X273)</f>
        <v>*</v>
      </c>
      <c r="C267" s="86" t="str">
        <f>IF(SP_NORTE!S273="","*",SP_NORTE!S273)</f>
        <v>-</v>
      </c>
      <c r="D267" s="86" t="str">
        <f>IF(SP_NORTE!T273="","*",SP_NORTE!T273)</f>
        <v>-</v>
      </c>
      <c r="E267" s="86" t="str">
        <f>IF(SP_NORTE!D273="","*",SP_NORTE!D273)</f>
        <v>*</v>
      </c>
      <c r="F267" s="86" t="str">
        <f>IF(SP_NORTE!H273="","*",SP_NORTE!H273)</f>
        <v>*</v>
      </c>
      <c r="G267" s="86" t="str">
        <f>IF(SP_NORTE!M273="","*",SP_NORTE!M273)</f>
        <v>-</v>
      </c>
      <c r="H267" s="119" t="str">
        <f>IF(SP_NORTE!K273="","*",SP_NORTE!K273)</f>
        <v>*</v>
      </c>
      <c r="I267" s="116" t="str">
        <f>IF(SP_NORTE!O273="","*",SP_NORTE!O273)</f>
        <v>*</v>
      </c>
      <c r="J267" s="116" t="str">
        <f>IF(SP_NORTE!P273="","*",SP_NORTE!P273)</f>
        <v>*</v>
      </c>
      <c r="K267" s="86">
        <f>IF(SP_NORTE!AK273="","*",SP_NORTE!AK273)</f>
        <v>0</v>
      </c>
      <c r="L267" s="86" t="str">
        <f>IF(SP_NORTE!AM273="","*",SP_NORTE!AM273)</f>
        <v>-</v>
      </c>
      <c r="M267" s="86">
        <f>IF(SP_NORTE!AP273="","*",SP_NORTE!AP273)</f>
        <v>0</v>
      </c>
      <c r="N267" s="86" t="str">
        <f>IF(SP_NORTE!AM273="","*",SP_NORTE!AM273)</f>
        <v>-</v>
      </c>
      <c r="O267" s="113" t="str">
        <f>IF(SP_NORTE!BH273="","*",SP_NORTE!BH273)</f>
        <v>*</v>
      </c>
      <c r="P267" s="151" t="str">
        <f>IF($A$2=1,IF(SP_NORTE!BJ273="","*",SP_NORTE!BJ273),IF(SP_NORTE!BK273="","*",SP_NORTE!BK273))</f>
        <v>*</v>
      </c>
    </row>
    <row r="268" spans="1:16">
      <c r="A268" s="85" t="str">
        <f>IF(SP_NORTE!B274="","*",SP_NORTE!B274)</f>
        <v>*</v>
      </c>
      <c r="B268" s="86" t="str">
        <f>IF(SP_NORTE!X274="","*",SP_NORTE!X274)</f>
        <v>*</v>
      </c>
      <c r="C268" s="86" t="str">
        <f>IF(SP_NORTE!S274="","*",SP_NORTE!S274)</f>
        <v>-</v>
      </c>
      <c r="D268" s="86" t="str">
        <f>IF(SP_NORTE!T274="","*",SP_NORTE!T274)</f>
        <v>-</v>
      </c>
      <c r="E268" s="86" t="str">
        <f>IF(SP_NORTE!D274="","*",SP_NORTE!D274)</f>
        <v>*</v>
      </c>
      <c r="F268" s="86" t="str">
        <f>IF(SP_NORTE!H274="","*",SP_NORTE!H274)</f>
        <v>*</v>
      </c>
      <c r="G268" s="86" t="str">
        <f>IF(SP_NORTE!M274="","*",SP_NORTE!M274)</f>
        <v>-</v>
      </c>
      <c r="H268" s="119" t="str">
        <f>IF(SP_NORTE!K274="","*",SP_NORTE!K274)</f>
        <v>*</v>
      </c>
      <c r="I268" s="116" t="str">
        <f>IF(SP_NORTE!O274="","*",SP_NORTE!O274)</f>
        <v>*</v>
      </c>
      <c r="J268" s="116" t="str">
        <f>IF(SP_NORTE!P274="","*",SP_NORTE!P274)</f>
        <v>*</v>
      </c>
      <c r="K268" s="86">
        <f>IF(SP_NORTE!AK274="","*",SP_NORTE!AK274)</f>
        <v>0</v>
      </c>
      <c r="L268" s="86" t="str">
        <f>IF(SP_NORTE!AM274="","*",SP_NORTE!AM274)</f>
        <v>-</v>
      </c>
      <c r="M268" s="86">
        <f>IF(SP_NORTE!AP274="","*",SP_NORTE!AP274)</f>
        <v>0</v>
      </c>
      <c r="N268" s="86" t="str">
        <f>IF(SP_NORTE!AM274="","*",SP_NORTE!AM274)</f>
        <v>-</v>
      </c>
      <c r="O268" s="113" t="str">
        <f>IF(SP_NORTE!BH274="","*",SP_NORTE!BH274)</f>
        <v>*</v>
      </c>
      <c r="P268" s="151" t="str">
        <f>IF($A$2=1,IF(SP_NORTE!BJ274="","*",SP_NORTE!BJ274),IF(SP_NORTE!BK274="","*",SP_NORTE!BK274))</f>
        <v>*</v>
      </c>
    </row>
    <row r="269" spans="1:16">
      <c r="A269" s="85" t="str">
        <f>IF(SP_NORTE!B275="","*",SP_NORTE!B275)</f>
        <v>*</v>
      </c>
      <c r="B269" s="86" t="str">
        <f>IF(SP_NORTE!X275="","*",SP_NORTE!X275)</f>
        <v>*</v>
      </c>
      <c r="C269" s="86" t="str">
        <f>IF(SP_NORTE!S275="","*",SP_NORTE!S275)</f>
        <v>-</v>
      </c>
      <c r="D269" s="86" t="str">
        <f>IF(SP_NORTE!T275="","*",SP_NORTE!T275)</f>
        <v>-</v>
      </c>
      <c r="E269" s="86" t="str">
        <f>IF(SP_NORTE!D275="","*",SP_NORTE!D275)</f>
        <v>*</v>
      </c>
      <c r="F269" s="86" t="str">
        <f>IF(SP_NORTE!H275="","*",SP_NORTE!H275)</f>
        <v>*</v>
      </c>
      <c r="G269" s="86" t="str">
        <f>IF(SP_NORTE!M275="","*",SP_NORTE!M275)</f>
        <v>-</v>
      </c>
      <c r="H269" s="119" t="str">
        <f>IF(SP_NORTE!K275="","*",SP_NORTE!K275)</f>
        <v>*</v>
      </c>
      <c r="I269" s="116" t="str">
        <f>IF(SP_NORTE!O275="","*",SP_NORTE!O275)</f>
        <v>*</v>
      </c>
      <c r="J269" s="116" t="str">
        <f>IF(SP_NORTE!P275="","*",SP_NORTE!P275)</f>
        <v>*</v>
      </c>
      <c r="K269" s="86">
        <f>IF(SP_NORTE!AK275="","*",SP_NORTE!AK275)</f>
        <v>0</v>
      </c>
      <c r="L269" s="86" t="str">
        <f>IF(SP_NORTE!AM275="","*",SP_NORTE!AM275)</f>
        <v>-</v>
      </c>
      <c r="M269" s="86">
        <f>IF(SP_NORTE!AP275="","*",SP_NORTE!AP275)</f>
        <v>0</v>
      </c>
      <c r="N269" s="86" t="str">
        <f>IF(SP_NORTE!AM275="","*",SP_NORTE!AM275)</f>
        <v>-</v>
      </c>
      <c r="O269" s="113" t="str">
        <f>IF(SP_NORTE!BH275="","*",SP_NORTE!BH275)</f>
        <v>*</v>
      </c>
      <c r="P269" s="151" t="str">
        <f>IF($A$2=1,IF(SP_NORTE!BJ275="","*",SP_NORTE!BJ275),IF(SP_NORTE!BK275="","*",SP_NORTE!BK275))</f>
        <v>*</v>
      </c>
    </row>
    <row r="270" spans="1:16">
      <c r="A270" s="85" t="str">
        <f>IF(SP_NORTE!B276="","*",SP_NORTE!B276)</f>
        <v>*</v>
      </c>
      <c r="B270" s="86" t="str">
        <f>IF(SP_NORTE!X276="","*",SP_NORTE!X276)</f>
        <v>*</v>
      </c>
      <c r="C270" s="86" t="str">
        <f>IF(SP_NORTE!S276="","*",SP_NORTE!S276)</f>
        <v>-</v>
      </c>
      <c r="D270" s="86" t="str">
        <f>IF(SP_NORTE!T276="","*",SP_NORTE!T276)</f>
        <v>-</v>
      </c>
      <c r="E270" s="86" t="str">
        <f>IF(SP_NORTE!D276="","*",SP_NORTE!D276)</f>
        <v>*</v>
      </c>
      <c r="F270" s="86" t="str">
        <f>IF(SP_NORTE!H276="","*",SP_NORTE!H276)</f>
        <v>*</v>
      </c>
      <c r="G270" s="86" t="str">
        <f>IF(SP_NORTE!M276="","*",SP_NORTE!M276)</f>
        <v>-</v>
      </c>
      <c r="H270" s="119" t="str">
        <f>IF(SP_NORTE!K276="","*",SP_NORTE!K276)</f>
        <v>*</v>
      </c>
      <c r="I270" s="116" t="str">
        <f>IF(SP_NORTE!O276="","*",SP_NORTE!O276)</f>
        <v>*</v>
      </c>
      <c r="J270" s="116" t="str">
        <f>IF(SP_NORTE!P276="","*",SP_NORTE!P276)</f>
        <v>*</v>
      </c>
      <c r="K270" s="86">
        <f>IF(SP_NORTE!AK276="","*",SP_NORTE!AK276)</f>
        <v>0</v>
      </c>
      <c r="L270" s="86" t="str">
        <f>IF(SP_NORTE!AM276="","*",SP_NORTE!AM276)</f>
        <v>-</v>
      </c>
      <c r="M270" s="86">
        <f>IF(SP_NORTE!AP276="","*",SP_NORTE!AP276)</f>
        <v>0</v>
      </c>
      <c r="N270" s="86" t="str">
        <f>IF(SP_NORTE!AM276="","*",SP_NORTE!AM276)</f>
        <v>-</v>
      </c>
      <c r="O270" s="113" t="str">
        <f>IF(SP_NORTE!BH276="","*",SP_NORTE!BH276)</f>
        <v>*</v>
      </c>
      <c r="P270" s="151" t="str">
        <f>IF($A$2=1,IF(SP_NORTE!BJ276="","*",SP_NORTE!BJ276),IF(SP_NORTE!BK276="","*",SP_NORTE!BK276))</f>
        <v>*</v>
      </c>
    </row>
    <row r="271" spans="1:16">
      <c r="A271" s="85" t="str">
        <f>IF(SP_NORTE!B277="","*",SP_NORTE!B277)</f>
        <v>*</v>
      </c>
      <c r="B271" s="86" t="str">
        <f>IF(SP_NORTE!X277="","*",SP_NORTE!X277)</f>
        <v>*</v>
      </c>
      <c r="C271" s="86" t="str">
        <f>IF(SP_NORTE!S277="","*",SP_NORTE!S277)</f>
        <v>-</v>
      </c>
      <c r="D271" s="86" t="str">
        <f>IF(SP_NORTE!T277="","*",SP_NORTE!T277)</f>
        <v>-</v>
      </c>
      <c r="E271" s="86" t="str">
        <f>IF(SP_NORTE!D277="","*",SP_NORTE!D277)</f>
        <v>*</v>
      </c>
      <c r="F271" s="86" t="str">
        <f>IF(SP_NORTE!H277="","*",SP_NORTE!H277)</f>
        <v>*</v>
      </c>
      <c r="G271" s="86" t="str">
        <f>IF(SP_NORTE!M277="","*",SP_NORTE!M277)</f>
        <v>-</v>
      </c>
      <c r="H271" s="119" t="str">
        <f>IF(SP_NORTE!K277="","*",SP_NORTE!K277)</f>
        <v>*</v>
      </c>
      <c r="I271" s="116" t="str">
        <f>IF(SP_NORTE!O277="","*",SP_NORTE!O277)</f>
        <v>*</v>
      </c>
      <c r="J271" s="116" t="str">
        <f>IF(SP_NORTE!P277="","*",SP_NORTE!P277)</f>
        <v>*</v>
      </c>
      <c r="K271" s="86">
        <f>IF(SP_NORTE!AK277="","*",SP_NORTE!AK277)</f>
        <v>0</v>
      </c>
      <c r="L271" s="86" t="str">
        <f>IF(SP_NORTE!AM277="","*",SP_NORTE!AM277)</f>
        <v>-</v>
      </c>
      <c r="M271" s="86">
        <f>IF(SP_NORTE!AP277="","*",SP_NORTE!AP277)</f>
        <v>0</v>
      </c>
      <c r="N271" s="86" t="str">
        <f>IF(SP_NORTE!AM277="","*",SP_NORTE!AM277)</f>
        <v>-</v>
      </c>
      <c r="O271" s="113" t="str">
        <f>IF(SP_NORTE!BH277="","*",SP_NORTE!BH277)</f>
        <v>*</v>
      </c>
      <c r="P271" s="151" t="str">
        <f>IF($A$2=1,IF(SP_NORTE!BJ277="","*",SP_NORTE!BJ277),IF(SP_NORTE!BK277="","*",SP_NORTE!BK277))</f>
        <v>*</v>
      </c>
    </row>
    <row r="272" spans="1:16">
      <c r="A272" s="85" t="str">
        <f>IF(SP_NORTE!B278="","*",SP_NORTE!B278)</f>
        <v>*</v>
      </c>
      <c r="B272" s="86" t="str">
        <f>IF(SP_NORTE!X278="","*",SP_NORTE!X278)</f>
        <v>*</v>
      </c>
      <c r="C272" s="86" t="str">
        <f>IF(SP_NORTE!S278="","*",SP_NORTE!S278)</f>
        <v>-</v>
      </c>
      <c r="D272" s="86" t="str">
        <f>IF(SP_NORTE!T278="","*",SP_NORTE!T278)</f>
        <v>-</v>
      </c>
      <c r="E272" s="86" t="str">
        <f>IF(SP_NORTE!D278="","*",SP_NORTE!D278)</f>
        <v>*</v>
      </c>
      <c r="F272" s="86" t="str">
        <f>IF(SP_NORTE!H278="","*",SP_NORTE!H278)</f>
        <v>*</v>
      </c>
      <c r="G272" s="86" t="str">
        <f>IF(SP_NORTE!M278="","*",SP_NORTE!M278)</f>
        <v>-</v>
      </c>
      <c r="H272" s="119" t="str">
        <f>IF(SP_NORTE!K278="","*",SP_NORTE!K278)</f>
        <v>*</v>
      </c>
      <c r="I272" s="116" t="str">
        <f>IF(SP_NORTE!O278="","*",SP_NORTE!O278)</f>
        <v>*</v>
      </c>
      <c r="J272" s="116" t="str">
        <f>IF(SP_NORTE!P278="","*",SP_NORTE!P278)</f>
        <v>*</v>
      </c>
      <c r="K272" s="86">
        <f>IF(SP_NORTE!AK278="","*",SP_NORTE!AK278)</f>
        <v>0</v>
      </c>
      <c r="L272" s="86" t="str">
        <f>IF(SP_NORTE!AM278="","*",SP_NORTE!AM278)</f>
        <v>-</v>
      </c>
      <c r="M272" s="86">
        <f>IF(SP_NORTE!AP278="","*",SP_NORTE!AP278)</f>
        <v>0</v>
      </c>
      <c r="N272" s="86" t="str">
        <f>IF(SP_NORTE!AM278="","*",SP_NORTE!AM278)</f>
        <v>-</v>
      </c>
      <c r="O272" s="113" t="str">
        <f>IF(SP_NORTE!BH278="","*",SP_NORTE!BH278)</f>
        <v>*</v>
      </c>
      <c r="P272" s="151" t="str">
        <f>IF($A$2=1,IF(SP_NORTE!BJ278="","*",SP_NORTE!BJ278),IF(SP_NORTE!BK278="","*",SP_NORTE!BK278))</f>
        <v>*</v>
      </c>
    </row>
    <row r="273" spans="1:16">
      <c r="A273" s="85" t="str">
        <f>IF(SP_NORTE!B279="","*",SP_NORTE!B279)</f>
        <v>*</v>
      </c>
      <c r="B273" s="86" t="str">
        <f>IF(SP_NORTE!X279="","*",SP_NORTE!X279)</f>
        <v>*</v>
      </c>
      <c r="C273" s="86" t="str">
        <f>IF(SP_NORTE!S279="","*",SP_NORTE!S279)</f>
        <v>-</v>
      </c>
      <c r="D273" s="86" t="str">
        <f>IF(SP_NORTE!T279="","*",SP_NORTE!T279)</f>
        <v>-</v>
      </c>
      <c r="E273" s="86" t="str">
        <f>IF(SP_NORTE!D279="","*",SP_NORTE!D279)</f>
        <v>*</v>
      </c>
      <c r="F273" s="86" t="str">
        <f>IF(SP_NORTE!H279="","*",SP_NORTE!H279)</f>
        <v>*</v>
      </c>
      <c r="G273" s="86" t="str">
        <f>IF(SP_NORTE!M279="","*",SP_NORTE!M279)</f>
        <v>-</v>
      </c>
      <c r="H273" s="119" t="str">
        <f>IF(SP_NORTE!K279="","*",SP_NORTE!K279)</f>
        <v>*</v>
      </c>
      <c r="I273" s="116" t="str">
        <f>IF(SP_NORTE!O279="","*",SP_NORTE!O279)</f>
        <v>*</v>
      </c>
      <c r="J273" s="116" t="str">
        <f>IF(SP_NORTE!P279="","*",SP_NORTE!P279)</f>
        <v>*</v>
      </c>
      <c r="K273" s="86">
        <f>IF(SP_NORTE!AK279="","*",SP_NORTE!AK279)</f>
        <v>0</v>
      </c>
      <c r="L273" s="86" t="str">
        <f>IF(SP_NORTE!AM279="","*",SP_NORTE!AM279)</f>
        <v>-</v>
      </c>
      <c r="M273" s="86">
        <f>IF(SP_NORTE!AP279="","*",SP_NORTE!AP279)</f>
        <v>0</v>
      </c>
      <c r="N273" s="86" t="str">
        <f>IF(SP_NORTE!AM279="","*",SP_NORTE!AM279)</f>
        <v>-</v>
      </c>
      <c r="O273" s="113" t="str">
        <f>IF(SP_NORTE!BH279="","*",SP_NORTE!BH279)</f>
        <v>*</v>
      </c>
      <c r="P273" s="151" t="str">
        <f>IF($A$2=1,IF(SP_NORTE!BJ279="","*",SP_NORTE!BJ279),IF(SP_NORTE!BK279="","*",SP_NORTE!BK279))</f>
        <v>*</v>
      </c>
    </row>
    <row r="274" spans="1:16">
      <c r="A274" s="85" t="str">
        <f>IF(SP_NORTE!B280="","*",SP_NORTE!B280)</f>
        <v>*</v>
      </c>
      <c r="B274" s="86" t="str">
        <f>IF(SP_NORTE!X280="","*",SP_NORTE!X280)</f>
        <v>*</v>
      </c>
      <c r="C274" s="86" t="str">
        <f>IF(SP_NORTE!S280="","*",SP_NORTE!S280)</f>
        <v>-</v>
      </c>
      <c r="D274" s="86" t="str">
        <f>IF(SP_NORTE!T280="","*",SP_NORTE!T280)</f>
        <v>-</v>
      </c>
      <c r="E274" s="86" t="str">
        <f>IF(SP_NORTE!D280="","*",SP_NORTE!D280)</f>
        <v>*</v>
      </c>
      <c r="F274" s="86" t="str">
        <f>IF(SP_NORTE!H280="","*",SP_NORTE!H280)</f>
        <v>*</v>
      </c>
      <c r="G274" s="86" t="str">
        <f>IF(SP_NORTE!M280="","*",SP_NORTE!M280)</f>
        <v>-</v>
      </c>
      <c r="H274" s="119" t="str">
        <f>IF(SP_NORTE!K280="","*",SP_NORTE!K280)</f>
        <v>*</v>
      </c>
      <c r="I274" s="116" t="str">
        <f>IF(SP_NORTE!O280="","*",SP_NORTE!O280)</f>
        <v>*</v>
      </c>
      <c r="J274" s="116" t="str">
        <f>IF(SP_NORTE!P280="","*",SP_NORTE!P280)</f>
        <v>*</v>
      </c>
      <c r="K274" s="86">
        <f>IF(SP_NORTE!AK280="","*",SP_NORTE!AK280)</f>
        <v>0</v>
      </c>
      <c r="L274" s="86" t="str">
        <f>IF(SP_NORTE!AM280="","*",SP_NORTE!AM280)</f>
        <v>-</v>
      </c>
      <c r="M274" s="86">
        <f>IF(SP_NORTE!AP280="","*",SP_NORTE!AP280)</f>
        <v>0</v>
      </c>
      <c r="N274" s="86" t="str">
        <f>IF(SP_NORTE!AM280="","*",SP_NORTE!AM280)</f>
        <v>-</v>
      </c>
      <c r="O274" s="113" t="str">
        <f>IF(SP_NORTE!BH280="","*",SP_NORTE!BH280)</f>
        <v>*</v>
      </c>
      <c r="P274" s="151" t="str">
        <f>IF($A$2=1,IF(SP_NORTE!BJ280="","*",SP_NORTE!BJ280),IF(SP_NORTE!BK280="","*",SP_NORTE!BK280))</f>
        <v>*</v>
      </c>
    </row>
    <row r="275" spans="1:16">
      <c r="A275" s="85" t="str">
        <f>IF(SP_NORTE!B281="","*",SP_NORTE!B281)</f>
        <v>*</v>
      </c>
      <c r="B275" s="86" t="str">
        <f>IF(SP_NORTE!X281="","*",SP_NORTE!X281)</f>
        <v>*</v>
      </c>
      <c r="C275" s="86" t="str">
        <f>IF(SP_NORTE!S281="","*",SP_NORTE!S281)</f>
        <v>-</v>
      </c>
      <c r="D275" s="86" t="str">
        <f>IF(SP_NORTE!T281="","*",SP_NORTE!T281)</f>
        <v>-</v>
      </c>
      <c r="E275" s="86" t="str">
        <f>IF(SP_NORTE!D281="","*",SP_NORTE!D281)</f>
        <v>*</v>
      </c>
      <c r="F275" s="86" t="str">
        <f>IF(SP_NORTE!H281="","*",SP_NORTE!H281)</f>
        <v>*</v>
      </c>
      <c r="G275" s="86" t="str">
        <f>IF(SP_NORTE!M281="","*",SP_NORTE!M281)</f>
        <v>-</v>
      </c>
      <c r="H275" s="119" t="str">
        <f>IF(SP_NORTE!K281="","*",SP_NORTE!K281)</f>
        <v>*</v>
      </c>
      <c r="I275" s="116" t="str">
        <f>IF(SP_NORTE!O281="","*",SP_NORTE!O281)</f>
        <v>*</v>
      </c>
      <c r="J275" s="116" t="str">
        <f>IF(SP_NORTE!P281="","*",SP_NORTE!P281)</f>
        <v>*</v>
      </c>
      <c r="K275" s="86">
        <f>IF(SP_NORTE!AK281="","*",SP_NORTE!AK281)</f>
        <v>0</v>
      </c>
      <c r="L275" s="86" t="str">
        <f>IF(SP_NORTE!AM281="","*",SP_NORTE!AM281)</f>
        <v>-</v>
      </c>
      <c r="M275" s="86">
        <f>IF(SP_NORTE!AP281="","*",SP_NORTE!AP281)</f>
        <v>0</v>
      </c>
      <c r="N275" s="86" t="str">
        <f>IF(SP_NORTE!AM281="","*",SP_NORTE!AM281)</f>
        <v>-</v>
      </c>
      <c r="O275" s="113" t="str">
        <f>IF(SP_NORTE!BH281="","*",SP_NORTE!BH281)</f>
        <v>*</v>
      </c>
      <c r="P275" s="151" t="str">
        <f>IF($A$2=1,IF(SP_NORTE!BJ281="","*",SP_NORTE!BJ281),IF(SP_NORTE!BK281="","*",SP_NORTE!BK281))</f>
        <v>*</v>
      </c>
    </row>
    <row r="276" spans="1:16">
      <c r="A276" s="85" t="str">
        <f>IF(SP_NORTE!B282="","*",SP_NORTE!B282)</f>
        <v>*</v>
      </c>
      <c r="B276" s="86" t="str">
        <f>IF(SP_NORTE!X282="","*",SP_NORTE!X282)</f>
        <v>*</v>
      </c>
      <c r="C276" s="86" t="str">
        <f>IF(SP_NORTE!S282="","*",SP_NORTE!S282)</f>
        <v>-</v>
      </c>
      <c r="D276" s="86" t="str">
        <f>IF(SP_NORTE!T282="","*",SP_NORTE!T282)</f>
        <v>-</v>
      </c>
      <c r="E276" s="86" t="str">
        <f>IF(SP_NORTE!D282="","*",SP_NORTE!D282)</f>
        <v>*</v>
      </c>
      <c r="F276" s="86" t="str">
        <f>IF(SP_NORTE!H282="","*",SP_NORTE!H282)</f>
        <v>*</v>
      </c>
      <c r="G276" s="86" t="str">
        <f>IF(SP_NORTE!M282="","*",SP_NORTE!M282)</f>
        <v>-</v>
      </c>
      <c r="H276" s="119" t="str">
        <f>IF(SP_NORTE!K282="","*",SP_NORTE!K282)</f>
        <v>*</v>
      </c>
      <c r="I276" s="116" t="str">
        <f>IF(SP_NORTE!O282="","*",SP_NORTE!O282)</f>
        <v>*</v>
      </c>
      <c r="J276" s="116" t="str">
        <f>IF(SP_NORTE!P282="","*",SP_NORTE!P282)</f>
        <v>*</v>
      </c>
      <c r="K276" s="86">
        <f>IF(SP_NORTE!AK282="","*",SP_NORTE!AK282)</f>
        <v>0</v>
      </c>
      <c r="L276" s="86" t="str">
        <f>IF(SP_NORTE!AM282="","*",SP_NORTE!AM282)</f>
        <v>-</v>
      </c>
      <c r="M276" s="86">
        <f>IF(SP_NORTE!AP282="","*",SP_NORTE!AP282)</f>
        <v>0</v>
      </c>
      <c r="N276" s="86" t="str">
        <f>IF(SP_NORTE!AM282="","*",SP_NORTE!AM282)</f>
        <v>-</v>
      </c>
      <c r="O276" s="113" t="str">
        <f>IF(SP_NORTE!BH282="","*",SP_NORTE!BH282)</f>
        <v>*</v>
      </c>
      <c r="P276" s="151" t="str">
        <f>IF($A$2=1,IF(SP_NORTE!BJ282="","*",SP_NORTE!BJ282),IF(SP_NORTE!BK282="","*",SP_NORTE!BK282))</f>
        <v>*</v>
      </c>
    </row>
    <row r="277" spans="1:16">
      <c r="A277" s="85" t="str">
        <f>IF(SP_NORTE!B283="","*",SP_NORTE!B283)</f>
        <v>*</v>
      </c>
      <c r="B277" s="86" t="str">
        <f>IF(SP_NORTE!X283="","*",SP_NORTE!X283)</f>
        <v>*</v>
      </c>
      <c r="C277" s="86" t="str">
        <f>IF(SP_NORTE!S283="","*",SP_NORTE!S283)</f>
        <v>-</v>
      </c>
      <c r="D277" s="86" t="str">
        <f>IF(SP_NORTE!T283="","*",SP_NORTE!T283)</f>
        <v>-</v>
      </c>
      <c r="E277" s="86" t="str">
        <f>IF(SP_NORTE!D283="","*",SP_NORTE!D283)</f>
        <v>*</v>
      </c>
      <c r="F277" s="86" t="str">
        <f>IF(SP_NORTE!H283="","*",SP_NORTE!H283)</f>
        <v>*</v>
      </c>
      <c r="G277" s="86" t="str">
        <f>IF(SP_NORTE!M283="","*",SP_NORTE!M283)</f>
        <v>-</v>
      </c>
      <c r="H277" s="119" t="str">
        <f>IF(SP_NORTE!K283="","*",SP_NORTE!K283)</f>
        <v>*</v>
      </c>
      <c r="I277" s="116" t="str">
        <f>IF(SP_NORTE!O283="","*",SP_NORTE!O283)</f>
        <v>*</v>
      </c>
      <c r="J277" s="116" t="str">
        <f>IF(SP_NORTE!P283="","*",SP_NORTE!P283)</f>
        <v>*</v>
      </c>
      <c r="K277" s="86">
        <f>IF(SP_NORTE!AK283="","*",SP_NORTE!AK283)</f>
        <v>0</v>
      </c>
      <c r="L277" s="86" t="str">
        <f>IF(SP_NORTE!AM283="","*",SP_NORTE!AM283)</f>
        <v>-</v>
      </c>
      <c r="M277" s="86">
        <f>IF(SP_NORTE!AP283="","*",SP_NORTE!AP283)</f>
        <v>0</v>
      </c>
      <c r="N277" s="86" t="str">
        <f>IF(SP_NORTE!AM283="","*",SP_NORTE!AM283)</f>
        <v>-</v>
      </c>
      <c r="O277" s="113" t="str">
        <f>IF(SP_NORTE!BH283="","*",SP_NORTE!BH283)</f>
        <v>*</v>
      </c>
      <c r="P277" s="151" t="str">
        <f>IF($A$2=1,IF(SP_NORTE!BJ283="","*",SP_NORTE!BJ283),IF(SP_NORTE!BK283="","*",SP_NORTE!BK283))</f>
        <v>*</v>
      </c>
    </row>
    <row r="278" spans="1:16">
      <c r="A278" s="85" t="str">
        <f>IF(SP_NORTE!B284="","*",SP_NORTE!B284)</f>
        <v>*</v>
      </c>
      <c r="B278" s="86" t="str">
        <f>IF(SP_NORTE!X284="","*",SP_NORTE!X284)</f>
        <v>*</v>
      </c>
      <c r="C278" s="86" t="str">
        <f>IF(SP_NORTE!S284="","*",SP_NORTE!S284)</f>
        <v>-</v>
      </c>
      <c r="D278" s="86" t="str">
        <f>IF(SP_NORTE!T284="","*",SP_NORTE!T284)</f>
        <v>-</v>
      </c>
      <c r="E278" s="86" t="str">
        <f>IF(SP_NORTE!D284="","*",SP_NORTE!D284)</f>
        <v>*</v>
      </c>
      <c r="F278" s="86" t="str">
        <f>IF(SP_NORTE!H284="","*",SP_NORTE!H284)</f>
        <v>*</v>
      </c>
      <c r="G278" s="86" t="str">
        <f>IF(SP_NORTE!M284="","*",SP_NORTE!M284)</f>
        <v>-</v>
      </c>
      <c r="H278" s="119" t="str">
        <f>IF(SP_NORTE!K284="","*",SP_NORTE!K284)</f>
        <v>*</v>
      </c>
      <c r="I278" s="116" t="str">
        <f>IF(SP_NORTE!O284="","*",SP_NORTE!O284)</f>
        <v>*</v>
      </c>
      <c r="J278" s="116" t="str">
        <f>IF(SP_NORTE!P284="","*",SP_NORTE!P284)</f>
        <v>*</v>
      </c>
      <c r="K278" s="86">
        <f>IF(SP_NORTE!AK284="","*",SP_NORTE!AK284)</f>
        <v>0</v>
      </c>
      <c r="L278" s="86" t="str">
        <f>IF(SP_NORTE!AM284="","*",SP_NORTE!AM284)</f>
        <v>-</v>
      </c>
      <c r="M278" s="86">
        <f>IF(SP_NORTE!AP284="","*",SP_NORTE!AP284)</f>
        <v>0</v>
      </c>
      <c r="N278" s="86" t="str">
        <f>IF(SP_NORTE!AM284="","*",SP_NORTE!AM284)</f>
        <v>-</v>
      </c>
      <c r="O278" s="113" t="str">
        <f>IF(SP_NORTE!BH284="","*",SP_NORTE!BH284)</f>
        <v>*</v>
      </c>
      <c r="P278" s="151" t="str">
        <f>IF($A$2=1,IF(SP_NORTE!BJ284="","*",SP_NORTE!BJ284),IF(SP_NORTE!BK284="","*",SP_NORTE!BK284))</f>
        <v>*</v>
      </c>
    </row>
    <row r="279" spans="1:16">
      <c r="A279" s="85" t="str">
        <f>IF(SP_NORTE!B285="","*",SP_NORTE!B285)</f>
        <v>*</v>
      </c>
      <c r="B279" s="86" t="str">
        <f>IF(SP_NORTE!X285="","*",SP_NORTE!X285)</f>
        <v>*</v>
      </c>
      <c r="C279" s="86" t="str">
        <f>IF(SP_NORTE!S285="","*",SP_NORTE!S285)</f>
        <v>-</v>
      </c>
      <c r="D279" s="86" t="str">
        <f>IF(SP_NORTE!T285="","*",SP_NORTE!T285)</f>
        <v>-</v>
      </c>
      <c r="E279" s="86" t="str">
        <f>IF(SP_NORTE!D285="","*",SP_NORTE!D285)</f>
        <v>*</v>
      </c>
      <c r="F279" s="86" t="str">
        <f>IF(SP_NORTE!H285="","*",SP_NORTE!H285)</f>
        <v>*</v>
      </c>
      <c r="G279" s="86" t="str">
        <f>IF(SP_NORTE!M285="","*",SP_NORTE!M285)</f>
        <v>-</v>
      </c>
      <c r="H279" s="119" t="str">
        <f>IF(SP_NORTE!K285="","*",SP_NORTE!K285)</f>
        <v>*</v>
      </c>
      <c r="I279" s="116" t="str">
        <f>IF(SP_NORTE!O285="","*",SP_NORTE!O285)</f>
        <v>*</v>
      </c>
      <c r="J279" s="116" t="str">
        <f>IF(SP_NORTE!P285="","*",SP_NORTE!P285)</f>
        <v>*</v>
      </c>
      <c r="K279" s="86">
        <f>IF(SP_NORTE!AK285="","*",SP_NORTE!AK285)</f>
        <v>0</v>
      </c>
      <c r="L279" s="86" t="str">
        <f>IF(SP_NORTE!AM285="","*",SP_NORTE!AM285)</f>
        <v>-</v>
      </c>
      <c r="M279" s="86">
        <f>IF(SP_NORTE!AP285="","*",SP_NORTE!AP285)</f>
        <v>0</v>
      </c>
      <c r="N279" s="86" t="str">
        <f>IF(SP_NORTE!AM285="","*",SP_NORTE!AM285)</f>
        <v>-</v>
      </c>
      <c r="O279" s="113" t="str">
        <f>IF(SP_NORTE!BH285="","*",SP_NORTE!BH285)</f>
        <v>*</v>
      </c>
      <c r="P279" s="151" t="str">
        <f>IF($A$2=1,IF(SP_NORTE!BJ285="","*",SP_NORTE!BJ285),IF(SP_NORTE!BK285="","*",SP_NORTE!BK285))</f>
        <v>*</v>
      </c>
    </row>
    <row r="280" spans="1:16">
      <c r="A280" s="85" t="str">
        <f>IF(SP_NORTE!B286="","*",SP_NORTE!B286)</f>
        <v>*</v>
      </c>
      <c r="B280" s="86" t="str">
        <f>IF(SP_NORTE!X286="","*",SP_NORTE!X286)</f>
        <v>*</v>
      </c>
      <c r="C280" s="86" t="str">
        <f>IF(SP_NORTE!S286="","*",SP_NORTE!S286)</f>
        <v>-</v>
      </c>
      <c r="D280" s="86" t="str">
        <f>IF(SP_NORTE!T286="","*",SP_NORTE!T286)</f>
        <v>-</v>
      </c>
      <c r="E280" s="86" t="str">
        <f>IF(SP_NORTE!D286="","*",SP_NORTE!D286)</f>
        <v>*</v>
      </c>
      <c r="F280" s="86" t="str">
        <f>IF(SP_NORTE!H286="","*",SP_NORTE!H286)</f>
        <v>*</v>
      </c>
      <c r="G280" s="86" t="str">
        <f>IF(SP_NORTE!M286="","*",SP_NORTE!M286)</f>
        <v>-</v>
      </c>
      <c r="H280" s="119" t="str">
        <f>IF(SP_NORTE!K286="","*",SP_NORTE!K286)</f>
        <v>*</v>
      </c>
      <c r="I280" s="116" t="str">
        <f>IF(SP_NORTE!O286="","*",SP_NORTE!O286)</f>
        <v>*</v>
      </c>
      <c r="J280" s="116" t="str">
        <f>IF(SP_NORTE!P286="","*",SP_NORTE!P286)</f>
        <v>*</v>
      </c>
      <c r="K280" s="86">
        <f>IF(SP_NORTE!AK286="","*",SP_NORTE!AK286)</f>
        <v>0</v>
      </c>
      <c r="L280" s="86" t="str">
        <f>IF(SP_NORTE!AM286="","*",SP_NORTE!AM286)</f>
        <v>-</v>
      </c>
      <c r="M280" s="86">
        <f>IF(SP_NORTE!AP286="","*",SP_NORTE!AP286)</f>
        <v>0</v>
      </c>
      <c r="N280" s="86" t="str">
        <f>IF(SP_NORTE!AM286="","*",SP_NORTE!AM286)</f>
        <v>-</v>
      </c>
      <c r="O280" s="113" t="str">
        <f>IF(SP_NORTE!BH286="","*",SP_NORTE!BH286)</f>
        <v>*</v>
      </c>
      <c r="P280" s="151" t="str">
        <f>IF($A$2=1,IF(SP_NORTE!BJ286="","*",SP_NORTE!BJ286),IF(SP_NORTE!BK286="","*",SP_NORTE!BK286))</f>
        <v>*</v>
      </c>
    </row>
    <row r="281" spans="1:16">
      <c r="A281" s="85" t="str">
        <f>IF(SP_NORTE!B287="","*",SP_NORTE!B287)</f>
        <v>*</v>
      </c>
      <c r="B281" s="86" t="str">
        <f>IF(SP_NORTE!X287="","*",SP_NORTE!X287)</f>
        <v>*</v>
      </c>
      <c r="C281" s="86" t="str">
        <f>IF(SP_NORTE!S287="","*",SP_NORTE!S287)</f>
        <v>-</v>
      </c>
      <c r="D281" s="86" t="str">
        <f>IF(SP_NORTE!T287="","*",SP_NORTE!T287)</f>
        <v>-</v>
      </c>
      <c r="E281" s="86" t="str">
        <f>IF(SP_NORTE!D287="","*",SP_NORTE!D287)</f>
        <v>*</v>
      </c>
      <c r="F281" s="86" t="str">
        <f>IF(SP_NORTE!H287="","*",SP_NORTE!H287)</f>
        <v>*</v>
      </c>
      <c r="G281" s="86" t="str">
        <f>IF(SP_NORTE!M287="","*",SP_NORTE!M287)</f>
        <v>-</v>
      </c>
      <c r="H281" s="119" t="str">
        <f>IF(SP_NORTE!K287="","*",SP_NORTE!K287)</f>
        <v>*</v>
      </c>
      <c r="I281" s="116" t="str">
        <f>IF(SP_NORTE!O287="","*",SP_NORTE!O287)</f>
        <v>*</v>
      </c>
      <c r="J281" s="116" t="str">
        <f>IF(SP_NORTE!P287="","*",SP_NORTE!P287)</f>
        <v>*</v>
      </c>
      <c r="K281" s="86">
        <f>IF(SP_NORTE!AK287="","*",SP_NORTE!AK287)</f>
        <v>0</v>
      </c>
      <c r="L281" s="86" t="str">
        <f>IF(SP_NORTE!AM287="","*",SP_NORTE!AM287)</f>
        <v>-</v>
      </c>
      <c r="M281" s="86">
        <f>IF(SP_NORTE!AP287="","*",SP_NORTE!AP287)</f>
        <v>0</v>
      </c>
      <c r="N281" s="86" t="str">
        <f>IF(SP_NORTE!AM287="","*",SP_NORTE!AM287)</f>
        <v>-</v>
      </c>
      <c r="O281" s="113" t="str">
        <f>IF(SP_NORTE!BH287="","*",SP_NORTE!BH287)</f>
        <v>*</v>
      </c>
      <c r="P281" s="151" t="str">
        <f>IF($A$2=1,IF(SP_NORTE!BJ287="","*",SP_NORTE!BJ287),IF(SP_NORTE!BK287="","*",SP_NORTE!BK287))</f>
        <v>*</v>
      </c>
    </row>
    <row r="282" spans="1:16">
      <c r="A282" s="85" t="str">
        <f>IF(SP_NORTE!B288="","*",SP_NORTE!B288)</f>
        <v>*</v>
      </c>
      <c r="B282" s="86" t="str">
        <f>IF(SP_NORTE!X288="","*",SP_NORTE!X288)</f>
        <v>*</v>
      </c>
      <c r="C282" s="86" t="str">
        <f>IF(SP_NORTE!S288="","*",SP_NORTE!S288)</f>
        <v>-</v>
      </c>
      <c r="D282" s="86" t="str">
        <f>IF(SP_NORTE!T288="","*",SP_NORTE!T288)</f>
        <v>-</v>
      </c>
      <c r="E282" s="86" t="str">
        <f>IF(SP_NORTE!D288="","*",SP_NORTE!D288)</f>
        <v>*</v>
      </c>
      <c r="F282" s="86" t="str">
        <f>IF(SP_NORTE!H288="","*",SP_NORTE!H288)</f>
        <v>*</v>
      </c>
      <c r="G282" s="86" t="str">
        <f>IF(SP_NORTE!M288="","*",SP_NORTE!M288)</f>
        <v>-</v>
      </c>
      <c r="H282" s="119" t="str">
        <f>IF(SP_NORTE!K288="","*",SP_NORTE!K288)</f>
        <v>*</v>
      </c>
      <c r="I282" s="116" t="str">
        <f>IF(SP_NORTE!O288="","*",SP_NORTE!O288)</f>
        <v>*</v>
      </c>
      <c r="J282" s="116" t="str">
        <f>IF(SP_NORTE!P288="","*",SP_NORTE!P288)</f>
        <v>*</v>
      </c>
      <c r="K282" s="86">
        <f>IF(SP_NORTE!AK288="","*",SP_NORTE!AK288)</f>
        <v>0</v>
      </c>
      <c r="L282" s="86" t="str">
        <f>IF(SP_NORTE!AM288="","*",SP_NORTE!AM288)</f>
        <v>-</v>
      </c>
      <c r="M282" s="86">
        <f>IF(SP_NORTE!AP288="","*",SP_NORTE!AP288)</f>
        <v>0</v>
      </c>
      <c r="N282" s="86" t="str">
        <f>IF(SP_NORTE!AM288="","*",SP_NORTE!AM288)</f>
        <v>-</v>
      </c>
      <c r="O282" s="113" t="str">
        <f>IF(SP_NORTE!BH288="","*",SP_NORTE!BH288)</f>
        <v>*</v>
      </c>
      <c r="P282" s="151" t="str">
        <f>IF($A$2=1,IF(SP_NORTE!BJ288="","*",SP_NORTE!BJ288),IF(SP_NORTE!BK288="","*",SP_NORTE!BK288))</f>
        <v>*</v>
      </c>
    </row>
    <row r="283" spans="1:16">
      <c r="A283" s="85" t="str">
        <f>IF(SP_NORTE!B289="","*",SP_NORTE!B289)</f>
        <v>*</v>
      </c>
      <c r="B283" s="86" t="str">
        <f>IF(SP_NORTE!X289="","*",SP_NORTE!X289)</f>
        <v>*</v>
      </c>
      <c r="C283" s="86" t="str">
        <f>IF(SP_NORTE!S289="","*",SP_NORTE!S289)</f>
        <v>-</v>
      </c>
      <c r="D283" s="86" t="str">
        <f>IF(SP_NORTE!T289="","*",SP_NORTE!T289)</f>
        <v>-</v>
      </c>
      <c r="E283" s="86" t="str">
        <f>IF(SP_NORTE!D289="","*",SP_NORTE!D289)</f>
        <v>*</v>
      </c>
      <c r="F283" s="86" t="str">
        <f>IF(SP_NORTE!H289="","*",SP_NORTE!H289)</f>
        <v>*</v>
      </c>
      <c r="G283" s="86" t="str">
        <f>IF(SP_NORTE!M289="","*",SP_NORTE!M289)</f>
        <v>-</v>
      </c>
      <c r="H283" s="119" t="str">
        <f>IF(SP_NORTE!K289="","*",SP_NORTE!K289)</f>
        <v>*</v>
      </c>
      <c r="I283" s="116" t="str">
        <f>IF(SP_NORTE!O289="","*",SP_NORTE!O289)</f>
        <v>*</v>
      </c>
      <c r="J283" s="116" t="str">
        <f>IF(SP_NORTE!P289="","*",SP_NORTE!P289)</f>
        <v>*</v>
      </c>
      <c r="K283" s="86">
        <f>IF(SP_NORTE!AK289="","*",SP_NORTE!AK289)</f>
        <v>0</v>
      </c>
      <c r="L283" s="86" t="str">
        <f>IF(SP_NORTE!AM289="","*",SP_NORTE!AM289)</f>
        <v>-</v>
      </c>
      <c r="M283" s="86">
        <f>IF(SP_NORTE!AP289="","*",SP_NORTE!AP289)</f>
        <v>0</v>
      </c>
      <c r="N283" s="86" t="str">
        <f>IF(SP_NORTE!AM289="","*",SP_NORTE!AM289)</f>
        <v>-</v>
      </c>
      <c r="O283" s="113" t="str">
        <f>IF(SP_NORTE!BH289="","*",SP_NORTE!BH289)</f>
        <v>*</v>
      </c>
      <c r="P283" s="151" t="str">
        <f>IF($A$2=1,IF(SP_NORTE!BJ289="","*",SP_NORTE!BJ289),IF(SP_NORTE!BK289="","*",SP_NORTE!BK289))</f>
        <v>*</v>
      </c>
    </row>
    <row r="284" spans="1:16">
      <c r="A284" s="85" t="str">
        <f>IF(SP_NORTE!B290="","*",SP_NORTE!B290)</f>
        <v>*</v>
      </c>
      <c r="B284" s="86" t="str">
        <f>IF(SP_NORTE!X290="","*",SP_NORTE!X290)</f>
        <v>*</v>
      </c>
      <c r="C284" s="86" t="str">
        <f>IF(SP_NORTE!S290="","*",SP_NORTE!S290)</f>
        <v>-</v>
      </c>
      <c r="D284" s="86" t="str">
        <f>IF(SP_NORTE!T290="","*",SP_NORTE!T290)</f>
        <v>-</v>
      </c>
      <c r="E284" s="86" t="str">
        <f>IF(SP_NORTE!D290="","*",SP_NORTE!D290)</f>
        <v>*</v>
      </c>
      <c r="F284" s="86" t="str">
        <f>IF(SP_NORTE!H290="","*",SP_NORTE!H290)</f>
        <v>*</v>
      </c>
      <c r="G284" s="86" t="str">
        <f>IF(SP_NORTE!M290="","*",SP_NORTE!M290)</f>
        <v>-</v>
      </c>
      <c r="H284" s="119" t="str">
        <f>IF(SP_NORTE!K290="","*",SP_NORTE!K290)</f>
        <v>*</v>
      </c>
      <c r="I284" s="116" t="str">
        <f>IF(SP_NORTE!O290="","*",SP_NORTE!O290)</f>
        <v>*</v>
      </c>
      <c r="J284" s="116" t="str">
        <f>IF(SP_NORTE!P290="","*",SP_NORTE!P290)</f>
        <v>*</v>
      </c>
      <c r="K284" s="86">
        <f>IF(SP_NORTE!AK290="","*",SP_NORTE!AK290)</f>
        <v>0</v>
      </c>
      <c r="L284" s="86" t="str">
        <f>IF(SP_NORTE!AM290="","*",SP_NORTE!AM290)</f>
        <v>-</v>
      </c>
      <c r="M284" s="86">
        <f>IF(SP_NORTE!AP290="","*",SP_NORTE!AP290)</f>
        <v>0</v>
      </c>
      <c r="N284" s="86" t="str">
        <f>IF(SP_NORTE!AM290="","*",SP_NORTE!AM290)</f>
        <v>-</v>
      </c>
      <c r="O284" s="113" t="str">
        <f>IF(SP_NORTE!BH290="","*",SP_NORTE!BH290)</f>
        <v>*</v>
      </c>
      <c r="P284" s="151" t="str">
        <f>IF($A$2=1,IF(SP_NORTE!BJ290="","*",SP_NORTE!BJ290),IF(SP_NORTE!BK290="","*",SP_NORTE!BK290))</f>
        <v>*</v>
      </c>
    </row>
    <row r="285" spans="1:16">
      <c r="A285" s="85" t="str">
        <f>IF(SP_NORTE!B291="","*",SP_NORTE!B291)</f>
        <v>*</v>
      </c>
      <c r="B285" s="86" t="str">
        <f>IF(SP_NORTE!X291="","*",SP_NORTE!X291)</f>
        <v>*</v>
      </c>
      <c r="C285" s="86" t="str">
        <f>IF(SP_NORTE!S291="","*",SP_NORTE!S291)</f>
        <v>-</v>
      </c>
      <c r="D285" s="86" t="str">
        <f>IF(SP_NORTE!T291="","*",SP_NORTE!T291)</f>
        <v>-</v>
      </c>
      <c r="E285" s="86" t="str">
        <f>IF(SP_NORTE!D291="","*",SP_NORTE!D291)</f>
        <v>*</v>
      </c>
      <c r="F285" s="86" t="str">
        <f>IF(SP_NORTE!H291="","*",SP_NORTE!H291)</f>
        <v>*</v>
      </c>
      <c r="G285" s="86" t="str">
        <f>IF(SP_NORTE!M291="","*",SP_NORTE!M291)</f>
        <v>-</v>
      </c>
      <c r="H285" s="119" t="str">
        <f>IF(SP_NORTE!K291="","*",SP_NORTE!K291)</f>
        <v>*</v>
      </c>
      <c r="I285" s="116" t="str">
        <f>IF(SP_NORTE!O291="","*",SP_NORTE!O291)</f>
        <v>*</v>
      </c>
      <c r="J285" s="116" t="str">
        <f>IF(SP_NORTE!P291="","*",SP_NORTE!P291)</f>
        <v>*</v>
      </c>
      <c r="K285" s="86">
        <f>IF(SP_NORTE!AK291="","*",SP_NORTE!AK291)</f>
        <v>0</v>
      </c>
      <c r="L285" s="86" t="str">
        <f>IF(SP_NORTE!AM291="","*",SP_NORTE!AM291)</f>
        <v>-</v>
      </c>
      <c r="M285" s="86">
        <f>IF(SP_NORTE!AP291="","*",SP_NORTE!AP291)</f>
        <v>0</v>
      </c>
      <c r="N285" s="86" t="str">
        <f>IF(SP_NORTE!AM291="","*",SP_NORTE!AM291)</f>
        <v>-</v>
      </c>
      <c r="O285" s="113" t="str">
        <f>IF(SP_NORTE!BH291="","*",SP_NORTE!BH291)</f>
        <v>*</v>
      </c>
      <c r="P285" s="151" t="str">
        <f>IF($A$2=1,IF(SP_NORTE!BJ291="","*",SP_NORTE!BJ291),IF(SP_NORTE!BK291="","*",SP_NORTE!BK291))</f>
        <v>*</v>
      </c>
    </row>
    <row r="286" spans="1:16">
      <c r="A286" s="85" t="str">
        <f>IF(SP_NORTE!B292="","*",SP_NORTE!B292)</f>
        <v>*</v>
      </c>
      <c r="B286" s="86" t="str">
        <f>IF(SP_NORTE!X292="","*",SP_NORTE!X292)</f>
        <v>*</v>
      </c>
      <c r="C286" s="86" t="str">
        <f>IF(SP_NORTE!S292="","*",SP_NORTE!S292)</f>
        <v>-</v>
      </c>
      <c r="D286" s="86" t="str">
        <f>IF(SP_NORTE!T292="","*",SP_NORTE!T292)</f>
        <v>-</v>
      </c>
      <c r="E286" s="86" t="str">
        <f>IF(SP_NORTE!D292="","*",SP_NORTE!D292)</f>
        <v>*</v>
      </c>
      <c r="F286" s="86" t="str">
        <f>IF(SP_NORTE!H292="","*",SP_NORTE!H292)</f>
        <v>*</v>
      </c>
      <c r="G286" s="86" t="str">
        <f>IF(SP_NORTE!M292="","*",SP_NORTE!M292)</f>
        <v>-</v>
      </c>
      <c r="H286" s="119" t="str">
        <f>IF(SP_NORTE!K292="","*",SP_NORTE!K292)</f>
        <v>*</v>
      </c>
      <c r="I286" s="116" t="str">
        <f>IF(SP_NORTE!O292="","*",SP_NORTE!O292)</f>
        <v>*</v>
      </c>
      <c r="J286" s="116" t="str">
        <f>IF(SP_NORTE!P292="","*",SP_NORTE!P292)</f>
        <v>*</v>
      </c>
      <c r="K286" s="86">
        <f>IF(SP_NORTE!AK292="","*",SP_NORTE!AK292)</f>
        <v>0</v>
      </c>
      <c r="L286" s="86" t="str">
        <f>IF(SP_NORTE!AM292="","*",SP_NORTE!AM292)</f>
        <v>-</v>
      </c>
      <c r="M286" s="86">
        <f>IF(SP_NORTE!AP292="","*",SP_NORTE!AP292)</f>
        <v>0</v>
      </c>
      <c r="N286" s="86" t="str">
        <f>IF(SP_NORTE!AM292="","*",SP_NORTE!AM292)</f>
        <v>-</v>
      </c>
      <c r="O286" s="113" t="str">
        <f>IF(SP_NORTE!BH292="","*",SP_NORTE!BH292)</f>
        <v>*</v>
      </c>
      <c r="P286" s="151" t="str">
        <f>IF($A$2=1,IF(SP_NORTE!BJ292="","*",SP_NORTE!BJ292),IF(SP_NORTE!BK292="","*",SP_NORTE!BK292))</f>
        <v>*</v>
      </c>
    </row>
    <row r="287" spans="1:16">
      <c r="A287" s="85" t="str">
        <f>IF(SP_NORTE!B293="","*",SP_NORTE!B293)</f>
        <v>*</v>
      </c>
      <c r="B287" s="86" t="str">
        <f>IF(SP_NORTE!X293="","*",SP_NORTE!X293)</f>
        <v>*</v>
      </c>
      <c r="C287" s="86" t="str">
        <f>IF(SP_NORTE!S293="","*",SP_NORTE!S293)</f>
        <v>-</v>
      </c>
      <c r="D287" s="86" t="str">
        <f>IF(SP_NORTE!T293="","*",SP_NORTE!T293)</f>
        <v>-</v>
      </c>
      <c r="E287" s="86" t="str">
        <f>IF(SP_NORTE!D293="","*",SP_NORTE!D293)</f>
        <v>*</v>
      </c>
      <c r="F287" s="86" t="str">
        <f>IF(SP_NORTE!H293="","*",SP_NORTE!H293)</f>
        <v>*</v>
      </c>
      <c r="G287" s="86" t="str">
        <f>IF(SP_NORTE!M293="","*",SP_NORTE!M293)</f>
        <v>-</v>
      </c>
      <c r="H287" s="119" t="str">
        <f>IF(SP_NORTE!K293="","*",SP_NORTE!K293)</f>
        <v>*</v>
      </c>
      <c r="I287" s="116" t="str">
        <f>IF(SP_NORTE!O293="","*",SP_NORTE!O293)</f>
        <v>*</v>
      </c>
      <c r="J287" s="116" t="str">
        <f>IF(SP_NORTE!P293="","*",SP_NORTE!P293)</f>
        <v>*</v>
      </c>
      <c r="K287" s="86">
        <f>IF(SP_NORTE!AK293="","*",SP_NORTE!AK293)</f>
        <v>0</v>
      </c>
      <c r="L287" s="86" t="str">
        <f>IF(SP_NORTE!AM293="","*",SP_NORTE!AM293)</f>
        <v>-</v>
      </c>
      <c r="M287" s="86">
        <f>IF(SP_NORTE!AP293="","*",SP_NORTE!AP293)</f>
        <v>0</v>
      </c>
      <c r="N287" s="86" t="str">
        <f>IF(SP_NORTE!AM293="","*",SP_NORTE!AM293)</f>
        <v>-</v>
      </c>
      <c r="O287" s="113" t="str">
        <f>IF(SP_NORTE!BH293="","*",SP_NORTE!BH293)</f>
        <v>*</v>
      </c>
      <c r="P287" s="151" t="str">
        <f>IF($A$2=1,IF(SP_NORTE!BJ293="","*",SP_NORTE!BJ293),IF(SP_NORTE!BK293="","*",SP_NORTE!BK293))</f>
        <v>*</v>
      </c>
    </row>
    <row r="288" spans="1:16">
      <c r="A288" s="85" t="str">
        <f>IF(SP_NORTE!B294="","*",SP_NORTE!B294)</f>
        <v>*</v>
      </c>
      <c r="B288" s="86" t="str">
        <f>IF(SP_NORTE!X294="","*",SP_NORTE!X294)</f>
        <v>*</v>
      </c>
      <c r="C288" s="86" t="str">
        <f>IF(SP_NORTE!S294="","*",SP_NORTE!S294)</f>
        <v>-</v>
      </c>
      <c r="D288" s="86" t="str">
        <f>IF(SP_NORTE!T294="","*",SP_NORTE!T294)</f>
        <v>-</v>
      </c>
      <c r="E288" s="86" t="str">
        <f>IF(SP_NORTE!D294="","*",SP_NORTE!D294)</f>
        <v>*</v>
      </c>
      <c r="F288" s="86" t="str">
        <f>IF(SP_NORTE!H294="","*",SP_NORTE!H294)</f>
        <v>*</v>
      </c>
      <c r="G288" s="86" t="str">
        <f>IF(SP_NORTE!M294="","*",SP_NORTE!M294)</f>
        <v>-</v>
      </c>
      <c r="H288" s="119" t="str">
        <f>IF(SP_NORTE!K294="","*",SP_NORTE!K294)</f>
        <v>*</v>
      </c>
      <c r="I288" s="116" t="str">
        <f>IF(SP_NORTE!O294="","*",SP_NORTE!O294)</f>
        <v>*</v>
      </c>
      <c r="J288" s="116" t="str">
        <f>IF(SP_NORTE!P294="","*",SP_NORTE!P294)</f>
        <v>*</v>
      </c>
      <c r="K288" s="86">
        <f>IF(SP_NORTE!AK294="","*",SP_NORTE!AK294)</f>
        <v>0</v>
      </c>
      <c r="L288" s="86" t="str">
        <f>IF(SP_NORTE!AM294="","*",SP_NORTE!AM294)</f>
        <v>-</v>
      </c>
      <c r="M288" s="86">
        <f>IF(SP_NORTE!AP294="","*",SP_NORTE!AP294)</f>
        <v>0</v>
      </c>
      <c r="N288" s="86" t="str">
        <f>IF(SP_NORTE!AM294="","*",SP_NORTE!AM294)</f>
        <v>-</v>
      </c>
      <c r="O288" s="113" t="str">
        <f>IF(SP_NORTE!BH294="","*",SP_NORTE!BH294)</f>
        <v>*</v>
      </c>
      <c r="P288" s="151" t="str">
        <f>IF($A$2=1,IF(SP_NORTE!BJ294="","*",SP_NORTE!BJ294),IF(SP_NORTE!BK294="","*",SP_NORTE!BK294))</f>
        <v>*</v>
      </c>
    </row>
    <row r="289" spans="1:16">
      <c r="A289" s="85" t="str">
        <f>IF(SP_NORTE!B295="","*",SP_NORTE!B295)</f>
        <v>*</v>
      </c>
      <c r="B289" s="86" t="str">
        <f>IF(SP_NORTE!X295="","*",SP_NORTE!X295)</f>
        <v>*</v>
      </c>
      <c r="C289" s="86" t="str">
        <f>IF(SP_NORTE!S295="","*",SP_NORTE!S295)</f>
        <v>-</v>
      </c>
      <c r="D289" s="86" t="str">
        <f>IF(SP_NORTE!T295="","*",SP_NORTE!T295)</f>
        <v>-</v>
      </c>
      <c r="E289" s="86" t="str">
        <f>IF(SP_NORTE!D295="","*",SP_NORTE!D295)</f>
        <v>*</v>
      </c>
      <c r="F289" s="86" t="str">
        <f>IF(SP_NORTE!H295="","*",SP_NORTE!H295)</f>
        <v>*</v>
      </c>
      <c r="G289" s="86" t="str">
        <f>IF(SP_NORTE!M295="","*",SP_NORTE!M295)</f>
        <v>-</v>
      </c>
      <c r="H289" s="119" t="str">
        <f>IF(SP_NORTE!K295="","*",SP_NORTE!K295)</f>
        <v>*</v>
      </c>
      <c r="I289" s="116" t="str">
        <f>IF(SP_NORTE!O295="","*",SP_NORTE!O295)</f>
        <v>*</v>
      </c>
      <c r="J289" s="116" t="str">
        <f>IF(SP_NORTE!P295="","*",SP_NORTE!P295)</f>
        <v>*</v>
      </c>
      <c r="K289" s="86">
        <f>IF(SP_NORTE!AK295="","*",SP_NORTE!AK295)</f>
        <v>0</v>
      </c>
      <c r="L289" s="86" t="str">
        <f>IF(SP_NORTE!AM295="","*",SP_NORTE!AM295)</f>
        <v>-</v>
      </c>
      <c r="M289" s="86">
        <f>IF(SP_NORTE!AP295="","*",SP_NORTE!AP295)</f>
        <v>0</v>
      </c>
      <c r="N289" s="86" t="str">
        <f>IF(SP_NORTE!AM295="","*",SP_NORTE!AM295)</f>
        <v>-</v>
      </c>
      <c r="O289" s="113" t="str">
        <f>IF(SP_NORTE!BH295="","*",SP_NORTE!BH295)</f>
        <v>*</v>
      </c>
      <c r="P289" s="151" t="str">
        <f>IF($A$2=1,IF(SP_NORTE!BJ295="","*",SP_NORTE!BJ295),IF(SP_NORTE!BK295="","*",SP_NORTE!BK295))</f>
        <v>*</v>
      </c>
    </row>
    <row r="290" spans="1:16">
      <c r="A290" s="85" t="str">
        <f>IF(SP_NORTE!B296="","*",SP_NORTE!B296)</f>
        <v>*</v>
      </c>
      <c r="B290" s="86" t="str">
        <f>IF(SP_NORTE!X296="","*",SP_NORTE!X296)</f>
        <v>*</v>
      </c>
      <c r="C290" s="86" t="str">
        <f>IF(SP_NORTE!S296="","*",SP_NORTE!S296)</f>
        <v>-</v>
      </c>
      <c r="D290" s="86" t="str">
        <f>IF(SP_NORTE!T296="","*",SP_NORTE!T296)</f>
        <v>-</v>
      </c>
      <c r="E290" s="86" t="str">
        <f>IF(SP_NORTE!D296="","*",SP_NORTE!D296)</f>
        <v>*</v>
      </c>
      <c r="F290" s="86" t="str">
        <f>IF(SP_NORTE!H296="","*",SP_NORTE!H296)</f>
        <v>*</v>
      </c>
      <c r="G290" s="86" t="str">
        <f>IF(SP_NORTE!M296="","*",SP_NORTE!M296)</f>
        <v>-</v>
      </c>
      <c r="H290" s="119" t="str">
        <f>IF(SP_NORTE!K296="","*",SP_NORTE!K296)</f>
        <v>*</v>
      </c>
      <c r="I290" s="116" t="str">
        <f>IF(SP_NORTE!O296="","*",SP_NORTE!O296)</f>
        <v>*</v>
      </c>
      <c r="J290" s="116" t="str">
        <f>IF(SP_NORTE!P296="","*",SP_NORTE!P296)</f>
        <v>*</v>
      </c>
      <c r="K290" s="86">
        <f>IF(SP_NORTE!AK296="","*",SP_NORTE!AK296)</f>
        <v>0</v>
      </c>
      <c r="L290" s="86" t="str">
        <f>IF(SP_NORTE!AM296="","*",SP_NORTE!AM296)</f>
        <v>-</v>
      </c>
      <c r="M290" s="86">
        <f>IF(SP_NORTE!AP296="","*",SP_NORTE!AP296)</f>
        <v>0</v>
      </c>
      <c r="N290" s="86" t="str">
        <f>IF(SP_NORTE!AM296="","*",SP_NORTE!AM296)</f>
        <v>-</v>
      </c>
      <c r="O290" s="113" t="str">
        <f>IF(SP_NORTE!BH296="","*",SP_NORTE!BH296)</f>
        <v>*</v>
      </c>
      <c r="P290" s="151" t="str">
        <f>IF($A$2=1,IF(SP_NORTE!BJ296="","*",SP_NORTE!BJ296),IF(SP_NORTE!BK296="","*",SP_NORTE!BK296))</f>
        <v>*</v>
      </c>
    </row>
    <row r="291" spans="1:16">
      <c r="A291" s="85" t="str">
        <f>IF(SP_NORTE!B297="","*",SP_NORTE!B297)</f>
        <v>*</v>
      </c>
      <c r="B291" s="86" t="str">
        <f>IF(SP_NORTE!X297="","*",SP_NORTE!X297)</f>
        <v>*</v>
      </c>
      <c r="C291" s="86" t="str">
        <f>IF(SP_NORTE!S297="","*",SP_NORTE!S297)</f>
        <v>-</v>
      </c>
      <c r="D291" s="86" t="str">
        <f>IF(SP_NORTE!T297="","*",SP_NORTE!T297)</f>
        <v>-</v>
      </c>
      <c r="E291" s="86" t="str">
        <f>IF(SP_NORTE!D297="","*",SP_NORTE!D297)</f>
        <v>*</v>
      </c>
      <c r="F291" s="86" t="str">
        <f>IF(SP_NORTE!H297="","*",SP_NORTE!H297)</f>
        <v>*</v>
      </c>
      <c r="G291" s="86" t="str">
        <f>IF(SP_NORTE!M297="","*",SP_NORTE!M297)</f>
        <v>-</v>
      </c>
      <c r="H291" s="119" t="str">
        <f>IF(SP_NORTE!K297="","*",SP_NORTE!K297)</f>
        <v>*</v>
      </c>
      <c r="I291" s="116" t="str">
        <f>IF(SP_NORTE!O297="","*",SP_NORTE!O297)</f>
        <v>*</v>
      </c>
      <c r="J291" s="116" t="str">
        <f>IF(SP_NORTE!P297="","*",SP_NORTE!P297)</f>
        <v>*</v>
      </c>
      <c r="K291" s="86">
        <f>IF(SP_NORTE!AK297="","*",SP_NORTE!AK297)</f>
        <v>0</v>
      </c>
      <c r="L291" s="86" t="str">
        <f>IF(SP_NORTE!AM297="","*",SP_NORTE!AM297)</f>
        <v>-</v>
      </c>
      <c r="M291" s="86">
        <f>IF(SP_NORTE!AP297="","*",SP_NORTE!AP297)</f>
        <v>0</v>
      </c>
      <c r="N291" s="86" t="str">
        <f>IF(SP_NORTE!AM297="","*",SP_NORTE!AM297)</f>
        <v>-</v>
      </c>
      <c r="O291" s="113" t="str">
        <f>IF(SP_NORTE!BH297="","*",SP_NORTE!BH297)</f>
        <v>*</v>
      </c>
      <c r="P291" s="151" t="str">
        <f>IF($A$2=1,IF(SP_NORTE!BJ297="","*",SP_NORTE!BJ297),IF(SP_NORTE!BK297="","*",SP_NORTE!BK297))</f>
        <v>*</v>
      </c>
    </row>
    <row r="292" spans="1:16">
      <c r="A292" s="85" t="str">
        <f>IF(SP_NORTE!B298="","*",SP_NORTE!B298)</f>
        <v>*</v>
      </c>
      <c r="B292" s="86" t="str">
        <f>IF(SP_NORTE!X298="","*",SP_NORTE!X298)</f>
        <v>*</v>
      </c>
      <c r="C292" s="86" t="str">
        <f>IF(SP_NORTE!S298="","*",SP_NORTE!S298)</f>
        <v>-</v>
      </c>
      <c r="D292" s="86" t="str">
        <f>IF(SP_NORTE!T298="","*",SP_NORTE!T298)</f>
        <v>-</v>
      </c>
      <c r="E292" s="86" t="str">
        <f>IF(SP_NORTE!D298="","*",SP_NORTE!D298)</f>
        <v>*</v>
      </c>
      <c r="F292" s="86" t="str">
        <f>IF(SP_NORTE!H298="","*",SP_NORTE!H298)</f>
        <v>*</v>
      </c>
      <c r="G292" s="86" t="str">
        <f>IF(SP_NORTE!M298="","*",SP_NORTE!M298)</f>
        <v>-</v>
      </c>
      <c r="H292" s="119" t="str">
        <f>IF(SP_NORTE!K298="","*",SP_NORTE!K298)</f>
        <v>*</v>
      </c>
      <c r="I292" s="116" t="str">
        <f>IF(SP_NORTE!O298="","*",SP_NORTE!O298)</f>
        <v>*</v>
      </c>
      <c r="J292" s="116" t="str">
        <f>IF(SP_NORTE!P298="","*",SP_NORTE!P298)</f>
        <v>*</v>
      </c>
      <c r="K292" s="86">
        <f>IF(SP_NORTE!AK298="","*",SP_NORTE!AK298)</f>
        <v>0</v>
      </c>
      <c r="L292" s="86" t="str">
        <f>IF(SP_NORTE!AM298="","*",SP_NORTE!AM298)</f>
        <v>-</v>
      </c>
      <c r="M292" s="86">
        <f>IF(SP_NORTE!AP298="","*",SP_NORTE!AP298)</f>
        <v>0</v>
      </c>
      <c r="N292" s="86" t="str">
        <f>IF(SP_NORTE!AM298="","*",SP_NORTE!AM298)</f>
        <v>-</v>
      </c>
      <c r="O292" s="113" t="str">
        <f>IF(SP_NORTE!BH298="","*",SP_NORTE!BH298)</f>
        <v>*</v>
      </c>
      <c r="P292" s="151" t="str">
        <f>IF($A$2=1,IF(SP_NORTE!BJ298="","*",SP_NORTE!BJ298),IF(SP_NORTE!BK298="","*",SP_NORTE!BK298))</f>
        <v>*</v>
      </c>
    </row>
    <row r="293" spans="1:16">
      <c r="A293" s="85" t="str">
        <f>IF(SP_NORTE!B299="","*",SP_NORTE!B299)</f>
        <v>*</v>
      </c>
      <c r="B293" s="86" t="str">
        <f>IF(SP_NORTE!X299="","*",SP_NORTE!X299)</f>
        <v>*</v>
      </c>
      <c r="C293" s="86" t="str">
        <f>IF(SP_NORTE!S299="","*",SP_NORTE!S299)</f>
        <v>-</v>
      </c>
      <c r="D293" s="86" t="str">
        <f>IF(SP_NORTE!T299="","*",SP_NORTE!T299)</f>
        <v>-</v>
      </c>
      <c r="E293" s="86" t="str">
        <f>IF(SP_NORTE!D299="","*",SP_NORTE!D299)</f>
        <v>*</v>
      </c>
      <c r="F293" s="86" t="str">
        <f>IF(SP_NORTE!H299="","*",SP_NORTE!H299)</f>
        <v>*</v>
      </c>
      <c r="G293" s="86" t="str">
        <f>IF(SP_NORTE!M299="","*",SP_NORTE!M299)</f>
        <v>-</v>
      </c>
      <c r="H293" s="119" t="str">
        <f>IF(SP_NORTE!K299="","*",SP_NORTE!K299)</f>
        <v>*</v>
      </c>
      <c r="I293" s="116" t="str">
        <f>IF(SP_NORTE!O299="","*",SP_NORTE!O299)</f>
        <v>*</v>
      </c>
      <c r="J293" s="116" t="str">
        <f>IF(SP_NORTE!P299="","*",SP_NORTE!P299)</f>
        <v>*</v>
      </c>
      <c r="K293" s="86">
        <f>IF(SP_NORTE!AK299="","*",SP_NORTE!AK299)</f>
        <v>0</v>
      </c>
      <c r="L293" s="86" t="str">
        <f>IF(SP_NORTE!AM299="","*",SP_NORTE!AM299)</f>
        <v>-</v>
      </c>
      <c r="M293" s="86">
        <f>IF(SP_NORTE!AP299="","*",SP_NORTE!AP299)</f>
        <v>0</v>
      </c>
      <c r="N293" s="86" t="str">
        <f>IF(SP_NORTE!AM299="","*",SP_NORTE!AM299)</f>
        <v>-</v>
      </c>
      <c r="O293" s="113" t="str">
        <f>IF(SP_NORTE!BH299="","*",SP_NORTE!BH299)</f>
        <v>*</v>
      </c>
      <c r="P293" s="151" t="str">
        <f>IF($A$2=1,IF(SP_NORTE!BJ299="","*",SP_NORTE!BJ299),IF(SP_NORTE!BK299="","*",SP_NORTE!BK299))</f>
        <v>*</v>
      </c>
    </row>
    <row r="294" spans="1:16">
      <c r="A294" s="85" t="str">
        <f>IF(SP_NORTE!B300="","*",SP_NORTE!B300)</f>
        <v>*</v>
      </c>
      <c r="B294" s="86" t="str">
        <f>IF(SP_NORTE!X300="","*",SP_NORTE!X300)</f>
        <v>*</v>
      </c>
      <c r="C294" s="86" t="str">
        <f>IF(SP_NORTE!S300="","*",SP_NORTE!S300)</f>
        <v>-</v>
      </c>
      <c r="D294" s="86" t="str">
        <f>IF(SP_NORTE!T300="","*",SP_NORTE!T300)</f>
        <v>-</v>
      </c>
      <c r="E294" s="86" t="str">
        <f>IF(SP_NORTE!D300="","*",SP_NORTE!D300)</f>
        <v>*</v>
      </c>
      <c r="F294" s="86" t="str">
        <f>IF(SP_NORTE!H300="","*",SP_NORTE!H300)</f>
        <v>*</v>
      </c>
      <c r="G294" s="86" t="str">
        <f>IF(SP_NORTE!M300="","*",SP_NORTE!M300)</f>
        <v>-</v>
      </c>
      <c r="H294" s="119" t="str">
        <f>IF(SP_NORTE!K300="","*",SP_NORTE!K300)</f>
        <v>*</v>
      </c>
      <c r="I294" s="116" t="str">
        <f>IF(SP_NORTE!O300="","*",SP_NORTE!O300)</f>
        <v>*</v>
      </c>
      <c r="J294" s="116" t="str">
        <f>IF(SP_NORTE!P300="","*",SP_NORTE!P300)</f>
        <v>*</v>
      </c>
      <c r="K294" s="86">
        <f>IF(SP_NORTE!AK300="","*",SP_NORTE!AK300)</f>
        <v>0</v>
      </c>
      <c r="L294" s="86" t="str">
        <f>IF(SP_NORTE!AM300="","*",SP_NORTE!AM300)</f>
        <v>-</v>
      </c>
      <c r="M294" s="86">
        <f>IF(SP_NORTE!AP300="","*",SP_NORTE!AP300)</f>
        <v>0</v>
      </c>
      <c r="N294" s="86" t="str">
        <f>IF(SP_NORTE!AM300="","*",SP_NORTE!AM300)</f>
        <v>-</v>
      </c>
      <c r="O294" s="113" t="str">
        <f>IF(SP_NORTE!BH300="","*",SP_NORTE!BH300)</f>
        <v>*</v>
      </c>
      <c r="P294" s="151" t="str">
        <f>IF($A$2=1,IF(SP_NORTE!BJ300="","*",SP_NORTE!BJ300),IF(SP_NORTE!BK300="","*",SP_NORTE!BK300))</f>
        <v>*</v>
      </c>
    </row>
    <row r="295" spans="1:16">
      <c r="A295" s="85" t="str">
        <f>IF(SP_NORTE!B301="","*",SP_NORTE!B301)</f>
        <v>*</v>
      </c>
      <c r="B295" s="86" t="str">
        <f>IF(SP_NORTE!X301="","*",SP_NORTE!X301)</f>
        <v>*</v>
      </c>
      <c r="C295" s="86" t="str">
        <f>IF(SP_NORTE!S301="","*",SP_NORTE!S301)</f>
        <v>-</v>
      </c>
      <c r="D295" s="86" t="str">
        <f>IF(SP_NORTE!T301="","*",SP_NORTE!T301)</f>
        <v>-</v>
      </c>
      <c r="E295" s="86" t="str">
        <f>IF(SP_NORTE!D301="","*",SP_NORTE!D301)</f>
        <v>*</v>
      </c>
      <c r="F295" s="86" t="str">
        <f>IF(SP_NORTE!H301="","*",SP_NORTE!H301)</f>
        <v>*</v>
      </c>
      <c r="G295" s="86" t="str">
        <f>IF(SP_NORTE!M301="","*",SP_NORTE!M301)</f>
        <v>-</v>
      </c>
      <c r="H295" s="119" t="str">
        <f>IF(SP_NORTE!K301="","*",SP_NORTE!K301)</f>
        <v>*</v>
      </c>
      <c r="I295" s="116" t="str">
        <f>IF(SP_NORTE!O301="","*",SP_NORTE!O301)</f>
        <v>*</v>
      </c>
      <c r="J295" s="116" t="str">
        <f>IF(SP_NORTE!P301="","*",SP_NORTE!P301)</f>
        <v>*</v>
      </c>
      <c r="K295" s="86">
        <f>IF(SP_NORTE!AK301="","*",SP_NORTE!AK301)</f>
        <v>0</v>
      </c>
      <c r="L295" s="86" t="str">
        <f>IF(SP_NORTE!AM301="","*",SP_NORTE!AM301)</f>
        <v>-</v>
      </c>
      <c r="M295" s="86">
        <f>IF(SP_NORTE!AP301="","*",SP_NORTE!AP301)</f>
        <v>0</v>
      </c>
      <c r="N295" s="86" t="str">
        <f>IF(SP_NORTE!AM301="","*",SP_NORTE!AM301)</f>
        <v>-</v>
      </c>
      <c r="O295" s="113" t="str">
        <f>IF(SP_NORTE!BH301="","*",SP_NORTE!BH301)</f>
        <v>*</v>
      </c>
      <c r="P295" s="151" t="str">
        <f>IF($A$2=1,IF(SP_NORTE!BJ301="","*",SP_NORTE!BJ301),IF(SP_NORTE!BK301="","*",SP_NORTE!BK301))</f>
        <v>*</v>
      </c>
    </row>
    <row r="296" spans="1:16">
      <c r="A296" s="85" t="str">
        <f>IF(SP_NORTE!B302="","*",SP_NORTE!B302)</f>
        <v>*</v>
      </c>
      <c r="B296" s="86" t="str">
        <f>IF(SP_NORTE!X302="","*",SP_NORTE!X302)</f>
        <v>*</v>
      </c>
      <c r="C296" s="86" t="str">
        <f>IF(SP_NORTE!S302="","*",SP_NORTE!S302)</f>
        <v>-</v>
      </c>
      <c r="D296" s="86" t="str">
        <f>IF(SP_NORTE!T302="","*",SP_NORTE!T302)</f>
        <v>-</v>
      </c>
      <c r="E296" s="86" t="str">
        <f>IF(SP_NORTE!D302="","*",SP_NORTE!D302)</f>
        <v>*</v>
      </c>
      <c r="F296" s="86" t="str">
        <f>IF(SP_NORTE!H302="","*",SP_NORTE!H302)</f>
        <v>*</v>
      </c>
      <c r="G296" s="86" t="str">
        <f>IF(SP_NORTE!M302="","*",SP_NORTE!M302)</f>
        <v>-</v>
      </c>
      <c r="H296" s="119" t="str">
        <f>IF(SP_NORTE!K302="","*",SP_NORTE!K302)</f>
        <v>*</v>
      </c>
      <c r="I296" s="116" t="str">
        <f>IF(SP_NORTE!O302="","*",SP_NORTE!O302)</f>
        <v>*</v>
      </c>
      <c r="J296" s="116" t="str">
        <f>IF(SP_NORTE!P302="","*",SP_NORTE!P302)</f>
        <v>*</v>
      </c>
      <c r="K296" s="86">
        <f>IF(SP_NORTE!AK302="","*",SP_NORTE!AK302)</f>
        <v>0</v>
      </c>
      <c r="L296" s="86" t="str">
        <f>IF(SP_NORTE!AM302="","*",SP_NORTE!AM302)</f>
        <v>-</v>
      </c>
      <c r="M296" s="86">
        <f>IF(SP_NORTE!AP302="","*",SP_NORTE!AP302)</f>
        <v>0</v>
      </c>
      <c r="N296" s="86" t="str">
        <f>IF(SP_NORTE!AM302="","*",SP_NORTE!AM302)</f>
        <v>-</v>
      </c>
      <c r="O296" s="113" t="str">
        <f>IF(SP_NORTE!BH302="","*",SP_NORTE!BH302)</f>
        <v>*</v>
      </c>
      <c r="P296" s="151" t="str">
        <f>IF($A$2=1,IF(SP_NORTE!BJ302="","*",SP_NORTE!BJ302),IF(SP_NORTE!BK302="","*",SP_NORTE!BK302))</f>
        <v>*</v>
      </c>
    </row>
    <row r="297" spans="1:16">
      <c r="A297" s="85" t="str">
        <f>IF(SP_NORTE!B303="","*",SP_NORTE!B303)</f>
        <v>*</v>
      </c>
      <c r="B297" s="86" t="str">
        <f>IF(SP_NORTE!X303="","*",SP_NORTE!X303)</f>
        <v>*</v>
      </c>
      <c r="C297" s="86" t="str">
        <f>IF(SP_NORTE!S303="","*",SP_NORTE!S303)</f>
        <v>-</v>
      </c>
      <c r="D297" s="86" t="str">
        <f>IF(SP_NORTE!T303="","*",SP_NORTE!T303)</f>
        <v>-</v>
      </c>
      <c r="E297" s="86" t="str">
        <f>IF(SP_NORTE!D303="","*",SP_NORTE!D303)</f>
        <v>*</v>
      </c>
      <c r="F297" s="86" t="str">
        <f>IF(SP_NORTE!H303="","*",SP_NORTE!H303)</f>
        <v>*</v>
      </c>
      <c r="G297" s="86" t="str">
        <f>IF(SP_NORTE!M303="","*",SP_NORTE!M303)</f>
        <v>-</v>
      </c>
      <c r="H297" s="119" t="str">
        <f>IF(SP_NORTE!K303="","*",SP_NORTE!K303)</f>
        <v>*</v>
      </c>
      <c r="I297" s="116" t="str">
        <f>IF(SP_NORTE!O303="","*",SP_NORTE!O303)</f>
        <v>*</v>
      </c>
      <c r="J297" s="116" t="str">
        <f>IF(SP_NORTE!P303="","*",SP_NORTE!P303)</f>
        <v>*</v>
      </c>
      <c r="K297" s="86">
        <f>IF(SP_NORTE!AK303="","*",SP_NORTE!AK303)</f>
        <v>0</v>
      </c>
      <c r="L297" s="86" t="str">
        <f>IF(SP_NORTE!AM303="","*",SP_NORTE!AM303)</f>
        <v>-</v>
      </c>
      <c r="M297" s="86">
        <f>IF(SP_NORTE!AP303="","*",SP_NORTE!AP303)</f>
        <v>0</v>
      </c>
      <c r="N297" s="86" t="str">
        <f>IF(SP_NORTE!AM303="","*",SP_NORTE!AM303)</f>
        <v>-</v>
      </c>
      <c r="O297" s="113" t="str">
        <f>IF(SP_NORTE!BH303="","*",SP_NORTE!BH303)</f>
        <v>*</v>
      </c>
      <c r="P297" s="151" t="str">
        <f>IF($A$2=1,IF(SP_NORTE!BJ303="","*",SP_NORTE!BJ303),IF(SP_NORTE!BK303="","*",SP_NORTE!BK303))</f>
        <v>*</v>
      </c>
    </row>
    <row r="298" spans="1:16">
      <c r="A298" s="85" t="str">
        <f>IF(SP_NORTE!B304="","*",SP_NORTE!B304)</f>
        <v>*</v>
      </c>
      <c r="B298" s="86" t="str">
        <f>IF(SP_NORTE!X304="","*",SP_NORTE!X304)</f>
        <v>*</v>
      </c>
      <c r="C298" s="86" t="str">
        <f>IF(SP_NORTE!S304="","*",SP_NORTE!S304)</f>
        <v>-</v>
      </c>
      <c r="D298" s="86" t="str">
        <f>IF(SP_NORTE!T304="","*",SP_NORTE!T304)</f>
        <v>-</v>
      </c>
      <c r="E298" s="86" t="str">
        <f>IF(SP_NORTE!D304="","*",SP_NORTE!D304)</f>
        <v>*</v>
      </c>
      <c r="F298" s="86" t="str">
        <f>IF(SP_NORTE!H304="","*",SP_NORTE!H304)</f>
        <v>*</v>
      </c>
      <c r="G298" s="86" t="str">
        <f>IF(SP_NORTE!M304="","*",SP_NORTE!M304)</f>
        <v>-</v>
      </c>
      <c r="H298" s="119" t="str">
        <f>IF(SP_NORTE!K304="","*",SP_NORTE!K304)</f>
        <v>*</v>
      </c>
      <c r="I298" s="116" t="str">
        <f>IF(SP_NORTE!O304="","*",SP_NORTE!O304)</f>
        <v>*</v>
      </c>
      <c r="J298" s="116" t="str">
        <f>IF(SP_NORTE!P304="","*",SP_NORTE!P304)</f>
        <v>*</v>
      </c>
      <c r="K298" s="86">
        <f>IF(SP_NORTE!AK304="","*",SP_NORTE!AK304)</f>
        <v>0</v>
      </c>
      <c r="L298" s="86" t="str">
        <f>IF(SP_NORTE!AM304="","*",SP_NORTE!AM304)</f>
        <v>-</v>
      </c>
      <c r="M298" s="86">
        <f>IF(SP_NORTE!AP304="","*",SP_NORTE!AP304)</f>
        <v>0</v>
      </c>
      <c r="N298" s="86" t="str">
        <f>IF(SP_NORTE!AM304="","*",SP_NORTE!AM304)</f>
        <v>-</v>
      </c>
      <c r="O298" s="113" t="str">
        <f>IF(SP_NORTE!BH304="","*",SP_NORTE!BH304)</f>
        <v>*</v>
      </c>
      <c r="P298" s="151" t="str">
        <f>IF($A$2=1,IF(SP_NORTE!BJ304="","*",SP_NORTE!BJ304),IF(SP_NORTE!BK304="","*",SP_NORTE!BK304))</f>
        <v>*</v>
      </c>
    </row>
    <row r="299" spans="1:16">
      <c r="A299" s="85" t="str">
        <f>IF(SP_NORTE!B305="","*",SP_NORTE!B305)</f>
        <v>*</v>
      </c>
      <c r="B299" s="86" t="str">
        <f>IF(SP_NORTE!X305="","*",SP_NORTE!X305)</f>
        <v>*</v>
      </c>
      <c r="C299" s="86" t="str">
        <f>IF(SP_NORTE!S305="","*",SP_NORTE!S305)</f>
        <v>-</v>
      </c>
      <c r="D299" s="86" t="str">
        <f>IF(SP_NORTE!T305="","*",SP_NORTE!T305)</f>
        <v>-</v>
      </c>
      <c r="E299" s="86" t="str">
        <f>IF(SP_NORTE!D305="","*",SP_NORTE!D305)</f>
        <v>*</v>
      </c>
      <c r="F299" s="86" t="str">
        <f>IF(SP_NORTE!H305="","*",SP_NORTE!H305)</f>
        <v>*</v>
      </c>
      <c r="G299" s="86" t="str">
        <f>IF(SP_NORTE!M305="","*",SP_NORTE!M305)</f>
        <v>-</v>
      </c>
      <c r="H299" s="119" t="str">
        <f>IF(SP_NORTE!K305="","*",SP_NORTE!K305)</f>
        <v>*</v>
      </c>
      <c r="I299" s="116" t="str">
        <f>IF(SP_NORTE!O305="","*",SP_NORTE!O305)</f>
        <v>*</v>
      </c>
      <c r="J299" s="116" t="str">
        <f>IF(SP_NORTE!P305="","*",SP_NORTE!P305)</f>
        <v>*</v>
      </c>
      <c r="K299" s="86">
        <f>IF(SP_NORTE!AK305="","*",SP_NORTE!AK305)</f>
        <v>0</v>
      </c>
      <c r="L299" s="86" t="str">
        <f>IF(SP_NORTE!AM305="","*",SP_NORTE!AM305)</f>
        <v>-</v>
      </c>
      <c r="M299" s="86">
        <f>IF(SP_NORTE!AP305="","*",SP_NORTE!AP305)</f>
        <v>0</v>
      </c>
      <c r="N299" s="86" t="str">
        <f>IF(SP_NORTE!AM305="","*",SP_NORTE!AM305)</f>
        <v>-</v>
      </c>
      <c r="O299" s="113" t="str">
        <f>IF(SP_NORTE!BH305="","*",SP_NORTE!BH305)</f>
        <v>*</v>
      </c>
      <c r="P299" s="151" t="str">
        <f>IF($A$2=1,IF(SP_NORTE!BJ305="","*",SP_NORTE!BJ305),IF(SP_NORTE!BK305="","*",SP_NORTE!BK305))</f>
        <v>*</v>
      </c>
    </row>
    <row r="300" spans="1:16">
      <c r="A300" s="85" t="str">
        <f>IF(SP_NORTE!B306="","*",SP_NORTE!B306)</f>
        <v>*</v>
      </c>
      <c r="B300" s="86" t="str">
        <f>IF(SP_NORTE!X306="","*",SP_NORTE!X306)</f>
        <v>*</v>
      </c>
      <c r="C300" s="86" t="str">
        <f>IF(SP_NORTE!S306="","*",SP_NORTE!S306)</f>
        <v>-</v>
      </c>
      <c r="D300" s="86" t="str">
        <f>IF(SP_NORTE!T306="","*",SP_NORTE!T306)</f>
        <v>-</v>
      </c>
      <c r="E300" s="86" t="str">
        <f>IF(SP_NORTE!D306="","*",SP_NORTE!D306)</f>
        <v>*</v>
      </c>
      <c r="F300" s="86" t="str">
        <f>IF(SP_NORTE!H306="","*",SP_NORTE!H306)</f>
        <v>*</v>
      </c>
      <c r="G300" s="86" t="str">
        <f>IF(SP_NORTE!M306="","*",SP_NORTE!M306)</f>
        <v>-</v>
      </c>
      <c r="H300" s="119" t="str">
        <f>IF(SP_NORTE!K306="","*",SP_NORTE!K306)</f>
        <v>*</v>
      </c>
      <c r="I300" s="116" t="str">
        <f>IF(SP_NORTE!O306="","*",SP_NORTE!O306)</f>
        <v>*</v>
      </c>
      <c r="J300" s="116" t="str">
        <f>IF(SP_NORTE!P306="","*",SP_NORTE!P306)</f>
        <v>*</v>
      </c>
      <c r="K300" s="86">
        <f>IF(SP_NORTE!AK306="","*",SP_NORTE!AK306)</f>
        <v>0</v>
      </c>
      <c r="L300" s="86" t="str">
        <f>IF(SP_NORTE!AM306="","*",SP_NORTE!AM306)</f>
        <v>-</v>
      </c>
      <c r="M300" s="86">
        <f>IF(SP_NORTE!AP306="","*",SP_NORTE!AP306)</f>
        <v>0</v>
      </c>
      <c r="N300" s="86" t="str">
        <f>IF(SP_NORTE!AM306="","*",SP_NORTE!AM306)</f>
        <v>-</v>
      </c>
      <c r="O300" s="113" t="str">
        <f>IF(SP_NORTE!BH306="","*",SP_NORTE!BH306)</f>
        <v>*</v>
      </c>
      <c r="P300" s="151" t="str">
        <f>IF($A$2=1,IF(SP_NORTE!BJ306="","*",SP_NORTE!BJ306),IF(SP_NORTE!BK306="","*",SP_NORTE!BK306))</f>
        <v>*</v>
      </c>
    </row>
    <row r="301" spans="1:16">
      <c r="A301" s="85" t="str">
        <f>IF(SP_NORTE!B307="","*",SP_NORTE!B307)</f>
        <v>*</v>
      </c>
      <c r="B301" s="86" t="str">
        <f>IF(SP_NORTE!X307="","*",SP_NORTE!X307)</f>
        <v>*</v>
      </c>
      <c r="C301" s="86" t="str">
        <f>IF(SP_NORTE!S307="","*",SP_NORTE!S307)</f>
        <v>-</v>
      </c>
      <c r="D301" s="86" t="str">
        <f>IF(SP_NORTE!T307="","*",SP_NORTE!T307)</f>
        <v>-</v>
      </c>
      <c r="E301" s="86" t="str">
        <f>IF(SP_NORTE!D307="","*",SP_NORTE!D307)</f>
        <v>*</v>
      </c>
      <c r="F301" s="86" t="str">
        <f>IF(SP_NORTE!H307="","*",SP_NORTE!H307)</f>
        <v>*</v>
      </c>
      <c r="G301" s="86" t="str">
        <f>IF(SP_NORTE!M307="","*",SP_NORTE!M307)</f>
        <v>-</v>
      </c>
      <c r="H301" s="119" t="str">
        <f>IF(SP_NORTE!K307="","*",SP_NORTE!K307)</f>
        <v>*</v>
      </c>
      <c r="I301" s="116" t="str">
        <f>IF(SP_NORTE!O307="","*",SP_NORTE!O307)</f>
        <v>*</v>
      </c>
      <c r="J301" s="116" t="str">
        <f>IF(SP_NORTE!P307="","*",SP_NORTE!P307)</f>
        <v>*</v>
      </c>
      <c r="K301" s="86">
        <f>IF(SP_NORTE!AK307="","*",SP_NORTE!AK307)</f>
        <v>0</v>
      </c>
      <c r="L301" s="86" t="str">
        <f>IF(SP_NORTE!AM307="","*",SP_NORTE!AM307)</f>
        <v>-</v>
      </c>
      <c r="M301" s="86">
        <f>IF(SP_NORTE!AP307="","*",SP_NORTE!AP307)</f>
        <v>0</v>
      </c>
      <c r="N301" s="86" t="str">
        <f>IF(SP_NORTE!AM307="","*",SP_NORTE!AM307)</f>
        <v>-</v>
      </c>
      <c r="O301" s="113" t="str">
        <f>IF(SP_NORTE!BH307="","*",SP_NORTE!BH307)</f>
        <v>*</v>
      </c>
      <c r="P301" s="151" t="str">
        <f>IF($A$2=1,IF(SP_NORTE!BJ307="","*",SP_NORTE!BJ307),IF(SP_NORTE!BK307="","*",SP_NORTE!BK307))</f>
        <v>*</v>
      </c>
    </row>
    <row r="302" spans="1:16">
      <c r="A302" s="85" t="str">
        <f>IF(SP_NORTE!B308="","*",SP_NORTE!B308)</f>
        <v>*</v>
      </c>
      <c r="B302" s="86" t="str">
        <f>IF(SP_NORTE!X308="","*",SP_NORTE!X308)</f>
        <v>*</v>
      </c>
      <c r="C302" s="86" t="str">
        <f>IF(SP_NORTE!S308="","*",SP_NORTE!S308)</f>
        <v>-</v>
      </c>
      <c r="D302" s="86" t="str">
        <f>IF(SP_NORTE!T308="","*",SP_NORTE!T308)</f>
        <v>-</v>
      </c>
      <c r="E302" s="86" t="str">
        <f>IF(SP_NORTE!D308="","*",SP_NORTE!D308)</f>
        <v>*</v>
      </c>
      <c r="F302" s="86" t="str">
        <f>IF(SP_NORTE!H308="","*",SP_NORTE!H308)</f>
        <v>*</v>
      </c>
      <c r="G302" s="86" t="str">
        <f>IF(SP_NORTE!M308="","*",SP_NORTE!M308)</f>
        <v>-</v>
      </c>
      <c r="H302" s="119" t="str">
        <f>IF(SP_NORTE!K308="","*",SP_NORTE!K308)</f>
        <v>*</v>
      </c>
      <c r="I302" s="116" t="str">
        <f>IF(SP_NORTE!O308="","*",SP_NORTE!O308)</f>
        <v>*</v>
      </c>
      <c r="J302" s="116" t="str">
        <f>IF(SP_NORTE!P308="","*",SP_NORTE!P308)</f>
        <v>*</v>
      </c>
      <c r="K302" s="86">
        <f>IF(SP_NORTE!AK308="","*",SP_NORTE!AK308)</f>
        <v>0</v>
      </c>
      <c r="L302" s="86" t="str">
        <f>IF(SP_NORTE!AM308="","*",SP_NORTE!AM308)</f>
        <v>-</v>
      </c>
      <c r="M302" s="86">
        <f>IF(SP_NORTE!AP308="","*",SP_NORTE!AP308)</f>
        <v>0</v>
      </c>
      <c r="N302" s="86" t="str">
        <f>IF(SP_NORTE!AM308="","*",SP_NORTE!AM308)</f>
        <v>-</v>
      </c>
      <c r="O302" s="113" t="str">
        <f>IF(SP_NORTE!BH308="","*",SP_NORTE!BH308)</f>
        <v>*</v>
      </c>
      <c r="P302" s="151" t="str">
        <f>IF($A$2=1,IF(SP_NORTE!BJ308="","*",SP_NORTE!BJ308),IF(SP_NORTE!BK308="","*",SP_NORTE!BK308))</f>
        <v>*</v>
      </c>
    </row>
    <row r="303" spans="1:16">
      <c r="A303" s="85" t="str">
        <f>IF(SP_NORTE!B309="","*",SP_NORTE!B309)</f>
        <v>*</v>
      </c>
      <c r="B303" s="86" t="str">
        <f>IF(SP_NORTE!X309="","*",SP_NORTE!X309)</f>
        <v>*</v>
      </c>
      <c r="C303" s="86" t="str">
        <f>IF(SP_NORTE!S309="","*",SP_NORTE!S309)</f>
        <v>-</v>
      </c>
      <c r="D303" s="86" t="str">
        <f>IF(SP_NORTE!T309="","*",SP_NORTE!T309)</f>
        <v>-</v>
      </c>
      <c r="E303" s="86" t="str">
        <f>IF(SP_NORTE!D309="","*",SP_NORTE!D309)</f>
        <v>*</v>
      </c>
      <c r="F303" s="86" t="str">
        <f>IF(SP_NORTE!H309="","*",SP_NORTE!H309)</f>
        <v>*</v>
      </c>
      <c r="G303" s="86" t="str">
        <f>IF(SP_NORTE!M309="","*",SP_NORTE!M309)</f>
        <v>-</v>
      </c>
      <c r="H303" s="119" t="str">
        <f>IF(SP_NORTE!K309="","*",SP_NORTE!K309)</f>
        <v>*</v>
      </c>
      <c r="I303" s="116" t="str">
        <f>IF(SP_NORTE!O309="","*",SP_NORTE!O309)</f>
        <v>*</v>
      </c>
      <c r="J303" s="116" t="str">
        <f>IF(SP_NORTE!P309="","*",SP_NORTE!P309)</f>
        <v>*</v>
      </c>
      <c r="K303" s="86">
        <f>IF(SP_NORTE!AK309="","*",SP_NORTE!AK309)</f>
        <v>0</v>
      </c>
      <c r="L303" s="86" t="str">
        <f>IF(SP_NORTE!AM309="","*",SP_NORTE!AM309)</f>
        <v>-</v>
      </c>
      <c r="M303" s="86">
        <f>IF(SP_NORTE!AP309="","*",SP_NORTE!AP309)</f>
        <v>0</v>
      </c>
      <c r="N303" s="86" t="str">
        <f>IF(SP_NORTE!AM309="","*",SP_NORTE!AM309)</f>
        <v>-</v>
      </c>
      <c r="O303" s="113" t="str">
        <f>IF(SP_NORTE!BH309="","*",SP_NORTE!BH309)</f>
        <v>*</v>
      </c>
      <c r="P303" s="151" t="str">
        <f>IF($A$2=1,IF(SP_NORTE!BJ309="","*",SP_NORTE!BJ309),IF(SP_NORTE!BK309="","*",SP_NORTE!BK309))</f>
        <v>*</v>
      </c>
    </row>
    <row r="304" spans="1:16">
      <c r="A304" s="85" t="str">
        <f>IF(SP_NORTE!B310="","*",SP_NORTE!B310)</f>
        <v>*</v>
      </c>
      <c r="B304" s="86" t="str">
        <f>IF(SP_NORTE!X310="","*",SP_NORTE!X310)</f>
        <v>*</v>
      </c>
      <c r="C304" s="86" t="str">
        <f>IF(SP_NORTE!S310="","*",SP_NORTE!S310)</f>
        <v>-</v>
      </c>
      <c r="D304" s="86" t="str">
        <f>IF(SP_NORTE!T310="","*",SP_NORTE!T310)</f>
        <v>-</v>
      </c>
      <c r="E304" s="86" t="str">
        <f>IF(SP_NORTE!D310="","*",SP_NORTE!D310)</f>
        <v>*</v>
      </c>
      <c r="F304" s="86" t="str">
        <f>IF(SP_NORTE!H310="","*",SP_NORTE!H310)</f>
        <v>*</v>
      </c>
      <c r="G304" s="86" t="str">
        <f>IF(SP_NORTE!M310="","*",SP_NORTE!M310)</f>
        <v>-</v>
      </c>
      <c r="H304" s="119" t="str">
        <f>IF(SP_NORTE!K310="","*",SP_NORTE!K310)</f>
        <v>*</v>
      </c>
      <c r="I304" s="116" t="str">
        <f>IF(SP_NORTE!O310="","*",SP_NORTE!O310)</f>
        <v>*</v>
      </c>
      <c r="J304" s="116" t="str">
        <f>IF(SP_NORTE!P310="","*",SP_NORTE!P310)</f>
        <v>*</v>
      </c>
      <c r="K304" s="86">
        <f>IF(SP_NORTE!AK310="","*",SP_NORTE!AK310)</f>
        <v>0</v>
      </c>
      <c r="L304" s="86" t="str">
        <f>IF(SP_NORTE!AM310="","*",SP_NORTE!AM310)</f>
        <v>-</v>
      </c>
      <c r="M304" s="86">
        <f>IF(SP_NORTE!AP310="","*",SP_NORTE!AP310)</f>
        <v>0</v>
      </c>
      <c r="N304" s="86" t="str">
        <f>IF(SP_NORTE!AM310="","*",SP_NORTE!AM310)</f>
        <v>-</v>
      </c>
      <c r="O304" s="113" t="str">
        <f>IF(SP_NORTE!BH310="","*",SP_NORTE!BH310)</f>
        <v>*</v>
      </c>
      <c r="P304" s="151" t="str">
        <f>IF($A$2=1,IF(SP_NORTE!BJ310="","*",SP_NORTE!BJ310),IF(SP_NORTE!BK310="","*",SP_NORTE!BK310))</f>
        <v>*</v>
      </c>
    </row>
    <row r="305" spans="1:16">
      <c r="A305" s="85" t="str">
        <f>IF(SP_NORTE!B311="","*",SP_NORTE!B311)</f>
        <v>*</v>
      </c>
      <c r="B305" s="86" t="str">
        <f>IF(SP_NORTE!X311="","*",SP_NORTE!X311)</f>
        <v>*</v>
      </c>
      <c r="C305" s="86" t="str">
        <f>IF(SP_NORTE!S311="","*",SP_NORTE!S311)</f>
        <v>-</v>
      </c>
      <c r="D305" s="86" t="str">
        <f>IF(SP_NORTE!T311="","*",SP_NORTE!T311)</f>
        <v>-</v>
      </c>
      <c r="E305" s="86" t="str">
        <f>IF(SP_NORTE!D311="","*",SP_NORTE!D311)</f>
        <v>*</v>
      </c>
      <c r="F305" s="86" t="str">
        <f>IF(SP_NORTE!H311="","*",SP_NORTE!H311)</f>
        <v>*</v>
      </c>
      <c r="G305" s="86" t="str">
        <f>IF(SP_NORTE!M311="","*",SP_NORTE!M311)</f>
        <v>-</v>
      </c>
      <c r="H305" s="119" t="str">
        <f>IF(SP_NORTE!K311="","*",SP_NORTE!K311)</f>
        <v>*</v>
      </c>
      <c r="I305" s="116" t="str">
        <f>IF(SP_NORTE!O311="","*",SP_NORTE!O311)</f>
        <v>*</v>
      </c>
      <c r="J305" s="116" t="str">
        <f>IF(SP_NORTE!P311="","*",SP_NORTE!P311)</f>
        <v>*</v>
      </c>
      <c r="K305" s="86">
        <f>IF(SP_NORTE!AK311="","*",SP_NORTE!AK311)</f>
        <v>0</v>
      </c>
      <c r="L305" s="86" t="str">
        <f>IF(SP_NORTE!AM311="","*",SP_NORTE!AM311)</f>
        <v>-</v>
      </c>
      <c r="M305" s="86">
        <f>IF(SP_NORTE!AP311="","*",SP_NORTE!AP311)</f>
        <v>0</v>
      </c>
      <c r="N305" s="86" t="str">
        <f>IF(SP_NORTE!AM311="","*",SP_NORTE!AM311)</f>
        <v>-</v>
      </c>
      <c r="O305" s="113" t="str">
        <f>IF(SP_NORTE!BH311="","*",SP_NORTE!BH311)</f>
        <v>*</v>
      </c>
      <c r="P305" s="151" t="str">
        <f>IF($A$2=1,IF(SP_NORTE!BJ311="","*",SP_NORTE!BJ311),IF(SP_NORTE!BK311="","*",SP_NORTE!BK311))</f>
        <v>*</v>
      </c>
    </row>
    <row r="306" spans="1:16">
      <c r="A306" s="85" t="str">
        <f>IF(SP_NORTE!B312="","*",SP_NORTE!B312)</f>
        <v>*</v>
      </c>
      <c r="B306" s="86" t="str">
        <f>IF(SP_NORTE!X312="","*",SP_NORTE!X312)</f>
        <v>*</v>
      </c>
      <c r="C306" s="86" t="str">
        <f>IF(SP_NORTE!S312="","*",SP_NORTE!S312)</f>
        <v>-</v>
      </c>
      <c r="D306" s="86" t="str">
        <f>IF(SP_NORTE!T312="","*",SP_NORTE!T312)</f>
        <v>-</v>
      </c>
      <c r="E306" s="86" t="str">
        <f>IF(SP_NORTE!D312="","*",SP_NORTE!D312)</f>
        <v>*</v>
      </c>
      <c r="F306" s="86" t="str">
        <f>IF(SP_NORTE!H312="","*",SP_NORTE!H312)</f>
        <v>*</v>
      </c>
      <c r="G306" s="86" t="str">
        <f>IF(SP_NORTE!M312="","*",SP_NORTE!M312)</f>
        <v>-</v>
      </c>
      <c r="H306" s="119" t="str">
        <f>IF(SP_NORTE!K312="","*",SP_NORTE!K312)</f>
        <v>*</v>
      </c>
      <c r="I306" s="116" t="str">
        <f>IF(SP_NORTE!O312="","*",SP_NORTE!O312)</f>
        <v>*</v>
      </c>
      <c r="J306" s="116" t="str">
        <f>IF(SP_NORTE!P312="","*",SP_NORTE!P312)</f>
        <v>*</v>
      </c>
      <c r="K306" s="86">
        <f>IF(SP_NORTE!AK312="","*",SP_NORTE!AK312)</f>
        <v>0</v>
      </c>
      <c r="L306" s="86" t="str">
        <f>IF(SP_NORTE!AM312="","*",SP_NORTE!AM312)</f>
        <v>-</v>
      </c>
      <c r="M306" s="86">
        <f>IF(SP_NORTE!AP312="","*",SP_NORTE!AP312)</f>
        <v>0</v>
      </c>
      <c r="N306" s="86" t="str">
        <f>IF(SP_NORTE!AM312="","*",SP_NORTE!AM312)</f>
        <v>-</v>
      </c>
      <c r="O306" s="113" t="str">
        <f>IF(SP_NORTE!BH312="","*",SP_NORTE!BH312)</f>
        <v>*</v>
      </c>
      <c r="P306" s="151" t="str">
        <f>IF($A$2=1,IF(SP_NORTE!BJ312="","*",SP_NORTE!BJ312),IF(SP_NORTE!BK312="","*",SP_NORTE!BK312))</f>
        <v>*</v>
      </c>
    </row>
    <row r="307" spans="1:16">
      <c r="A307" s="85" t="str">
        <f>IF(SP_NORTE!B313="","*",SP_NORTE!B313)</f>
        <v>*</v>
      </c>
      <c r="B307" s="86" t="str">
        <f>IF(SP_NORTE!X313="","*",SP_NORTE!X313)</f>
        <v>*</v>
      </c>
      <c r="C307" s="86" t="str">
        <f>IF(SP_NORTE!S313="","*",SP_NORTE!S313)</f>
        <v>-</v>
      </c>
      <c r="D307" s="86" t="str">
        <f>IF(SP_NORTE!T313="","*",SP_NORTE!T313)</f>
        <v>-</v>
      </c>
      <c r="E307" s="86" t="str">
        <f>IF(SP_NORTE!D313="","*",SP_NORTE!D313)</f>
        <v>*</v>
      </c>
      <c r="F307" s="86" t="str">
        <f>IF(SP_NORTE!H313="","*",SP_NORTE!H313)</f>
        <v>*</v>
      </c>
      <c r="G307" s="86" t="str">
        <f>IF(SP_NORTE!M313="","*",SP_NORTE!M313)</f>
        <v>-</v>
      </c>
      <c r="H307" s="119" t="str">
        <f>IF(SP_NORTE!K313="","*",SP_NORTE!K313)</f>
        <v>*</v>
      </c>
      <c r="I307" s="116" t="str">
        <f>IF(SP_NORTE!O313="","*",SP_NORTE!O313)</f>
        <v>*</v>
      </c>
      <c r="J307" s="116" t="str">
        <f>IF(SP_NORTE!P313="","*",SP_NORTE!P313)</f>
        <v>*</v>
      </c>
      <c r="K307" s="86">
        <f>IF(SP_NORTE!AK313="","*",SP_NORTE!AK313)</f>
        <v>0</v>
      </c>
      <c r="L307" s="86" t="str">
        <f>IF(SP_NORTE!AM313="","*",SP_NORTE!AM313)</f>
        <v>-</v>
      </c>
      <c r="M307" s="86">
        <f>IF(SP_NORTE!AP313="","*",SP_NORTE!AP313)</f>
        <v>0</v>
      </c>
      <c r="N307" s="86" t="str">
        <f>IF(SP_NORTE!AM313="","*",SP_NORTE!AM313)</f>
        <v>-</v>
      </c>
      <c r="O307" s="113" t="str">
        <f>IF(SP_NORTE!BH313="","*",SP_NORTE!BH313)</f>
        <v>*</v>
      </c>
      <c r="P307" s="151" t="str">
        <f>IF($A$2=1,IF(SP_NORTE!BJ313="","*",SP_NORTE!BJ313),IF(SP_NORTE!BK313="","*",SP_NORTE!BK313))</f>
        <v>*</v>
      </c>
    </row>
    <row r="308" spans="1:16">
      <c r="A308" s="85" t="str">
        <f>IF(SP_NORTE!B314="","*",SP_NORTE!B314)</f>
        <v>*</v>
      </c>
      <c r="B308" s="86" t="str">
        <f>IF(SP_NORTE!X314="","*",SP_NORTE!X314)</f>
        <v>*</v>
      </c>
      <c r="C308" s="86" t="str">
        <f>IF(SP_NORTE!S314="","*",SP_NORTE!S314)</f>
        <v>-</v>
      </c>
      <c r="D308" s="86" t="str">
        <f>IF(SP_NORTE!T314="","*",SP_NORTE!T314)</f>
        <v>-</v>
      </c>
      <c r="E308" s="86" t="str">
        <f>IF(SP_NORTE!D314="","*",SP_NORTE!D314)</f>
        <v>*</v>
      </c>
      <c r="F308" s="86" t="str">
        <f>IF(SP_NORTE!H314="","*",SP_NORTE!H314)</f>
        <v>*</v>
      </c>
      <c r="G308" s="86" t="str">
        <f>IF(SP_NORTE!M314="","*",SP_NORTE!M314)</f>
        <v>-</v>
      </c>
      <c r="H308" s="119" t="str">
        <f>IF(SP_NORTE!K314="","*",SP_NORTE!K314)</f>
        <v>*</v>
      </c>
      <c r="I308" s="116" t="str">
        <f>IF(SP_NORTE!O314="","*",SP_NORTE!O314)</f>
        <v>*</v>
      </c>
      <c r="J308" s="116" t="str">
        <f>IF(SP_NORTE!P314="","*",SP_NORTE!P314)</f>
        <v>*</v>
      </c>
      <c r="K308" s="86">
        <f>IF(SP_NORTE!AK314="","*",SP_NORTE!AK314)</f>
        <v>0</v>
      </c>
      <c r="L308" s="86" t="str">
        <f>IF(SP_NORTE!AM314="","*",SP_NORTE!AM314)</f>
        <v>-</v>
      </c>
      <c r="M308" s="86">
        <f>IF(SP_NORTE!AP314="","*",SP_NORTE!AP314)</f>
        <v>0</v>
      </c>
      <c r="N308" s="86" t="str">
        <f>IF(SP_NORTE!AM314="","*",SP_NORTE!AM314)</f>
        <v>-</v>
      </c>
      <c r="O308" s="113" t="str">
        <f>IF(SP_NORTE!BH314="","*",SP_NORTE!BH314)</f>
        <v>*</v>
      </c>
      <c r="P308" s="151" t="str">
        <f>IF($A$2=1,IF(SP_NORTE!BJ314="","*",SP_NORTE!BJ314),IF(SP_NORTE!BK314="","*",SP_NORTE!BK314))</f>
        <v>*</v>
      </c>
    </row>
    <row r="309" spans="1:16">
      <c r="A309" s="85" t="str">
        <f>IF(SP_NORTE!B315="","*",SP_NORTE!B315)</f>
        <v>*</v>
      </c>
      <c r="B309" s="86" t="str">
        <f>IF(SP_NORTE!X315="","*",SP_NORTE!X315)</f>
        <v>*</v>
      </c>
      <c r="C309" s="86" t="str">
        <f>IF(SP_NORTE!S315="","*",SP_NORTE!S315)</f>
        <v>-</v>
      </c>
      <c r="D309" s="86" t="str">
        <f>IF(SP_NORTE!T315="","*",SP_NORTE!T315)</f>
        <v>-</v>
      </c>
      <c r="E309" s="86" t="str">
        <f>IF(SP_NORTE!D315="","*",SP_NORTE!D315)</f>
        <v>*</v>
      </c>
      <c r="F309" s="86" t="str">
        <f>IF(SP_NORTE!H315="","*",SP_NORTE!H315)</f>
        <v>*</v>
      </c>
      <c r="G309" s="86" t="str">
        <f>IF(SP_NORTE!M315="","*",SP_NORTE!M315)</f>
        <v>-</v>
      </c>
      <c r="H309" s="119" t="str">
        <f>IF(SP_NORTE!K315="","*",SP_NORTE!K315)</f>
        <v>*</v>
      </c>
      <c r="I309" s="116" t="str">
        <f>IF(SP_NORTE!O315="","*",SP_NORTE!O315)</f>
        <v>*</v>
      </c>
      <c r="J309" s="116" t="str">
        <f>IF(SP_NORTE!P315="","*",SP_NORTE!P315)</f>
        <v>*</v>
      </c>
      <c r="K309" s="86">
        <f>IF(SP_NORTE!AK315="","*",SP_NORTE!AK315)</f>
        <v>0</v>
      </c>
      <c r="L309" s="86" t="str">
        <f>IF(SP_NORTE!AM315="","*",SP_NORTE!AM315)</f>
        <v>-</v>
      </c>
      <c r="M309" s="86">
        <f>IF(SP_NORTE!AP315="","*",SP_NORTE!AP315)</f>
        <v>0</v>
      </c>
      <c r="N309" s="86" t="str">
        <f>IF(SP_NORTE!AM315="","*",SP_NORTE!AM315)</f>
        <v>-</v>
      </c>
      <c r="O309" s="113" t="str">
        <f>IF(SP_NORTE!BH315="","*",SP_NORTE!BH315)</f>
        <v>*</v>
      </c>
      <c r="P309" s="151" t="str">
        <f>IF($A$2=1,IF(SP_NORTE!BJ315="","*",SP_NORTE!BJ315),IF(SP_NORTE!BK315="","*",SP_NORTE!BK315))</f>
        <v>*</v>
      </c>
    </row>
    <row r="310" spans="1:16">
      <c r="A310" s="85" t="str">
        <f>IF(SP_NORTE!B316="","*",SP_NORTE!B316)</f>
        <v>*</v>
      </c>
      <c r="B310" s="86" t="str">
        <f>IF(SP_NORTE!X316="","*",SP_NORTE!X316)</f>
        <v>*</v>
      </c>
      <c r="C310" s="86" t="str">
        <f>IF(SP_NORTE!S316="","*",SP_NORTE!S316)</f>
        <v>-</v>
      </c>
      <c r="D310" s="86" t="str">
        <f>IF(SP_NORTE!T316="","*",SP_NORTE!T316)</f>
        <v>-</v>
      </c>
      <c r="E310" s="86" t="str">
        <f>IF(SP_NORTE!D316="","*",SP_NORTE!D316)</f>
        <v>*</v>
      </c>
      <c r="F310" s="86" t="str">
        <f>IF(SP_NORTE!H316="","*",SP_NORTE!H316)</f>
        <v>*</v>
      </c>
      <c r="G310" s="86" t="str">
        <f>IF(SP_NORTE!M316="","*",SP_NORTE!M316)</f>
        <v>-</v>
      </c>
      <c r="H310" s="119" t="str">
        <f>IF(SP_NORTE!K316="","*",SP_NORTE!K316)</f>
        <v>*</v>
      </c>
      <c r="I310" s="116" t="str">
        <f>IF(SP_NORTE!O316="","*",SP_NORTE!O316)</f>
        <v>*</v>
      </c>
      <c r="J310" s="116" t="str">
        <f>IF(SP_NORTE!P316="","*",SP_NORTE!P316)</f>
        <v>*</v>
      </c>
      <c r="K310" s="86">
        <f>IF(SP_NORTE!AK316="","*",SP_NORTE!AK316)</f>
        <v>0</v>
      </c>
      <c r="L310" s="86" t="str">
        <f>IF(SP_NORTE!AM316="","*",SP_NORTE!AM316)</f>
        <v>-</v>
      </c>
      <c r="M310" s="86">
        <f>IF(SP_NORTE!AP316="","*",SP_NORTE!AP316)</f>
        <v>0</v>
      </c>
      <c r="N310" s="86" t="str">
        <f>IF(SP_NORTE!AM316="","*",SP_NORTE!AM316)</f>
        <v>-</v>
      </c>
      <c r="O310" s="113" t="str">
        <f>IF(SP_NORTE!BH316="","*",SP_NORTE!BH316)</f>
        <v>*</v>
      </c>
      <c r="P310" s="151" t="str">
        <f>IF($A$2=1,IF(SP_NORTE!BJ316="","*",SP_NORTE!BJ316),IF(SP_NORTE!BK316="","*",SP_NORTE!BK316))</f>
        <v>*</v>
      </c>
    </row>
    <row r="311" spans="1:16">
      <c r="A311" s="85" t="str">
        <f>IF(SP_NORTE!B317="","*",SP_NORTE!B317)</f>
        <v>*</v>
      </c>
      <c r="B311" s="86" t="str">
        <f>IF(SP_NORTE!X317="","*",SP_NORTE!X317)</f>
        <v>*</v>
      </c>
      <c r="C311" s="86" t="str">
        <f>IF(SP_NORTE!S317="","*",SP_NORTE!S317)</f>
        <v>-</v>
      </c>
      <c r="D311" s="86" t="str">
        <f>IF(SP_NORTE!T317="","*",SP_NORTE!T317)</f>
        <v>-</v>
      </c>
      <c r="E311" s="86" t="str">
        <f>IF(SP_NORTE!D317="","*",SP_NORTE!D317)</f>
        <v>*</v>
      </c>
      <c r="F311" s="86" t="str">
        <f>IF(SP_NORTE!H317="","*",SP_NORTE!H317)</f>
        <v>*</v>
      </c>
      <c r="G311" s="86" t="str">
        <f>IF(SP_NORTE!M317="","*",SP_NORTE!M317)</f>
        <v>-</v>
      </c>
      <c r="H311" s="119" t="str">
        <f>IF(SP_NORTE!K317="","*",SP_NORTE!K317)</f>
        <v>*</v>
      </c>
      <c r="I311" s="116" t="str">
        <f>IF(SP_NORTE!O317="","*",SP_NORTE!O317)</f>
        <v>*</v>
      </c>
      <c r="J311" s="116" t="str">
        <f>IF(SP_NORTE!P317="","*",SP_NORTE!P317)</f>
        <v>*</v>
      </c>
      <c r="K311" s="86">
        <f>IF(SP_NORTE!AK317="","*",SP_NORTE!AK317)</f>
        <v>0</v>
      </c>
      <c r="L311" s="86" t="str">
        <f>IF(SP_NORTE!AM317="","*",SP_NORTE!AM317)</f>
        <v>-</v>
      </c>
      <c r="M311" s="86">
        <f>IF(SP_NORTE!AP317="","*",SP_NORTE!AP317)</f>
        <v>0</v>
      </c>
      <c r="N311" s="86" t="str">
        <f>IF(SP_NORTE!AM317="","*",SP_NORTE!AM317)</f>
        <v>-</v>
      </c>
      <c r="O311" s="113" t="str">
        <f>IF(SP_NORTE!BH317="","*",SP_NORTE!BH317)</f>
        <v>*</v>
      </c>
      <c r="P311" s="151" t="str">
        <f>IF($A$2=1,IF(SP_NORTE!BJ317="","*",SP_NORTE!BJ317),IF(SP_NORTE!BK317="","*",SP_NORTE!BK317))</f>
        <v>*</v>
      </c>
    </row>
    <row r="312" spans="1:16">
      <c r="A312" s="85" t="str">
        <f>IF(SP_NORTE!B318="","*",SP_NORTE!B318)</f>
        <v>*</v>
      </c>
      <c r="B312" s="86" t="str">
        <f>IF(SP_NORTE!X318="","*",SP_NORTE!X318)</f>
        <v>*</v>
      </c>
      <c r="C312" s="86" t="str">
        <f>IF(SP_NORTE!S318="","*",SP_NORTE!S318)</f>
        <v>-</v>
      </c>
      <c r="D312" s="86" t="str">
        <f>IF(SP_NORTE!T318="","*",SP_NORTE!T318)</f>
        <v>-</v>
      </c>
      <c r="E312" s="86" t="str">
        <f>IF(SP_NORTE!D318="","*",SP_NORTE!D318)</f>
        <v>*</v>
      </c>
      <c r="F312" s="86" t="str">
        <f>IF(SP_NORTE!H318="","*",SP_NORTE!H318)</f>
        <v>*</v>
      </c>
      <c r="G312" s="86" t="str">
        <f>IF(SP_NORTE!M318="","*",SP_NORTE!M318)</f>
        <v>-</v>
      </c>
      <c r="H312" s="119" t="str">
        <f>IF(SP_NORTE!K318="","*",SP_NORTE!K318)</f>
        <v>*</v>
      </c>
      <c r="I312" s="116" t="str">
        <f>IF(SP_NORTE!O318="","*",SP_NORTE!O318)</f>
        <v>*</v>
      </c>
      <c r="J312" s="116" t="str">
        <f>IF(SP_NORTE!P318="","*",SP_NORTE!P318)</f>
        <v>*</v>
      </c>
      <c r="K312" s="86">
        <f>IF(SP_NORTE!AK318="","*",SP_NORTE!AK318)</f>
        <v>0</v>
      </c>
      <c r="L312" s="86" t="str">
        <f>IF(SP_NORTE!AM318="","*",SP_NORTE!AM318)</f>
        <v>-</v>
      </c>
      <c r="M312" s="86">
        <f>IF(SP_NORTE!AP318="","*",SP_NORTE!AP318)</f>
        <v>0</v>
      </c>
      <c r="N312" s="86" t="str">
        <f>IF(SP_NORTE!AM318="","*",SP_NORTE!AM318)</f>
        <v>-</v>
      </c>
      <c r="O312" s="113" t="str">
        <f>IF(SP_NORTE!BH318="","*",SP_NORTE!BH318)</f>
        <v>*</v>
      </c>
      <c r="P312" s="151" t="str">
        <f>IF($A$2=1,IF(SP_NORTE!BJ318="","*",SP_NORTE!BJ318),IF(SP_NORTE!BK318="","*",SP_NORTE!BK318))</f>
        <v>*</v>
      </c>
    </row>
    <row r="313" spans="1:16">
      <c r="A313" s="85" t="str">
        <f>IF(SP_NORTE!B319="","*",SP_NORTE!B319)</f>
        <v>*</v>
      </c>
      <c r="B313" s="86" t="str">
        <f>IF(SP_NORTE!X319="","*",SP_NORTE!X319)</f>
        <v>*</v>
      </c>
      <c r="C313" s="86" t="str">
        <f>IF(SP_NORTE!S319="","*",SP_NORTE!S319)</f>
        <v>-</v>
      </c>
      <c r="D313" s="86" t="str">
        <f>IF(SP_NORTE!T319="","*",SP_NORTE!T319)</f>
        <v>-</v>
      </c>
      <c r="E313" s="86" t="str">
        <f>IF(SP_NORTE!D319="","*",SP_NORTE!D319)</f>
        <v>*</v>
      </c>
      <c r="F313" s="86" t="str">
        <f>IF(SP_NORTE!H319="","*",SP_NORTE!H319)</f>
        <v>*</v>
      </c>
      <c r="G313" s="86" t="str">
        <f>IF(SP_NORTE!M319="","*",SP_NORTE!M319)</f>
        <v>-</v>
      </c>
      <c r="H313" s="119" t="str">
        <f>IF(SP_NORTE!K319="","*",SP_NORTE!K319)</f>
        <v>*</v>
      </c>
      <c r="I313" s="116" t="str">
        <f>IF(SP_NORTE!O319="","*",SP_NORTE!O319)</f>
        <v>*</v>
      </c>
      <c r="J313" s="116" t="str">
        <f>IF(SP_NORTE!P319="","*",SP_NORTE!P319)</f>
        <v>*</v>
      </c>
      <c r="K313" s="86">
        <f>IF(SP_NORTE!AK319="","*",SP_NORTE!AK319)</f>
        <v>0</v>
      </c>
      <c r="L313" s="86" t="str">
        <f>IF(SP_NORTE!AM319="","*",SP_NORTE!AM319)</f>
        <v>-</v>
      </c>
      <c r="M313" s="86">
        <f>IF(SP_NORTE!AP319="","*",SP_NORTE!AP319)</f>
        <v>0</v>
      </c>
      <c r="N313" s="86" t="str">
        <f>IF(SP_NORTE!AM319="","*",SP_NORTE!AM319)</f>
        <v>-</v>
      </c>
      <c r="O313" s="113" t="str">
        <f>IF(SP_NORTE!BH319="","*",SP_NORTE!BH319)</f>
        <v>*</v>
      </c>
      <c r="P313" s="151" t="str">
        <f>IF($A$2=1,IF(SP_NORTE!BJ319="","*",SP_NORTE!BJ319),IF(SP_NORTE!BK319="","*",SP_NORTE!BK319))</f>
        <v>*</v>
      </c>
    </row>
    <row r="314" spans="1:16">
      <c r="A314" s="85" t="str">
        <f>IF(SP_NORTE!B320="","*",SP_NORTE!B320)</f>
        <v>*</v>
      </c>
      <c r="B314" s="86" t="str">
        <f>IF(SP_NORTE!X320="","*",SP_NORTE!X320)</f>
        <v>*</v>
      </c>
      <c r="C314" s="86" t="str">
        <f>IF(SP_NORTE!S320="","*",SP_NORTE!S320)</f>
        <v>-</v>
      </c>
      <c r="D314" s="86" t="str">
        <f>IF(SP_NORTE!T320="","*",SP_NORTE!T320)</f>
        <v>-</v>
      </c>
      <c r="E314" s="86" t="str">
        <f>IF(SP_NORTE!D320="","*",SP_NORTE!D320)</f>
        <v>*</v>
      </c>
      <c r="F314" s="86" t="str">
        <f>IF(SP_NORTE!H320="","*",SP_NORTE!H320)</f>
        <v>*</v>
      </c>
      <c r="G314" s="86" t="str">
        <f>IF(SP_NORTE!M320="","*",SP_NORTE!M320)</f>
        <v>-</v>
      </c>
      <c r="H314" s="119" t="str">
        <f>IF(SP_NORTE!K320="","*",SP_NORTE!K320)</f>
        <v>*</v>
      </c>
      <c r="I314" s="116" t="str">
        <f>IF(SP_NORTE!O320="","*",SP_NORTE!O320)</f>
        <v>*</v>
      </c>
      <c r="J314" s="116" t="str">
        <f>IF(SP_NORTE!P320="","*",SP_NORTE!P320)</f>
        <v>*</v>
      </c>
      <c r="K314" s="86">
        <f>IF(SP_NORTE!AK320="","*",SP_NORTE!AK320)</f>
        <v>0</v>
      </c>
      <c r="L314" s="86" t="str">
        <f>IF(SP_NORTE!AM320="","*",SP_NORTE!AM320)</f>
        <v>-</v>
      </c>
      <c r="M314" s="86">
        <f>IF(SP_NORTE!AP320="","*",SP_NORTE!AP320)</f>
        <v>0</v>
      </c>
      <c r="N314" s="86" t="str">
        <f>IF(SP_NORTE!AM320="","*",SP_NORTE!AM320)</f>
        <v>-</v>
      </c>
      <c r="O314" s="113" t="str">
        <f>IF(SP_NORTE!BH320="","*",SP_NORTE!BH320)</f>
        <v>*</v>
      </c>
      <c r="P314" s="151" t="str">
        <f>IF($A$2=1,IF(SP_NORTE!BJ320="","*",SP_NORTE!BJ320),IF(SP_NORTE!BK320="","*",SP_NORTE!BK320))</f>
        <v>*</v>
      </c>
    </row>
    <row r="315" spans="1:16">
      <c r="A315" s="85" t="str">
        <f>IF(SP_NORTE!B321="","*",SP_NORTE!B321)</f>
        <v>*</v>
      </c>
      <c r="B315" s="86" t="str">
        <f>IF(SP_NORTE!X321="","*",SP_NORTE!X321)</f>
        <v>*</v>
      </c>
      <c r="C315" s="86" t="str">
        <f>IF(SP_NORTE!S321="","*",SP_NORTE!S321)</f>
        <v>-</v>
      </c>
      <c r="D315" s="86" t="str">
        <f>IF(SP_NORTE!T321="","*",SP_NORTE!T321)</f>
        <v>-</v>
      </c>
      <c r="E315" s="86" t="str">
        <f>IF(SP_NORTE!D321="","*",SP_NORTE!D321)</f>
        <v>*</v>
      </c>
      <c r="F315" s="86" t="str">
        <f>IF(SP_NORTE!H321="","*",SP_NORTE!H321)</f>
        <v>*</v>
      </c>
      <c r="G315" s="86" t="str">
        <f>IF(SP_NORTE!M321="","*",SP_NORTE!M321)</f>
        <v>-</v>
      </c>
      <c r="H315" s="119" t="str">
        <f>IF(SP_NORTE!K321="","*",SP_NORTE!K321)</f>
        <v>*</v>
      </c>
      <c r="I315" s="116" t="str">
        <f>IF(SP_NORTE!O321="","*",SP_NORTE!O321)</f>
        <v>*</v>
      </c>
      <c r="J315" s="116" t="str">
        <f>IF(SP_NORTE!P321="","*",SP_NORTE!P321)</f>
        <v>*</v>
      </c>
      <c r="K315" s="86">
        <f>IF(SP_NORTE!AK321="","*",SP_NORTE!AK321)</f>
        <v>0</v>
      </c>
      <c r="L315" s="86" t="str">
        <f>IF(SP_NORTE!AM321="","*",SP_NORTE!AM321)</f>
        <v>-</v>
      </c>
      <c r="M315" s="86">
        <f>IF(SP_NORTE!AP321="","*",SP_NORTE!AP321)</f>
        <v>0</v>
      </c>
      <c r="N315" s="86" t="str">
        <f>IF(SP_NORTE!AM321="","*",SP_NORTE!AM321)</f>
        <v>-</v>
      </c>
      <c r="O315" s="113" t="str">
        <f>IF(SP_NORTE!BH321="","*",SP_NORTE!BH321)</f>
        <v>*</v>
      </c>
      <c r="P315" s="151" t="str">
        <f>IF($A$2=1,IF(SP_NORTE!BJ321="","*",SP_NORTE!BJ321),IF(SP_NORTE!BK321="","*",SP_NORTE!BK321))</f>
        <v>*</v>
      </c>
    </row>
    <row r="316" spans="1:16">
      <c r="A316" s="85" t="str">
        <f>IF(SP_NORTE!B322="","*",SP_NORTE!B322)</f>
        <v>*</v>
      </c>
      <c r="B316" s="86" t="str">
        <f>IF(SP_NORTE!X322="","*",SP_NORTE!X322)</f>
        <v>*</v>
      </c>
      <c r="C316" s="86" t="str">
        <f>IF(SP_NORTE!S322="","*",SP_NORTE!S322)</f>
        <v>-</v>
      </c>
      <c r="D316" s="86" t="str">
        <f>IF(SP_NORTE!T322="","*",SP_NORTE!T322)</f>
        <v>-</v>
      </c>
      <c r="E316" s="86" t="str">
        <f>IF(SP_NORTE!D322="","*",SP_NORTE!D322)</f>
        <v>*</v>
      </c>
      <c r="F316" s="86" t="str">
        <f>IF(SP_NORTE!H322="","*",SP_NORTE!H322)</f>
        <v>*</v>
      </c>
      <c r="G316" s="86" t="str">
        <f>IF(SP_NORTE!M322="","*",SP_NORTE!M322)</f>
        <v>-</v>
      </c>
      <c r="H316" s="119" t="str">
        <f>IF(SP_NORTE!K322="","*",SP_NORTE!K322)</f>
        <v>*</v>
      </c>
      <c r="I316" s="116" t="str">
        <f>IF(SP_NORTE!O322="","*",SP_NORTE!O322)</f>
        <v>*</v>
      </c>
      <c r="J316" s="116" t="str">
        <f>IF(SP_NORTE!P322="","*",SP_NORTE!P322)</f>
        <v>*</v>
      </c>
      <c r="K316" s="86">
        <f>IF(SP_NORTE!AK322="","*",SP_NORTE!AK322)</f>
        <v>0</v>
      </c>
      <c r="L316" s="86" t="str">
        <f>IF(SP_NORTE!AM322="","*",SP_NORTE!AM322)</f>
        <v>-</v>
      </c>
      <c r="M316" s="86">
        <f>IF(SP_NORTE!AP322="","*",SP_NORTE!AP322)</f>
        <v>0</v>
      </c>
      <c r="N316" s="86" t="str">
        <f>IF(SP_NORTE!AM322="","*",SP_NORTE!AM322)</f>
        <v>-</v>
      </c>
      <c r="O316" s="113" t="str">
        <f>IF(SP_NORTE!BH322="","*",SP_NORTE!BH322)</f>
        <v>*</v>
      </c>
      <c r="P316" s="151" t="str">
        <f>IF($A$2=1,IF(SP_NORTE!BJ322="","*",SP_NORTE!BJ322),IF(SP_NORTE!BK322="","*",SP_NORTE!BK322))</f>
        <v>*</v>
      </c>
    </row>
    <row r="317" spans="1:16">
      <c r="A317" s="85" t="str">
        <f>IF(SP_NORTE!B323="","*",SP_NORTE!B323)</f>
        <v>*</v>
      </c>
      <c r="B317" s="86" t="str">
        <f>IF(SP_NORTE!X323="","*",SP_NORTE!X323)</f>
        <v>*</v>
      </c>
      <c r="C317" s="86" t="str">
        <f>IF(SP_NORTE!S323="","*",SP_NORTE!S323)</f>
        <v>-</v>
      </c>
      <c r="D317" s="86" t="str">
        <f>IF(SP_NORTE!T323="","*",SP_NORTE!T323)</f>
        <v>-</v>
      </c>
      <c r="E317" s="86" t="str">
        <f>IF(SP_NORTE!D323="","*",SP_NORTE!D323)</f>
        <v>*</v>
      </c>
      <c r="F317" s="86" t="str">
        <f>IF(SP_NORTE!H323="","*",SP_NORTE!H323)</f>
        <v>*</v>
      </c>
      <c r="G317" s="86" t="str">
        <f>IF(SP_NORTE!M323="","*",SP_NORTE!M323)</f>
        <v>-</v>
      </c>
      <c r="H317" s="119" t="str">
        <f>IF(SP_NORTE!K323="","*",SP_NORTE!K323)</f>
        <v>*</v>
      </c>
      <c r="I317" s="116" t="str">
        <f>IF(SP_NORTE!O323="","*",SP_NORTE!O323)</f>
        <v>*</v>
      </c>
      <c r="J317" s="116" t="str">
        <f>IF(SP_NORTE!P323="","*",SP_NORTE!P323)</f>
        <v>*</v>
      </c>
      <c r="K317" s="86">
        <f>IF(SP_NORTE!AK323="","*",SP_NORTE!AK323)</f>
        <v>0</v>
      </c>
      <c r="L317" s="86" t="str">
        <f>IF(SP_NORTE!AM323="","*",SP_NORTE!AM323)</f>
        <v>-</v>
      </c>
      <c r="M317" s="86">
        <f>IF(SP_NORTE!AP323="","*",SP_NORTE!AP323)</f>
        <v>0</v>
      </c>
      <c r="N317" s="86" t="str">
        <f>IF(SP_NORTE!AM323="","*",SP_NORTE!AM323)</f>
        <v>-</v>
      </c>
      <c r="O317" s="113" t="str">
        <f>IF(SP_NORTE!BH323="","*",SP_NORTE!BH323)</f>
        <v>*</v>
      </c>
      <c r="P317" s="151" t="str">
        <f>IF($A$2=1,IF(SP_NORTE!BJ323="","*",SP_NORTE!BJ323),IF(SP_NORTE!BK323="","*",SP_NORTE!BK323))</f>
        <v>*</v>
      </c>
    </row>
    <row r="318" spans="1:16">
      <c r="A318" s="85" t="str">
        <f>IF(SP_NORTE!B324="","*",SP_NORTE!B324)</f>
        <v>*</v>
      </c>
      <c r="B318" s="86" t="str">
        <f>IF(SP_NORTE!X324="","*",SP_NORTE!X324)</f>
        <v>*</v>
      </c>
      <c r="C318" s="86" t="str">
        <f>IF(SP_NORTE!S324="","*",SP_NORTE!S324)</f>
        <v>-</v>
      </c>
      <c r="D318" s="86" t="str">
        <f>IF(SP_NORTE!T324="","*",SP_NORTE!T324)</f>
        <v>-</v>
      </c>
      <c r="E318" s="86" t="str">
        <f>IF(SP_NORTE!D324="","*",SP_NORTE!D324)</f>
        <v>*</v>
      </c>
      <c r="F318" s="86" t="str">
        <f>IF(SP_NORTE!H324="","*",SP_NORTE!H324)</f>
        <v>*</v>
      </c>
      <c r="G318" s="86" t="str">
        <f>IF(SP_NORTE!M324="","*",SP_NORTE!M324)</f>
        <v>-</v>
      </c>
      <c r="H318" s="119" t="str">
        <f>IF(SP_NORTE!K324="","*",SP_NORTE!K324)</f>
        <v>*</v>
      </c>
      <c r="I318" s="116" t="str">
        <f>IF(SP_NORTE!O324="","*",SP_NORTE!O324)</f>
        <v>*</v>
      </c>
      <c r="J318" s="116" t="str">
        <f>IF(SP_NORTE!P324="","*",SP_NORTE!P324)</f>
        <v>*</v>
      </c>
      <c r="K318" s="86">
        <f>IF(SP_NORTE!AK324="","*",SP_NORTE!AK324)</f>
        <v>0</v>
      </c>
      <c r="L318" s="86" t="str">
        <f>IF(SP_NORTE!AM324="","*",SP_NORTE!AM324)</f>
        <v>-</v>
      </c>
      <c r="M318" s="86">
        <f>IF(SP_NORTE!AP324="","*",SP_NORTE!AP324)</f>
        <v>0</v>
      </c>
      <c r="N318" s="86" t="str">
        <f>IF(SP_NORTE!AM324="","*",SP_NORTE!AM324)</f>
        <v>-</v>
      </c>
      <c r="O318" s="113" t="str">
        <f>IF(SP_NORTE!BH324="","*",SP_NORTE!BH324)</f>
        <v>*</v>
      </c>
      <c r="P318" s="151" t="str">
        <f>IF($A$2=1,IF(SP_NORTE!BJ324="","*",SP_NORTE!BJ324),IF(SP_NORTE!BK324="","*",SP_NORTE!BK324))</f>
        <v>*</v>
      </c>
    </row>
    <row r="319" spans="1:16">
      <c r="A319" s="85" t="str">
        <f>IF(SP_NORTE!B325="","*",SP_NORTE!B325)</f>
        <v>*</v>
      </c>
      <c r="B319" s="86" t="str">
        <f>IF(SP_NORTE!X325="","*",SP_NORTE!X325)</f>
        <v>*</v>
      </c>
      <c r="C319" s="86" t="str">
        <f>IF(SP_NORTE!S325="","*",SP_NORTE!S325)</f>
        <v>-</v>
      </c>
      <c r="D319" s="86" t="str">
        <f>IF(SP_NORTE!T325="","*",SP_NORTE!T325)</f>
        <v>-</v>
      </c>
      <c r="E319" s="86" t="str">
        <f>IF(SP_NORTE!D325="","*",SP_NORTE!D325)</f>
        <v>*</v>
      </c>
      <c r="F319" s="86" t="str">
        <f>IF(SP_NORTE!H325="","*",SP_NORTE!H325)</f>
        <v>*</v>
      </c>
      <c r="G319" s="86" t="str">
        <f>IF(SP_NORTE!M325="","*",SP_NORTE!M325)</f>
        <v>-</v>
      </c>
      <c r="H319" s="119" t="str">
        <f>IF(SP_NORTE!K325="","*",SP_NORTE!K325)</f>
        <v>*</v>
      </c>
      <c r="I319" s="116" t="str">
        <f>IF(SP_NORTE!O325="","*",SP_NORTE!O325)</f>
        <v>*</v>
      </c>
      <c r="J319" s="116" t="str">
        <f>IF(SP_NORTE!P325="","*",SP_NORTE!P325)</f>
        <v>*</v>
      </c>
      <c r="K319" s="86">
        <f>IF(SP_NORTE!AK325="","*",SP_NORTE!AK325)</f>
        <v>0</v>
      </c>
      <c r="L319" s="86" t="str">
        <f>IF(SP_NORTE!AM325="","*",SP_NORTE!AM325)</f>
        <v>-</v>
      </c>
      <c r="M319" s="86">
        <f>IF(SP_NORTE!AP325="","*",SP_NORTE!AP325)</f>
        <v>0</v>
      </c>
      <c r="N319" s="86" t="str">
        <f>IF(SP_NORTE!AM325="","*",SP_NORTE!AM325)</f>
        <v>-</v>
      </c>
      <c r="O319" s="113" t="str">
        <f>IF(SP_NORTE!BH325="","*",SP_NORTE!BH325)</f>
        <v>*</v>
      </c>
      <c r="P319" s="151" t="str">
        <f>IF($A$2=1,IF(SP_NORTE!BJ325="","*",SP_NORTE!BJ325),IF(SP_NORTE!BK325="","*",SP_NORTE!BK325))</f>
        <v>*</v>
      </c>
    </row>
    <row r="320" spans="1:16">
      <c r="A320" s="85" t="str">
        <f>IF(SP_NORTE!B326="","*",SP_NORTE!B326)</f>
        <v>*</v>
      </c>
      <c r="B320" s="86" t="str">
        <f>IF(SP_NORTE!X326="","*",SP_NORTE!X326)</f>
        <v>*</v>
      </c>
      <c r="C320" s="86" t="str">
        <f>IF(SP_NORTE!S326="","*",SP_NORTE!S326)</f>
        <v>-</v>
      </c>
      <c r="D320" s="86" t="str">
        <f>IF(SP_NORTE!T326="","*",SP_NORTE!T326)</f>
        <v>-</v>
      </c>
      <c r="E320" s="86" t="str">
        <f>IF(SP_NORTE!D326="","*",SP_NORTE!D326)</f>
        <v>*</v>
      </c>
      <c r="F320" s="86" t="str">
        <f>IF(SP_NORTE!H326="","*",SP_NORTE!H326)</f>
        <v>*</v>
      </c>
      <c r="G320" s="86" t="str">
        <f>IF(SP_NORTE!M326="","*",SP_NORTE!M326)</f>
        <v>-</v>
      </c>
      <c r="H320" s="119" t="str">
        <f>IF(SP_NORTE!K326="","*",SP_NORTE!K326)</f>
        <v>*</v>
      </c>
      <c r="I320" s="116" t="str">
        <f>IF(SP_NORTE!O326="","*",SP_NORTE!O326)</f>
        <v>*</v>
      </c>
      <c r="J320" s="116" t="str">
        <f>IF(SP_NORTE!P326="","*",SP_NORTE!P326)</f>
        <v>*</v>
      </c>
      <c r="K320" s="86">
        <f>IF(SP_NORTE!AK326="","*",SP_NORTE!AK326)</f>
        <v>0</v>
      </c>
      <c r="L320" s="86" t="str">
        <f>IF(SP_NORTE!AM326="","*",SP_NORTE!AM326)</f>
        <v>-</v>
      </c>
      <c r="M320" s="86">
        <f>IF(SP_NORTE!AP326="","*",SP_NORTE!AP326)</f>
        <v>0</v>
      </c>
      <c r="N320" s="86" t="str">
        <f>IF(SP_NORTE!AM326="","*",SP_NORTE!AM326)</f>
        <v>-</v>
      </c>
      <c r="O320" s="113" t="str">
        <f>IF(SP_NORTE!BH326="","*",SP_NORTE!BH326)</f>
        <v>*</v>
      </c>
      <c r="P320" s="151" t="str">
        <f>IF($A$2=1,IF(SP_NORTE!BJ326="","*",SP_NORTE!BJ326),IF(SP_NORTE!BK326="","*",SP_NORTE!BK326))</f>
        <v>*</v>
      </c>
    </row>
    <row r="321" spans="1:16">
      <c r="A321" s="85" t="str">
        <f>IF(SP_NORTE!B327="","*",SP_NORTE!B327)</f>
        <v>*</v>
      </c>
      <c r="B321" s="86" t="str">
        <f>IF(SP_NORTE!X327="","*",SP_NORTE!X327)</f>
        <v>*</v>
      </c>
      <c r="C321" s="86" t="str">
        <f>IF(SP_NORTE!S327="","*",SP_NORTE!S327)</f>
        <v>-</v>
      </c>
      <c r="D321" s="86" t="str">
        <f>IF(SP_NORTE!T327="","*",SP_NORTE!T327)</f>
        <v>-</v>
      </c>
      <c r="E321" s="86" t="str">
        <f>IF(SP_NORTE!D327="","*",SP_NORTE!D327)</f>
        <v>*</v>
      </c>
      <c r="F321" s="86" t="str">
        <f>IF(SP_NORTE!H327="","*",SP_NORTE!H327)</f>
        <v>*</v>
      </c>
      <c r="G321" s="86" t="str">
        <f>IF(SP_NORTE!M327="","*",SP_NORTE!M327)</f>
        <v>-</v>
      </c>
      <c r="H321" s="119" t="str">
        <f>IF(SP_NORTE!K327="","*",SP_NORTE!K327)</f>
        <v>*</v>
      </c>
      <c r="I321" s="116" t="str">
        <f>IF(SP_NORTE!O327="","*",SP_NORTE!O327)</f>
        <v>*</v>
      </c>
      <c r="J321" s="116" t="str">
        <f>IF(SP_NORTE!P327="","*",SP_NORTE!P327)</f>
        <v>*</v>
      </c>
      <c r="K321" s="86">
        <f>IF(SP_NORTE!AK327="","*",SP_NORTE!AK327)</f>
        <v>0</v>
      </c>
      <c r="L321" s="86" t="str">
        <f>IF(SP_NORTE!AM327="","*",SP_NORTE!AM327)</f>
        <v>-</v>
      </c>
      <c r="M321" s="86">
        <f>IF(SP_NORTE!AP327="","*",SP_NORTE!AP327)</f>
        <v>0</v>
      </c>
      <c r="N321" s="86" t="str">
        <f>IF(SP_NORTE!AM327="","*",SP_NORTE!AM327)</f>
        <v>-</v>
      </c>
      <c r="O321" s="113" t="str">
        <f>IF(SP_NORTE!BH327="","*",SP_NORTE!BH327)</f>
        <v>*</v>
      </c>
      <c r="P321" s="151" t="str">
        <f>IF($A$2=1,IF(SP_NORTE!BJ327="","*",SP_NORTE!BJ327),IF(SP_NORTE!BK327="","*",SP_NORTE!BK327))</f>
        <v>*</v>
      </c>
    </row>
    <row r="322" spans="1:16">
      <c r="A322" s="85" t="str">
        <f>IF(SP_NORTE!B328="","*",SP_NORTE!B328)</f>
        <v>*</v>
      </c>
      <c r="B322" s="86" t="str">
        <f>IF(SP_NORTE!X328="","*",SP_NORTE!X328)</f>
        <v>*</v>
      </c>
      <c r="C322" s="86" t="str">
        <f>IF(SP_NORTE!S328="","*",SP_NORTE!S328)</f>
        <v>-</v>
      </c>
      <c r="D322" s="86" t="str">
        <f>IF(SP_NORTE!T328="","*",SP_NORTE!T328)</f>
        <v>-</v>
      </c>
      <c r="E322" s="86" t="str">
        <f>IF(SP_NORTE!D328="","*",SP_NORTE!D328)</f>
        <v>*</v>
      </c>
      <c r="F322" s="86" t="str">
        <f>IF(SP_NORTE!H328="","*",SP_NORTE!H328)</f>
        <v>*</v>
      </c>
      <c r="G322" s="86" t="str">
        <f>IF(SP_NORTE!M328="","*",SP_NORTE!M328)</f>
        <v>-</v>
      </c>
      <c r="H322" s="119" t="str">
        <f>IF(SP_NORTE!K328="","*",SP_NORTE!K328)</f>
        <v>*</v>
      </c>
      <c r="I322" s="116" t="str">
        <f>IF(SP_NORTE!O328="","*",SP_NORTE!O328)</f>
        <v>*</v>
      </c>
      <c r="J322" s="116" t="str">
        <f>IF(SP_NORTE!P328="","*",SP_NORTE!P328)</f>
        <v>*</v>
      </c>
      <c r="K322" s="86">
        <f>IF(SP_NORTE!AK328="","*",SP_NORTE!AK328)</f>
        <v>0</v>
      </c>
      <c r="L322" s="86" t="str">
        <f>IF(SP_NORTE!AM328="","*",SP_NORTE!AM328)</f>
        <v>-</v>
      </c>
      <c r="M322" s="86">
        <f>IF(SP_NORTE!AP328="","*",SP_NORTE!AP328)</f>
        <v>0</v>
      </c>
      <c r="N322" s="86" t="str">
        <f>IF(SP_NORTE!AM328="","*",SP_NORTE!AM328)</f>
        <v>-</v>
      </c>
      <c r="O322" s="113" t="str">
        <f>IF(SP_NORTE!BH328="","*",SP_NORTE!BH328)</f>
        <v>*</v>
      </c>
      <c r="P322" s="151" t="str">
        <f>IF($A$2=1,IF(SP_NORTE!BJ328="","*",SP_NORTE!BJ328),IF(SP_NORTE!BK328="","*",SP_NORTE!BK328))</f>
        <v>*</v>
      </c>
    </row>
    <row r="323" spans="1:16">
      <c r="A323" s="85" t="str">
        <f>IF(SP_NORTE!B329="","*",SP_NORTE!B329)</f>
        <v>*</v>
      </c>
      <c r="B323" s="86" t="str">
        <f>IF(SP_NORTE!X329="","*",SP_NORTE!X329)</f>
        <v>*</v>
      </c>
      <c r="C323" s="86" t="str">
        <f>IF(SP_NORTE!S329="","*",SP_NORTE!S329)</f>
        <v>-</v>
      </c>
      <c r="D323" s="86" t="str">
        <f>IF(SP_NORTE!T329="","*",SP_NORTE!T329)</f>
        <v>-</v>
      </c>
      <c r="E323" s="86" t="str">
        <f>IF(SP_NORTE!D329="","*",SP_NORTE!D329)</f>
        <v>*</v>
      </c>
      <c r="F323" s="86" t="str">
        <f>IF(SP_NORTE!H329="","*",SP_NORTE!H329)</f>
        <v>*</v>
      </c>
      <c r="G323" s="86" t="str">
        <f>IF(SP_NORTE!M329="","*",SP_NORTE!M329)</f>
        <v>-</v>
      </c>
      <c r="H323" s="119" t="str">
        <f>IF(SP_NORTE!K329="","*",SP_NORTE!K329)</f>
        <v>*</v>
      </c>
      <c r="I323" s="116" t="str">
        <f>IF(SP_NORTE!O329="","*",SP_NORTE!O329)</f>
        <v>*</v>
      </c>
      <c r="J323" s="116" t="str">
        <f>IF(SP_NORTE!P329="","*",SP_NORTE!P329)</f>
        <v>*</v>
      </c>
      <c r="K323" s="86">
        <f>IF(SP_NORTE!AK329="","*",SP_NORTE!AK329)</f>
        <v>0</v>
      </c>
      <c r="L323" s="86" t="str">
        <f>IF(SP_NORTE!AM329="","*",SP_NORTE!AM329)</f>
        <v>-</v>
      </c>
      <c r="M323" s="86">
        <f>IF(SP_NORTE!AP329="","*",SP_NORTE!AP329)</f>
        <v>0</v>
      </c>
      <c r="N323" s="86" t="str">
        <f>IF(SP_NORTE!AM329="","*",SP_NORTE!AM329)</f>
        <v>-</v>
      </c>
      <c r="O323" s="113" t="str">
        <f>IF(SP_NORTE!BH329="","*",SP_NORTE!BH329)</f>
        <v>*</v>
      </c>
      <c r="P323" s="151" t="str">
        <f>IF($A$2=1,IF(SP_NORTE!BJ329="","*",SP_NORTE!BJ329),IF(SP_NORTE!BK329="","*",SP_NORTE!BK329))</f>
        <v>*</v>
      </c>
    </row>
    <row r="324" spans="1:16">
      <c r="A324" s="85" t="str">
        <f>IF(SP_NORTE!B330="","*",SP_NORTE!B330)</f>
        <v>*</v>
      </c>
      <c r="B324" s="86" t="str">
        <f>IF(SP_NORTE!X330="","*",SP_NORTE!X330)</f>
        <v>*</v>
      </c>
      <c r="C324" s="86" t="str">
        <f>IF(SP_NORTE!S330="","*",SP_NORTE!S330)</f>
        <v>-</v>
      </c>
      <c r="D324" s="86" t="str">
        <f>IF(SP_NORTE!T330="","*",SP_NORTE!T330)</f>
        <v>-</v>
      </c>
      <c r="E324" s="86" t="str">
        <f>IF(SP_NORTE!D330="","*",SP_NORTE!D330)</f>
        <v>*</v>
      </c>
      <c r="F324" s="86" t="str">
        <f>IF(SP_NORTE!H330="","*",SP_NORTE!H330)</f>
        <v>*</v>
      </c>
      <c r="G324" s="86" t="str">
        <f>IF(SP_NORTE!M330="","*",SP_NORTE!M330)</f>
        <v>-</v>
      </c>
      <c r="H324" s="119" t="str">
        <f>IF(SP_NORTE!K330="","*",SP_NORTE!K330)</f>
        <v>*</v>
      </c>
      <c r="I324" s="116" t="str">
        <f>IF(SP_NORTE!O330="","*",SP_NORTE!O330)</f>
        <v>*</v>
      </c>
      <c r="J324" s="116" t="str">
        <f>IF(SP_NORTE!P330="","*",SP_NORTE!P330)</f>
        <v>*</v>
      </c>
      <c r="K324" s="86">
        <f>IF(SP_NORTE!AK330="","*",SP_NORTE!AK330)</f>
        <v>0</v>
      </c>
      <c r="L324" s="86" t="str">
        <f>IF(SP_NORTE!AM330="","*",SP_NORTE!AM330)</f>
        <v>-</v>
      </c>
      <c r="M324" s="86">
        <f>IF(SP_NORTE!AP330="","*",SP_NORTE!AP330)</f>
        <v>0</v>
      </c>
      <c r="N324" s="86" t="str">
        <f>IF(SP_NORTE!AM330="","*",SP_NORTE!AM330)</f>
        <v>-</v>
      </c>
      <c r="O324" s="113" t="str">
        <f>IF(SP_NORTE!BH330="","*",SP_NORTE!BH330)</f>
        <v>*</v>
      </c>
      <c r="P324" s="151" t="str">
        <f>IF($A$2=1,IF(SP_NORTE!BJ330="","*",SP_NORTE!BJ330),IF(SP_NORTE!BK330="","*",SP_NORTE!BK330))</f>
        <v>*</v>
      </c>
    </row>
    <row r="325" spans="1:16">
      <c r="A325" s="85" t="str">
        <f>IF(SP_NORTE!B331="","*",SP_NORTE!B331)</f>
        <v>*</v>
      </c>
      <c r="B325" s="86" t="str">
        <f>IF(SP_NORTE!X331="","*",SP_NORTE!X331)</f>
        <v>*</v>
      </c>
      <c r="C325" s="86" t="str">
        <f>IF(SP_NORTE!S331="","*",SP_NORTE!S331)</f>
        <v>-</v>
      </c>
      <c r="D325" s="86" t="str">
        <f>IF(SP_NORTE!T331="","*",SP_NORTE!T331)</f>
        <v>-</v>
      </c>
      <c r="E325" s="86" t="str">
        <f>IF(SP_NORTE!D331="","*",SP_NORTE!D331)</f>
        <v>*</v>
      </c>
      <c r="F325" s="86" t="str">
        <f>IF(SP_NORTE!H331="","*",SP_NORTE!H331)</f>
        <v>*</v>
      </c>
      <c r="G325" s="86" t="str">
        <f>IF(SP_NORTE!M331="","*",SP_NORTE!M331)</f>
        <v>-</v>
      </c>
      <c r="H325" s="119" t="str">
        <f>IF(SP_NORTE!K331="","*",SP_NORTE!K331)</f>
        <v>*</v>
      </c>
      <c r="I325" s="116" t="str">
        <f>IF(SP_NORTE!O331="","*",SP_NORTE!O331)</f>
        <v>*</v>
      </c>
      <c r="J325" s="116" t="str">
        <f>IF(SP_NORTE!P331="","*",SP_NORTE!P331)</f>
        <v>*</v>
      </c>
      <c r="K325" s="86">
        <f>IF(SP_NORTE!AK331="","*",SP_NORTE!AK331)</f>
        <v>0</v>
      </c>
      <c r="L325" s="86" t="str">
        <f>IF(SP_NORTE!AM331="","*",SP_NORTE!AM331)</f>
        <v>-</v>
      </c>
      <c r="M325" s="86">
        <f>IF(SP_NORTE!AP331="","*",SP_NORTE!AP331)</f>
        <v>0</v>
      </c>
      <c r="N325" s="86" t="str">
        <f>IF(SP_NORTE!AM331="","*",SP_NORTE!AM331)</f>
        <v>-</v>
      </c>
      <c r="O325" s="113" t="str">
        <f>IF(SP_NORTE!BH331="","*",SP_NORTE!BH331)</f>
        <v>*</v>
      </c>
      <c r="P325" s="151" t="str">
        <f>IF($A$2=1,IF(SP_NORTE!BJ331="","*",SP_NORTE!BJ331),IF(SP_NORTE!BK331="","*",SP_NORTE!BK331))</f>
        <v>*</v>
      </c>
    </row>
    <row r="326" spans="1:16">
      <c r="A326" s="85" t="str">
        <f>IF(SP_NORTE!B332="","*",SP_NORTE!B332)</f>
        <v>*</v>
      </c>
      <c r="B326" s="86" t="str">
        <f>IF(SP_NORTE!X332="","*",SP_NORTE!X332)</f>
        <v>*</v>
      </c>
      <c r="C326" s="86" t="str">
        <f>IF(SP_NORTE!S332="","*",SP_NORTE!S332)</f>
        <v>-</v>
      </c>
      <c r="D326" s="86" t="str">
        <f>IF(SP_NORTE!T332="","*",SP_NORTE!T332)</f>
        <v>-</v>
      </c>
      <c r="E326" s="86" t="str">
        <f>IF(SP_NORTE!D332="","*",SP_NORTE!D332)</f>
        <v>*</v>
      </c>
      <c r="F326" s="86" t="str">
        <f>IF(SP_NORTE!H332="","*",SP_NORTE!H332)</f>
        <v>*</v>
      </c>
      <c r="G326" s="86" t="str">
        <f>IF(SP_NORTE!M332="","*",SP_NORTE!M332)</f>
        <v>-</v>
      </c>
      <c r="H326" s="119" t="str">
        <f>IF(SP_NORTE!K332="","*",SP_NORTE!K332)</f>
        <v>*</v>
      </c>
      <c r="I326" s="116" t="str">
        <f>IF(SP_NORTE!O332="","*",SP_NORTE!O332)</f>
        <v>*</v>
      </c>
      <c r="J326" s="116" t="str">
        <f>IF(SP_NORTE!P332="","*",SP_NORTE!P332)</f>
        <v>*</v>
      </c>
      <c r="K326" s="86">
        <f>IF(SP_NORTE!AK332="","*",SP_NORTE!AK332)</f>
        <v>0</v>
      </c>
      <c r="L326" s="86" t="str">
        <f>IF(SP_NORTE!AM332="","*",SP_NORTE!AM332)</f>
        <v>-</v>
      </c>
      <c r="M326" s="86">
        <f>IF(SP_NORTE!AP332="","*",SP_NORTE!AP332)</f>
        <v>0</v>
      </c>
      <c r="N326" s="86" t="str">
        <f>IF(SP_NORTE!AM332="","*",SP_NORTE!AM332)</f>
        <v>-</v>
      </c>
      <c r="O326" s="113" t="str">
        <f>IF(SP_NORTE!BH332="","*",SP_NORTE!BH332)</f>
        <v>*</v>
      </c>
      <c r="P326" s="151" t="str">
        <f>IF($A$2=1,IF(SP_NORTE!BJ332="","*",SP_NORTE!BJ332),IF(SP_NORTE!BK332="","*",SP_NORTE!BK332))</f>
        <v>*</v>
      </c>
    </row>
    <row r="327" spans="1:16">
      <c r="A327" s="85" t="str">
        <f>IF(SP_NORTE!B333="","*",SP_NORTE!B333)</f>
        <v>*</v>
      </c>
      <c r="B327" s="86" t="str">
        <f>IF(SP_NORTE!X333="","*",SP_NORTE!X333)</f>
        <v>*</v>
      </c>
      <c r="C327" s="86" t="str">
        <f>IF(SP_NORTE!S333="","*",SP_NORTE!S333)</f>
        <v>-</v>
      </c>
      <c r="D327" s="86" t="str">
        <f>IF(SP_NORTE!T333="","*",SP_NORTE!T333)</f>
        <v>-</v>
      </c>
      <c r="E327" s="86" t="str">
        <f>IF(SP_NORTE!D333="","*",SP_NORTE!D333)</f>
        <v>*</v>
      </c>
      <c r="F327" s="86" t="str">
        <f>IF(SP_NORTE!H333="","*",SP_NORTE!H333)</f>
        <v>*</v>
      </c>
      <c r="G327" s="86" t="str">
        <f>IF(SP_NORTE!M333="","*",SP_NORTE!M333)</f>
        <v>-</v>
      </c>
      <c r="H327" s="119" t="str">
        <f>IF(SP_NORTE!K333="","*",SP_NORTE!K333)</f>
        <v>*</v>
      </c>
      <c r="I327" s="116" t="str">
        <f>IF(SP_NORTE!O333="","*",SP_NORTE!O333)</f>
        <v>*</v>
      </c>
      <c r="J327" s="116" t="str">
        <f>IF(SP_NORTE!P333="","*",SP_NORTE!P333)</f>
        <v>*</v>
      </c>
      <c r="K327" s="86">
        <f>IF(SP_NORTE!AK333="","*",SP_NORTE!AK333)</f>
        <v>0</v>
      </c>
      <c r="L327" s="86" t="str">
        <f>IF(SP_NORTE!AM333="","*",SP_NORTE!AM333)</f>
        <v>-</v>
      </c>
      <c r="M327" s="86">
        <f>IF(SP_NORTE!AP333="","*",SP_NORTE!AP333)</f>
        <v>0</v>
      </c>
      <c r="N327" s="86" t="str">
        <f>IF(SP_NORTE!AM333="","*",SP_NORTE!AM333)</f>
        <v>-</v>
      </c>
      <c r="O327" s="113" t="str">
        <f>IF(SP_NORTE!BH333="","*",SP_NORTE!BH333)</f>
        <v>*</v>
      </c>
      <c r="P327" s="151" t="str">
        <f>IF($A$2=1,IF(SP_NORTE!BJ333="","*",SP_NORTE!BJ333),IF(SP_NORTE!BK333="","*",SP_NORTE!BK333))</f>
        <v>*</v>
      </c>
    </row>
    <row r="328" spans="1:16">
      <c r="A328" s="85" t="str">
        <f>IF(SP_NORTE!B334="","*",SP_NORTE!B334)</f>
        <v>*</v>
      </c>
      <c r="B328" s="86" t="str">
        <f>IF(SP_NORTE!X334="","*",SP_NORTE!X334)</f>
        <v>*</v>
      </c>
      <c r="C328" s="86" t="str">
        <f>IF(SP_NORTE!S334="","*",SP_NORTE!S334)</f>
        <v>-</v>
      </c>
      <c r="D328" s="86" t="str">
        <f>IF(SP_NORTE!T334="","*",SP_NORTE!T334)</f>
        <v>-</v>
      </c>
      <c r="E328" s="86" t="str">
        <f>IF(SP_NORTE!D334="","*",SP_NORTE!D334)</f>
        <v>*</v>
      </c>
      <c r="F328" s="86" t="str">
        <f>IF(SP_NORTE!H334="","*",SP_NORTE!H334)</f>
        <v>*</v>
      </c>
      <c r="G328" s="86" t="str">
        <f>IF(SP_NORTE!M334="","*",SP_NORTE!M334)</f>
        <v>-</v>
      </c>
      <c r="H328" s="119" t="str">
        <f>IF(SP_NORTE!K334="","*",SP_NORTE!K334)</f>
        <v>*</v>
      </c>
      <c r="I328" s="116" t="str">
        <f>IF(SP_NORTE!O334="","*",SP_NORTE!O334)</f>
        <v>*</v>
      </c>
      <c r="J328" s="116" t="str">
        <f>IF(SP_NORTE!P334="","*",SP_NORTE!P334)</f>
        <v>*</v>
      </c>
      <c r="K328" s="86">
        <f>IF(SP_NORTE!AK334="","*",SP_NORTE!AK334)</f>
        <v>0</v>
      </c>
      <c r="L328" s="86" t="str">
        <f>IF(SP_NORTE!AM334="","*",SP_NORTE!AM334)</f>
        <v>-</v>
      </c>
      <c r="M328" s="86">
        <f>IF(SP_NORTE!AP334="","*",SP_NORTE!AP334)</f>
        <v>0</v>
      </c>
      <c r="N328" s="86" t="str">
        <f>IF(SP_NORTE!AM334="","*",SP_NORTE!AM334)</f>
        <v>-</v>
      </c>
      <c r="O328" s="113" t="str">
        <f>IF(SP_NORTE!BH334="","*",SP_NORTE!BH334)</f>
        <v>*</v>
      </c>
      <c r="P328" s="151" t="str">
        <f>IF($A$2=1,IF(SP_NORTE!BJ334="","*",SP_NORTE!BJ334),IF(SP_NORTE!BK334="","*",SP_NORTE!BK334))</f>
        <v>*</v>
      </c>
    </row>
    <row r="329" spans="1:16">
      <c r="A329" s="85" t="str">
        <f>IF(SP_NORTE!B335="","*",SP_NORTE!B335)</f>
        <v>*</v>
      </c>
      <c r="B329" s="86" t="str">
        <f>IF(SP_NORTE!X335="","*",SP_NORTE!X335)</f>
        <v>*</v>
      </c>
      <c r="C329" s="86" t="str">
        <f>IF(SP_NORTE!S335="","*",SP_NORTE!S335)</f>
        <v>-</v>
      </c>
      <c r="D329" s="86" t="str">
        <f>IF(SP_NORTE!T335="","*",SP_NORTE!T335)</f>
        <v>-</v>
      </c>
      <c r="E329" s="86" t="str">
        <f>IF(SP_NORTE!D335="","*",SP_NORTE!D335)</f>
        <v>*</v>
      </c>
      <c r="F329" s="86" t="str">
        <f>IF(SP_NORTE!H335="","*",SP_NORTE!H335)</f>
        <v>*</v>
      </c>
      <c r="G329" s="86" t="str">
        <f>IF(SP_NORTE!M335="","*",SP_NORTE!M335)</f>
        <v>-</v>
      </c>
      <c r="H329" s="119" t="str">
        <f>IF(SP_NORTE!K335="","*",SP_NORTE!K335)</f>
        <v>*</v>
      </c>
      <c r="I329" s="116" t="str">
        <f>IF(SP_NORTE!O335="","*",SP_NORTE!O335)</f>
        <v>*</v>
      </c>
      <c r="J329" s="116" t="str">
        <f>IF(SP_NORTE!P335="","*",SP_NORTE!P335)</f>
        <v>*</v>
      </c>
      <c r="K329" s="86">
        <f>IF(SP_NORTE!AK335="","*",SP_NORTE!AK335)</f>
        <v>0</v>
      </c>
      <c r="L329" s="86" t="str">
        <f>IF(SP_NORTE!AM335="","*",SP_NORTE!AM335)</f>
        <v>-</v>
      </c>
      <c r="M329" s="86">
        <f>IF(SP_NORTE!AP335="","*",SP_NORTE!AP335)</f>
        <v>0</v>
      </c>
      <c r="N329" s="86" t="str">
        <f>IF(SP_NORTE!AM335="","*",SP_NORTE!AM335)</f>
        <v>-</v>
      </c>
      <c r="O329" s="113" t="str">
        <f>IF(SP_NORTE!BH335="","*",SP_NORTE!BH335)</f>
        <v>*</v>
      </c>
      <c r="P329" s="151" t="str">
        <f>IF($A$2=1,IF(SP_NORTE!BJ335="","*",SP_NORTE!BJ335),IF(SP_NORTE!BK335="","*",SP_NORTE!BK335))</f>
        <v>*</v>
      </c>
    </row>
    <row r="330" spans="1:16">
      <c r="A330" s="85" t="str">
        <f>IF(SP_NORTE!B336="","*",SP_NORTE!B336)</f>
        <v>*</v>
      </c>
      <c r="B330" s="86" t="str">
        <f>IF(SP_NORTE!X336="","*",SP_NORTE!X336)</f>
        <v>*</v>
      </c>
      <c r="C330" s="86" t="str">
        <f>IF(SP_NORTE!S336="","*",SP_NORTE!S336)</f>
        <v>-</v>
      </c>
      <c r="D330" s="86" t="str">
        <f>IF(SP_NORTE!T336="","*",SP_NORTE!T336)</f>
        <v>-</v>
      </c>
      <c r="E330" s="86" t="str">
        <f>IF(SP_NORTE!D336="","*",SP_NORTE!D336)</f>
        <v>*</v>
      </c>
      <c r="F330" s="86" t="str">
        <f>IF(SP_NORTE!H336="","*",SP_NORTE!H336)</f>
        <v>*</v>
      </c>
      <c r="G330" s="86" t="str">
        <f>IF(SP_NORTE!M336="","*",SP_NORTE!M336)</f>
        <v>-</v>
      </c>
      <c r="H330" s="119" t="str">
        <f>IF(SP_NORTE!K336="","*",SP_NORTE!K336)</f>
        <v>*</v>
      </c>
      <c r="I330" s="116" t="str">
        <f>IF(SP_NORTE!O336="","*",SP_NORTE!O336)</f>
        <v>*</v>
      </c>
      <c r="J330" s="116" t="str">
        <f>IF(SP_NORTE!P336="","*",SP_NORTE!P336)</f>
        <v>*</v>
      </c>
      <c r="K330" s="86">
        <f>IF(SP_NORTE!AK336="","*",SP_NORTE!AK336)</f>
        <v>0</v>
      </c>
      <c r="L330" s="86" t="str">
        <f>IF(SP_NORTE!AM336="","*",SP_NORTE!AM336)</f>
        <v>-</v>
      </c>
      <c r="M330" s="86">
        <f>IF(SP_NORTE!AP336="","*",SP_NORTE!AP336)</f>
        <v>0</v>
      </c>
      <c r="N330" s="86" t="str">
        <f>IF(SP_NORTE!AM336="","*",SP_NORTE!AM336)</f>
        <v>-</v>
      </c>
      <c r="O330" s="113" t="str">
        <f>IF(SP_NORTE!BH336="","*",SP_NORTE!BH336)</f>
        <v>*</v>
      </c>
      <c r="P330" s="151" t="str">
        <f>IF($A$2=1,IF(SP_NORTE!BJ336="","*",SP_NORTE!BJ336),IF(SP_NORTE!BK336="","*",SP_NORTE!BK336))</f>
        <v>*</v>
      </c>
    </row>
    <row r="331" spans="1:16">
      <c r="A331" s="85" t="str">
        <f>IF(SP_NORTE!B337="","*",SP_NORTE!B337)</f>
        <v>*</v>
      </c>
      <c r="B331" s="86" t="str">
        <f>IF(SP_NORTE!X337="","*",SP_NORTE!X337)</f>
        <v>*</v>
      </c>
      <c r="C331" s="86" t="str">
        <f>IF(SP_NORTE!S337="","*",SP_NORTE!S337)</f>
        <v>-</v>
      </c>
      <c r="D331" s="86" t="str">
        <f>IF(SP_NORTE!T337="","*",SP_NORTE!T337)</f>
        <v>-</v>
      </c>
      <c r="E331" s="86" t="str">
        <f>IF(SP_NORTE!D337="","*",SP_NORTE!D337)</f>
        <v>*</v>
      </c>
      <c r="F331" s="86" t="str">
        <f>IF(SP_NORTE!H337="","*",SP_NORTE!H337)</f>
        <v>*</v>
      </c>
      <c r="G331" s="86" t="str">
        <f>IF(SP_NORTE!M337="","*",SP_NORTE!M337)</f>
        <v>-</v>
      </c>
      <c r="H331" s="119" t="str">
        <f>IF(SP_NORTE!K337="","*",SP_NORTE!K337)</f>
        <v>*</v>
      </c>
      <c r="I331" s="116" t="str">
        <f>IF(SP_NORTE!O337="","*",SP_NORTE!O337)</f>
        <v>*</v>
      </c>
      <c r="J331" s="116" t="str">
        <f>IF(SP_NORTE!P337="","*",SP_NORTE!P337)</f>
        <v>*</v>
      </c>
      <c r="K331" s="86">
        <f>IF(SP_NORTE!AK337="","*",SP_NORTE!AK337)</f>
        <v>0</v>
      </c>
      <c r="L331" s="86" t="str">
        <f>IF(SP_NORTE!AM337="","*",SP_NORTE!AM337)</f>
        <v>-</v>
      </c>
      <c r="M331" s="86">
        <f>IF(SP_NORTE!AP337="","*",SP_NORTE!AP337)</f>
        <v>0</v>
      </c>
      <c r="N331" s="86" t="str">
        <f>IF(SP_NORTE!AM337="","*",SP_NORTE!AM337)</f>
        <v>-</v>
      </c>
      <c r="O331" s="113" t="str">
        <f>IF(SP_NORTE!BH337="","*",SP_NORTE!BH337)</f>
        <v>*</v>
      </c>
      <c r="P331" s="151" t="str">
        <f>IF($A$2=1,IF(SP_NORTE!BJ337="","*",SP_NORTE!BJ337),IF(SP_NORTE!BK337="","*",SP_NORTE!BK337))</f>
        <v>*</v>
      </c>
    </row>
    <row r="332" spans="1:16">
      <c r="A332" s="85" t="str">
        <f>IF(SP_NORTE!B338="","*",SP_NORTE!B338)</f>
        <v>*</v>
      </c>
      <c r="B332" s="86" t="str">
        <f>IF(SP_NORTE!X338="","*",SP_NORTE!X338)</f>
        <v>*</v>
      </c>
      <c r="C332" s="86" t="str">
        <f>IF(SP_NORTE!S338="","*",SP_NORTE!S338)</f>
        <v>-</v>
      </c>
      <c r="D332" s="86" t="str">
        <f>IF(SP_NORTE!T338="","*",SP_NORTE!T338)</f>
        <v>-</v>
      </c>
      <c r="E332" s="86" t="str">
        <f>IF(SP_NORTE!D338="","*",SP_NORTE!D338)</f>
        <v>*</v>
      </c>
      <c r="F332" s="86" t="str">
        <f>IF(SP_NORTE!H338="","*",SP_NORTE!H338)</f>
        <v>*</v>
      </c>
      <c r="G332" s="86" t="str">
        <f>IF(SP_NORTE!M338="","*",SP_NORTE!M338)</f>
        <v>-</v>
      </c>
      <c r="H332" s="119" t="str">
        <f>IF(SP_NORTE!K338="","*",SP_NORTE!K338)</f>
        <v>*</v>
      </c>
      <c r="I332" s="116" t="str">
        <f>IF(SP_NORTE!O338="","*",SP_NORTE!O338)</f>
        <v>*</v>
      </c>
      <c r="J332" s="116" t="str">
        <f>IF(SP_NORTE!P338="","*",SP_NORTE!P338)</f>
        <v>*</v>
      </c>
      <c r="K332" s="86">
        <f>IF(SP_NORTE!AK338="","*",SP_NORTE!AK338)</f>
        <v>0</v>
      </c>
      <c r="L332" s="86" t="str">
        <f>IF(SP_NORTE!AM338="","*",SP_NORTE!AM338)</f>
        <v>-</v>
      </c>
      <c r="M332" s="86">
        <f>IF(SP_NORTE!AP338="","*",SP_NORTE!AP338)</f>
        <v>0</v>
      </c>
      <c r="N332" s="86" t="str">
        <f>IF(SP_NORTE!AM338="","*",SP_NORTE!AM338)</f>
        <v>-</v>
      </c>
      <c r="O332" s="113" t="str">
        <f>IF(SP_NORTE!BH338="","*",SP_NORTE!BH338)</f>
        <v>*</v>
      </c>
      <c r="P332" s="151" t="str">
        <f>IF($A$2=1,IF(SP_NORTE!BJ338="","*",SP_NORTE!BJ338),IF(SP_NORTE!BK338="","*",SP_NORTE!BK338))</f>
        <v>*</v>
      </c>
    </row>
    <row r="333" spans="1:16">
      <c r="A333" s="85" t="str">
        <f>IF(SP_NORTE!B339="","*",SP_NORTE!B339)</f>
        <v>*</v>
      </c>
      <c r="B333" s="86" t="str">
        <f>IF(SP_NORTE!X339="","*",SP_NORTE!X339)</f>
        <v>*</v>
      </c>
      <c r="C333" s="86" t="str">
        <f>IF(SP_NORTE!S339="","*",SP_NORTE!S339)</f>
        <v>-</v>
      </c>
      <c r="D333" s="86" t="str">
        <f>IF(SP_NORTE!T339="","*",SP_NORTE!T339)</f>
        <v>-</v>
      </c>
      <c r="E333" s="86" t="str">
        <f>IF(SP_NORTE!D339="","*",SP_NORTE!D339)</f>
        <v>*</v>
      </c>
      <c r="F333" s="86" t="str">
        <f>IF(SP_NORTE!H339="","*",SP_NORTE!H339)</f>
        <v>*</v>
      </c>
      <c r="G333" s="86" t="str">
        <f>IF(SP_NORTE!M339="","*",SP_NORTE!M339)</f>
        <v>-</v>
      </c>
      <c r="H333" s="119" t="str">
        <f>IF(SP_NORTE!K339="","*",SP_NORTE!K339)</f>
        <v>*</v>
      </c>
      <c r="I333" s="116" t="str">
        <f>IF(SP_NORTE!O339="","*",SP_NORTE!O339)</f>
        <v>*</v>
      </c>
      <c r="J333" s="116" t="str">
        <f>IF(SP_NORTE!P339="","*",SP_NORTE!P339)</f>
        <v>*</v>
      </c>
      <c r="K333" s="86">
        <f>IF(SP_NORTE!AK339="","*",SP_NORTE!AK339)</f>
        <v>0</v>
      </c>
      <c r="L333" s="86" t="str">
        <f>IF(SP_NORTE!AM339="","*",SP_NORTE!AM339)</f>
        <v>-</v>
      </c>
      <c r="M333" s="86">
        <f>IF(SP_NORTE!AP339="","*",SP_NORTE!AP339)</f>
        <v>0</v>
      </c>
      <c r="N333" s="86" t="str">
        <f>IF(SP_NORTE!AM339="","*",SP_NORTE!AM339)</f>
        <v>-</v>
      </c>
      <c r="O333" s="113" t="str">
        <f>IF(SP_NORTE!BH339="","*",SP_NORTE!BH339)</f>
        <v>*</v>
      </c>
      <c r="P333" s="151" t="str">
        <f>IF($A$2=1,IF(SP_NORTE!BJ339="","*",SP_NORTE!BJ339),IF(SP_NORTE!BK339="","*",SP_NORTE!BK339))</f>
        <v>*</v>
      </c>
    </row>
    <row r="334" spans="1:16">
      <c r="A334" s="85" t="str">
        <f>IF(SP_NORTE!B340="","*",SP_NORTE!B340)</f>
        <v>*</v>
      </c>
      <c r="B334" s="86" t="str">
        <f>IF(SP_NORTE!X340="","*",SP_NORTE!X340)</f>
        <v>*</v>
      </c>
      <c r="C334" s="86" t="str">
        <f>IF(SP_NORTE!S340="","*",SP_NORTE!S340)</f>
        <v>-</v>
      </c>
      <c r="D334" s="86" t="str">
        <f>IF(SP_NORTE!T340="","*",SP_NORTE!T340)</f>
        <v>-</v>
      </c>
      <c r="E334" s="86" t="str">
        <f>IF(SP_NORTE!D340="","*",SP_NORTE!D340)</f>
        <v>*</v>
      </c>
      <c r="F334" s="86" t="str">
        <f>IF(SP_NORTE!H340="","*",SP_NORTE!H340)</f>
        <v>*</v>
      </c>
      <c r="G334" s="86" t="str">
        <f>IF(SP_NORTE!M340="","*",SP_NORTE!M340)</f>
        <v>-</v>
      </c>
      <c r="H334" s="119" t="str">
        <f>IF(SP_NORTE!K340="","*",SP_NORTE!K340)</f>
        <v>*</v>
      </c>
      <c r="I334" s="116" t="str">
        <f>IF(SP_NORTE!O340="","*",SP_NORTE!O340)</f>
        <v>*</v>
      </c>
      <c r="J334" s="116" t="str">
        <f>IF(SP_NORTE!P340="","*",SP_NORTE!P340)</f>
        <v>*</v>
      </c>
      <c r="K334" s="86">
        <f>IF(SP_NORTE!AK340="","*",SP_NORTE!AK340)</f>
        <v>0</v>
      </c>
      <c r="L334" s="86" t="str">
        <f>IF(SP_NORTE!AM340="","*",SP_NORTE!AM340)</f>
        <v>-</v>
      </c>
      <c r="M334" s="86">
        <f>IF(SP_NORTE!AP340="","*",SP_NORTE!AP340)</f>
        <v>0</v>
      </c>
      <c r="N334" s="86" t="str">
        <f>IF(SP_NORTE!AM340="","*",SP_NORTE!AM340)</f>
        <v>-</v>
      </c>
      <c r="O334" s="113" t="str">
        <f>IF(SP_NORTE!BH340="","*",SP_NORTE!BH340)</f>
        <v>*</v>
      </c>
      <c r="P334" s="151" t="str">
        <f>IF($A$2=1,IF(SP_NORTE!BJ340="","*",SP_NORTE!BJ340),IF(SP_NORTE!BK340="","*",SP_NORTE!BK340))</f>
        <v>*</v>
      </c>
    </row>
    <row r="335" spans="1:16">
      <c r="A335" s="85" t="str">
        <f>IF(SP_NORTE!B341="","*",SP_NORTE!B341)</f>
        <v>*</v>
      </c>
      <c r="B335" s="86" t="str">
        <f>IF(SP_NORTE!X341="","*",SP_NORTE!X341)</f>
        <v>*</v>
      </c>
      <c r="C335" s="86" t="str">
        <f>IF(SP_NORTE!S341="","*",SP_NORTE!S341)</f>
        <v>-</v>
      </c>
      <c r="D335" s="86" t="str">
        <f>IF(SP_NORTE!T341="","*",SP_NORTE!T341)</f>
        <v>-</v>
      </c>
      <c r="E335" s="86" t="str">
        <f>IF(SP_NORTE!D341="","*",SP_NORTE!D341)</f>
        <v>*</v>
      </c>
      <c r="F335" s="86" t="str">
        <f>IF(SP_NORTE!H341="","*",SP_NORTE!H341)</f>
        <v>*</v>
      </c>
      <c r="G335" s="86" t="str">
        <f>IF(SP_NORTE!M341="","*",SP_NORTE!M341)</f>
        <v>-</v>
      </c>
      <c r="H335" s="119" t="str">
        <f>IF(SP_NORTE!K341="","*",SP_NORTE!K341)</f>
        <v>*</v>
      </c>
      <c r="I335" s="116" t="str">
        <f>IF(SP_NORTE!O341="","*",SP_NORTE!O341)</f>
        <v>*</v>
      </c>
      <c r="J335" s="116" t="str">
        <f>IF(SP_NORTE!P341="","*",SP_NORTE!P341)</f>
        <v>*</v>
      </c>
      <c r="K335" s="86">
        <f>IF(SP_NORTE!AK341="","*",SP_NORTE!AK341)</f>
        <v>0</v>
      </c>
      <c r="L335" s="86" t="str">
        <f>IF(SP_NORTE!AM341="","*",SP_NORTE!AM341)</f>
        <v>-</v>
      </c>
      <c r="M335" s="86">
        <f>IF(SP_NORTE!AP341="","*",SP_NORTE!AP341)</f>
        <v>0</v>
      </c>
      <c r="N335" s="86" t="str">
        <f>IF(SP_NORTE!AM341="","*",SP_NORTE!AM341)</f>
        <v>-</v>
      </c>
      <c r="O335" s="113" t="str">
        <f>IF(SP_NORTE!BH341="","*",SP_NORTE!BH341)</f>
        <v>*</v>
      </c>
      <c r="P335" s="151" t="str">
        <f>IF($A$2=1,IF(SP_NORTE!BJ341="","*",SP_NORTE!BJ341),IF(SP_NORTE!BK341="","*",SP_NORTE!BK341))</f>
        <v>*</v>
      </c>
    </row>
    <row r="336" spans="1:16">
      <c r="A336" s="85" t="str">
        <f>IF(SP_NORTE!B342="","*",SP_NORTE!B342)</f>
        <v>*</v>
      </c>
      <c r="B336" s="86" t="str">
        <f>IF(SP_NORTE!X342="","*",SP_NORTE!X342)</f>
        <v>*</v>
      </c>
      <c r="C336" s="86" t="str">
        <f>IF(SP_NORTE!S342="","*",SP_NORTE!S342)</f>
        <v>-</v>
      </c>
      <c r="D336" s="86" t="str">
        <f>IF(SP_NORTE!T342="","*",SP_NORTE!T342)</f>
        <v>-</v>
      </c>
      <c r="E336" s="86" t="str">
        <f>IF(SP_NORTE!D342="","*",SP_NORTE!D342)</f>
        <v>*</v>
      </c>
      <c r="F336" s="86" t="str">
        <f>IF(SP_NORTE!H342="","*",SP_NORTE!H342)</f>
        <v>*</v>
      </c>
      <c r="G336" s="86" t="str">
        <f>IF(SP_NORTE!M342="","*",SP_NORTE!M342)</f>
        <v>-</v>
      </c>
      <c r="H336" s="119" t="str">
        <f>IF(SP_NORTE!K342="","*",SP_NORTE!K342)</f>
        <v>*</v>
      </c>
      <c r="I336" s="116" t="str">
        <f>IF(SP_NORTE!O342="","*",SP_NORTE!O342)</f>
        <v>*</v>
      </c>
      <c r="J336" s="116" t="str">
        <f>IF(SP_NORTE!P342="","*",SP_NORTE!P342)</f>
        <v>*</v>
      </c>
      <c r="K336" s="86">
        <f>IF(SP_NORTE!AK342="","*",SP_NORTE!AK342)</f>
        <v>0</v>
      </c>
      <c r="L336" s="86" t="str">
        <f>IF(SP_NORTE!AM342="","*",SP_NORTE!AM342)</f>
        <v>-</v>
      </c>
      <c r="M336" s="86">
        <f>IF(SP_NORTE!AP342="","*",SP_NORTE!AP342)</f>
        <v>0</v>
      </c>
      <c r="N336" s="86" t="str">
        <f>IF(SP_NORTE!AM342="","*",SP_NORTE!AM342)</f>
        <v>-</v>
      </c>
      <c r="O336" s="113" t="str">
        <f>IF(SP_NORTE!BH342="","*",SP_NORTE!BH342)</f>
        <v>*</v>
      </c>
      <c r="P336" s="151" t="str">
        <f>IF($A$2=1,IF(SP_NORTE!BJ342="","*",SP_NORTE!BJ342),IF(SP_NORTE!BK342="","*",SP_NORTE!BK342))</f>
        <v>*</v>
      </c>
    </row>
    <row r="337" spans="1:16">
      <c r="A337" s="85" t="str">
        <f>IF(SP_NORTE!B343="","*",SP_NORTE!B343)</f>
        <v>*</v>
      </c>
      <c r="B337" s="86" t="str">
        <f>IF(SP_NORTE!X343="","*",SP_NORTE!X343)</f>
        <v>*</v>
      </c>
      <c r="C337" s="86" t="str">
        <f>IF(SP_NORTE!S343="","*",SP_NORTE!S343)</f>
        <v>-</v>
      </c>
      <c r="D337" s="86" t="str">
        <f>IF(SP_NORTE!T343="","*",SP_NORTE!T343)</f>
        <v>-</v>
      </c>
      <c r="E337" s="86" t="str">
        <f>IF(SP_NORTE!D343="","*",SP_NORTE!D343)</f>
        <v>*</v>
      </c>
      <c r="F337" s="86" t="str">
        <f>IF(SP_NORTE!H343="","*",SP_NORTE!H343)</f>
        <v>*</v>
      </c>
      <c r="G337" s="86" t="str">
        <f>IF(SP_NORTE!M343="","*",SP_NORTE!M343)</f>
        <v>-</v>
      </c>
      <c r="H337" s="119" t="str">
        <f>IF(SP_NORTE!K343="","*",SP_NORTE!K343)</f>
        <v>*</v>
      </c>
      <c r="I337" s="116" t="str">
        <f>IF(SP_NORTE!O343="","*",SP_NORTE!O343)</f>
        <v>*</v>
      </c>
      <c r="J337" s="116" t="str">
        <f>IF(SP_NORTE!P343="","*",SP_NORTE!P343)</f>
        <v>*</v>
      </c>
      <c r="K337" s="86">
        <f>IF(SP_NORTE!AK343="","*",SP_NORTE!AK343)</f>
        <v>0</v>
      </c>
      <c r="L337" s="86" t="str">
        <f>IF(SP_NORTE!AM343="","*",SP_NORTE!AM343)</f>
        <v>-</v>
      </c>
      <c r="M337" s="86">
        <f>IF(SP_NORTE!AP343="","*",SP_NORTE!AP343)</f>
        <v>0</v>
      </c>
      <c r="N337" s="86" t="str">
        <f>IF(SP_NORTE!AM343="","*",SP_NORTE!AM343)</f>
        <v>-</v>
      </c>
      <c r="O337" s="113" t="str">
        <f>IF(SP_NORTE!BH343="","*",SP_NORTE!BH343)</f>
        <v>*</v>
      </c>
      <c r="P337" s="151" t="str">
        <f>IF($A$2=1,IF(SP_NORTE!BJ343="","*",SP_NORTE!BJ343),IF(SP_NORTE!BK343="","*",SP_NORTE!BK343))</f>
        <v>*</v>
      </c>
    </row>
    <row r="338" spans="1:16">
      <c r="A338" s="85" t="str">
        <f>IF(SP_NORTE!B344="","*",SP_NORTE!B344)</f>
        <v>*</v>
      </c>
      <c r="B338" s="86" t="str">
        <f>IF(SP_NORTE!X344="","*",SP_NORTE!X344)</f>
        <v>*</v>
      </c>
      <c r="C338" s="86" t="str">
        <f>IF(SP_NORTE!S344="","*",SP_NORTE!S344)</f>
        <v>-</v>
      </c>
      <c r="D338" s="86" t="str">
        <f>IF(SP_NORTE!T344="","*",SP_NORTE!T344)</f>
        <v>-</v>
      </c>
      <c r="E338" s="86" t="str">
        <f>IF(SP_NORTE!D344="","*",SP_NORTE!D344)</f>
        <v>*</v>
      </c>
      <c r="F338" s="86" t="str">
        <f>IF(SP_NORTE!H344="","*",SP_NORTE!H344)</f>
        <v>*</v>
      </c>
      <c r="G338" s="86" t="str">
        <f>IF(SP_NORTE!M344="","*",SP_NORTE!M344)</f>
        <v>-</v>
      </c>
      <c r="H338" s="119" t="str">
        <f>IF(SP_NORTE!K344="","*",SP_NORTE!K344)</f>
        <v>*</v>
      </c>
      <c r="I338" s="116" t="str">
        <f>IF(SP_NORTE!O344="","*",SP_NORTE!O344)</f>
        <v>*</v>
      </c>
      <c r="J338" s="116" t="str">
        <f>IF(SP_NORTE!P344="","*",SP_NORTE!P344)</f>
        <v>*</v>
      </c>
      <c r="K338" s="86">
        <f>IF(SP_NORTE!AK344="","*",SP_NORTE!AK344)</f>
        <v>0</v>
      </c>
      <c r="L338" s="86" t="str">
        <f>IF(SP_NORTE!AM344="","*",SP_NORTE!AM344)</f>
        <v>-</v>
      </c>
      <c r="M338" s="86">
        <f>IF(SP_NORTE!AP344="","*",SP_NORTE!AP344)</f>
        <v>0</v>
      </c>
      <c r="N338" s="86" t="str">
        <f>IF(SP_NORTE!AM344="","*",SP_NORTE!AM344)</f>
        <v>-</v>
      </c>
      <c r="O338" s="113" t="str">
        <f>IF(SP_NORTE!BH344="","*",SP_NORTE!BH344)</f>
        <v>*</v>
      </c>
      <c r="P338" s="151" t="str">
        <f>IF($A$2=1,IF(SP_NORTE!BJ344="","*",SP_NORTE!BJ344),IF(SP_NORTE!BK344="","*",SP_NORTE!BK344))</f>
        <v>*</v>
      </c>
    </row>
    <row r="339" spans="1:16">
      <c r="A339" s="85" t="str">
        <f>IF(SP_NORTE!B345="","*",SP_NORTE!B345)</f>
        <v>*</v>
      </c>
      <c r="B339" s="86" t="str">
        <f>IF(SP_NORTE!X345="","*",SP_NORTE!X345)</f>
        <v>*</v>
      </c>
      <c r="C339" s="86" t="str">
        <f>IF(SP_NORTE!S345="","*",SP_NORTE!S345)</f>
        <v>-</v>
      </c>
      <c r="D339" s="86" t="str">
        <f>IF(SP_NORTE!T345="","*",SP_NORTE!T345)</f>
        <v>-</v>
      </c>
      <c r="E339" s="86" t="str">
        <f>IF(SP_NORTE!D345="","*",SP_NORTE!D345)</f>
        <v>*</v>
      </c>
      <c r="F339" s="86" t="str">
        <f>IF(SP_NORTE!H345="","*",SP_NORTE!H345)</f>
        <v>*</v>
      </c>
      <c r="G339" s="86" t="str">
        <f>IF(SP_NORTE!M345="","*",SP_NORTE!M345)</f>
        <v>-</v>
      </c>
      <c r="H339" s="119" t="str">
        <f>IF(SP_NORTE!K345="","*",SP_NORTE!K345)</f>
        <v>*</v>
      </c>
      <c r="I339" s="116" t="str">
        <f>IF(SP_NORTE!O345="","*",SP_NORTE!O345)</f>
        <v>*</v>
      </c>
      <c r="J339" s="116" t="str">
        <f>IF(SP_NORTE!P345="","*",SP_NORTE!P345)</f>
        <v>*</v>
      </c>
      <c r="K339" s="86">
        <f>IF(SP_NORTE!AK345="","*",SP_NORTE!AK345)</f>
        <v>0</v>
      </c>
      <c r="L339" s="86" t="str">
        <f>IF(SP_NORTE!AM345="","*",SP_NORTE!AM345)</f>
        <v>-</v>
      </c>
      <c r="M339" s="86">
        <f>IF(SP_NORTE!AP345="","*",SP_NORTE!AP345)</f>
        <v>0</v>
      </c>
      <c r="N339" s="86" t="str">
        <f>IF(SP_NORTE!AM345="","*",SP_NORTE!AM345)</f>
        <v>-</v>
      </c>
      <c r="O339" s="113" t="str">
        <f>IF(SP_NORTE!BH345="","*",SP_NORTE!BH345)</f>
        <v>*</v>
      </c>
      <c r="P339" s="151" t="str">
        <f>IF($A$2=1,IF(SP_NORTE!BJ345="","*",SP_NORTE!BJ345),IF(SP_NORTE!BK345="","*",SP_NORTE!BK345))</f>
        <v>*</v>
      </c>
    </row>
    <row r="340" spans="1:16">
      <c r="A340" s="85" t="str">
        <f>IF(SP_NORTE!B346="","*",SP_NORTE!B346)</f>
        <v>*</v>
      </c>
      <c r="B340" s="86" t="str">
        <f>IF(SP_NORTE!X346="","*",SP_NORTE!X346)</f>
        <v>*</v>
      </c>
      <c r="C340" s="86" t="str">
        <f>IF(SP_NORTE!S346="","*",SP_NORTE!S346)</f>
        <v>-</v>
      </c>
      <c r="D340" s="86" t="str">
        <f>IF(SP_NORTE!T346="","*",SP_NORTE!T346)</f>
        <v>-</v>
      </c>
      <c r="E340" s="86" t="str">
        <f>IF(SP_NORTE!D346="","*",SP_NORTE!D346)</f>
        <v>*</v>
      </c>
      <c r="F340" s="86" t="str">
        <f>IF(SP_NORTE!H346="","*",SP_NORTE!H346)</f>
        <v>*</v>
      </c>
      <c r="G340" s="86" t="str">
        <f>IF(SP_NORTE!M346="","*",SP_NORTE!M346)</f>
        <v>-</v>
      </c>
      <c r="H340" s="119" t="str">
        <f>IF(SP_NORTE!K346="","*",SP_NORTE!K346)</f>
        <v>*</v>
      </c>
      <c r="I340" s="116" t="str">
        <f>IF(SP_NORTE!O346="","*",SP_NORTE!O346)</f>
        <v>*</v>
      </c>
      <c r="J340" s="116" t="str">
        <f>IF(SP_NORTE!P346="","*",SP_NORTE!P346)</f>
        <v>*</v>
      </c>
      <c r="K340" s="86">
        <f>IF(SP_NORTE!AK346="","*",SP_NORTE!AK346)</f>
        <v>0</v>
      </c>
      <c r="L340" s="86" t="str">
        <f>IF(SP_NORTE!AM346="","*",SP_NORTE!AM346)</f>
        <v>-</v>
      </c>
      <c r="M340" s="86">
        <f>IF(SP_NORTE!AP346="","*",SP_NORTE!AP346)</f>
        <v>0</v>
      </c>
      <c r="N340" s="86" t="str">
        <f>IF(SP_NORTE!AM346="","*",SP_NORTE!AM346)</f>
        <v>-</v>
      </c>
      <c r="O340" s="113" t="str">
        <f>IF(SP_NORTE!BH346="","*",SP_NORTE!BH346)</f>
        <v>*</v>
      </c>
      <c r="P340" s="151" t="str">
        <f>IF($A$2=1,IF(SP_NORTE!BJ346="","*",SP_NORTE!BJ346),IF(SP_NORTE!BK346="","*",SP_NORTE!BK346))</f>
        <v>*</v>
      </c>
    </row>
    <row r="341" spans="1:16">
      <c r="A341" s="85" t="str">
        <f>IF(SP_NORTE!B347="","*",SP_NORTE!B347)</f>
        <v>*</v>
      </c>
      <c r="B341" s="86" t="str">
        <f>IF(SP_NORTE!X347="","*",SP_NORTE!X347)</f>
        <v>*</v>
      </c>
      <c r="C341" s="86" t="str">
        <f>IF(SP_NORTE!S347="","*",SP_NORTE!S347)</f>
        <v>-</v>
      </c>
      <c r="D341" s="86" t="str">
        <f>IF(SP_NORTE!T347="","*",SP_NORTE!T347)</f>
        <v>-</v>
      </c>
      <c r="E341" s="86" t="str">
        <f>IF(SP_NORTE!D347="","*",SP_NORTE!D347)</f>
        <v>*</v>
      </c>
      <c r="F341" s="86" t="str">
        <f>IF(SP_NORTE!H347="","*",SP_NORTE!H347)</f>
        <v>*</v>
      </c>
      <c r="G341" s="86" t="str">
        <f>IF(SP_NORTE!M347="","*",SP_NORTE!M347)</f>
        <v>-</v>
      </c>
      <c r="H341" s="119" t="str">
        <f>IF(SP_NORTE!K347="","*",SP_NORTE!K347)</f>
        <v>*</v>
      </c>
      <c r="I341" s="116" t="str">
        <f>IF(SP_NORTE!O347="","*",SP_NORTE!O347)</f>
        <v>*</v>
      </c>
      <c r="J341" s="116" t="str">
        <f>IF(SP_NORTE!P347="","*",SP_NORTE!P347)</f>
        <v>*</v>
      </c>
      <c r="K341" s="86">
        <f>IF(SP_NORTE!AK347="","*",SP_NORTE!AK347)</f>
        <v>0</v>
      </c>
      <c r="L341" s="86" t="str">
        <f>IF(SP_NORTE!AM347="","*",SP_NORTE!AM347)</f>
        <v>-</v>
      </c>
      <c r="M341" s="86">
        <f>IF(SP_NORTE!AP347="","*",SP_NORTE!AP347)</f>
        <v>0</v>
      </c>
      <c r="N341" s="86" t="str">
        <f>IF(SP_NORTE!AM347="","*",SP_NORTE!AM347)</f>
        <v>-</v>
      </c>
      <c r="O341" s="113" t="str">
        <f>IF(SP_NORTE!BH347="","*",SP_NORTE!BH347)</f>
        <v>*</v>
      </c>
      <c r="P341" s="151" t="str">
        <f>IF($A$2=1,IF(SP_NORTE!BJ347="","*",SP_NORTE!BJ347),IF(SP_NORTE!BK347="","*",SP_NORTE!BK347))</f>
        <v>*</v>
      </c>
    </row>
    <row r="342" spans="1:16">
      <c r="A342" s="85" t="str">
        <f>IF(SP_NORTE!B348="","*",SP_NORTE!B348)</f>
        <v>*</v>
      </c>
      <c r="B342" s="86" t="str">
        <f>IF(SP_NORTE!X348="","*",SP_NORTE!X348)</f>
        <v>*</v>
      </c>
      <c r="C342" s="86" t="str">
        <f>IF(SP_NORTE!S348="","*",SP_NORTE!S348)</f>
        <v>-</v>
      </c>
      <c r="D342" s="86" t="str">
        <f>IF(SP_NORTE!T348="","*",SP_NORTE!T348)</f>
        <v>-</v>
      </c>
      <c r="E342" s="86" t="str">
        <f>IF(SP_NORTE!D348="","*",SP_NORTE!D348)</f>
        <v>*</v>
      </c>
      <c r="F342" s="86" t="str">
        <f>IF(SP_NORTE!H348="","*",SP_NORTE!H348)</f>
        <v>*</v>
      </c>
      <c r="G342" s="86" t="str">
        <f>IF(SP_NORTE!M348="","*",SP_NORTE!M348)</f>
        <v>-</v>
      </c>
      <c r="H342" s="119" t="str">
        <f>IF(SP_NORTE!K348="","*",SP_NORTE!K348)</f>
        <v>*</v>
      </c>
      <c r="I342" s="116" t="str">
        <f>IF(SP_NORTE!O348="","*",SP_NORTE!O348)</f>
        <v>*</v>
      </c>
      <c r="J342" s="116" t="str">
        <f>IF(SP_NORTE!P348="","*",SP_NORTE!P348)</f>
        <v>*</v>
      </c>
      <c r="K342" s="86">
        <f>IF(SP_NORTE!AK348="","*",SP_NORTE!AK348)</f>
        <v>0</v>
      </c>
      <c r="L342" s="86" t="str">
        <f>IF(SP_NORTE!AM348="","*",SP_NORTE!AM348)</f>
        <v>-</v>
      </c>
      <c r="M342" s="86">
        <f>IF(SP_NORTE!AP348="","*",SP_NORTE!AP348)</f>
        <v>0</v>
      </c>
      <c r="N342" s="86" t="str">
        <f>IF(SP_NORTE!AM348="","*",SP_NORTE!AM348)</f>
        <v>-</v>
      </c>
      <c r="O342" s="113" t="str">
        <f>IF(SP_NORTE!BH348="","*",SP_NORTE!BH348)</f>
        <v>*</v>
      </c>
      <c r="P342" s="151" t="str">
        <f>IF($A$2=1,IF(SP_NORTE!BJ348="","*",SP_NORTE!BJ348),IF(SP_NORTE!BK348="","*",SP_NORTE!BK348))</f>
        <v>*</v>
      </c>
    </row>
    <row r="343" spans="1:16">
      <c r="A343" s="85" t="str">
        <f>IF(SP_NORTE!B349="","*",SP_NORTE!B349)</f>
        <v>*</v>
      </c>
      <c r="B343" s="86" t="str">
        <f>IF(SP_NORTE!X349="","*",SP_NORTE!X349)</f>
        <v>*</v>
      </c>
      <c r="C343" s="86" t="str">
        <f>IF(SP_NORTE!S349="","*",SP_NORTE!S349)</f>
        <v>-</v>
      </c>
      <c r="D343" s="86" t="str">
        <f>IF(SP_NORTE!T349="","*",SP_NORTE!T349)</f>
        <v>-</v>
      </c>
      <c r="E343" s="86" t="str">
        <f>IF(SP_NORTE!D349="","*",SP_NORTE!D349)</f>
        <v>*</v>
      </c>
      <c r="F343" s="86" t="str">
        <f>IF(SP_NORTE!H349="","*",SP_NORTE!H349)</f>
        <v>*</v>
      </c>
      <c r="G343" s="86" t="str">
        <f>IF(SP_NORTE!M349="","*",SP_NORTE!M349)</f>
        <v>-</v>
      </c>
      <c r="H343" s="119" t="str">
        <f>IF(SP_NORTE!K349="","*",SP_NORTE!K349)</f>
        <v>*</v>
      </c>
      <c r="I343" s="116" t="str">
        <f>IF(SP_NORTE!O349="","*",SP_NORTE!O349)</f>
        <v>*</v>
      </c>
      <c r="J343" s="116" t="str">
        <f>IF(SP_NORTE!P349="","*",SP_NORTE!P349)</f>
        <v>*</v>
      </c>
      <c r="K343" s="86">
        <f>IF(SP_NORTE!AK349="","*",SP_NORTE!AK349)</f>
        <v>0</v>
      </c>
      <c r="L343" s="86" t="str">
        <f>IF(SP_NORTE!AM349="","*",SP_NORTE!AM349)</f>
        <v>-</v>
      </c>
      <c r="M343" s="86">
        <f>IF(SP_NORTE!AP349="","*",SP_NORTE!AP349)</f>
        <v>0</v>
      </c>
      <c r="N343" s="86" t="str">
        <f>IF(SP_NORTE!AM349="","*",SP_NORTE!AM349)</f>
        <v>-</v>
      </c>
      <c r="O343" s="113" t="str">
        <f>IF(SP_NORTE!BH349="","*",SP_NORTE!BH349)</f>
        <v>*</v>
      </c>
      <c r="P343" s="151" t="str">
        <f>IF($A$2=1,IF(SP_NORTE!BJ349="","*",SP_NORTE!BJ349),IF(SP_NORTE!BK349="","*",SP_NORTE!BK349))</f>
        <v>*</v>
      </c>
    </row>
    <row r="344" spans="1:16">
      <c r="A344" s="85" t="str">
        <f>IF(SP_NORTE!B350="","*",SP_NORTE!B350)</f>
        <v>*</v>
      </c>
      <c r="B344" s="86" t="str">
        <f>IF(SP_NORTE!X350="","*",SP_NORTE!X350)</f>
        <v>*</v>
      </c>
      <c r="C344" s="86" t="str">
        <f>IF(SP_NORTE!S350="","*",SP_NORTE!S350)</f>
        <v>-</v>
      </c>
      <c r="D344" s="86" t="str">
        <f>IF(SP_NORTE!T350="","*",SP_NORTE!T350)</f>
        <v>-</v>
      </c>
      <c r="E344" s="86" t="str">
        <f>IF(SP_NORTE!D350="","*",SP_NORTE!D350)</f>
        <v>*</v>
      </c>
      <c r="F344" s="86" t="str">
        <f>IF(SP_NORTE!H350="","*",SP_NORTE!H350)</f>
        <v>*</v>
      </c>
      <c r="G344" s="86" t="str">
        <f>IF(SP_NORTE!M350="","*",SP_NORTE!M350)</f>
        <v>-</v>
      </c>
      <c r="H344" s="119" t="str">
        <f>IF(SP_NORTE!K350="","*",SP_NORTE!K350)</f>
        <v>*</v>
      </c>
      <c r="I344" s="116" t="str">
        <f>IF(SP_NORTE!O350="","*",SP_NORTE!O350)</f>
        <v>*</v>
      </c>
      <c r="J344" s="116" t="str">
        <f>IF(SP_NORTE!P350="","*",SP_NORTE!P350)</f>
        <v>*</v>
      </c>
      <c r="K344" s="86">
        <f>IF(SP_NORTE!AK350="","*",SP_NORTE!AK350)</f>
        <v>0</v>
      </c>
      <c r="L344" s="86" t="str">
        <f>IF(SP_NORTE!AM350="","*",SP_NORTE!AM350)</f>
        <v>-</v>
      </c>
      <c r="M344" s="86">
        <f>IF(SP_NORTE!AP350="","*",SP_NORTE!AP350)</f>
        <v>0</v>
      </c>
      <c r="N344" s="86" t="str">
        <f>IF(SP_NORTE!AM350="","*",SP_NORTE!AM350)</f>
        <v>-</v>
      </c>
      <c r="O344" s="113" t="str">
        <f>IF(SP_NORTE!BH350="","*",SP_NORTE!BH350)</f>
        <v>*</v>
      </c>
      <c r="P344" s="151" t="str">
        <f>IF($A$2=1,IF(SP_NORTE!BJ350="","*",SP_NORTE!BJ350),IF(SP_NORTE!BK350="","*",SP_NORTE!BK350))</f>
        <v>*</v>
      </c>
    </row>
    <row r="345" spans="1:16">
      <c r="A345" s="85" t="str">
        <f>IF(SP_NORTE!B351="","*",SP_NORTE!B351)</f>
        <v>*</v>
      </c>
      <c r="B345" s="86" t="str">
        <f>IF(SP_NORTE!X351="","*",SP_NORTE!X351)</f>
        <v>*</v>
      </c>
      <c r="C345" s="86" t="str">
        <f>IF(SP_NORTE!S351="","*",SP_NORTE!S351)</f>
        <v>-</v>
      </c>
      <c r="D345" s="86" t="str">
        <f>IF(SP_NORTE!T351="","*",SP_NORTE!T351)</f>
        <v>-</v>
      </c>
      <c r="E345" s="86" t="str">
        <f>IF(SP_NORTE!D351="","*",SP_NORTE!D351)</f>
        <v>*</v>
      </c>
      <c r="F345" s="86" t="str">
        <f>IF(SP_NORTE!H351="","*",SP_NORTE!H351)</f>
        <v>*</v>
      </c>
      <c r="G345" s="86" t="str">
        <f>IF(SP_NORTE!M351="","*",SP_NORTE!M351)</f>
        <v>-</v>
      </c>
      <c r="H345" s="119" t="str">
        <f>IF(SP_NORTE!K351="","*",SP_NORTE!K351)</f>
        <v>*</v>
      </c>
      <c r="I345" s="116" t="str">
        <f>IF(SP_NORTE!O351="","*",SP_NORTE!O351)</f>
        <v>*</v>
      </c>
      <c r="J345" s="116" t="str">
        <f>IF(SP_NORTE!P351="","*",SP_NORTE!P351)</f>
        <v>*</v>
      </c>
      <c r="K345" s="86">
        <f>IF(SP_NORTE!AK351="","*",SP_NORTE!AK351)</f>
        <v>0</v>
      </c>
      <c r="L345" s="86" t="str">
        <f>IF(SP_NORTE!AM351="","*",SP_NORTE!AM351)</f>
        <v>-</v>
      </c>
      <c r="M345" s="86">
        <f>IF(SP_NORTE!AP351="","*",SP_NORTE!AP351)</f>
        <v>0</v>
      </c>
      <c r="N345" s="86" t="str">
        <f>IF(SP_NORTE!AM351="","*",SP_NORTE!AM351)</f>
        <v>-</v>
      </c>
      <c r="O345" s="113" t="str">
        <f>IF(SP_NORTE!BH351="","*",SP_NORTE!BH351)</f>
        <v>*</v>
      </c>
      <c r="P345" s="151" t="str">
        <f>IF($A$2=1,IF(SP_NORTE!BJ351="","*",SP_NORTE!BJ351),IF(SP_NORTE!BK351="","*",SP_NORTE!BK351))</f>
        <v>*</v>
      </c>
    </row>
    <row r="346" spans="1:16">
      <c r="A346" s="85" t="str">
        <f>IF(SP_NORTE!B352="","*",SP_NORTE!B352)</f>
        <v>*</v>
      </c>
      <c r="B346" s="86" t="str">
        <f>IF(SP_NORTE!X352="","*",SP_NORTE!X352)</f>
        <v>*</v>
      </c>
      <c r="C346" s="86" t="str">
        <f>IF(SP_NORTE!S352="","*",SP_NORTE!S352)</f>
        <v>-</v>
      </c>
      <c r="D346" s="86" t="str">
        <f>IF(SP_NORTE!T352="","*",SP_NORTE!T352)</f>
        <v>-</v>
      </c>
      <c r="E346" s="86" t="str">
        <f>IF(SP_NORTE!D352="","*",SP_NORTE!D352)</f>
        <v>*</v>
      </c>
      <c r="F346" s="86" t="str">
        <f>IF(SP_NORTE!H352="","*",SP_NORTE!H352)</f>
        <v>*</v>
      </c>
      <c r="G346" s="86" t="str">
        <f>IF(SP_NORTE!M352="","*",SP_NORTE!M352)</f>
        <v>-</v>
      </c>
      <c r="H346" s="119" t="str">
        <f>IF(SP_NORTE!K352="","*",SP_NORTE!K352)</f>
        <v>*</v>
      </c>
      <c r="I346" s="116" t="str">
        <f>IF(SP_NORTE!O352="","*",SP_NORTE!O352)</f>
        <v>*</v>
      </c>
      <c r="J346" s="116" t="str">
        <f>IF(SP_NORTE!P352="","*",SP_NORTE!P352)</f>
        <v>*</v>
      </c>
      <c r="K346" s="86">
        <f>IF(SP_NORTE!AK352="","*",SP_NORTE!AK352)</f>
        <v>0</v>
      </c>
      <c r="L346" s="86" t="str">
        <f>IF(SP_NORTE!AM352="","*",SP_NORTE!AM352)</f>
        <v>-</v>
      </c>
      <c r="M346" s="86">
        <f>IF(SP_NORTE!AP352="","*",SP_NORTE!AP352)</f>
        <v>0</v>
      </c>
      <c r="N346" s="86" t="str">
        <f>IF(SP_NORTE!AM352="","*",SP_NORTE!AM352)</f>
        <v>-</v>
      </c>
      <c r="O346" s="113" t="str">
        <f>IF(SP_NORTE!BH352="","*",SP_NORTE!BH352)</f>
        <v>*</v>
      </c>
      <c r="P346" s="151" t="str">
        <f>IF($A$2=1,IF(SP_NORTE!BJ352="","*",SP_NORTE!BJ352),IF(SP_NORTE!BK352="","*",SP_NORTE!BK352))</f>
        <v>*</v>
      </c>
    </row>
    <row r="347" spans="1:16">
      <c r="A347" s="85" t="str">
        <f>IF(SP_NORTE!B353="","*",SP_NORTE!B353)</f>
        <v>*</v>
      </c>
      <c r="B347" s="86" t="str">
        <f>IF(SP_NORTE!X353="","*",SP_NORTE!X353)</f>
        <v>*</v>
      </c>
      <c r="C347" s="86" t="str">
        <f>IF(SP_NORTE!S353="","*",SP_NORTE!S353)</f>
        <v>-</v>
      </c>
      <c r="D347" s="86" t="str">
        <f>IF(SP_NORTE!T353="","*",SP_NORTE!T353)</f>
        <v>-</v>
      </c>
      <c r="E347" s="86" t="str">
        <f>IF(SP_NORTE!D353="","*",SP_NORTE!D353)</f>
        <v>*</v>
      </c>
      <c r="F347" s="86" t="str">
        <f>IF(SP_NORTE!H353="","*",SP_NORTE!H353)</f>
        <v>*</v>
      </c>
      <c r="G347" s="86" t="str">
        <f>IF(SP_NORTE!M353="","*",SP_NORTE!M353)</f>
        <v>-</v>
      </c>
      <c r="H347" s="119" t="str">
        <f>IF(SP_NORTE!K353="","*",SP_NORTE!K353)</f>
        <v>*</v>
      </c>
      <c r="I347" s="116" t="str">
        <f>IF(SP_NORTE!O353="","*",SP_NORTE!O353)</f>
        <v>*</v>
      </c>
      <c r="J347" s="116" t="str">
        <f>IF(SP_NORTE!P353="","*",SP_NORTE!P353)</f>
        <v>*</v>
      </c>
      <c r="K347" s="86">
        <f>IF(SP_NORTE!AK353="","*",SP_NORTE!AK353)</f>
        <v>0</v>
      </c>
      <c r="L347" s="86" t="str">
        <f>IF(SP_NORTE!AM353="","*",SP_NORTE!AM353)</f>
        <v>-</v>
      </c>
      <c r="M347" s="86">
        <f>IF(SP_NORTE!AP353="","*",SP_NORTE!AP353)</f>
        <v>0</v>
      </c>
      <c r="N347" s="86" t="str">
        <f>IF(SP_NORTE!AM353="","*",SP_NORTE!AM353)</f>
        <v>-</v>
      </c>
      <c r="O347" s="113" t="str">
        <f>IF(SP_NORTE!BH353="","*",SP_NORTE!BH353)</f>
        <v>*</v>
      </c>
      <c r="P347" s="151" t="str">
        <f>IF($A$2=1,IF(SP_NORTE!BJ353="","*",SP_NORTE!BJ353),IF(SP_NORTE!BK353="","*",SP_NORTE!BK353))</f>
        <v>*</v>
      </c>
    </row>
    <row r="348" spans="1:16">
      <c r="A348" s="85" t="str">
        <f>IF(SP_NORTE!B354="","*",SP_NORTE!B354)</f>
        <v>*</v>
      </c>
      <c r="B348" s="86" t="str">
        <f>IF(SP_NORTE!X354="","*",SP_NORTE!X354)</f>
        <v>*</v>
      </c>
      <c r="C348" s="86" t="str">
        <f>IF(SP_NORTE!S354="","*",SP_NORTE!S354)</f>
        <v>-</v>
      </c>
      <c r="D348" s="86" t="str">
        <f>IF(SP_NORTE!T354="","*",SP_NORTE!T354)</f>
        <v>-</v>
      </c>
      <c r="E348" s="86" t="str">
        <f>IF(SP_NORTE!D354="","*",SP_NORTE!D354)</f>
        <v>*</v>
      </c>
      <c r="F348" s="86" t="str">
        <f>IF(SP_NORTE!H354="","*",SP_NORTE!H354)</f>
        <v>*</v>
      </c>
      <c r="G348" s="86" t="str">
        <f>IF(SP_NORTE!M354="","*",SP_NORTE!M354)</f>
        <v>-</v>
      </c>
      <c r="H348" s="119" t="str">
        <f>IF(SP_NORTE!K354="","*",SP_NORTE!K354)</f>
        <v>*</v>
      </c>
      <c r="I348" s="116" t="str">
        <f>IF(SP_NORTE!O354="","*",SP_NORTE!O354)</f>
        <v>*</v>
      </c>
      <c r="J348" s="116" t="str">
        <f>IF(SP_NORTE!P354="","*",SP_NORTE!P354)</f>
        <v>*</v>
      </c>
      <c r="K348" s="86">
        <f>IF(SP_NORTE!AK354="","*",SP_NORTE!AK354)</f>
        <v>0</v>
      </c>
      <c r="L348" s="86" t="str">
        <f>IF(SP_NORTE!AM354="","*",SP_NORTE!AM354)</f>
        <v>-</v>
      </c>
      <c r="M348" s="86">
        <f>IF(SP_NORTE!AP354="","*",SP_NORTE!AP354)</f>
        <v>0</v>
      </c>
      <c r="N348" s="86" t="str">
        <f>IF(SP_NORTE!AM354="","*",SP_NORTE!AM354)</f>
        <v>-</v>
      </c>
      <c r="O348" s="113" t="str">
        <f>IF(SP_NORTE!BH354="","*",SP_NORTE!BH354)</f>
        <v>*</v>
      </c>
      <c r="P348" s="151" t="str">
        <f>IF($A$2=1,IF(SP_NORTE!BJ354="","*",SP_NORTE!BJ354),IF(SP_NORTE!BK354="","*",SP_NORTE!BK354))</f>
        <v>*</v>
      </c>
    </row>
    <row r="349" spans="1:16">
      <c r="A349" s="85" t="str">
        <f>IF(SP_NORTE!B355="","*",SP_NORTE!B355)</f>
        <v>*</v>
      </c>
      <c r="B349" s="86" t="str">
        <f>IF(SP_NORTE!X355="","*",SP_NORTE!X355)</f>
        <v>*</v>
      </c>
      <c r="C349" s="86" t="str">
        <f>IF(SP_NORTE!S355="","*",SP_NORTE!S355)</f>
        <v>-</v>
      </c>
      <c r="D349" s="86" t="str">
        <f>IF(SP_NORTE!T355="","*",SP_NORTE!T355)</f>
        <v>-</v>
      </c>
      <c r="E349" s="86" t="str">
        <f>IF(SP_NORTE!D355="","*",SP_NORTE!D355)</f>
        <v>*</v>
      </c>
      <c r="F349" s="86" t="str">
        <f>IF(SP_NORTE!H355="","*",SP_NORTE!H355)</f>
        <v>*</v>
      </c>
      <c r="G349" s="86" t="str">
        <f>IF(SP_NORTE!M355="","*",SP_NORTE!M355)</f>
        <v>-</v>
      </c>
      <c r="H349" s="119" t="str">
        <f>IF(SP_NORTE!K355="","*",SP_NORTE!K355)</f>
        <v>*</v>
      </c>
      <c r="I349" s="116" t="str">
        <f>IF(SP_NORTE!O355="","*",SP_NORTE!O355)</f>
        <v>*</v>
      </c>
      <c r="J349" s="116" t="str">
        <f>IF(SP_NORTE!P355="","*",SP_NORTE!P355)</f>
        <v>*</v>
      </c>
      <c r="K349" s="86">
        <f>IF(SP_NORTE!AK355="","*",SP_NORTE!AK355)</f>
        <v>0</v>
      </c>
      <c r="L349" s="86" t="str">
        <f>IF(SP_NORTE!AM355="","*",SP_NORTE!AM355)</f>
        <v>-</v>
      </c>
      <c r="M349" s="86">
        <f>IF(SP_NORTE!AP355="","*",SP_NORTE!AP355)</f>
        <v>0</v>
      </c>
      <c r="N349" s="86" t="str">
        <f>IF(SP_NORTE!AM355="","*",SP_NORTE!AM355)</f>
        <v>-</v>
      </c>
      <c r="O349" s="113" t="str">
        <f>IF(SP_NORTE!BH355="","*",SP_NORTE!BH355)</f>
        <v>*</v>
      </c>
      <c r="P349" s="151" t="str">
        <f>IF($A$2=1,IF(SP_NORTE!BJ355="","*",SP_NORTE!BJ355),IF(SP_NORTE!BK355="","*",SP_NORTE!BK355))</f>
        <v>*</v>
      </c>
    </row>
    <row r="350" spans="1:16">
      <c r="A350" s="85" t="str">
        <f>IF(SP_NORTE!B356="","*",SP_NORTE!B356)</f>
        <v>*</v>
      </c>
      <c r="B350" s="86" t="str">
        <f>IF(SP_NORTE!X356="","*",SP_NORTE!X356)</f>
        <v>*</v>
      </c>
      <c r="C350" s="86" t="str">
        <f>IF(SP_NORTE!S356="","*",SP_NORTE!S356)</f>
        <v>-</v>
      </c>
      <c r="D350" s="86" t="str">
        <f>IF(SP_NORTE!T356="","*",SP_NORTE!T356)</f>
        <v>-</v>
      </c>
      <c r="E350" s="86" t="str">
        <f>IF(SP_NORTE!D356="","*",SP_NORTE!D356)</f>
        <v>*</v>
      </c>
      <c r="F350" s="86" t="str">
        <f>IF(SP_NORTE!H356="","*",SP_NORTE!H356)</f>
        <v>*</v>
      </c>
      <c r="G350" s="86" t="str">
        <f>IF(SP_NORTE!M356="","*",SP_NORTE!M356)</f>
        <v>-</v>
      </c>
      <c r="H350" s="119" t="str">
        <f>IF(SP_NORTE!K356="","*",SP_NORTE!K356)</f>
        <v>*</v>
      </c>
      <c r="I350" s="116" t="str">
        <f>IF(SP_NORTE!O356="","*",SP_NORTE!O356)</f>
        <v>*</v>
      </c>
      <c r="J350" s="116" t="str">
        <f>IF(SP_NORTE!P356="","*",SP_NORTE!P356)</f>
        <v>*</v>
      </c>
      <c r="K350" s="86">
        <f>IF(SP_NORTE!AK356="","*",SP_NORTE!AK356)</f>
        <v>0</v>
      </c>
      <c r="L350" s="86" t="str">
        <f>IF(SP_NORTE!AM356="","*",SP_NORTE!AM356)</f>
        <v>-</v>
      </c>
      <c r="M350" s="86">
        <f>IF(SP_NORTE!AP356="","*",SP_NORTE!AP356)</f>
        <v>0</v>
      </c>
      <c r="N350" s="86" t="str">
        <f>IF(SP_NORTE!AM356="","*",SP_NORTE!AM356)</f>
        <v>-</v>
      </c>
      <c r="O350" s="113" t="str">
        <f>IF(SP_NORTE!BH356="","*",SP_NORTE!BH356)</f>
        <v>*</v>
      </c>
      <c r="P350" s="151" t="str">
        <f>IF($A$2=1,IF(SP_NORTE!BJ356="","*",SP_NORTE!BJ356),IF(SP_NORTE!BK356="","*",SP_NORTE!BK356))</f>
        <v>*</v>
      </c>
    </row>
    <row r="351" spans="1:16">
      <c r="A351" s="85" t="str">
        <f>IF(SP_NORTE!B357="","*",SP_NORTE!B357)</f>
        <v>*</v>
      </c>
      <c r="B351" s="86" t="str">
        <f>IF(SP_NORTE!X357="","*",SP_NORTE!X357)</f>
        <v>*</v>
      </c>
      <c r="C351" s="86" t="str">
        <f>IF(SP_NORTE!S357="","*",SP_NORTE!S357)</f>
        <v>-</v>
      </c>
      <c r="D351" s="86" t="str">
        <f>IF(SP_NORTE!T357="","*",SP_NORTE!T357)</f>
        <v>-</v>
      </c>
      <c r="E351" s="86" t="str">
        <f>IF(SP_NORTE!D357="","*",SP_NORTE!D357)</f>
        <v>*</v>
      </c>
      <c r="F351" s="86" t="str">
        <f>IF(SP_NORTE!H357="","*",SP_NORTE!H357)</f>
        <v>*</v>
      </c>
      <c r="G351" s="86" t="str">
        <f>IF(SP_NORTE!M357="","*",SP_NORTE!M357)</f>
        <v>-</v>
      </c>
      <c r="H351" s="119" t="str">
        <f>IF(SP_NORTE!K357="","*",SP_NORTE!K357)</f>
        <v>*</v>
      </c>
      <c r="I351" s="116" t="str">
        <f>IF(SP_NORTE!O357="","*",SP_NORTE!O357)</f>
        <v>*</v>
      </c>
      <c r="J351" s="116" t="str">
        <f>IF(SP_NORTE!P357="","*",SP_NORTE!P357)</f>
        <v>*</v>
      </c>
      <c r="K351" s="86">
        <f>IF(SP_NORTE!AK357="","*",SP_NORTE!AK357)</f>
        <v>0</v>
      </c>
      <c r="L351" s="86" t="str">
        <f>IF(SP_NORTE!AM357="","*",SP_NORTE!AM357)</f>
        <v>-</v>
      </c>
      <c r="M351" s="86">
        <f>IF(SP_NORTE!AP357="","*",SP_NORTE!AP357)</f>
        <v>0</v>
      </c>
      <c r="N351" s="86" t="str">
        <f>IF(SP_NORTE!AM357="","*",SP_NORTE!AM357)</f>
        <v>-</v>
      </c>
      <c r="O351" s="113" t="str">
        <f>IF(SP_NORTE!BH357="","*",SP_NORTE!BH357)</f>
        <v>*</v>
      </c>
      <c r="P351" s="151" t="str">
        <f>IF($A$2=1,IF(SP_NORTE!BJ357="","*",SP_NORTE!BJ357),IF(SP_NORTE!BK357="","*",SP_NORTE!BK357))</f>
        <v>*</v>
      </c>
    </row>
    <row r="352" spans="1:16">
      <c r="A352" s="85" t="str">
        <f>IF(SP_NORTE!B358="","*",SP_NORTE!B358)</f>
        <v>*</v>
      </c>
      <c r="B352" s="86" t="str">
        <f>IF(SP_NORTE!X358="","*",SP_NORTE!X358)</f>
        <v>*</v>
      </c>
      <c r="C352" s="86" t="str">
        <f>IF(SP_NORTE!S358="","*",SP_NORTE!S358)</f>
        <v>-</v>
      </c>
      <c r="D352" s="86" t="str">
        <f>IF(SP_NORTE!T358="","*",SP_NORTE!T358)</f>
        <v>-</v>
      </c>
      <c r="E352" s="86" t="str">
        <f>IF(SP_NORTE!D358="","*",SP_NORTE!D358)</f>
        <v>*</v>
      </c>
      <c r="F352" s="86" t="str">
        <f>IF(SP_NORTE!H358="","*",SP_NORTE!H358)</f>
        <v>*</v>
      </c>
      <c r="G352" s="86" t="str">
        <f>IF(SP_NORTE!M358="","*",SP_NORTE!M358)</f>
        <v>-</v>
      </c>
      <c r="H352" s="119" t="str">
        <f>IF(SP_NORTE!K358="","*",SP_NORTE!K358)</f>
        <v>*</v>
      </c>
      <c r="I352" s="116" t="str">
        <f>IF(SP_NORTE!O358="","*",SP_NORTE!O358)</f>
        <v>*</v>
      </c>
      <c r="J352" s="116" t="str">
        <f>IF(SP_NORTE!P358="","*",SP_NORTE!P358)</f>
        <v>*</v>
      </c>
      <c r="K352" s="86">
        <f>IF(SP_NORTE!AK358="","*",SP_NORTE!AK358)</f>
        <v>0</v>
      </c>
      <c r="L352" s="86" t="str">
        <f>IF(SP_NORTE!AM358="","*",SP_NORTE!AM358)</f>
        <v>-</v>
      </c>
      <c r="M352" s="86">
        <f>IF(SP_NORTE!AP358="","*",SP_NORTE!AP358)</f>
        <v>0</v>
      </c>
      <c r="N352" s="86" t="str">
        <f>IF(SP_NORTE!AM358="","*",SP_NORTE!AM358)</f>
        <v>-</v>
      </c>
      <c r="O352" s="113" t="str">
        <f>IF(SP_NORTE!BH358="","*",SP_NORTE!BH358)</f>
        <v>*</v>
      </c>
      <c r="P352" s="151" t="str">
        <f>IF($A$2=1,IF(SP_NORTE!BJ358="","*",SP_NORTE!BJ358),IF(SP_NORTE!BK358="","*",SP_NORTE!BK358))</f>
        <v>*</v>
      </c>
    </row>
    <row r="353" spans="1:16">
      <c r="A353" s="85" t="str">
        <f>IF(SP_NORTE!B359="","*",SP_NORTE!B359)</f>
        <v>*</v>
      </c>
      <c r="B353" s="86" t="str">
        <f>IF(SP_NORTE!X359="","*",SP_NORTE!X359)</f>
        <v>*</v>
      </c>
      <c r="C353" s="86" t="str">
        <f>IF(SP_NORTE!S359="","*",SP_NORTE!S359)</f>
        <v>-</v>
      </c>
      <c r="D353" s="86" t="str">
        <f>IF(SP_NORTE!T359="","*",SP_NORTE!T359)</f>
        <v>-</v>
      </c>
      <c r="E353" s="86" t="str">
        <f>IF(SP_NORTE!D359="","*",SP_NORTE!D359)</f>
        <v>*</v>
      </c>
      <c r="F353" s="86" t="str">
        <f>IF(SP_NORTE!H359="","*",SP_NORTE!H359)</f>
        <v>*</v>
      </c>
      <c r="G353" s="86" t="str">
        <f>IF(SP_NORTE!M359="","*",SP_NORTE!M359)</f>
        <v>-</v>
      </c>
      <c r="H353" s="119" t="str">
        <f>IF(SP_NORTE!K359="","*",SP_NORTE!K359)</f>
        <v>*</v>
      </c>
      <c r="I353" s="116" t="str">
        <f>IF(SP_NORTE!O359="","*",SP_NORTE!O359)</f>
        <v>*</v>
      </c>
      <c r="J353" s="116" t="str">
        <f>IF(SP_NORTE!P359="","*",SP_NORTE!P359)</f>
        <v>*</v>
      </c>
      <c r="K353" s="86">
        <f>IF(SP_NORTE!AK359="","*",SP_NORTE!AK359)</f>
        <v>0</v>
      </c>
      <c r="L353" s="86" t="str">
        <f>IF(SP_NORTE!AM359="","*",SP_NORTE!AM359)</f>
        <v>-</v>
      </c>
      <c r="M353" s="86">
        <f>IF(SP_NORTE!AP359="","*",SP_NORTE!AP359)</f>
        <v>0</v>
      </c>
      <c r="N353" s="86" t="str">
        <f>IF(SP_NORTE!AM359="","*",SP_NORTE!AM359)</f>
        <v>-</v>
      </c>
      <c r="O353" s="113" t="str">
        <f>IF(SP_NORTE!BH359="","*",SP_NORTE!BH359)</f>
        <v>*</v>
      </c>
      <c r="P353" s="151" t="str">
        <f>IF($A$2=1,IF(SP_NORTE!BJ359="","*",SP_NORTE!BJ359),IF(SP_NORTE!BK359="","*",SP_NORTE!BK359))</f>
        <v>*</v>
      </c>
    </row>
    <row r="354" spans="1:16">
      <c r="A354" s="85" t="str">
        <f>IF(SP_NORTE!B360="","*",SP_NORTE!B360)</f>
        <v>*</v>
      </c>
      <c r="B354" s="86" t="str">
        <f>IF(SP_NORTE!X360="","*",SP_NORTE!X360)</f>
        <v>*</v>
      </c>
      <c r="C354" s="86" t="str">
        <f>IF(SP_NORTE!S360="","*",SP_NORTE!S360)</f>
        <v>-</v>
      </c>
      <c r="D354" s="86" t="str">
        <f>IF(SP_NORTE!T360="","*",SP_NORTE!T360)</f>
        <v>-</v>
      </c>
      <c r="E354" s="86" t="str">
        <f>IF(SP_NORTE!D360="","*",SP_NORTE!D360)</f>
        <v>*</v>
      </c>
      <c r="F354" s="86" t="str">
        <f>IF(SP_NORTE!H360="","*",SP_NORTE!H360)</f>
        <v>*</v>
      </c>
      <c r="G354" s="86" t="str">
        <f>IF(SP_NORTE!M360="","*",SP_NORTE!M360)</f>
        <v>-</v>
      </c>
      <c r="H354" s="119" t="str">
        <f>IF(SP_NORTE!K360="","*",SP_NORTE!K360)</f>
        <v>*</v>
      </c>
      <c r="I354" s="116" t="str">
        <f>IF(SP_NORTE!O360="","*",SP_NORTE!O360)</f>
        <v>*</v>
      </c>
      <c r="J354" s="116" t="str">
        <f>IF(SP_NORTE!P360="","*",SP_NORTE!P360)</f>
        <v>*</v>
      </c>
      <c r="K354" s="86">
        <f>IF(SP_NORTE!AK360="","*",SP_NORTE!AK360)</f>
        <v>0</v>
      </c>
      <c r="L354" s="86" t="str">
        <f>IF(SP_NORTE!AM360="","*",SP_NORTE!AM360)</f>
        <v>-</v>
      </c>
      <c r="M354" s="86">
        <f>IF(SP_NORTE!AP360="","*",SP_NORTE!AP360)</f>
        <v>0</v>
      </c>
      <c r="N354" s="86" t="str">
        <f>IF(SP_NORTE!AM360="","*",SP_NORTE!AM360)</f>
        <v>-</v>
      </c>
      <c r="O354" s="113" t="str">
        <f>IF(SP_NORTE!BH360="","*",SP_NORTE!BH360)</f>
        <v>*</v>
      </c>
      <c r="P354" s="151" t="str">
        <f>IF($A$2=1,IF(SP_NORTE!BJ360="","*",SP_NORTE!BJ360),IF(SP_NORTE!BK360="","*",SP_NORTE!BK360))</f>
        <v>*</v>
      </c>
    </row>
    <row r="355" spans="1:16">
      <c r="A355" s="85" t="str">
        <f>IF(SP_NORTE!B361="","*",SP_NORTE!B361)</f>
        <v>*</v>
      </c>
      <c r="B355" s="86" t="str">
        <f>IF(SP_NORTE!X361="","*",SP_NORTE!X361)</f>
        <v>*</v>
      </c>
      <c r="C355" s="86" t="str">
        <f>IF(SP_NORTE!S361="","*",SP_NORTE!S361)</f>
        <v>-</v>
      </c>
      <c r="D355" s="86" t="str">
        <f>IF(SP_NORTE!T361="","*",SP_NORTE!T361)</f>
        <v>-</v>
      </c>
      <c r="E355" s="86" t="str">
        <f>IF(SP_NORTE!D361="","*",SP_NORTE!D361)</f>
        <v>*</v>
      </c>
      <c r="F355" s="86" t="str">
        <f>IF(SP_NORTE!H361="","*",SP_NORTE!H361)</f>
        <v>*</v>
      </c>
      <c r="G355" s="86" t="str">
        <f>IF(SP_NORTE!M361="","*",SP_NORTE!M361)</f>
        <v>-</v>
      </c>
      <c r="H355" s="119" t="str">
        <f>IF(SP_NORTE!K361="","*",SP_NORTE!K361)</f>
        <v>*</v>
      </c>
      <c r="I355" s="116" t="str">
        <f>IF(SP_NORTE!O361="","*",SP_NORTE!O361)</f>
        <v>*</v>
      </c>
      <c r="J355" s="116" t="str">
        <f>IF(SP_NORTE!P361="","*",SP_NORTE!P361)</f>
        <v>*</v>
      </c>
      <c r="K355" s="86">
        <f>IF(SP_NORTE!AK361="","*",SP_NORTE!AK361)</f>
        <v>0</v>
      </c>
      <c r="L355" s="86" t="str">
        <f>IF(SP_NORTE!AM361="","*",SP_NORTE!AM361)</f>
        <v>-</v>
      </c>
      <c r="M355" s="86">
        <f>IF(SP_NORTE!AP361="","*",SP_NORTE!AP361)</f>
        <v>0</v>
      </c>
      <c r="N355" s="86" t="str">
        <f>IF(SP_NORTE!AM361="","*",SP_NORTE!AM361)</f>
        <v>-</v>
      </c>
      <c r="O355" s="113" t="str">
        <f>IF(SP_NORTE!BH361="","*",SP_NORTE!BH361)</f>
        <v>*</v>
      </c>
      <c r="P355" s="151" t="str">
        <f>IF($A$2=1,IF(SP_NORTE!BJ361="","*",SP_NORTE!BJ361),IF(SP_NORTE!BK361="","*",SP_NORTE!BK361))</f>
        <v>*</v>
      </c>
    </row>
    <row r="356" spans="1:16">
      <c r="A356" s="85" t="str">
        <f>IF(SP_NORTE!B362="","*",SP_NORTE!B362)</f>
        <v>*</v>
      </c>
      <c r="B356" s="86" t="str">
        <f>IF(SP_NORTE!X362="","*",SP_NORTE!X362)</f>
        <v>*</v>
      </c>
      <c r="C356" s="86" t="str">
        <f>IF(SP_NORTE!S362="","*",SP_NORTE!S362)</f>
        <v>-</v>
      </c>
      <c r="D356" s="86" t="str">
        <f>IF(SP_NORTE!T362="","*",SP_NORTE!T362)</f>
        <v>-</v>
      </c>
      <c r="E356" s="86" t="str">
        <f>IF(SP_NORTE!D362="","*",SP_NORTE!D362)</f>
        <v>*</v>
      </c>
      <c r="F356" s="86" t="str">
        <f>IF(SP_NORTE!H362="","*",SP_NORTE!H362)</f>
        <v>*</v>
      </c>
      <c r="G356" s="86" t="str">
        <f>IF(SP_NORTE!M362="","*",SP_NORTE!M362)</f>
        <v>-</v>
      </c>
      <c r="H356" s="119" t="str">
        <f>IF(SP_NORTE!K362="","*",SP_NORTE!K362)</f>
        <v>*</v>
      </c>
      <c r="I356" s="116" t="str">
        <f>IF(SP_NORTE!O362="","*",SP_NORTE!O362)</f>
        <v>*</v>
      </c>
      <c r="J356" s="116" t="str">
        <f>IF(SP_NORTE!P362="","*",SP_NORTE!P362)</f>
        <v>*</v>
      </c>
      <c r="K356" s="86">
        <f>IF(SP_NORTE!AK362="","*",SP_NORTE!AK362)</f>
        <v>0</v>
      </c>
      <c r="L356" s="86" t="str">
        <f>IF(SP_NORTE!AM362="","*",SP_NORTE!AM362)</f>
        <v>-</v>
      </c>
      <c r="M356" s="86">
        <f>IF(SP_NORTE!AP362="","*",SP_NORTE!AP362)</f>
        <v>0</v>
      </c>
      <c r="N356" s="86" t="str">
        <f>IF(SP_NORTE!AM362="","*",SP_NORTE!AM362)</f>
        <v>-</v>
      </c>
      <c r="O356" s="113" t="str">
        <f>IF(SP_NORTE!BH362="","*",SP_NORTE!BH362)</f>
        <v>*</v>
      </c>
      <c r="P356" s="151" t="str">
        <f>IF($A$2=1,IF(SP_NORTE!BJ362="","*",SP_NORTE!BJ362),IF(SP_NORTE!BK362="","*",SP_NORTE!BK362))</f>
        <v>*</v>
      </c>
    </row>
    <row r="357" spans="1:16">
      <c r="A357" s="85" t="str">
        <f>IF(SP_NORTE!B363="","*",SP_NORTE!B363)</f>
        <v>*</v>
      </c>
      <c r="B357" s="86" t="str">
        <f>IF(SP_NORTE!X363="","*",SP_NORTE!X363)</f>
        <v>*</v>
      </c>
      <c r="C357" s="86" t="str">
        <f>IF(SP_NORTE!S363="","*",SP_NORTE!S363)</f>
        <v>-</v>
      </c>
      <c r="D357" s="86" t="str">
        <f>IF(SP_NORTE!T363="","*",SP_NORTE!T363)</f>
        <v>-</v>
      </c>
      <c r="E357" s="86" t="str">
        <f>IF(SP_NORTE!D363="","*",SP_NORTE!D363)</f>
        <v>*</v>
      </c>
      <c r="F357" s="86" t="str">
        <f>IF(SP_NORTE!H363="","*",SP_NORTE!H363)</f>
        <v>*</v>
      </c>
      <c r="G357" s="86" t="str">
        <f>IF(SP_NORTE!M363="","*",SP_NORTE!M363)</f>
        <v>-</v>
      </c>
      <c r="H357" s="119" t="str">
        <f>IF(SP_NORTE!K363="","*",SP_NORTE!K363)</f>
        <v>*</v>
      </c>
      <c r="I357" s="116" t="str">
        <f>IF(SP_NORTE!O363="","*",SP_NORTE!O363)</f>
        <v>*</v>
      </c>
      <c r="J357" s="116" t="str">
        <f>IF(SP_NORTE!P363="","*",SP_NORTE!P363)</f>
        <v>*</v>
      </c>
      <c r="K357" s="86">
        <f>IF(SP_NORTE!AK363="","*",SP_NORTE!AK363)</f>
        <v>0</v>
      </c>
      <c r="L357" s="86" t="str">
        <f>IF(SP_NORTE!AM363="","*",SP_NORTE!AM363)</f>
        <v>-</v>
      </c>
      <c r="M357" s="86">
        <f>IF(SP_NORTE!AP363="","*",SP_NORTE!AP363)</f>
        <v>0</v>
      </c>
      <c r="N357" s="86" t="str">
        <f>IF(SP_NORTE!AM363="","*",SP_NORTE!AM363)</f>
        <v>-</v>
      </c>
      <c r="O357" s="113" t="str">
        <f>IF(SP_NORTE!BH363="","*",SP_NORTE!BH363)</f>
        <v>*</v>
      </c>
      <c r="P357" s="151" t="str">
        <f>IF($A$2=1,IF(SP_NORTE!BJ363="","*",SP_NORTE!BJ363),IF(SP_NORTE!BK363="","*",SP_NORTE!BK363))</f>
        <v>*</v>
      </c>
    </row>
    <row r="358" spans="1:16">
      <c r="A358" s="85" t="str">
        <f>IF(SP_NORTE!B364="","*",SP_NORTE!B364)</f>
        <v>*</v>
      </c>
      <c r="B358" s="86" t="str">
        <f>IF(SP_NORTE!X364="","*",SP_NORTE!X364)</f>
        <v>*</v>
      </c>
      <c r="C358" s="86" t="str">
        <f>IF(SP_NORTE!S364="","*",SP_NORTE!S364)</f>
        <v>-</v>
      </c>
      <c r="D358" s="86" t="str">
        <f>IF(SP_NORTE!T364="","*",SP_NORTE!T364)</f>
        <v>-</v>
      </c>
      <c r="E358" s="86" t="str">
        <f>IF(SP_NORTE!D364="","*",SP_NORTE!D364)</f>
        <v>*</v>
      </c>
      <c r="F358" s="86" t="str">
        <f>IF(SP_NORTE!H364="","*",SP_NORTE!H364)</f>
        <v>*</v>
      </c>
      <c r="G358" s="86" t="str">
        <f>IF(SP_NORTE!M364="","*",SP_NORTE!M364)</f>
        <v>-</v>
      </c>
      <c r="H358" s="119" t="str">
        <f>IF(SP_NORTE!K364="","*",SP_NORTE!K364)</f>
        <v>*</v>
      </c>
      <c r="I358" s="116" t="str">
        <f>IF(SP_NORTE!O364="","*",SP_NORTE!O364)</f>
        <v>*</v>
      </c>
      <c r="J358" s="116" t="str">
        <f>IF(SP_NORTE!P364="","*",SP_NORTE!P364)</f>
        <v>*</v>
      </c>
      <c r="K358" s="86">
        <f>IF(SP_NORTE!AK364="","*",SP_NORTE!AK364)</f>
        <v>0</v>
      </c>
      <c r="L358" s="86" t="str">
        <f>IF(SP_NORTE!AM364="","*",SP_NORTE!AM364)</f>
        <v>-</v>
      </c>
      <c r="M358" s="86">
        <f>IF(SP_NORTE!AP364="","*",SP_NORTE!AP364)</f>
        <v>0</v>
      </c>
      <c r="N358" s="86" t="str">
        <f>IF(SP_NORTE!AM364="","*",SP_NORTE!AM364)</f>
        <v>-</v>
      </c>
      <c r="O358" s="113" t="str">
        <f>IF(SP_NORTE!BH364="","*",SP_NORTE!BH364)</f>
        <v>*</v>
      </c>
      <c r="P358" s="151" t="str">
        <f>IF($A$2=1,IF(SP_NORTE!BJ364="","*",SP_NORTE!BJ364),IF(SP_NORTE!BK364="","*",SP_NORTE!BK364))</f>
        <v>*</v>
      </c>
    </row>
    <row r="359" spans="1:16">
      <c r="A359" s="85" t="str">
        <f>IF(SP_NORTE!B365="","*",SP_NORTE!B365)</f>
        <v>*</v>
      </c>
      <c r="B359" s="86" t="str">
        <f>IF(SP_NORTE!X365="","*",SP_NORTE!X365)</f>
        <v>*</v>
      </c>
      <c r="C359" s="86" t="str">
        <f>IF(SP_NORTE!S365="","*",SP_NORTE!S365)</f>
        <v>-</v>
      </c>
      <c r="D359" s="86" t="str">
        <f>IF(SP_NORTE!T365="","*",SP_NORTE!T365)</f>
        <v>-</v>
      </c>
      <c r="E359" s="86" t="str">
        <f>IF(SP_NORTE!D365="","*",SP_NORTE!D365)</f>
        <v>*</v>
      </c>
      <c r="F359" s="86" t="str">
        <f>IF(SP_NORTE!H365="","*",SP_NORTE!H365)</f>
        <v>*</v>
      </c>
      <c r="G359" s="86" t="str">
        <f>IF(SP_NORTE!M365="","*",SP_NORTE!M365)</f>
        <v>-</v>
      </c>
      <c r="H359" s="119" t="str">
        <f>IF(SP_NORTE!K365="","*",SP_NORTE!K365)</f>
        <v>*</v>
      </c>
      <c r="I359" s="116" t="str">
        <f>IF(SP_NORTE!O365="","*",SP_NORTE!O365)</f>
        <v>*</v>
      </c>
      <c r="J359" s="116" t="str">
        <f>IF(SP_NORTE!P365="","*",SP_NORTE!P365)</f>
        <v>*</v>
      </c>
      <c r="K359" s="86">
        <f>IF(SP_NORTE!AK365="","*",SP_NORTE!AK365)</f>
        <v>0</v>
      </c>
      <c r="L359" s="86" t="str">
        <f>IF(SP_NORTE!AM365="","*",SP_NORTE!AM365)</f>
        <v>-</v>
      </c>
      <c r="M359" s="86">
        <f>IF(SP_NORTE!AP365="","*",SP_NORTE!AP365)</f>
        <v>0</v>
      </c>
      <c r="N359" s="86" t="str">
        <f>IF(SP_NORTE!AM365="","*",SP_NORTE!AM365)</f>
        <v>-</v>
      </c>
      <c r="O359" s="113" t="str">
        <f>IF(SP_NORTE!BH365="","*",SP_NORTE!BH365)</f>
        <v>*</v>
      </c>
      <c r="P359" s="151" t="str">
        <f>IF($A$2=1,IF(SP_NORTE!BJ365="","*",SP_NORTE!BJ365),IF(SP_NORTE!BK365="","*",SP_NORTE!BK365))</f>
        <v>*</v>
      </c>
    </row>
    <row r="360" spans="1:16">
      <c r="A360" s="85" t="str">
        <f>IF(SP_NORTE!B366="","*",SP_NORTE!B366)</f>
        <v>*</v>
      </c>
      <c r="B360" s="86" t="str">
        <f>IF(SP_NORTE!X366="","*",SP_NORTE!X366)</f>
        <v>*</v>
      </c>
      <c r="C360" s="86" t="str">
        <f>IF(SP_NORTE!S366="","*",SP_NORTE!S366)</f>
        <v>-</v>
      </c>
      <c r="D360" s="86" t="str">
        <f>IF(SP_NORTE!T366="","*",SP_NORTE!T366)</f>
        <v>-</v>
      </c>
      <c r="E360" s="86" t="str">
        <f>IF(SP_NORTE!D366="","*",SP_NORTE!D366)</f>
        <v>*</v>
      </c>
      <c r="F360" s="86" t="str">
        <f>IF(SP_NORTE!H366="","*",SP_NORTE!H366)</f>
        <v>*</v>
      </c>
      <c r="G360" s="86" t="str">
        <f>IF(SP_NORTE!M366="","*",SP_NORTE!M366)</f>
        <v>-</v>
      </c>
      <c r="H360" s="119" t="str">
        <f>IF(SP_NORTE!K366="","*",SP_NORTE!K366)</f>
        <v>*</v>
      </c>
      <c r="I360" s="116" t="str">
        <f>IF(SP_NORTE!O366="","*",SP_NORTE!O366)</f>
        <v>*</v>
      </c>
      <c r="J360" s="116" t="str">
        <f>IF(SP_NORTE!P366="","*",SP_NORTE!P366)</f>
        <v>*</v>
      </c>
      <c r="K360" s="86">
        <f>IF(SP_NORTE!AK366="","*",SP_NORTE!AK366)</f>
        <v>0</v>
      </c>
      <c r="L360" s="86" t="str">
        <f>IF(SP_NORTE!AM366="","*",SP_NORTE!AM366)</f>
        <v>-</v>
      </c>
      <c r="M360" s="86">
        <f>IF(SP_NORTE!AP366="","*",SP_NORTE!AP366)</f>
        <v>0</v>
      </c>
      <c r="N360" s="86" t="str">
        <f>IF(SP_NORTE!AM366="","*",SP_NORTE!AM366)</f>
        <v>-</v>
      </c>
      <c r="O360" s="113" t="str">
        <f>IF(SP_NORTE!BH366="","*",SP_NORTE!BH366)</f>
        <v>*</v>
      </c>
      <c r="P360" s="151" t="str">
        <f>IF($A$2=1,IF(SP_NORTE!BJ366="","*",SP_NORTE!BJ366),IF(SP_NORTE!BK366="","*",SP_NORTE!BK366))</f>
        <v>*</v>
      </c>
    </row>
    <row r="361" spans="1:16">
      <c r="A361" s="85" t="str">
        <f>IF(SP_NORTE!B367="","*",SP_NORTE!B367)</f>
        <v>*</v>
      </c>
      <c r="B361" s="86" t="str">
        <f>IF(SP_NORTE!X367="","*",SP_NORTE!X367)</f>
        <v>*</v>
      </c>
      <c r="C361" s="86" t="str">
        <f>IF(SP_NORTE!S367="","*",SP_NORTE!S367)</f>
        <v>-</v>
      </c>
      <c r="D361" s="86" t="str">
        <f>IF(SP_NORTE!T367="","*",SP_NORTE!T367)</f>
        <v>-</v>
      </c>
      <c r="E361" s="86" t="str">
        <f>IF(SP_NORTE!D367="","*",SP_NORTE!D367)</f>
        <v>*</v>
      </c>
      <c r="F361" s="86" t="str">
        <f>IF(SP_NORTE!H367="","*",SP_NORTE!H367)</f>
        <v>*</v>
      </c>
      <c r="G361" s="86" t="str">
        <f>IF(SP_NORTE!M367="","*",SP_NORTE!M367)</f>
        <v>-</v>
      </c>
      <c r="H361" s="119" t="str">
        <f>IF(SP_NORTE!K367="","*",SP_NORTE!K367)</f>
        <v>*</v>
      </c>
      <c r="I361" s="116" t="str">
        <f>IF(SP_NORTE!O367="","*",SP_NORTE!O367)</f>
        <v>*</v>
      </c>
      <c r="J361" s="116" t="str">
        <f>IF(SP_NORTE!P367="","*",SP_NORTE!P367)</f>
        <v>*</v>
      </c>
      <c r="K361" s="86">
        <f>IF(SP_NORTE!AK367="","*",SP_NORTE!AK367)</f>
        <v>0</v>
      </c>
      <c r="L361" s="86" t="str">
        <f>IF(SP_NORTE!AM367="","*",SP_NORTE!AM367)</f>
        <v>-</v>
      </c>
      <c r="M361" s="86">
        <f>IF(SP_NORTE!AP367="","*",SP_NORTE!AP367)</f>
        <v>0</v>
      </c>
      <c r="N361" s="86" t="str">
        <f>IF(SP_NORTE!AM367="","*",SP_NORTE!AM367)</f>
        <v>-</v>
      </c>
      <c r="O361" s="113" t="str">
        <f>IF(SP_NORTE!BH367="","*",SP_NORTE!BH367)</f>
        <v>*</v>
      </c>
      <c r="P361" s="151" t="str">
        <f>IF($A$2=1,IF(SP_NORTE!BJ367="","*",SP_NORTE!BJ367),IF(SP_NORTE!BK367="","*",SP_NORTE!BK367))</f>
        <v>*</v>
      </c>
    </row>
    <row r="362" spans="1:16">
      <c r="A362" s="85" t="str">
        <f>IF(SP_NORTE!B368="","*",SP_NORTE!B368)</f>
        <v>*</v>
      </c>
      <c r="B362" s="86" t="str">
        <f>IF(SP_NORTE!X368="","*",SP_NORTE!X368)</f>
        <v>*</v>
      </c>
      <c r="C362" s="86" t="str">
        <f>IF(SP_NORTE!S368="","*",SP_NORTE!S368)</f>
        <v>-</v>
      </c>
      <c r="D362" s="86" t="str">
        <f>IF(SP_NORTE!T368="","*",SP_NORTE!T368)</f>
        <v>-</v>
      </c>
      <c r="E362" s="86" t="str">
        <f>IF(SP_NORTE!D368="","*",SP_NORTE!D368)</f>
        <v>*</v>
      </c>
      <c r="F362" s="86" t="str">
        <f>IF(SP_NORTE!H368="","*",SP_NORTE!H368)</f>
        <v>*</v>
      </c>
      <c r="G362" s="86" t="str">
        <f>IF(SP_NORTE!M368="","*",SP_NORTE!M368)</f>
        <v>-</v>
      </c>
      <c r="H362" s="119" t="str">
        <f>IF(SP_NORTE!K368="","*",SP_NORTE!K368)</f>
        <v>*</v>
      </c>
      <c r="I362" s="116" t="str">
        <f>IF(SP_NORTE!O368="","*",SP_NORTE!O368)</f>
        <v>*</v>
      </c>
      <c r="J362" s="116" t="str">
        <f>IF(SP_NORTE!P368="","*",SP_NORTE!P368)</f>
        <v>*</v>
      </c>
      <c r="K362" s="86">
        <f>IF(SP_NORTE!AK368="","*",SP_NORTE!AK368)</f>
        <v>0</v>
      </c>
      <c r="L362" s="86" t="str">
        <f>IF(SP_NORTE!AM368="","*",SP_NORTE!AM368)</f>
        <v>-</v>
      </c>
      <c r="M362" s="86">
        <f>IF(SP_NORTE!AP368="","*",SP_NORTE!AP368)</f>
        <v>0</v>
      </c>
      <c r="N362" s="86" t="str">
        <f>IF(SP_NORTE!AM368="","*",SP_NORTE!AM368)</f>
        <v>-</v>
      </c>
      <c r="O362" s="113" t="str">
        <f>IF(SP_NORTE!BH368="","*",SP_NORTE!BH368)</f>
        <v>*</v>
      </c>
      <c r="P362" s="151" t="str">
        <f>IF($A$2=1,IF(SP_NORTE!BJ368="","*",SP_NORTE!BJ368),IF(SP_NORTE!BK368="","*",SP_NORTE!BK368))</f>
        <v>*</v>
      </c>
    </row>
    <row r="363" spans="1:16">
      <c r="A363" s="85" t="str">
        <f>IF(SP_NORTE!B369="","*",SP_NORTE!B369)</f>
        <v>*</v>
      </c>
      <c r="B363" s="86" t="str">
        <f>IF(SP_NORTE!X369="","*",SP_NORTE!X369)</f>
        <v>*</v>
      </c>
      <c r="C363" s="86" t="str">
        <f>IF(SP_NORTE!S369="","*",SP_NORTE!S369)</f>
        <v>-</v>
      </c>
      <c r="D363" s="86" t="str">
        <f>IF(SP_NORTE!T369="","*",SP_NORTE!T369)</f>
        <v>-</v>
      </c>
      <c r="E363" s="86" t="str">
        <f>IF(SP_NORTE!D369="","*",SP_NORTE!D369)</f>
        <v>*</v>
      </c>
      <c r="F363" s="86" t="str">
        <f>IF(SP_NORTE!H369="","*",SP_NORTE!H369)</f>
        <v>*</v>
      </c>
      <c r="G363" s="86" t="str">
        <f>IF(SP_NORTE!M369="","*",SP_NORTE!M369)</f>
        <v>-</v>
      </c>
      <c r="H363" s="119" t="str">
        <f>IF(SP_NORTE!K369="","*",SP_NORTE!K369)</f>
        <v>*</v>
      </c>
      <c r="I363" s="116" t="str">
        <f>IF(SP_NORTE!O369="","*",SP_NORTE!O369)</f>
        <v>*</v>
      </c>
      <c r="J363" s="116" t="str">
        <f>IF(SP_NORTE!P369="","*",SP_NORTE!P369)</f>
        <v>*</v>
      </c>
      <c r="K363" s="86">
        <f>IF(SP_NORTE!AK369="","*",SP_NORTE!AK369)</f>
        <v>0</v>
      </c>
      <c r="L363" s="86" t="str">
        <f>IF(SP_NORTE!AM369="","*",SP_NORTE!AM369)</f>
        <v>-</v>
      </c>
      <c r="M363" s="86">
        <f>IF(SP_NORTE!AP369="","*",SP_NORTE!AP369)</f>
        <v>0</v>
      </c>
      <c r="N363" s="86" t="str">
        <f>IF(SP_NORTE!AM369="","*",SP_NORTE!AM369)</f>
        <v>-</v>
      </c>
      <c r="O363" s="113" t="str">
        <f>IF(SP_NORTE!BH369="","*",SP_NORTE!BH369)</f>
        <v>*</v>
      </c>
      <c r="P363" s="151" t="str">
        <f>IF($A$2=1,IF(SP_NORTE!BJ369="","*",SP_NORTE!BJ369),IF(SP_NORTE!BK369="","*",SP_NORTE!BK369))</f>
        <v>*</v>
      </c>
    </row>
    <row r="364" spans="1:16">
      <c r="A364" s="85" t="str">
        <f>IF(SP_NORTE!B370="","*",SP_NORTE!B370)</f>
        <v>*</v>
      </c>
      <c r="B364" s="86" t="str">
        <f>IF(SP_NORTE!X370="","*",SP_NORTE!X370)</f>
        <v>*</v>
      </c>
      <c r="C364" s="86" t="str">
        <f>IF(SP_NORTE!S370="","*",SP_NORTE!S370)</f>
        <v>-</v>
      </c>
      <c r="D364" s="86" t="str">
        <f>IF(SP_NORTE!T370="","*",SP_NORTE!T370)</f>
        <v>-</v>
      </c>
      <c r="E364" s="86" t="str">
        <f>IF(SP_NORTE!D370="","*",SP_NORTE!D370)</f>
        <v>*</v>
      </c>
      <c r="F364" s="86" t="str">
        <f>IF(SP_NORTE!H370="","*",SP_NORTE!H370)</f>
        <v>*</v>
      </c>
      <c r="G364" s="86" t="str">
        <f>IF(SP_NORTE!M370="","*",SP_NORTE!M370)</f>
        <v>-</v>
      </c>
      <c r="H364" s="119" t="str">
        <f>IF(SP_NORTE!K370="","*",SP_NORTE!K370)</f>
        <v>*</v>
      </c>
      <c r="I364" s="116" t="str">
        <f>IF(SP_NORTE!O370="","*",SP_NORTE!O370)</f>
        <v>*</v>
      </c>
      <c r="J364" s="116" t="str">
        <f>IF(SP_NORTE!P370="","*",SP_NORTE!P370)</f>
        <v>*</v>
      </c>
      <c r="K364" s="86">
        <f>IF(SP_NORTE!AK370="","*",SP_NORTE!AK370)</f>
        <v>0</v>
      </c>
      <c r="L364" s="86" t="str">
        <f>IF(SP_NORTE!AM370="","*",SP_NORTE!AM370)</f>
        <v>-</v>
      </c>
      <c r="M364" s="86">
        <f>IF(SP_NORTE!AP370="","*",SP_NORTE!AP370)</f>
        <v>0</v>
      </c>
      <c r="N364" s="86" t="str">
        <f>IF(SP_NORTE!AM370="","*",SP_NORTE!AM370)</f>
        <v>-</v>
      </c>
      <c r="O364" s="113" t="str">
        <f>IF(SP_NORTE!BH370="","*",SP_NORTE!BH370)</f>
        <v>*</v>
      </c>
      <c r="P364" s="151" t="str">
        <f>IF($A$2=1,IF(SP_NORTE!BJ370="","*",SP_NORTE!BJ370),IF(SP_NORTE!BK370="","*",SP_NORTE!BK370))</f>
        <v>*</v>
      </c>
    </row>
    <row r="365" spans="1:16">
      <c r="A365" s="85" t="str">
        <f>IF(SP_NORTE!B371="","*",SP_NORTE!B371)</f>
        <v>*</v>
      </c>
      <c r="B365" s="86" t="str">
        <f>IF(SP_NORTE!X371="","*",SP_NORTE!X371)</f>
        <v>*</v>
      </c>
      <c r="C365" s="86" t="str">
        <f>IF(SP_NORTE!S371="","*",SP_NORTE!S371)</f>
        <v>-</v>
      </c>
      <c r="D365" s="86" t="str">
        <f>IF(SP_NORTE!T371="","*",SP_NORTE!T371)</f>
        <v>-</v>
      </c>
      <c r="E365" s="86" t="str">
        <f>IF(SP_NORTE!D371="","*",SP_NORTE!D371)</f>
        <v>*</v>
      </c>
      <c r="F365" s="86" t="str">
        <f>IF(SP_NORTE!H371="","*",SP_NORTE!H371)</f>
        <v>*</v>
      </c>
      <c r="G365" s="86" t="str">
        <f>IF(SP_NORTE!M371="","*",SP_NORTE!M371)</f>
        <v>-</v>
      </c>
      <c r="H365" s="119" t="str">
        <f>IF(SP_NORTE!K371="","*",SP_NORTE!K371)</f>
        <v>*</v>
      </c>
      <c r="I365" s="116" t="str">
        <f>IF(SP_NORTE!O371="","*",SP_NORTE!O371)</f>
        <v>*</v>
      </c>
      <c r="J365" s="116" t="str">
        <f>IF(SP_NORTE!P371="","*",SP_NORTE!P371)</f>
        <v>*</v>
      </c>
      <c r="K365" s="86">
        <f>IF(SP_NORTE!AK371="","*",SP_NORTE!AK371)</f>
        <v>0</v>
      </c>
      <c r="L365" s="86" t="str">
        <f>IF(SP_NORTE!AM371="","*",SP_NORTE!AM371)</f>
        <v>-</v>
      </c>
      <c r="M365" s="86">
        <f>IF(SP_NORTE!AP371="","*",SP_NORTE!AP371)</f>
        <v>0</v>
      </c>
      <c r="N365" s="86" t="str">
        <f>IF(SP_NORTE!AM371="","*",SP_NORTE!AM371)</f>
        <v>-</v>
      </c>
      <c r="O365" s="113" t="str">
        <f>IF(SP_NORTE!BH371="","*",SP_NORTE!BH371)</f>
        <v>*</v>
      </c>
      <c r="P365" s="151" t="str">
        <f>IF($A$2=1,IF(SP_NORTE!BJ371="","*",SP_NORTE!BJ371),IF(SP_NORTE!BK371="","*",SP_NORTE!BK371))</f>
        <v>*</v>
      </c>
    </row>
    <row r="366" spans="1:16">
      <c r="A366" s="85" t="str">
        <f>IF(SP_NORTE!B372="","*",SP_NORTE!B372)</f>
        <v>*</v>
      </c>
      <c r="B366" s="86" t="str">
        <f>IF(SP_NORTE!X372="","*",SP_NORTE!X372)</f>
        <v>*</v>
      </c>
      <c r="C366" s="86" t="str">
        <f>IF(SP_NORTE!S372="","*",SP_NORTE!S372)</f>
        <v>-</v>
      </c>
      <c r="D366" s="86" t="str">
        <f>IF(SP_NORTE!T372="","*",SP_NORTE!T372)</f>
        <v>-</v>
      </c>
      <c r="E366" s="86" t="str">
        <f>IF(SP_NORTE!D372="","*",SP_NORTE!D372)</f>
        <v>*</v>
      </c>
      <c r="F366" s="86" t="str">
        <f>IF(SP_NORTE!H372="","*",SP_NORTE!H372)</f>
        <v>*</v>
      </c>
      <c r="G366" s="86" t="str">
        <f>IF(SP_NORTE!M372="","*",SP_NORTE!M372)</f>
        <v>-</v>
      </c>
      <c r="H366" s="119" t="str">
        <f>IF(SP_NORTE!K372="","*",SP_NORTE!K372)</f>
        <v>*</v>
      </c>
      <c r="I366" s="116" t="str">
        <f>IF(SP_NORTE!O372="","*",SP_NORTE!O372)</f>
        <v>*</v>
      </c>
      <c r="J366" s="116" t="str">
        <f>IF(SP_NORTE!P372="","*",SP_NORTE!P372)</f>
        <v>*</v>
      </c>
      <c r="K366" s="86">
        <f>IF(SP_NORTE!AK372="","*",SP_NORTE!AK372)</f>
        <v>0</v>
      </c>
      <c r="L366" s="86" t="str">
        <f>IF(SP_NORTE!AM372="","*",SP_NORTE!AM372)</f>
        <v>-</v>
      </c>
      <c r="M366" s="86">
        <f>IF(SP_NORTE!AP372="","*",SP_NORTE!AP372)</f>
        <v>0</v>
      </c>
      <c r="N366" s="86" t="str">
        <f>IF(SP_NORTE!AM372="","*",SP_NORTE!AM372)</f>
        <v>-</v>
      </c>
      <c r="O366" s="113" t="str">
        <f>IF(SP_NORTE!BH372="","*",SP_NORTE!BH372)</f>
        <v>*</v>
      </c>
      <c r="P366" s="151" t="str">
        <f>IF($A$2=1,IF(SP_NORTE!BJ372="","*",SP_NORTE!BJ372),IF(SP_NORTE!BK372="","*",SP_NORTE!BK372))</f>
        <v>*</v>
      </c>
    </row>
    <row r="367" spans="1:16">
      <c r="A367" s="85" t="str">
        <f>IF(SP_NORTE!B373="","*",SP_NORTE!B373)</f>
        <v>*</v>
      </c>
      <c r="B367" s="86" t="str">
        <f>IF(SP_NORTE!X373="","*",SP_NORTE!X373)</f>
        <v>*</v>
      </c>
      <c r="C367" s="86" t="str">
        <f>IF(SP_NORTE!S373="","*",SP_NORTE!S373)</f>
        <v>-</v>
      </c>
      <c r="D367" s="86" t="str">
        <f>IF(SP_NORTE!T373="","*",SP_NORTE!T373)</f>
        <v>-</v>
      </c>
      <c r="E367" s="86" t="str">
        <f>IF(SP_NORTE!D373="","*",SP_NORTE!D373)</f>
        <v>*</v>
      </c>
      <c r="F367" s="86" t="str">
        <f>IF(SP_NORTE!H373="","*",SP_NORTE!H373)</f>
        <v>*</v>
      </c>
      <c r="G367" s="86" t="str">
        <f>IF(SP_NORTE!M373="","*",SP_NORTE!M373)</f>
        <v>-</v>
      </c>
      <c r="H367" s="119" t="str">
        <f>IF(SP_NORTE!K373="","*",SP_NORTE!K373)</f>
        <v>*</v>
      </c>
      <c r="I367" s="116" t="str">
        <f>IF(SP_NORTE!O373="","*",SP_NORTE!O373)</f>
        <v>*</v>
      </c>
      <c r="J367" s="116" t="str">
        <f>IF(SP_NORTE!P373="","*",SP_NORTE!P373)</f>
        <v>*</v>
      </c>
      <c r="K367" s="86">
        <f>IF(SP_NORTE!AK373="","*",SP_NORTE!AK373)</f>
        <v>0</v>
      </c>
      <c r="L367" s="86" t="str">
        <f>IF(SP_NORTE!AM373="","*",SP_NORTE!AM373)</f>
        <v>-</v>
      </c>
      <c r="M367" s="86">
        <f>IF(SP_NORTE!AP373="","*",SP_NORTE!AP373)</f>
        <v>0</v>
      </c>
      <c r="N367" s="86" t="str">
        <f>IF(SP_NORTE!AM373="","*",SP_NORTE!AM373)</f>
        <v>-</v>
      </c>
      <c r="O367" s="113" t="str">
        <f>IF(SP_NORTE!BH373="","*",SP_NORTE!BH373)</f>
        <v>*</v>
      </c>
      <c r="P367" s="151" t="str">
        <f>IF($A$2=1,IF(SP_NORTE!BJ373="","*",SP_NORTE!BJ373),IF(SP_NORTE!BK373="","*",SP_NORTE!BK373))</f>
        <v>*</v>
      </c>
    </row>
    <row r="368" spans="1:16">
      <c r="A368" s="85" t="str">
        <f>IF(SP_NORTE!B374="","*",SP_NORTE!B374)</f>
        <v>*</v>
      </c>
      <c r="B368" s="86" t="str">
        <f>IF(SP_NORTE!X374="","*",SP_NORTE!X374)</f>
        <v>*</v>
      </c>
      <c r="C368" s="86" t="str">
        <f>IF(SP_NORTE!S374="","*",SP_NORTE!S374)</f>
        <v>-</v>
      </c>
      <c r="D368" s="86" t="str">
        <f>IF(SP_NORTE!T374="","*",SP_NORTE!T374)</f>
        <v>-</v>
      </c>
      <c r="E368" s="86" t="str">
        <f>IF(SP_NORTE!D374="","*",SP_NORTE!D374)</f>
        <v>*</v>
      </c>
      <c r="F368" s="86" t="str">
        <f>IF(SP_NORTE!H374="","*",SP_NORTE!H374)</f>
        <v>*</v>
      </c>
      <c r="G368" s="86" t="str">
        <f>IF(SP_NORTE!M374="","*",SP_NORTE!M374)</f>
        <v>-</v>
      </c>
      <c r="H368" s="119" t="str">
        <f>IF(SP_NORTE!K374="","*",SP_NORTE!K374)</f>
        <v>*</v>
      </c>
      <c r="I368" s="116" t="str">
        <f>IF(SP_NORTE!O374="","*",SP_NORTE!O374)</f>
        <v>*</v>
      </c>
      <c r="J368" s="116" t="str">
        <f>IF(SP_NORTE!P374="","*",SP_NORTE!P374)</f>
        <v>*</v>
      </c>
      <c r="K368" s="86">
        <f>IF(SP_NORTE!AK374="","*",SP_NORTE!AK374)</f>
        <v>0</v>
      </c>
      <c r="L368" s="86" t="str">
        <f>IF(SP_NORTE!AM374="","*",SP_NORTE!AM374)</f>
        <v>-</v>
      </c>
      <c r="M368" s="86">
        <f>IF(SP_NORTE!AP374="","*",SP_NORTE!AP374)</f>
        <v>0</v>
      </c>
      <c r="N368" s="86" t="str">
        <f>IF(SP_NORTE!AM374="","*",SP_NORTE!AM374)</f>
        <v>-</v>
      </c>
      <c r="O368" s="113" t="str">
        <f>IF(SP_NORTE!BH374="","*",SP_NORTE!BH374)</f>
        <v>*</v>
      </c>
      <c r="P368" s="151" t="str">
        <f>IF($A$2=1,IF(SP_NORTE!BJ374="","*",SP_NORTE!BJ374),IF(SP_NORTE!BK374="","*",SP_NORTE!BK374))</f>
        <v>*</v>
      </c>
    </row>
    <row r="369" spans="1:16">
      <c r="A369" s="85" t="str">
        <f>IF(SP_NORTE!B375="","*",SP_NORTE!B375)</f>
        <v>*</v>
      </c>
      <c r="B369" s="86" t="str">
        <f>IF(SP_NORTE!X375="","*",SP_NORTE!X375)</f>
        <v>*</v>
      </c>
      <c r="C369" s="86" t="str">
        <f>IF(SP_NORTE!S375="","*",SP_NORTE!S375)</f>
        <v>-</v>
      </c>
      <c r="D369" s="86" t="str">
        <f>IF(SP_NORTE!T375="","*",SP_NORTE!T375)</f>
        <v>-</v>
      </c>
      <c r="E369" s="86" t="str">
        <f>IF(SP_NORTE!D375="","*",SP_NORTE!D375)</f>
        <v>*</v>
      </c>
      <c r="F369" s="86" t="str">
        <f>IF(SP_NORTE!H375="","*",SP_NORTE!H375)</f>
        <v>*</v>
      </c>
      <c r="G369" s="86" t="str">
        <f>IF(SP_NORTE!M375="","*",SP_NORTE!M375)</f>
        <v>-</v>
      </c>
      <c r="H369" s="119" t="str">
        <f>IF(SP_NORTE!K375="","*",SP_NORTE!K375)</f>
        <v>*</v>
      </c>
      <c r="I369" s="116" t="str">
        <f>IF(SP_NORTE!O375="","*",SP_NORTE!O375)</f>
        <v>*</v>
      </c>
      <c r="J369" s="116" t="str">
        <f>IF(SP_NORTE!P375="","*",SP_NORTE!P375)</f>
        <v>*</v>
      </c>
      <c r="K369" s="86">
        <f>IF(SP_NORTE!AK375="","*",SP_NORTE!AK375)</f>
        <v>0</v>
      </c>
      <c r="L369" s="86" t="str">
        <f>IF(SP_NORTE!AM375="","*",SP_NORTE!AM375)</f>
        <v>-</v>
      </c>
      <c r="M369" s="86">
        <f>IF(SP_NORTE!AP375="","*",SP_NORTE!AP375)</f>
        <v>0</v>
      </c>
      <c r="N369" s="86" t="str">
        <f>IF(SP_NORTE!AM375="","*",SP_NORTE!AM375)</f>
        <v>-</v>
      </c>
      <c r="O369" s="113" t="str">
        <f>IF(SP_NORTE!BH375="","*",SP_NORTE!BH375)</f>
        <v>*</v>
      </c>
      <c r="P369" s="151" t="str">
        <f>IF($A$2=1,IF(SP_NORTE!BJ375="","*",SP_NORTE!BJ375),IF(SP_NORTE!BK375="","*",SP_NORTE!BK375))</f>
        <v>*</v>
      </c>
    </row>
    <row r="370" spans="1:16">
      <c r="A370" s="85" t="str">
        <f>IF(SP_NORTE!B376="","*",SP_NORTE!B376)</f>
        <v>*</v>
      </c>
      <c r="B370" s="86" t="str">
        <f>IF(SP_NORTE!X376="","*",SP_NORTE!X376)</f>
        <v>*</v>
      </c>
      <c r="C370" s="86" t="str">
        <f>IF(SP_NORTE!S376="","*",SP_NORTE!S376)</f>
        <v>-</v>
      </c>
      <c r="D370" s="86" t="str">
        <f>IF(SP_NORTE!T376="","*",SP_NORTE!T376)</f>
        <v>-</v>
      </c>
      <c r="E370" s="86" t="str">
        <f>IF(SP_NORTE!D376="","*",SP_NORTE!D376)</f>
        <v>*</v>
      </c>
      <c r="F370" s="86" t="str">
        <f>IF(SP_NORTE!H376="","*",SP_NORTE!H376)</f>
        <v>*</v>
      </c>
      <c r="G370" s="86" t="str">
        <f>IF(SP_NORTE!M376="","*",SP_NORTE!M376)</f>
        <v>-</v>
      </c>
      <c r="H370" s="119" t="str">
        <f>IF(SP_NORTE!K376="","*",SP_NORTE!K376)</f>
        <v>*</v>
      </c>
      <c r="I370" s="116" t="str">
        <f>IF(SP_NORTE!O376="","*",SP_NORTE!O376)</f>
        <v>*</v>
      </c>
      <c r="J370" s="116" t="str">
        <f>IF(SP_NORTE!P376="","*",SP_NORTE!P376)</f>
        <v>*</v>
      </c>
      <c r="K370" s="86">
        <f>IF(SP_NORTE!AK376="","*",SP_NORTE!AK376)</f>
        <v>0</v>
      </c>
      <c r="L370" s="86" t="str">
        <f>IF(SP_NORTE!AM376="","*",SP_NORTE!AM376)</f>
        <v>-</v>
      </c>
      <c r="M370" s="86">
        <f>IF(SP_NORTE!AP376="","*",SP_NORTE!AP376)</f>
        <v>0</v>
      </c>
      <c r="N370" s="86" t="str">
        <f>IF(SP_NORTE!AM376="","*",SP_NORTE!AM376)</f>
        <v>-</v>
      </c>
      <c r="O370" s="113" t="str">
        <f>IF(SP_NORTE!BH376="","*",SP_NORTE!BH376)</f>
        <v>*</v>
      </c>
      <c r="P370" s="151" t="str">
        <f>IF($A$2=1,IF(SP_NORTE!BJ376="","*",SP_NORTE!BJ376),IF(SP_NORTE!BK376="","*",SP_NORTE!BK376))</f>
        <v>*</v>
      </c>
    </row>
    <row r="371" spans="1:16">
      <c r="A371" s="85" t="str">
        <f>IF(SP_NORTE!B377="","*",SP_NORTE!B377)</f>
        <v>*</v>
      </c>
      <c r="B371" s="86" t="str">
        <f>IF(SP_NORTE!X377="","*",SP_NORTE!X377)</f>
        <v>*</v>
      </c>
      <c r="C371" s="86" t="str">
        <f>IF(SP_NORTE!S377="","*",SP_NORTE!S377)</f>
        <v>-</v>
      </c>
      <c r="D371" s="86" t="str">
        <f>IF(SP_NORTE!T377="","*",SP_NORTE!T377)</f>
        <v>-</v>
      </c>
      <c r="E371" s="86" t="str">
        <f>IF(SP_NORTE!D377="","*",SP_NORTE!D377)</f>
        <v>*</v>
      </c>
      <c r="F371" s="86" t="str">
        <f>IF(SP_NORTE!H377="","*",SP_NORTE!H377)</f>
        <v>*</v>
      </c>
      <c r="G371" s="86" t="str">
        <f>IF(SP_NORTE!M377="","*",SP_NORTE!M377)</f>
        <v>-</v>
      </c>
      <c r="H371" s="119" t="str">
        <f>IF(SP_NORTE!K377="","*",SP_NORTE!K377)</f>
        <v>*</v>
      </c>
      <c r="I371" s="116" t="str">
        <f>IF(SP_NORTE!O377="","*",SP_NORTE!O377)</f>
        <v>*</v>
      </c>
      <c r="J371" s="116" t="str">
        <f>IF(SP_NORTE!P377="","*",SP_NORTE!P377)</f>
        <v>*</v>
      </c>
      <c r="K371" s="86">
        <f>IF(SP_NORTE!AK377="","*",SP_NORTE!AK377)</f>
        <v>0</v>
      </c>
      <c r="L371" s="86" t="str">
        <f>IF(SP_NORTE!AM377="","*",SP_NORTE!AM377)</f>
        <v>-</v>
      </c>
      <c r="M371" s="86">
        <f>IF(SP_NORTE!AP377="","*",SP_NORTE!AP377)</f>
        <v>0</v>
      </c>
      <c r="N371" s="86" t="str">
        <f>IF(SP_NORTE!AM377="","*",SP_NORTE!AM377)</f>
        <v>-</v>
      </c>
      <c r="O371" s="113" t="str">
        <f>IF(SP_NORTE!BH377="","*",SP_NORTE!BH377)</f>
        <v>*</v>
      </c>
      <c r="P371" s="151" t="str">
        <f>IF($A$2=1,IF(SP_NORTE!BJ377="","*",SP_NORTE!BJ377),IF(SP_NORTE!BK377="","*",SP_NORTE!BK377))</f>
        <v>*</v>
      </c>
    </row>
    <row r="372" spans="1:16">
      <c r="A372" s="85" t="str">
        <f>IF(SP_NORTE!B378="","*",SP_NORTE!B378)</f>
        <v>*</v>
      </c>
      <c r="B372" s="86" t="str">
        <f>IF(SP_NORTE!X378="","*",SP_NORTE!X378)</f>
        <v>*</v>
      </c>
      <c r="C372" s="86" t="str">
        <f>IF(SP_NORTE!S378="","*",SP_NORTE!S378)</f>
        <v>-</v>
      </c>
      <c r="D372" s="86" t="str">
        <f>IF(SP_NORTE!T378="","*",SP_NORTE!T378)</f>
        <v>-</v>
      </c>
      <c r="E372" s="86" t="str">
        <f>IF(SP_NORTE!D378="","*",SP_NORTE!D378)</f>
        <v>*</v>
      </c>
      <c r="F372" s="86" t="str">
        <f>IF(SP_NORTE!H378="","*",SP_NORTE!H378)</f>
        <v>*</v>
      </c>
      <c r="G372" s="86" t="str">
        <f>IF(SP_NORTE!M378="","*",SP_NORTE!M378)</f>
        <v>-</v>
      </c>
      <c r="H372" s="119" t="str">
        <f>IF(SP_NORTE!K378="","*",SP_NORTE!K378)</f>
        <v>*</v>
      </c>
      <c r="I372" s="116" t="str">
        <f>IF(SP_NORTE!O378="","*",SP_NORTE!O378)</f>
        <v>*</v>
      </c>
      <c r="J372" s="116" t="str">
        <f>IF(SP_NORTE!P378="","*",SP_NORTE!P378)</f>
        <v>*</v>
      </c>
      <c r="K372" s="86">
        <f>IF(SP_NORTE!AK378="","*",SP_NORTE!AK378)</f>
        <v>0</v>
      </c>
      <c r="L372" s="86" t="str">
        <f>IF(SP_NORTE!AM378="","*",SP_NORTE!AM378)</f>
        <v>-</v>
      </c>
      <c r="M372" s="86">
        <f>IF(SP_NORTE!AP378="","*",SP_NORTE!AP378)</f>
        <v>0</v>
      </c>
      <c r="N372" s="86" t="str">
        <f>IF(SP_NORTE!AM378="","*",SP_NORTE!AM378)</f>
        <v>-</v>
      </c>
      <c r="O372" s="113" t="str">
        <f>IF(SP_NORTE!BH378="","*",SP_NORTE!BH378)</f>
        <v>*</v>
      </c>
      <c r="P372" s="151" t="str">
        <f>IF($A$2=1,IF(SP_NORTE!BJ378="","*",SP_NORTE!BJ378),IF(SP_NORTE!BK378="","*",SP_NORTE!BK378))</f>
        <v>*</v>
      </c>
    </row>
    <row r="373" spans="1:16">
      <c r="A373" s="85" t="str">
        <f>IF(SP_NORTE!B379="","*",SP_NORTE!B379)</f>
        <v>*</v>
      </c>
      <c r="B373" s="86" t="str">
        <f>IF(SP_NORTE!X379="","*",SP_NORTE!X379)</f>
        <v>*</v>
      </c>
      <c r="C373" s="86" t="str">
        <f>IF(SP_NORTE!S379="","*",SP_NORTE!S379)</f>
        <v>-</v>
      </c>
      <c r="D373" s="86" t="str">
        <f>IF(SP_NORTE!T379="","*",SP_NORTE!T379)</f>
        <v>-</v>
      </c>
      <c r="E373" s="86" t="str">
        <f>IF(SP_NORTE!D379="","*",SP_NORTE!D379)</f>
        <v>*</v>
      </c>
      <c r="F373" s="86" t="str">
        <f>IF(SP_NORTE!H379="","*",SP_NORTE!H379)</f>
        <v>*</v>
      </c>
      <c r="G373" s="86" t="str">
        <f>IF(SP_NORTE!M379="","*",SP_NORTE!M379)</f>
        <v>-</v>
      </c>
      <c r="H373" s="119" t="str">
        <f>IF(SP_NORTE!K379="","*",SP_NORTE!K379)</f>
        <v>*</v>
      </c>
      <c r="I373" s="116" t="str">
        <f>IF(SP_NORTE!O379="","*",SP_NORTE!O379)</f>
        <v>*</v>
      </c>
      <c r="J373" s="116" t="str">
        <f>IF(SP_NORTE!P379="","*",SP_NORTE!P379)</f>
        <v>*</v>
      </c>
      <c r="K373" s="86">
        <f>IF(SP_NORTE!AK379="","*",SP_NORTE!AK379)</f>
        <v>0</v>
      </c>
      <c r="L373" s="86" t="str">
        <f>IF(SP_NORTE!AM379="","*",SP_NORTE!AM379)</f>
        <v>-</v>
      </c>
      <c r="M373" s="86">
        <f>IF(SP_NORTE!AP379="","*",SP_NORTE!AP379)</f>
        <v>0</v>
      </c>
      <c r="N373" s="86" t="str">
        <f>IF(SP_NORTE!AM379="","*",SP_NORTE!AM379)</f>
        <v>-</v>
      </c>
      <c r="O373" s="113" t="str">
        <f>IF(SP_NORTE!BH379="","*",SP_NORTE!BH379)</f>
        <v>*</v>
      </c>
      <c r="P373" s="151" t="str">
        <f>IF($A$2=1,IF(SP_NORTE!BJ379="","*",SP_NORTE!BJ379),IF(SP_NORTE!BK379="","*",SP_NORTE!BK379))</f>
        <v>*</v>
      </c>
    </row>
    <row r="374" spans="1:16">
      <c r="A374" s="85" t="str">
        <f>IF(SP_NORTE!B380="","*",SP_NORTE!B380)</f>
        <v>*</v>
      </c>
      <c r="B374" s="86" t="str">
        <f>IF(SP_NORTE!X380="","*",SP_NORTE!X380)</f>
        <v>*</v>
      </c>
      <c r="C374" s="86" t="str">
        <f>IF(SP_NORTE!S380="","*",SP_NORTE!S380)</f>
        <v>-</v>
      </c>
      <c r="D374" s="86" t="str">
        <f>IF(SP_NORTE!T380="","*",SP_NORTE!T380)</f>
        <v>-</v>
      </c>
      <c r="E374" s="86" t="str">
        <f>IF(SP_NORTE!D380="","*",SP_NORTE!D380)</f>
        <v>*</v>
      </c>
      <c r="F374" s="86" t="str">
        <f>IF(SP_NORTE!H380="","*",SP_NORTE!H380)</f>
        <v>*</v>
      </c>
      <c r="G374" s="86" t="str">
        <f>IF(SP_NORTE!M380="","*",SP_NORTE!M380)</f>
        <v>-</v>
      </c>
      <c r="H374" s="119" t="str">
        <f>IF(SP_NORTE!K380="","*",SP_NORTE!K380)</f>
        <v>*</v>
      </c>
      <c r="I374" s="116" t="str">
        <f>IF(SP_NORTE!O380="","*",SP_NORTE!O380)</f>
        <v>*</v>
      </c>
      <c r="J374" s="116" t="str">
        <f>IF(SP_NORTE!P380="","*",SP_NORTE!P380)</f>
        <v>*</v>
      </c>
      <c r="K374" s="86">
        <f>IF(SP_NORTE!AK380="","*",SP_NORTE!AK380)</f>
        <v>0</v>
      </c>
      <c r="L374" s="86" t="str">
        <f>IF(SP_NORTE!AM380="","*",SP_NORTE!AM380)</f>
        <v>-</v>
      </c>
      <c r="M374" s="86">
        <f>IF(SP_NORTE!AP380="","*",SP_NORTE!AP380)</f>
        <v>0</v>
      </c>
      <c r="N374" s="86" t="str">
        <f>IF(SP_NORTE!AM380="","*",SP_NORTE!AM380)</f>
        <v>-</v>
      </c>
      <c r="O374" s="113" t="str">
        <f>IF(SP_NORTE!BH380="","*",SP_NORTE!BH380)</f>
        <v>*</v>
      </c>
      <c r="P374" s="151" t="str">
        <f>IF($A$2=1,IF(SP_NORTE!BJ380="","*",SP_NORTE!BJ380),IF(SP_NORTE!BK380="","*",SP_NORTE!BK380))</f>
        <v>*</v>
      </c>
    </row>
    <row r="375" spans="1:16">
      <c r="A375" s="85" t="str">
        <f>IF(SP_NORTE!B381="","*",SP_NORTE!B381)</f>
        <v>*</v>
      </c>
      <c r="B375" s="86" t="str">
        <f>IF(SP_NORTE!X381="","*",SP_NORTE!X381)</f>
        <v>*</v>
      </c>
      <c r="C375" s="86" t="str">
        <f>IF(SP_NORTE!S381="","*",SP_NORTE!S381)</f>
        <v>-</v>
      </c>
      <c r="D375" s="86" t="str">
        <f>IF(SP_NORTE!T381="","*",SP_NORTE!T381)</f>
        <v>-</v>
      </c>
      <c r="E375" s="86" t="str">
        <f>IF(SP_NORTE!D381="","*",SP_NORTE!D381)</f>
        <v>*</v>
      </c>
      <c r="F375" s="86" t="str">
        <f>IF(SP_NORTE!H381="","*",SP_NORTE!H381)</f>
        <v>*</v>
      </c>
      <c r="G375" s="86" t="str">
        <f>IF(SP_NORTE!M381="","*",SP_NORTE!M381)</f>
        <v>-</v>
      </c>
      <c r="H375" s="119" t="str">
        <f>IF(SP_NORTE!K381="","*",SP_NORTE!K381)</f>
        <v>*</v>
      </c>
      <c r="I375" s="116" t="str">
        <f>IF(SP_NORTE!O381="","*",SP_NORTE!O381)</f>
        <v>*</v>
      </c>
      <c r="J375" s="116" t="str">
        <f>IF(SP_NORTE!P381="","*",SP_NORTE!P381)</f>
        <v>*</v>
      </c>
      <c r="K375" s="86">
        <f>IF(SP_NORTE!AK381="","*",SP_NORTE!AK381)</f>
        <v>0</v>
      </c>
      <c r="L375" s="86" t="str">
        <f>IF(SP_NORTE!AM381="","*",SP_NORTE!AM381)</f>
        <v>-</v>
      </c>
      <c r="M375" s="86">
        <f>IF(SP_NORTE!AP381="","*",SP_NORTE!AP381)</f>
        <v>0</v>
      </c>
      <c r="N375" s="86" t="str">
        <f>IF(SP_NORTE!AM381="","*",SP_NORTE!AM381)</f>
        <v>-</v>
      </c>
      <c r="O375" s="113" t="str">
        <f>IF(SP_NORTE!BH381="","*",SP_NORTE!BH381)</f>
        <v>*</v>
      </c>
      <c r="P375" s="151" t="str">
        <f>IF($A$2=1,IF(SP_NORTE!BJ381="","*",SP_NORTE!BJ381),IF(SP_NORTE!BK381="","*",SP_NORTE!BK381))</f>
        <v>*</v>
      </c>
    </row>
    <row r="376" spans="1:16">
      <c r="A376" s="85" t="str">
        <f>IF(SP_NORTE!B382="","*",SP_NORTE!B382)</f>
        <v>*</v>
      </c>
      <c r="B376" s="86" t="str">
        <f>IF(SP_NORTE!X382="","*",SP_NORTE!X382)</f>
        <v>*</v>
      </c>
      <c r="C376" s="86" t="str">
        <f>IF(SP_NORTE!S382="","*",SP_NORTE!S382)</f>
        <v>-</v>
      </c>
      <c r="D376" s="86" t="str">
        <f>IF(SP_NORTE!T382="","*",SP_NORTE!T382)</f>
        <v>-</v>
      </c>
      <c r="E376" s="86" t="str">
        <f>IF(SP_NORTE!D382="","*",SP_NORTE!D382)</f>
        <v>*</v>
      </c>
      <c r="F376" s="86" t="str">
        <f>IF(SP_NORTE!H382="","*",SP_NORTE!H382)</f>
        <v>*</v>
      </c>
      <c r="G376" s="86" t="str">
        <f>IF(SP_NORTE!M382="","*",SP_NORTE!M382)</f>
        <v>-</v>
      </c>
      <c r="H376" s="119" t="str">
        <f>IF(SP_NORTE!K382="","*",SP_NORTE!K382)</f>
        <v>*</v>
      </c>
      <c r="I376" s="116" t="str">
        <f>IF(SP_NORTE!O382="","*",SP_NORTE!O382)</f>
        <v>*</v>
      </c>
      <c r="J376" s="116" t="str">
        <f>IF(SP_NORTE!P382="","*",SP_NORTE!P382)</f>
        <v>*</v>
      </c>
      <c r="K376" s="86">
        <f>IF(SP_NORTE!AK382="","*",SP_NORTE!AK382)</f>
        <v>0</v>
      </c>
      <c r="L376" s="86" t="str">
        <f>IF(SP_NORTE!AM382="","*",SP_NORTE!AM382)</f>
        <v>-</v>
      </c>
      <c r="M376" s="86">
        <f>IF(SP_NORTE!AP382="","*",SP_NORTE!AP382)</f>
        <v>0</v>
      </c>
      <c r="N376" s="86" t="str">
        <f>IF(SP_NORTE!AM382="","*",SP_NORTE!AM382)</f>
        <v>-</v>
      </c>
      <c r="O376" s="113" t="str">
        <f>IF(SP_NORTE!BH382="","*",SP_NORTE!BH382)</f>
        <v>*</v>
      </c>
      <c r="P376" s="151" t="str">
        <f>IF($A$2=1,IF(SP_NORTE!BJ382="","*",SP_NORTE!BJ382),IF(SP_NORTE!BK382="","*",SP_NORTE!BK382))</f>
        <v>*</v>
      </c>
    </row>
    <row r="377" spans="1:16">
      <c r="A377" s="85" t="str">
        <f>IF(SP_NORTE!B383="","*",SP_NORTE!B383)</f>
        <v>*</v>
      </c>
      <c r="B377" s="86" t="str">
        <f>IF(SP_NORTE!X383="","*",SP_NORTE!X383)</f>
        <v>*</v>
      </c>
      <c r="C377" s="86" t="str">
        <f>IF(SP_NORTE!S383="","*",SP_NORTE!S383)</f>
        <v>-</v>
      </c>
      <c r="D377" s="86" t="str">
        <f>IF(SP_NORTE!T383="","*",SP_NORTE!T383)</f>
        <v>-</v>
      </c>
      <c r="E377" s="86" t="str">
        <f>IF(SP_NORTE!D383="","*",SP_NORTE!D383)</f>
        <v>*</v>
      </c>
      <c r="F377" s="86" t="str">
        <f>IF(SP_NORTE!H383="","*",SP_NORTE!H383)</f>
        <v>*</v>
      </c>
      <c r="G377" s="86" t="str">
        <f>IF(SP_NORTE!M383="","*",SP_NORTE!M383)</f>
        <v>-</v>
      </c>
      <c r="H377" s="119" t="str">
        <f>IF(SP_NORTE!K383="","*",SP_NORTE!K383)</f>
        <v>*</v>
      </c>
      <c r="I377" s="116" t="str">
        <f>IF(SP_NORTE!O383="","*",SP_NORTE!O383)</f>
        <v>*</v>
      </c>
      <c r="J377" s="116" t="str">
        <f>IF(SP_NORTE!P383="","*",SP_NORTE!P383)</f>
        <v>*</v>
      </c>
      <c r="K377" s="86">
        <f>IF(SP_NORTE!AK383="","*",SP_NORTE!AK383)</f>
        <v>0</v>
      </c>
      <c r="L377" s="86" t="str">
        <f>IF(SP_NORTE!AM383="","*",SP_NORTE!AM383)</f>
        <v>-</v>
      </c>
      <c r="M377" s="86">
        <f>IF(SP_NORTE!AP383="","*",SP_NORTE!AP383)</f>
        <v>0</v>
      </c>
      <c r="N377" s="86" t="str">
        <f>IF(SP_NORTE!AM383="","*",SP_NORTE!AM383)</f>
        <v>-</v>
      </c>
      <c r="O377" s="113" t="str">
        <f>IF(SP_NORTE!BH383="","*",SP_NORTE!BH383)</f>
        <v>*</v>
      </c>
      <c r="P377" s="151" t="str">
        <f>IF($A$2=1,IF(SP_NORTE!BJ383="","*",SP_NORTE!BJ383),IF(SP_NORTE!BK383="","*",SP_NORTE!BK383))</f>
        <v>*</v>
      </c>
    </row>
    <row r="378" spans="1:16">
      <c r="A378" s="85" t="str">
        <f>IF(SP_NORTE!B384="","*",SP_NORTE!B384)</f>
        <v>*</v>
      </c>
      <c r="B378" s="86" t="str">
        <f>IF(SP_NORTE!X384="","*",SP_NORTE!X384)</f>
        <v>*</v>
      </c>
      <c r="C378" s="86" t="str">
        <f>IF(SP_NORTE!S384="","*",SP_NORTE!S384)</f>
        <v>-</v>
      </c>
      <c r="D378" s="86" t="str">
        <f>IF(SP_NORTE!T384="","*",SP_NORTE!T384)</f>
        <v>-</v>
      </c>
      <c r="E378" s="86" t="str">
        <f>IF(SP_NORTE!D384="","*",SP_NORTE!D384)</f>
        <v>*</v>
      </c>
      <c r="F378" s="86" t="str">
        <f>IF(SP_NORTE!H384="","*",SP_NORTE!H384)</f>
        <v>*</v>
      </c>
      <c r="G378" s="86" t="str">
        <f>IF(SP_NORTE!M384="","*",SP_NORTE!M384)</f>
        <v>-</v>
      </c>
      <c r="H378" s="119" t="str">
        <f>IF(SP_NORTE!K384="","*",SP_NORTE!K384)</f>
        <v>*</v>
      </c>
      <c r="I378" s="116" t="str">
        <f>IF(SP_NORTE!O384="","*",SP_NORTE!O384)</f>
        <v>*</v>
      </c>
      <c r="J378" s="116" t="str">
        <f>IF(SP_NORTE!P384="","*",SP_NORTE!P384)</f>
        <v>*</v>
      </c>
      <c r="K378" s="86">
        <f>IF(SP_NORTE!AK384="","*",SP_NORTE!AK384)</f>
        <v>0</v>
      </c>
      <c r="L378" s="86" t="str">
        <f>IF(SP_NORTE!AM384="","*",SP_NORTE!AM384)</f>
        <v>-</v>
      </c>
      <c r="M378" s="86">
        <f>IF(SP_NORTE!AP384="","*",SP_NORTE!AP384)</f>
        <v>0</v>
      </c>
      <c r="N378" s="86" t="str">
        <f>IF(SP_NORTE!AM384="","*",SP_NORTE!AM384)</f>
        <v>-</v>
      </c>
      <c r="O378" s="113" t="str">
        <f>IF(SP_NORTE!BH384="","*",SP_NORTE!BH384)</f>
        <v>*</v>
      </c>
      <c r="P378" s="151" t="str">
        <f>IF($A$2=1,IF(SP_NORTE!BJ384="","*",SP_NORTE!BJ384),IF(SP_NORTE!BK384="","*",SP_NORTE!BK384))</f>
        <v>*</v>
      </c>
    </row>
    <row r="379" spans="1:16">
      <c r="A379" s="85" t="str">
        <f>IF(SP_NORTE!B385="","*",SP_NORTE!B385)</f>
        <v>*</v>
      </c>
      <c r="B379" s="86" t="str">
        <f>IF(SP_NORTE!X385="","*",SP_NORTE!X385)</f>
        <v>*</v>
      </c>
      <c r="C379" s="86" t="str">
        <f>IF(SP_NORTE!S385="","*",SP_NORTE!S385)</f>
        <v>-</v>
      </c>
      <c r="D379" s="86" t="str">
        <f>IF(SP_NORTE!T385="","*",SP_NORTE!T385)</f>
        <v>-</v>
      </c>
      <c r="E379" s="86" t="str">
        <f>IF(SP_NORTE!D385="","*",SP_NORTE!D385)</f>
        <v>*</v>
      </c>
      <c r="F379" s="86" t="str">
        <f>IF(SP_NORTE!H385="","*",SP_NORTE!H385)</f>
        <v>*</v>
      </c>
      <c r="G379" s="86" t="str">
        <f>IF(SP_NORTE!M385="","*",SP_NORTE!M385)</f>
        <v>-</v>
      </c>
      <c r="H379" s="119" t="str">
        <f>IF(SP_NORTE!K385="","*",SP_NORTE!K385)</f>
        <v>*</v>
      </c>
      <c r="I379" s="116" t="str">
        <f>IF(SP_NORTE!O385="","*",SP_NORTE!O385)</f>
        <v>*</v>
      </c>
      <c r="J379" s="116" t="str">
        <f>IF(SP_NORTE!P385="","*",SP_NORTE!P385)</f>
        <v>*</v>
      </c>
      <c r="K379" s="86">
        <f>IF(SP_NORTE!AK385="","*",SP_NORTE!AK385)</f>
        <v>0</v>
      </c>
      <c r="L379" s="86" t="str">
        <f>IF(SP_NORTE!AM385="","*",SP_NORTE!AM385)</f>
        <v>-</v>
      </c>
      <c r="M379" s="86">
        <f>IF(SP_NORTE!AP385="","*",SP_NORTE!AP385)</f>
        <v>0</v>
      </c>
      <c r="N379" s="86" t="str">
        <f>IF(SP_NORTE!AM385="","*",SP_NORTE!AM385)</f>
        <v>-</v>
      </c>
      <c r="O379" s="113" t="str">
        <f>IF(SP_NORTE!BH385="","*",SP_NORTE!BH385)</f>
        <v>*</v>
      </c>
      <c r="P379" s="151" t="str">
        <f>IF($A$2=1,IF(SP_NORTE!BJ385="","*",SP_NORTE!BJ385),IF(SP_NORTE!BK385="","*",SP_NORTE!BK385))</f>
        <v>*</v>
      </c>
    </row>
    <row r="380" spans="1:16">
      <c r="A380" s="85" t="str">
        <f>IF(SP_NORTE!B386="","*",SP_NORTE!B386)</f>
        <v>*</v>
      </c>
      <c r="B380" s="86" t="str">
        <f>IF(SP_NORTE!X386="","*",SP_NORTE!X386)</f>
        <v>*</v>
      </c>
      <c r="C380" s="86" t="str">
        <f>IF(SP_NORTE!S386="","*",SP_NORTE!S386)</f>
        <v>-</v>
      </c>
      <c r="D380" s="86" t="str">
        <f>IF(SP_NORTE!T386="","*",SP_NORTE!T386)</f>
        <v>-</v>
      </c>
      <c r="E380" s="86" t="str">
        <f>IF(SP_NORTE!D386="","*",SP_NORTE!D386)</f>
        <v>*</v>
      </c>
      <c r="F380" s="86" t="str">
        <f>IF(SP_NORTE!H386="","*",SP_NORTE!H386)</f>
        <v>*</v>
      </c>
      <c r="G380" s="86" t="str">
        <f>IF(SP_NORTE!M386="","*",SP_NORTE!M386)</f>
        <v>-</v>
      </c>
      <c r="H380" s="119" t="str">
        <f>IF(SP_NORTE!K386="","*",SP_NORTE!K386)</f>
        <v>*</v>
      </c>
      <c r="I380" s="116" t="str">
        <f>IF(SP_NORTE!O386="","*",SP_NORTE!O386)</f>
        <v>*</v>
      </c>
      <c r="J380" s="116" t="str">
        <f>IF(SP_NORTE!P386="","*",SP_NORTE!P386)</f>
        <v>*</v>
      </c>
      <c r="K380" s="86">
        <f>IF(SP_NORTE!AK386="","*",SP_NORTE!AK386)</f>
        <v>0</v>
      </c>
      <c r="L380" s="86" t="str">
        <f>IF(SP_NORTE!AM386="","*",SP_NORTE!AM386)</f>
        <v>-</v>
      </c>
      <c r="M380" s="86">
        <f>IF(SP_NORTE!AP386="","*",SP_NORTE!AP386)</f>
        <v>0</v>
      </c>
      <c r="N380" s="86" t="str">
        <f>IF(SP_NORTE!AM386="","*",SP_NORTE!AM386)</f>
        <v>-</v>
      </c>
      <c r="O380" s="113" t="str">
        <f>IF(SP_NORTE!BH386="","*",SP_NORTE!BH386)</f>
        <v>*</v>
      </c>
      <c r="P380" s="151" t="str">
        <f>IF($A$2=1,IF(SP_NORTE!BJ386="","*",SP_NORTE!BJ386),IF(SP_NORTE!BK386="","*",SP_NORTE!BK386))</f>
        <v>*</v>
      </c>
    </row>
    <row r="381" spans="1:16">
      <c r="A381" s="85" t="str">
        <f>IF(SP_NORTE!B387="","*",SP_NORTE!B387)</f>
        <v>*</v>
      </c>
      <c r="B381" s="86" t="str">
        <f>IF(SP_NORTE!X387="","*",SP_NORTE!X387)</f>
        <v>*</v>
      </c>
      <c r="C381" s="86" t="str">
        <f>IF(SP_NORTE!S387="","*",SP_NORTE!S387)</f>
        <v>-</v>
      </c>
      <c r="D381" s="86" t="str">
        <f>IF(SP_NORTE!T387="","*",SP_NORTE!T387)</f>
        <v>-</v>
      </c>
      <c r="E381" s="86" t="str">
        <f>IF(SP_NORTE!D387="","*",SP_NORTE!D387)</f>
        <v>*</v>
      </c>
      <c r="F381" s="86" t="str">
        <f>IF(SP_NORTE!H387="","*",SP_NORTE!H387)</f>
        <v>*</v>
      </c>
      <c r="G381" s="86" t="str">
        <f>IF(SP_NORTE!M387="","*",SP_NORTE!M387)</f>
        <v>-</v>
      </c>
      <c r="H381" s="119" t="str">
        <f>IF(SP_NORTE!K387="","*",SP_NORTE!K387)</f>
        <v>*</v>
      </c>
      <c r="I381" s="116" t="str">
        <f>IF(SP_NORTE!O387="","*",SP_NORTE!O387)</f>
        <v>*</v>
      </c>
      <c r="J381" s="116" t="str">
        <f>IF(SP_NORTE!P387="","*",SP_NORTE!P387)</f>
        <v>*</v>
      </c>
      <c r="K381" s="86">
        <f>IF(SP_NORTE!AK387="","*",SP_NORTE!AK387)</f>
        <v>0</v>
      </c>
      <c r="L381" s="86" t="str">
        <f>IF(SP_NORTE!AM387="","*",SP_NORTE!AM387)</f>
        <v>-</v>
      </c>
      <c r="M381" s="86">
        <f>IF(SP_NORTE!AP387="","*",SP_NORTE!AP387)</f>
        <v>0</v>
      </c>
      <c r="N381" s="86" t="str">
        <f>IF(SP_NORTE!AM387="","*",SP_NORTE!AM387)</f>
        <v>-</v>
      </c>
      <c r="O381" s="113" t="str">
        <f>IF(SP_NORTE!BH387="","*",SP_NORTE!BH387)</f>
        <v>*</v>
      </c>
      <c r="P381" s="151" t="str">
        <f>IF($A$2=1,IF(SP_NORTE!BJ387="","*",SP_NORTE!BJ387),IF(SP_NORTE!BK387="","*",SP_NORTE!BK387))</f>
        <v>*</v>
      </c>
    </row>
    <row r="382" spans="1:16">
      <c r="A382" s="85" t="str">
        <f>IF(SP_NORTE!B388="","*",SP_NORTE!B388)</f>
        <v>*</v>
      </c>
      <c r="B382" s="86" t="str">
        <f>IF(SP_NORTE!X388="","*",SP_NORTE!X388)</f>
        <v>*</v>
      </c>
      <c r="C382" s="86" t="str">
        <f>IF(SP_NORTE!S388="","*",SP_NORTE!S388)</f>
        <v>-</v>
      </c>
      <c r="D382" s="86" t="str">
        <f>IF(SP_NORTE!T388="","*",SP_NORTE!T388)</f>
        <v>-</v>
      </c>
      <c r="E382" s="86" t="str">
        <f>IF(SP_NORTE!D388="","*",SP_NORTE!D388)</f>
        <v>*</v>
      </c>
      <c r="F382" s="86" t="str">
        <f>IF(SP_NORTE!H388="","*",SP_NORTE!H388)</f>
        <v>*</v>
      </c>
      <c r="G382" s="86" t="str">
        <f>IF(SP_NORTE!M388="","*",SP_NORTE!M388)</f>
        <v>-</v>
      </c>
      <c r="H382" s="119" t="str">
        <f>IF(SP_NORTE!K388="","*",SP_NORTE!K388)</f>
        <v>*</v>
      </c>
      <c r="I382" s="116" t="str">
        <f>IF(SP_NORTE!O388="","*",SP_NORTE!O388)</f>
        <v>*</v>
      </c>
      <c r="J382" s="116" t="str">
        <f>IF(SP_NORTE!P388="","*",SP_NORTE!P388)</f>
        <v>*</v>
      </c>
      <c r="K382" s="86">
        <f>IF(SP_NORTE!AK388="","*",SP_NORTE!AK388)</f>
        <v>0</v>
      </c>
      <c r="L382" s="86" t="str">
        <f>IF(SP_NORTE!AM388="","*",SP_NORTE!AM388)</f>
        <v>-</v>
      </c>
      <c r="M382" s="86">
        <f>IF(SP_NORTE!AP388="","*",SP_NORTE!AP388)</f>
        <v>0</v>
      </c>
      <c r="N382" s="86" t="str">
        <f>IF(SP_NORTE!AM388="","*",SP_NORTE!AM388)</f>
        <v>-</v>
      </c>
      <c r="O382" s="113" t="str">
        <f>IF(SP_NORTE!BH388="","*",SP_NORTE!BH388)</f>
        <v>*</v>
      </c>
      <c r="P382" s="151" t="str">
        <f>IF($A$2=1,IF(SP_NORTE!BJ388="","*",SP_NORTE!BJ388),IF(SP_NORTE!BK388="","*",SP_NORTE!BK388))</f>
        <v>*</v>
      </c>
    </row>
    <row r="383" spans="1:16">
      <c r="A383" s="85" t="str">
        <f>IF(SP_NORTE!B389="","*",SP_NORTE!B389)</f>
        <v>*</v>
      </c>
      <c r="B383" s="86" t="str">
        <f>IF(SP_NORTE!X389="","*",SP_NORTE!X389)</f>
        <v>*</v>
      </c>
      <c r="C383" s="86" t="str">
        <f>IF(SP_NORTE!S389="","*",SP_NORTE!S389)</f>
        <v>-</v>
      </c>
      <c r="D383" s="86" t="str">
        <f>IF(SP_NORTE!T389="","*",SP_NORTE!T389)</f>
        <v>-</v>
      </c>
      <c r="E383" s="86" t="str">
        <f>IF(SP_NORTE!D389="","*",SP_NORTE!D389)</f>
        <v>*</v>
      </c>
      <c r="F383" s="86" t="str">
        <f>IF(SP_NORTE!H389="","*",SP_NORTE!H389)</f>
        <v>*</v>
      </c>
      <c r="G383" s="86" t="str">
        <f>IF(SP_NORTE!M389="","*",SP_NORTE!M389)</f>
        <v>-</v>
      </c>
      <c r="H383" s="119" t="str">
        <f>IF(SP_NORTE!K389="","*",SP_NORTE!K389)</f>
        <v>*</v>
      </c>
      <c r="I383" s="116" t="str">
        <f>IF(SP_NORTE!O389="","*",SP_NORTE!O389)</f>
        <v>*</v>
      </c>
      <c r="J383" s="116" t="str">
        <f>IF(SP_NORTE!P389="","*",SP_NORTE!P389)</f>
        <v>*</v>
      </c>
      <c r="K383" s="86">
        <f>IF(SP_NORTE!AK389="","*",SP_NORTE!AK389)</f>
        <v>0</v>
      </c>
      <c r="L383" s="86" t="str">
        <f>IF(SP_NORTE!AM389="","*",SP_NORTE!AM389)</f>
        <v>-</v>
      </c>
      <c r="M383" s="86">
        <f>IF(SP_NORTE!AP389="","*",SP_NORTE!AP389)</f>
        <v>0</v>
      </c>
      <c r="N383" s="86" t="str">
        <f>IF(SP_NORTE!AM389="","*",SP_NORTE!AM389)</f>
        <v>-</v>
      </c>
      <c r="O383" s="113" t="str">
        <f>IF(SP_NORTE!BH389="","*",SP_NORTE!BH389)</f>
        <v>*</v>
      </c>
      <c r="P383" s="151" t="str">
        <f>IF($A$2=1,IF(SP_NORTE!BJ389="","*",SP_NORTE!BJ389),IF(SP_NORTE!BK389="","*",SP_NORTE!BK389))</f>
        <v>*</v>
      </c>
    </row>
    <row r="384" spans="1:16">
      <c r="A384" s="85" t="str">
        <f>IF(SP_NORTE!B390="","*",SP_NORTE!B390)</f>
        <v>*</v>
      </c>
      <c r="B384" s="86" t="str">
        <f>IF(SP_NORTE!X390="","*",SP_NORTE!X390)</f>
        <v>*</v>
      </c>
      <c r="C384" s="86" t="str">
        <f>IF(SP_NORTE!S390="","*",SP_NORTE!S390)</f>
        <v>-</v>
      </c>
      <c r="D384" s="86" t="str">
        <f>IF(SP_NORTE!T390="","*",SP_NORTE!T390)</f>
        <v>-</v>
      </c>
      <c r="E384" s="86" t="str">
        <f>IF(SP_NORTE!D390="","*",SP_NORTE!D390)</f>
        <v>*</v>
      </c>
      <c r="F384" s="86" t="str">
        <f>IF(SP_NORTE!H390="","*",SP_NORTE!H390)</f>
        <v>*</v>
      </c>
      <c r="G384" s="86" t="str">
        <f>IF(SP_NORTE!M390="","*",SP_NORTE!M390)</f>
        <v>-</v>
      </c>
      <c r="H384" s="119" t="str">
        <f>IF(SP_NORTE!K390="","*",SP_NORTE!K390)</f>
        <v>*</v>
      </c>
      <c r="I384" s="116" t="str">
        <f>IF(SP_NORTE!O390="","*",SP_NORTE!O390)</f>
        <v>*</v>
      </c>
      <c r="J384" s="116" t="str">
        <f>IF(SP_NORTE!P390="","*",SP_NORTE!P390)</f>
        <v>*</v>
      </c>
      <c r="K384" s="86">
        <f>IF(SP_NORTE!AK390="","*",SP_NORTE!AK390)</f>
        <v>0</v>
      </c>
      <c r="L384" s="86" t="str">
        <f>IF(SP_NORTE!AM390="","*",SP_NORTE!AM390)</f>
        <v>-</v>
      </c>
      <c r="M384" s="86">
        <f>IF(SP_NORTE!AP390="","*",SP_NORTE!AP390)</f>
        <v>0</v>
      </c>
      <c r="N384" s="86" t="str">
        <f>IF(SP_NORTE!AM390="","*",SP_NORTE!AM390)</f>
        <v>-</v>
      </c>
      <c r="O384" s="113" t="str">
        <f>IF(SP_NORTE!BH390="","*",SP_NORTE!BH390)</f>
        <v>*</v>
      </c>
      <c r="P384" s="151" t="str">
        <f>IF($A$2=1,IF(SP_NORTE!BJ390="","*",SP_NORTE!BJ390),IF(SP_NORTE!BK390="","*",SP_NORTE!BK390))</f>
        <v>*</v>
      </c>
    </row>
    <row r="385" spans="1:16">
      <c r="A385" s="85" t="str">
        <f>IF(SP_NORTE!B391="","*",SP_NORTE!B391)</f>
        <v>*</v>
      </c>
      <c r="B385" s="86" t="str">
        <f>IF(SP_NORTE!X391="","*",SP_NORTE!X391)</f>
        <v>*</v>
      </c>
      <c r="C385" s="86" t="str">
        <f>IF(SP_NORTE!S391="","*",SP_NORTE!S391)</f>
        <v>-</v>
      </c>
      <c r="D385" s="86" t="str">
        <f>IF(SP_NORTE!T391="","*",SP_NORTE!T391)</f>
        <v>-</v>
      </c>
      <c r="E385" s="86" t="str">
        <f>IF(SP_NORTE!D391="","*",SP_NORTE!D391)</f>
        <v>*</v>
      </c>
      <c r="F385" s="86" t="str">
        <f>IF(SP_NORTE!H391="","*",SP_NORTE!H391)</f>
        <v>*</v>
      </c>
      <c r="G385" s="86" t="str">
        <f>IF(SP_NORTE!M391="","*",SP_NORTE!M391)</f>
        <v>-</v>
      </c>
      <c r="H385" s="119" t="str">
        <f>IF(SP_NORTE!K391="","*",SP_NORTE!K391)</f>
        <v>*</v>
      </c>
      <c r="I385" s="116" t="str">
        <f>IF(SP_NORTE!O391="","*",SP_NORTE!O391)</f>
        <v>*</v>
      </c>
      <c r="J385" s="116" t="str">
        <f>IF(SP_NORTE!P391="","*",SP_NORTE!P391)</f>
        <v>*</v>
      </c>
      <c r="K385" s="86">
        <f>IF(SP_NORTE!AK391="","*",SP_NORTE!AK391)</f>
        <v>0</v>
      </c>
      <c r="L385" s="86" t="str">
        <f>IF(SP_NORTE!AM391="","*",SP_NORTE!AM391)</f>
        <v>-</v>
      </c>
      <c r="M385" s="86">
        <f>IF(SP_NORTE!AP391="","*",SP_NORTE!AP391)</f>
        <v>0</v>
      </c>
      <c r="N385" s="86" t="str">
        <f>IF(SP_NORTE!AM391="","*",SP_NORTE!AM391)</f>
        <v>-</v>
      </c>
      <c r="O385" s="113" t="str">
        <f>IF(SP_NORTE!BH391="","*",SP_NORTE!BH391)</f>
        <v>*</v>
      </c>
      <c r="P385" s="151" t="str">
        <f>IF($A$2=1,IF(SP_NORTE!BJ391="","*",SP_NORTE!BJ391),IF(SP_NORTE!BK391="","*",SP_NORTE!BK391))</f>
        <v>*</v>
      </c>
    </row>
    <row r="386" spans="1:16">
      <c r="A386" s="85" t="str">
        <f>IF(SP_NORTE!B392="","*",SP_NORTE!B392)</f>
        <v>*</v>
      </c>
      <c r="B386" s="86" t="str">
        <f>IF(SP_NORTE!X392="","*",SP_NORTE!X392)</f>
        <v>*</v>
      </c>
      <c r="C386" s="86" t="str">
        <f>IF(SP_NORTE!S392="","*",SP_NORTE!S392)</f>
        <v>-</v>
      </c>
      <c r="D386" s="86" t="str">
        <f>IF(SP_NORTE!T392="","*",SP_NORTE!T392)</f>
        <v>-</v>
      </c>
      <c r="E386" s="86" t="str">
        <f>IF(SP_NORTE!D392="","*",SP_NORTE!D392)</f>
        <v>*</v>
      </c>
      <c r="F386" s="86" t="str">
        <f>IF(SP_NORTE!H392="","*",SP_NORTE!H392)</f>
        <v>*</v>
      </c>
      <c r="G386" s="86" t="str">
        <f>IF(SP_NORTE!M392="","*",SP_NORTE!M392)</f>
        <v>-</v>
      </c>
      <c r="H386" s="119" t="str">
        <f>IF(SP_NORTE!K392="","*",SP_NORTE!K392)</f>
        <v>*</v>
      </c>
      <c r="I386" s="116" t="str">
        <f>IF(SP_NORTE!O392="","*",SP_NORTE!O392)</f>
        <v>*</v>
      </c>
      <c r="J386" s="116" t="str">
        <f>IF(SP_NORTE!P392="","*",SP_NORTE!P392)</f>
        <v>*</v>
      </c>
      <c r="K386" s="86">
        <f>IF(SP_NORTE!AK392="","*",SP_NORTE!AK392)</f>
        <v>0</v>
      </c>
      <c r="L386" s="86" t="str">
        <f>IF(SP_NORTE!AM392="","*",SP_NORTE!AM392)</f>
        <v>-</v>
      </c>
      <c r="M386" s="86">
        <f>IF(SP_NORTE!AP392="","*",SP_NORTE!AP392)</f>
        <v>0</v>
      </c>
      <c r="N386" s="86" t="str">
        <f>IF(SP_NORTE!AM392="","*",SP_NORTE!AM392)</f>
        <v>-</v>
      </c>
      <c r="O386" s="113" t="str">
        <f>IF(SP_NORTE!BH392="","*",SP_NORTE!BH392)</f>
        <v>*</v>
      </c>
      <c r="P386" s="151" t="str">
        <f>IF($A$2=1,IF(SP_NORTE!BJ392="","*",SP_NORTE!BJ392),IF(SP_NORTE!BK392="","*",SP_NORTE!BK392))</f>
        <v>*</v>
      </c>
    </row>
    <row r="387" spans="1:16">
      <c r="A387" s="85" t="str">
        <f>IF(SP_NORTE!B393="","*",SP_NORTE!B393)</f>
        <v>*</v>
      </c>
      <c r="B387" s="86" t="str">
        <f>IF(SP_NORTE!X393="","*",SP_NORTE!X393)</f>
        <v>*</v>
      </c>
      <c r="C387" s="86" t="str">
        <f>IF(SP_NORTE!S393="","*",SP_NORTE!S393)</f>
        <v>-</v>
      </c>
      <c r="D387" s="86" t="str">
        <f>IF(SP_NORTE!T393="","*",SP_NORTE!T393)</f>
        <v>-</v>
      </c>
      <c r="E387" s="86" t="str">
        <f>IF(SP_NORTE!D393="","*",SP_NORTE!D393)</f>
        <v>*</v>
      </c>
      <c r="F387" s="86" t="str">
        <f>IF(SP_NORTE!H393="","*",SP_NORTE!H393)</f>
        <v>*</v>
      </c>
      <c r="G387" s="86" t="str">
        <f>IF(SP_NORTE!M393="","*",SP_NORTE!M393)</f>
        <v>-</v>
      </c>
      <c r="H387" s="119" t="str">
        <f>IF(SP_NORTE!K393="","*",SP_NORTE!K393)</f>
        <v>*</v>
      </c>
      <c r="I387" s="116" t="str">
        <f>IF(SP_NORTE!O393="","*",SP_NORTE!O393)</f>
        <v>*</v>
      </c>
      <c r="J387" s="116" t="str">
        <f>IF(SP_NORTE!P393="","*",SP_NORTE!P393)</f>
        <v>*</v>
      </c>
      <c r="K387" s="86">
        <f>IF(SP_NORTE!AK393="","*",SP_NORTE!AK393)</f>
        <v>0</v>
      </c>
      <c r="L387" s="86" t="str">
        <f>IF(SP_NORTE!AM393="","*",SP_NORTE!AM393)</f>
        <v>-</v>
      </c>
      <c r="M387" s="86">
        <f>IF(SP_NORTE!AP393="","*",SP_NORTE!AP393)</f>
        <v>0</v>
      </c>
      <c r="N387" s="86" t="str">
        <f>IF(SP_NORTE!AM393="","*",SP_NORTE!AM393)</f>
        <v>-</v>
      </c>
      <c r="O387" s="113" t="str">
        <f>IF(SP_NORTE!BH393="","*",SP_NORTE!BH393)</f>
        <v>*</v>
      </c>
      <c r="P387" s="151" t="str">
        <f>IF($A$2=1,IF(SP_NORTE!BJ393="","*",SP_NORTE!BJ393),IF(SP_NORTE!BK393="","*",SP_NORTE!BK393))</f>
        <v>*</v>
      </c>
    </row>
    <row r="388" spans="1:16">
      <c r="A388" s="85" t="str">
        <f>IF(SP_NORTE!B394="","*",SP_NORTE!B394)</f>
        <v>*</v>
      </c>
      <c r="B388" s="86" t="str">
        <f>IF(SP_NORTE!X394="","*",SP_NORTE!X394)</f>
        <v>*</v>
      </c>
      <c r="C388" s="86" t="str">
        <f>IF(SP_NORTE!S394="","*",SP_NORTE!S394)</f>
        <v>-</v>
      </c>
      <c r="D388" s="86" t="str">
        <f>IF(SP_NORTE!T394="","*",SP_NORTE!T394)</f>
        <v>-</v>
      </c>
      <c r="E388" s="86" t="str">
        <f>IF(SP_NORTE!D394="","*",SP_NORTE!D394)</f>
        <v>*</v>
      </c>
      <c r="F388" s="86" t="str">
        <f>IF(SP_NORTE!H394="","*",SP_NORTE!H394)</f>
        <v>*</v>
      </c>
      <c r="G388" s="86" t="str">
        <f>IF(SP_NORTE!M394="","*",SP_NORTE!M394)</f>
        <v>-</v>
      </c>
      <c r="H388" s="119" t="str">
        <f>IF(SP_NORTE!K394="","*",SP_NORTE!K394)</f>
        <v>*</v>
      </c>
      <c r="I388" s="116" t="str">
        <f>IF(SP_NORTE!O394="","*",SP_NORTE!O394)</f>
        <v>*</v>
      </c>
      <c r="J388" s="116" t="str">
        <f>IF(SP_NORTE!P394="","*",SP_NORTE!P394)</f>
        <v>*</v>
      </c>
      <c r="K388" s="86">
        <f>IF(SP_NORTE!AK394="","*",SP_NORTE!AK394)</f>
        <v>0</v>
      </c>
      <c r="L388" s="86" t="str">
        <f>IF(SP_NORTE!AM394="","*",SP_NORTE!AM394)</f>
        <v>-</v>
      </c>
      <c r="M388" s="86">
        <f>IF(SP_NORTE!AP394="","*",SP_NORTE!AP394)</f>
        <v>0</v>
      </c>
      <c r="N388" s="86" t="str">
        <f>IF(SP_NORTE!AM394="","*",SP_NORTE!AM394)</f>
        <v>-</v>
      </c>
      <c r="O388" s="113" t="str">
        <f>IF(SP_NORTE!BH394="","*",SP_NORTE!BH394)</f>
        <v>*</v>
      </c>
      <c r="P388" s="151" t="str">
        <f>IF($A$2=1,IF(SP_NORTE!BJ394="","*",SP_NORTE!BJ394),IF(SP_NORTE!BK394="","*",SP_NORTE!BK394))</f>
        <v>*</v>
      </c>
    </row>
    <row r="389" spans="1:16">
      <c r="A389" s="85" t="str">
        <f>IF(SP_NORTE!B395="","*",SP_NORTE!B395)</f>
        <v>*</v>
      </c>
      <c r="B389" s="86" t="str">
        <f>IF(SP_NORTE!X395="","*",SP_NORTE!X395)</f>
        <v>*</v>
      </c>
      <c r="C389" s="86" t="str">
        <f>IF(SP_NORTE!S395="","*",SP_NORTE!S395)</f>
        <v>-</v>
      </c>
      <c r="D389" s="86" t="str">
        <f>IF(SP_NORTE!T395="","*",SP_NORTE!T395)</f>
        <v>-</v>
      </c>
      <c r="E389" s="86" t="str">
        <f>IF(SP_NORTE!D395="","*",SP_NORTE!D395)</f>
        <v>*</v>
      </c>
      <c r="F389" s="86" t="str">
        <f>IF(SP_NORTE!H395="","*",SP_NORTE!H395)</f>
        <v>*</v>
      </c>
      <c r="G389" s="86" t="str">
        <f>IF(SP_NORTE!M395="","*",SP_NORTE!M395)</f>
        <v>-</v>
      </c>
      <c r="H389" s="119" t="str">
        <f>IF(SP_NORTE!K395="","*",SP_NORTE!K395)</f>
        <v>*</v>
      </c>
      <c r="I389" s="116" t="str">
        <f>IF(SP_NORTE!O395="","*",SP_NORTE!O395)</f>
        <v>*</v>
      </c>
      <c r="J389" s="116" t="str">
        <f>IF(SP_NORTE!P395="","*",SP_NORTE!P395)</f>
        <v>*</v>
      </c>
      <c r="K389" s="86">
        <f>IF(SP_NORTE!AK395="","*",SP_NORTE!AK395)</f>
        <v>0</v>
      </c>
      <c r="L389" s="86" t="str">
        <f>IF(SP_NORTE!AM395="","*",SP_NORTE!AM395)</f>
        <v>-</v>
      </c>
      <c r="M389" s="86">
        <f>IF(SP_NORTE!AP395="","*",SP_NORTE!AP395)</f>
        <v>0</v>
      </c>
      <c r="N389" s="86" t="str">
        <f>IF(SP_NORTE!AM395="","*",SP_NORTE!AM395)</f>
        <v>-</v>
      </c>
      <c r="O389" s="113" t="str">
        <f>IF(SP_NORTE!BH395="","*",SP_NORTE!BH395)</f>
        <v>*</v>
      </c>
      <c r="P389" s="151" t="str">
        <f>IF($A$2=1,IF(SP_NORTE!BJ395="","*",SP_NORTE!BJ395),IF(SP_NORTE!BK395="","*",SP_NORTE!BK395))</f>
        <v>*</v>
      </c>
    </row>
    <row r="390" spans="1:16">
      <c r="A390" s="85" t="str">
        <f>IF(SP_NORTE!B396="","*",SP_NORTE!B396)</f>
        <v>*</v>
      </c>
      <c r="B390" s="86" t="str">
        <f>IF(SP_NORTE!X396="","*",SP_NORTE!X396)</f>
        <v>*</v>
      </c>
      <c r="C390" s="86" t="str">
        <f>IF(SP_NORTE!S396="","*",SP_NORTE!S396)</f>
        <v>-</v>
      </c>
      <c r="D390" s="86" t="str">
        <f>IF(SP_NORTE!T396="","*",SP_NORTE!T396)</f>
        <v>-</v>
      </c>
      <c r="E390" s="86" t="str">
        <f>IF(SP_NORTE!D396="","*",SP_NORTE!D396)</f>
        <v>*</v>
      </c>
      <c r="F390" s="86" t="str">
        <f>IF(SP_NORTE!H396="","*",SP_NORTE!H396)</f>
        <v>*</v>
      </c>
      <c r="G390" s="86" t="str">
        <f>IF(SP_NORTE!M396="","*",SP_NORTE!M396)</f>
        <v>-</v>
      </c>
      <c r="H390" s="119" t="str">
        <f>IF(SP_NORTE!K396="","*",SP_NORTE!K396)</f>
        <v>*</v>
      </c>
      <c r="I390" s="116" t="str">
        <f>IF(SP_NORTE!O396="","*",SP_NORTE!O396)</f>
        <v>*</v>
      </c>
      <c r="J390" s="116" t="str">
        <f>IF(SP_NORTE!P396="","*",SP_NORTE!P396)</f>
        <v>*</v>
      </c>
      <c r="K390" s="86">
        <f>IF(SP_NORTE!AK396="","*",SP_NORTE!AK396)</f>
        <v>0</v>
      </c>
      <c r="L390" s="86" t="str">
        <f>IF(SP_NORTE!AM396="","*",SP_NORTE!AM396)</f>
        <v>-</v>
      </c>
      <c r="M390" s="86">
        <f>IF(SP_NORTE!AP396="","*",SP_NORTE!AP396)</f>
        <v>0</v>
      </c>
      <c r="N390" s="86" t="str">
        <f>IF(SP_NORTE!AM396="","*",SP_NORTE!AM396)</f>
        <v>-</v>
      </c>
      <c r="O390" s="113" t="str">
        <f>IF(SP_NORTE!BH396="","*",SP_NORTE!BH396)</f>
        <v>*</v>
      </c>
      <c r="P390" s="151" t="str">
        <f>IF($A$2=1,IF(SP_NORTE!BJ396="","*",SP_NORTE!BJ396),IF(SP_NORTE!BK396="","*",SP_NORTE!BK396))</f>
        <v>*</v>
      </c>
    </row>
    <row r="391" spans="1:16">
      <c r="A391" s="85" t="str">
        <f>IF(SP_NORTE!B397="","*",SP_NORTE!B397)</f>
        <v>*</v>
      </c>
      <c r="B391" s="86" t="str">
        <f>IF(SP_NORTE!X397="","*",SP_NORTE!X397)</f>
        <v>*</v>
      </c>
      <c r="C391" s="86" t="str">
        <f>IF(SP_NORTE!S397="","*",SP_NORTE!S397)</f>
        <v>-</v>
      </c>
      <c r="D391" s="86" t="str">
        <f>IF(SP_NORTE!T397="","*",SP_NORTE!T397)</f>
        <v>-</v>
      </c>
      <c r="E391" s="86" t="str">
        <f>IF(SP_NORTE!D397="","*",SP_NORTE!D397)</f>
        <v>*</v>
      </c>
      <c r="F391" s="86" t="str">
        <f>IF(SP_NORTE!H397="","*",SP_NORTE!H397)</f>
        <v>*</v>
      </c>
      <c r="G391" s="86" t="str">
        <f>IF(SP_NORTE!M397="","*",SP_NORTE!M397)</f>
        <v>-</v>
      </c>
      <c r="H391" s="119" t="str">
        <f>IF(SP_NORTE!K397="","*",SP_NORTE!K397)</f>
        <v>*</v>
      </c>
      <c r="I391" s="116" t="str">
        <f>IF(SP_NORTE!O397="","*",SP_NORTE!O397)</f>
        <v>*</v>
      </c>
      <c r="J391" s="116" t="str">
        <f>IF(SP_NORTE!P397="","*",SP_NORTE!P397)</f>
        <v>*</v>
      </c>
      <c r="K391" s="86">
        <f>IF(SP_NORTE!AK397="","*",SP_NORTE!AK397)</f>
        <v>0</v>
      </c>
      <c r="L391" s="86" t="str">
        <f>IF(SP_NORTE!AM397="","*",SP_NORTE!AM397)</f>
        <v>-</v>
      </c>
      <c r="M391" s="86">
        <f>IF(SP_NORTE!AP397="","*",SP_NORTE!AP397)</f>
        <v>0</v>
      </c>
      <c r="N391" s="86" t="str">
        <f>IF(SP_NORTE!AM397="","*",SP_NORTE!AM397)</f>
        <v>-</v>
      </c>
      <c r="O391" s="113" t="str">
        <f>IF(SP_NORTE!BH397="","*",SP_NORTE!BH397)</f>
        <v>*</v>
      </c>
      <c r="P391" s="151" t="str">
        <f>IF($A$2=1,IF(SP_NORTE!BJ397="","*",SP_NORTE!BJ397),IF(SP_NORTE!BK397="","*",SP_NORTE!BK397))</f>
        <v>*</v>
      </c>
    </row>
    <row r="392" spans="1:16">
      <c r="A392" s="85" t="str">
        <f>IF(SP_NORTE!B398="","*",SP_NORTE!B398)</f>
        <v>*</v>
      </c>
      <c r="B392" s="86" t="str">
        <f>IF(SP_NORTE!X398="","*",SP_NORTE!X398)</f>
        <v>*</v>
      </c>
      <c r="C392" s="86" t="str">
        <f>IF(SP_NORTE!S398="","*",SP_NORTE!S398)</f>
        <v>-</v>
      </c>
      <c r="D392" s="86" t="str">
        <f>IF(SP_NORTE!T398="","*",SP_NORTE!T398)</f>
        <v>-</v>
      </c>
      <c r="E392" s="86" t="str">
        <f>IF(SP_NORTE!D398="","*",SP_NORTE!D398)</f>
        <v>*</v>
      </c>
      <c r="F392" s="86" t="str">
        <f>IF(SP_NORTE!H398="","*",SP_NORTE!H398)</f>
        <v>*</v>
      </c>
      <c r="G392" s="86" t="str">
        <f>IF(SP_NORTE!M398="","*",SP_NORTE!M398)</f>
        <v>-</v>
      </c>
      <c r="H392" s="119" t="str">
        <f>IF(SP_NORTE!K398="","*",SP_NORTE!K398)</f>
        <v>*</v>
      </c>
      <c r="I392" s="116" t="str">
        <f>IF(SP_NORTE!O398="","*",SP_NORTE!O398)</f>
        <v>*</v>
      </c>
      <c r="J392" s="116" t="str">
        <f>IF(SP_NORTE!P398="","*",SP_NORTE!P398)</f>
        <v>*</v>
      </c>
      <c r="K392" s="86">
        <f>IF(SP_NORTE!AK398="","*",SP_NORTE!AK398)</f>
        <v>0</v>
      </c>
      <c r="L392" s="86" t="str">
        <f>IF(SP_NORTE!AM398="","*",SP_NORTE!AM398)</f>
        <v>-</v>
      </c>
      <c r="M392" s="86">
        <f>IF(SP_NORTE!AP398="","*",SP_NORTE!AP398)</f>
        <v>0</v>
      </c>
      <c r="N392" s="86" t="str">
        <f>IF(SP_NORTE!AM398="","*",SP_NORTE!AM398)</f>
        <v>-</v>
      </c>
      <c r="O392" s="113" t="str">
        <f>IF(SP_NORTE!BH398="","*",SP_NORTE!BH398)</f>
        <v>*</v>
      </c>
      <c r="P392" s="151" t="str">
        <f>IF($A$2=1,IF(SP_NORTE!BJ398="","*",SP_NORTE!BJ398),IF(SP_NORTE!BK398="","*",SP_NORTE!BK398))</f>
        <v>*</v>
      </c>
    </row>
    <row r="393" spans="1:16">
      <c r="A393" s="85" t="str">
        <f>IF(SP_NORTE!B399="","*",SP_NORTE!B399)</f>
        <v>*</v>
      </c>
      <c r="B393" s="86" t="str">
        <f>IF(SP_NORTE!X399="","*",SP_NORTE!X399)</f>
        <v>*</v>
      </c>
      <c r="C393" s="86" t="str">
        <f>IF(SP_NORTE!S399="","*",SP_NORTE!S399)</f>
        <v>-</v>
      </c>
      <c r="D393" s="86" t="str">
        <f>IF(SP_NORTE!T399="","*",SP_NORTE!T399)</f>
        <v>-</v>
      </c>
      <c r="E393" s="86" t="str">
        <f>IF(SP_NORTE!D399="","*",SP_NORTE!D399)</f>
        <v>*</v>
      </c>
      <c r="F393" s="86" t="str">
        <f>IF(SP_NORTE!H399="","*",SP_NORTE!H399)</f>
        <v>*</v>
      </c>
      <c r="G393" s="86" t="str">
        <f>IF(SP_NORTE!M399="","*",SP_NORTE!M399)</f>
        <v>-</v>
      </c>
      <c r="H393" s="119" t="str">
        <f>IF(SP_NORTE!K399="","*",SP_NORTE!K399)</f>
        <v>*</v>
      </c>
      <c r="I393" s="116" t="str">
        <f>IF(SP_NORTE!O399="","*",SP_NORTE!O399)</f>
        <v>*</v>
      </c>
      <c r="J393" s="116" t="str">
        <f>IF(SP_NORTE!P399="","*",SP_NORTE!P399)</f>
        <v>*</v>
      </c>
      <c r="K393" s="86">
        <f>IF(SP_NORTE!AK399="","*",SP_NORTE!AK399)</f>
        <v>0</v>
      </c>
      <c r="L393" s="86" t="str">
        <f>IF(SP_NORTE!AM399="","*",SP_NORTE!AM399)</f>
        <v>-</v>
      </c>
      <c r="M393" s="86">
        <f>IF(SP_NORTE!AP399="","*",SP_NORTE!AP399)</f>
        <v>0</v>
      </c>
      <c r="N393" s="86" t="str">
        <f>IF(SP_NORTE!AM399="","*",SP_NORTE!AM399)</f>
        <v>-</v>
      </c>
      <c r="O393" s="113" t="str">
        <f>IF(SP_NORTE!BH399="","*",SP_NORTE!BH399)</f>
        <v>*</v>
      </c>
      <c r="P393" s="151" t="str">
        <f>IF($A$2=1,IF(SP_NORTE!BJ399="","*",SP_NORTE!BJ399),IF(SP_NORTE!BK399="","*",SP_NORTE!BK399))</f>
        <v>*</v>
      </c>
    </row>
    <row r="394" spans="1:16">
      <c r="A394" s="85" t="str">
        <f>IF(SP_NORTE!B400="","*",SP_NORTE!B400)</f>
        <v>*</v>
      </c>
      <c r="B394" s="86" t="str">
        <f>IF(SP_NORTE!X400="","*",SP_NORTE!X400)</f>
        <v>*</v>
      </c>
      <c r="C394" s="86" t="str">
        <f>IF(SP_NORTE!S400="","*",SP_NORTE!S400)</f>
        <v>-</v>
      </c>
      <c r="D394" s="86" t="str">
        <f>IF(SP_NORTE!T400="","*",SP_NORTE!T400)</f>
        <v>-</v>
      </c>
      <c r="E394" s="86" t="str">
        <f>IF(SP_NORTE!D400="","*",SP_NORTE!D400)</f>
        <v>*</v>
      </c>
      <c r="F394" s="86" t="str">
        <f>IF(SP_NORTE!H400="","*",SP_NORTE!H400)</f>
        <v>*</v>
      </c>
      <c r="G394" s="86" t="str">
        <f>IF(SP_NORTE!M400="","*",SP_NORTE!M400)</f>
        <v>-</v>
      </c>
      <c r="H394" s="119" t="str">
        <f>IF(SP_NORTE!K400="","*",SP_NORTE!K400)</f>
        <v>*</v>
      </c>
      <c r="I394" s="116" t="str">
        <f>IF(SP_NORTE!O400="","*",SP_NORTE!O400)</f>
        <v>*</v>
      </c>
      <c r="J394" s="116" t="str">
        <f>IF(SP_NORTE!P400="","*",SP_NORTE!P400)</f>
        <v>*</v>
      </c>
      <c r="K394" s="86">
        <f>IF(SP_NORTE!AK400="","*",SP_NORTE!AK400)</f>
        <v>0</v>
      </c>
      <c r="L394" s="86" t="str">
        <f>IF(SP_NORTE!AM400="","*",SP_NORTE!AM400)</f>
        <v>-</v>
      </c>
      <c r="M394" s="86">
        <f>IF(SP_NORTE!AP400="","*",SP_NORTE!AP400)</f>
        <v>0</v>
      </c>
      <c r="N394" s="86" t="str">
        <f>IF(SP_NORTE!AM400="","*",SP_NORTE!AM400)</f>
        <v>-</v>
      </c>
      <c r="O394" s="113" t="str">
        <f>IF(SP_NORTE!BH400="","*",SP_NORTE!BH400)</f>
        <v>*</v>
      </c>
      <c r="P394" s="151" t="str">
        <f>IF($A$2=1,IF(SP_NORTE!BJ400="","*",SP_NORTE!BJ400),IF(SP_NORTE!BK400="","*",SP_NORTE!BK400))</f>
        <v>*</v>
      </c>
    </row>
    <row r="395" spans="1:16">
      <c r="A395" s="85" t="str">
        <f>IF(SP_NORTE!B401="","*",SP_NORTE!B401)</f>
        <v>*</v>
      </c>
      <c r="B395" s="86" t="str">
        <f>IF(SP_NORTE!X401="","*",SP_NORTE!X401)</f>
        <v>*</v>
      </c>
      <c r="C395" s="86" t="str">
        <f>IF(SP_NORTE!S401="","*",SP_NORTE!S401)</f>
        <v>-</v>
      </c>
      <c r="D395" s="86" t="str">
        <f>IF(SP_NORTE!T401="","*",SP_NORTE!T401)</f>
        <v>-</v>
      </c>
      <c r="E395" s="86" t="str">
        <f>IF(SP_NORTE!D401="","*",SP_NORTE!D401)</f>
        <v>*</v>
      </c>
      <c r="F395" s="86" t="str">
        <f>IF(SP_NORTE!H401="","*",SP_NORTE!H401)</f>
        <v>*</v>
      </c>
      <c r="G395" s="86" t="str">
        <f>IF(SP_NORTE!M401="","*",SP_NORTE!M401)</f>
        <v>-</v>
      </c>
      <c r="H395" s="119" t="str">
        <f>IF(SP_NORTE!K401="","*",SP_NORTE!K401)</f>
        <v>*</v>
      </c>
      <c r="I395" s="116" t="str">
        <f>IF(SP_NORTE!O401="","*",SP_NORTE!O401)</f>
        <v>*</v>
      </c>
      <c r="J395" s="116" t="str">
        <f>IF(SP_NORTE!P401="","*",SP_NORTE!P401)</f>
        <v>*</v>
      </c>
      <c r="K395" s="86">
        <f>IF(SP_NORTE!AK401="","*",SP_NORTE!AK401)</f>
        <v>0</v>
      </c>
      <c r="L395" s="86" t="str">
        <f>IF(SP_NORTE!AM401="","*",SP_NORTE!AM401)</f>
        <v>-</v>
      </c>
      <c r="M395" s="86">
        <f>IF(SP_NORTE!AP401="","*",SP_NORTE!AP401)</f>
        <v>0</v>
      </c>
      <c r="N395" s="86" t="str">
        <f>IF(SP_NORTE!AM401="","*",SP_NORTE!AM401)</f>
        <v>-</v>
      </c>
      <c r="O395" s="113" t="str">
        <f>IF(SP_NORTE!BH401="","*",SP_NORTE!BH401)</f>
        <v>*</v>
      </c>
      <c r="P395" s="151" t="str">
        <f>IF($A$2=1,IF(SP_NORTE!BJ401="","*",SP_NORTE!BJ401),IF(SP_NORTE!BK401="","*",SP_NORTE!BK401))</f>
        <v>*</v>
      </c>
    </row>
    <row r="396" spans="1:16">
      <c r="A396" s="85" t="str">
        <f>IF(SP_NORTE!B402="","*",SP_NORTE!B402)</f>
        <v>*</v>
      </c>
      <c r="B396" s="86" t="str">
        <f>IF(SP_NORTE!X402="","*",SP_NORTE!X402)</f>
        <v>*</v>
      </c>
      <c r="C396" s="86" t="str">
        <f>IF(SP_NORTE!S402="","*",SP_NORTE!S402)</f>
        <v>-</v>
      </c>
      <c r="D396" s="86" t="str">
        <f>IF(SP_NORTE!T402="","*",SP_NORTE!T402)</f>
        <v>-</v>
      </c>
      <c r="E396" s="86" t="str">
        <f>IF(SP_NORTE!D402="","*",SP_NORTE!D402)</f>
        <v>*</v>
      </c>
      <c r="F396" s="86" t="str">
        <f>IF(SP_NORTE!H402="","*",SP_NORTE!H402)</f>
        <v>*</v>
      </c>
      <c r="G396" s="86" t="str">
        <f>IF(SP_NORTE!M402="","*",SP_NORTE!M402)</f>
        <v>-</v>
      </c>
      <c r="H396" s="119" t="str">
        <f>IF(SP_NORTE!K402="","*",SP_NORTE!K402)</f>
        <v>*</v>
      </c>
      <c r="I396" s="116" t="str">
        <f>IF(SP_NORTE!O402="","*",SP_NORTE!O402)</f>
        <v>*</v>
      </c>
      <c r="J396" s="116" t="str">
        <f>IF(SP_NORTE!P402="","*",SP_NORTE!P402)</f>
        <v>*</v>
      </c>
      <c r="K396" s="86">
        <f>IF(SP_NORTE!AK402="","*",SP_NORTE!AK402)</f>
        <v>0</v>
      </c>
      <c r="L396" s="86" t="str">
        <f>IF(SP_NORTE!AM402="","*",SP_NORTE!AM402)</f>
        <v>-</v>
      </c>
      <c r="M396" s="86">
        <f>IF(SP_NORTE!AP402="","*",SP_NORTE!AP402)</f>
        <v>0</v>
      </c>
      <c r="N396" s="86" t="str">
        <f>IF(SP_NORTE!AM402="","*",SP_NORTE!AM402)</f>
        <v>-</v>
      </c>
      <c r="O396" s="113" t="str">
        <f>IF(SP_NORTE!BH402="","*",SP_NORTE!BH402)</f>
        <v>*</v>
      </c>
      <c r="P396" s="151" t="str">
        <f>IF($A$2=1,IF(SP_NORTE!BJ402="","*",SP_NORTE!BJ402),IF(SP_NORTE!BK402="","*",SP_NORTE!BK402))</f>
        <v>*</v>
      </c>
    </row>
    <row r="397" spans="1:16">
      <c r="A397" s="85" t="str">
        <f>IF(SP_NORTE!B403="","*",SP_NORTE!B403)</f>
        <v>*</v>
      </c>
      <c r="B397" s="86" t="str">
        <f>IF(SP_NORTE!X403="","*",SP_NORTE!X403)</f>
        <v>*</v>
      </c>
      <c r="C397" s="86" t="str">
        <f>IF(SP_NORTE!S403="","*",SP_NORTE!S403)</f>
        <v>-</v>
      </c>
      <c r="D397" s="86" t="str">
        <f>IF(SP_NORTE!T403="","*",SP_NORTE!T403)</f>
        <v>-</v>
      </c>
      <c r="E397" s="86" t="str">
        <f>IF(SP_NORTE!D403="","*",SP_NORTE!D403)</f>
        <v>*</v>
      </c>
      <c r="F397" s="86" t="str">
        <f>IF(SP_NORTE!H403="","*",SP_NORTE!H403)</f>
        <v>*</v>
      </c>
      <c r="G397" s="86" t="str">
        <f>IF(SP_NORTE!M403="","*",SP_NORTE!M403)</f>
        <v>-</v>
      </c>
      <c r="H397" s="119" t="str">
        <f>IF(SP_NORTE!K403="","*",SP_NORTE!K403)</f>
        <v>*</v>
      </c>
      <c r="I397" s="116" t="str">
        <f>IF(SP_NORTE!O403="","*",SP_NORTE!O403)</f>
        <v>*</v>
      </c>
      <c r="J397" s="116" t="str">
        <f>IF(SP_NORTE!P403="","*",SP_NORTE!P403)</f>
        <v>*</v>
      </c>
      <c r="K397" s="86">
        <f>IF(SP_NORTE!AK403="","*",SP_NORTE!AK403)</f>
        <v>0</v>
      </c>
      <c r="L397" s="86" t="str">
        <f>IF(SP_NORTE!AM403="","*",SP_NORTE!AM403)</f>
        <v>-</v>
      </c>
      <c r="M397" s="86">
        <f>IF(SP_NORTE!AP403="","*",SP_NORTE!AP403)</f>
        <v>0</v>
      </c>
      <c r="N397" s="86" t="str">
        <f>IF(SP_NORTE!AM403="","*",SP_NORTE!AM403)</f>
        <v>-</v>
      </c>
      <c r="O397" s="113" t="str">
        <f>IF(SP_NORTE!BH403="","*",SP_NORTE!BH403)</f>
        <v>*</v>
      </c>
      <c r="P397" s="151" t="str">
        <f>IF($A$2=1,IF(SP_NORTE!BJ403="","*",SP_NORTE!BJ403),IF(SP_NORTE!BK403="","*",SP_NORTE!BK403))</f>
        <v>*</v>
      </c>
    </row>
    <row r="398" spans="1:16">
      <c r="A398" s="85" t="str">
        <f>IF(SP_NORTE!B404="","*",SP_NORTE!B404)</f>
        <v>*</v>
      </c>
      <c r="B398" s="86" t="str">
        <f>IF(SP_NORTE!X404="","*",SP_NORTE!X404)</f>
        <v>*</v>
      </c>
      <c r="C398" s="86" t="str">
        <f>IF(SP_NORTE!S404="","*",SP_NORTE!S404)</f>
        <v>-</v>
      </c>
      <c r="D398" s="86" t="str">
        <f>IF(SP_NORTE!T404="","*",SP_NORTE!T404)</f>
        <v>-</v>
      </c>
      <c r="E398" s="86" t="str">
        <f>IF(SP_NORTE!D404="","*",SP_NORTE!D404)</f>
        <v>*</v>
      </c>
      <c r="F398" s="86" t="str">
        <f>IF(SP_NORTE!H404="","*",SP_NORTE!H404)</f>
        <v>*</v>
      </c>
      <c r="G398" s="86" t="str">
        <f>IF(SP_NORTE!M404="","*",SP_NORTE!M404)</f>
        <v>-</v>
      </c>
      <c r="H398" s="119" t="str">
        <f>IF(SP_NORTE!K404="","*",SP_NORTE!K404)</f>
        <v>*</v>
      </c>
      <c r="I398" s="116" t="str">
        <f>IF(SP_NORTE!O404="","*",SP_NORTE!O404)</f>
        <v>*</v>
      </c>
      <c r="J398" s="116" t="str">
        <f>IF(SP_NORTE!P404="","*",SP_NORTE!P404)</f>
        <v>*</v>
      </c>
      <c r="K398" s="86">
        <f>IF(SP_NORTE!AK404="","*",SP_NORTE!AK404)</f>
        <v>0</v>
      </c>
      <c r="L398" s="86" t="str">
        <f>IF(SP_NORTE!AM404="","*",SP_NORTE!AM404)</f>
        <v>-</v>
      </c>
      <c r="M398" s="86">
        <f>IF(SP_NORTE!AP404="","*",SP_NORTE!AP404)</f>
        <v>0</v>
      </c>
      <c r="N398" s="86" t="str">
        <f>IF(SP_NORTE!AM404="","*",SP_NORTE!AM404)</f>
        <v>-</v>
      </c>
      <c r="O398" s="113" t="str">
        <f>IF(SP_NORTE!BH404="","*",SP_NORTE!BH404)</f>
        <v>*</v>
      </c>
      <c r="P398" s="151" t="str">
        <f>IF($A$2=1,IF(SP_NORTE!BJ404="","*",SP_NORTE!BJ404),IF(SP_NORTE!BK404="","*",SP_NORTE!BK404))</f>
        <v>*</v>
      </c>
    </row>
    <row r="399" spans="1:16">
      <c r="A399" s="85" t="str">
        <f>IF(SP_NORTE!B405="","*",SP_NORTE!B405)</f>
        <v>*</v>
      </c>
      <c r="B399" s="86" t="str">
        <f>IF(SP_NORTE!X405="","*",SP_NORTE!X405)</f>
        <v>*</v>
      </c>
      <c r="C399" s="86" t="str">
        <f>IF(SP_NORTE!S405="","*",SP_NORTE!S405)</f>
        <v>-</v>
      </c>
      <c r="D399" s="86" t="str">
        <f>IF(SP_NORTE!T405="","*",SP_NORTE!T405)</f>
        <v>-</v>
      </c>
      <c r="E399" s="86" t="str">
        <f>IF(SP_NORTE!D405="","*",SP_NORTE!D405)</f>
        <v>*</v>
      </c>
      <c r="F399" s="86" t="str">
        <f>IF(SP_NORTE!H405="","*",SP_NORTE!H405)</f>
        <v>*</v>
      </c>
      <c r="G399" s="86" t="str">
        <f>IF(SP_NORTE!M405="","*",SP_NORTE!M405)</f>
        <v>-</v>
      </c>
      <c r="H399" s="119" t="str">
        <f>IF(SP_NORTE!K405="","*",SP_NORTE!K405)</f>
        <v>*</v>
      </c>
      <c r="I399" s="116" t="str">
        <f>IF(SP_NORTE!O405="","*",SP_NORTE!O405)</f>
        <v>*</v>
      </c>
      <c r="J399" s="116" t="str">
        <f>IF(SP_NORTE!P405="","*",SP_NORTE!P405)</f>
        <v>*</v>
      </c>
      <c r="K399" s="86">
        <f>IF(SP_NORTE!AK405="","*",SP_NORTE!AK405)</f>
        <v>0</v>
      </c>
      <c r="L399" s="86" t="str">
        <f>IF(SP_NORTE!AM405="","*",SP_NORTE!AM405)</f>
        <v>-</v>
      </c>
      <c r="M399" s="86">
        <f>IF(SP_NORTE!AP405="","*",SP_NORTE!AP405)</f>
        <v>0</v>
      </c>
      <c r="N399" s="86" t="str">
        <f>IF(SP_NORTE!AM405="","*",SP_NORTE!AM405)</f>
        <v>-</v>
      </c>
      <c r="O399" s="113" t="str">
        <f>IF(SP_NORTE!BH405="","*",SP_NORTE!BH405)</f>
        <v>*</v>
      </c>
      <c r="P399" s="151" t="str">
        <f>IF($A$2=1,IF(SP_NORTE!BJ405="","*",SP_NORTE!BJ405),IF(SP_NORTE!BK405="","*",SP_NORTE!BK405))</f>
        <v>*</v>
      </c>
    </row>
    <row r="400" spans="1:16">
      <c r="A400" s="85" t="str">
        <f>IF(SP_NORTE!B406="","*",SP_NORTE!B406)</f>
        <v>*</v>
      </c>
      <c r="B400" s="86" t="str">
        <f>IF(SP_NORTE!X406="","*",SP_NORTE!X406)</f>
        <v>*</v>
      </c>
      <c r="C400" s="86" t="str">
        <f>IF(SP_NORTE!S406="","*",SP_NORTE!S406)</f>
        <v>-</v>
      </c>
      <c r="D400" s="86" t="str">
        <f>IF(SP_NORTE!T406="","*",SP_NORTE!T406)</f>
        <v>-</v>
      </c>
      <c r="E400" s="86" t="str">
        <f>IF(SP_NORTE!D406="","*",SP_NORTE!D406)</f>
        <v>*</v>
      </c>
      <c r="F400" s="86" t="str">
        <f>IF(SP_NORTE!H406="","*",SP_NORTE!H406)</f>
        <v>*</v>
      </c>
      <c r="G400" s="86" t="str">
        <f>IF(SP_NORTE!M406="","*",SP_NORTE!M406)</f>
        <v>-</v>
      </c>
      <c r="H400" s="119" t="str">
        <f>IF(SP_NORTE!K406="","*",SP_NORTE!K406)</f>
        <v>*</v>
      </c>
      <c r="I400" s="116" t="str">
        <f>IF(SP_NORTE!O406="","*",SP_NORTE!O406)</f>
        <v>*</v>
      </c>
      <c r="J400" s="116" t="str">
        <f>IF(SP_NORTE!P406="","*",SP_NORTE!P406)</f>
        <v>*</v>
      </c>
      <c r="K400" s="86">
        <f>IF(SP_NORTE!AK406="","*",SP_NORTE!AK406)</f>
        <v>0</v>
      </c>
      <c r="L400" s="86" t="str">
        <f>IF(SP_NORTE!AM406="","*",SP_NORTE!AM406)</f>
        <v>-</v>
      </c>
      <c r="M400" s="86">
        <f>IF(SP_NORTE!AP406="","*",SP_NORTE!AP406)</f>
        <v>0</v>
      </c>
      <c r="N400" s="86" t="str">
        <f>IF(SP_NORTE!AM406="","*",SP_NORTE!AM406)</f>
        <v>-</v>
      </c>
      <c r="O400" s="113" t="str">
        <f>IF(SP_NORTE!BH406="","*",SP_NORTE!BH406)</f>
        <v>*</v>
      </c>
      <c r="P400" s="151" t="str">
        <f>IF($A$2=1,IF(SP_NORTE!BJ406="","*",SP_NORTE!BJ406),IF(SP_NORTE!BK406="","*",SP_NORTE!BK406))</f>
        <v>*</v>
      </c>
    </row>
    <row r="401" spans="1:16">
      <c r="A401" s="85" t="str">
        <f>IF(SP_NORTE!B407="","*",SP_NORTE!B407)</f>
        <v>*</v>
      </c>
      <c r="B401" s="86" t="str">
        <f>IF(SP_NORTE!X407="","*",SP_NORTE!X407)</f>
        <v>*</v>
      </c>
      <c r="C401" s="86" t="str">
        <f>IF(SP_NORTE!S407="","*",SP_NORTE!S407)</f>
        <v>-</v>
      </c>
      <c r="D401" s="86" t="str">
        <f>IF(SP_NORTE!T407="","*",SP_NORTE!T407)</f>
        <v>-</v>
      </c>
      <c r="E401" s="86" t="str">
        <f>IF(SP_NORTE!D407="","*",SP_NORTE!D407)</f>
        <v>*</v>
      </c>
      <c r="F401" s="86" t="str">
        <f>IF(SP_NORTE!H407="","*",SP_NORTE!H407)</f>
        <v>*</v>
      </c>
      <c r="G401" s="86" t="str">
        <f>IF(SP_NORTE!M407="","*",SP_NORTE!M407)</f>
        <v>-</v>
      </c>
      <c r="H401" s="119" t="str">
        <f>IF(SP_NORTE!K407="","*",SP_NORTE!K407)</f>
        <v>*</v>
      </c>
      <c r="I401" s="116" t="str">
        <f>IF(SP_NORTE!O407="","*",SP_NORTE!O407)</f>
        <v>*</v>
      </c>
      <c r="J401" s="116" t="str">
        <f>IF(SP_NORTE!P407="","*",SP_NORTE!P407)</f>
        <v>*</v>
      </c>
      <c r="K401" s="86">
        <f>IF(SP_NORTE!AK407="","*",SP_NORTE!AK407)</f>
        <v>0</v>
      </c>
      <c r="L401" s="86" t="str">
        <f>IF(SP_NORTE!AM407="","*",SP_NORTE!AM407)</f>
        <v>-</v>
      </c>
      <c r="M401" s="86">
        <f>IF(SP_NORTE!AP407="","*",SP_NORTE!AP407)</f>
        <v>0</v>
      </c>
      <c r="N401" s="86" t="str">
        <f>IF(SP_NORTE!AM407="","*",SP_NORTE!AM407)</f>
        <v>-</v>
      </c>
      <c r="O401" s="113" t="str">
        <f>IF(SP_NORTE!BH407="","*",SP_NORTE!BH407)</f>
        <v>*</v>
      </c>
      <c r="P401" s="151" t="str">
        <f>IF($A$2=1,IF(SP_NORTE!BJ407="","*",SP_NORTE!BJ407),IF(SP_NORTE!BK407="","*",SP_NORTE!BK407))</f>
        <v>*</v>
      </c>
    </row>
    <row r="402" spans="1:16">
      <c r="A402" s="85" t="str">
        <f>IF(SP_NORTE!B408="","*",SP_NORTE!B408)</f>
        <v>*</v>
      </c>
      <c r="B402" s="86" t="str">
        <f>IF(SP_NORTE!X408="","*",SP_NORTE!X408)</f>
        <v>*</v>
      </c>
      <c r="C402" s="86" t="str">
        <f>IF(SP_NORTE!S408="","*",SP_NORTE!S408)</f>
        <v>-</v>
      </c>
      <c r="D402" s="86" t="str">
        <f>IF(SP_NORTE!T408="","*",SP_NORTE!T408)</f>
        <v>-</v>
      </c>
      <c r="E402" s="86" t="str">
        <f>IF(SP_NORTE!D408="","*",SP_NORTE!D408)</f>
        <v>*</v>
      </c>
      <c r="F402" s="86" t="str">
        <f>IF(SP_NORTE!H408="","*",SP_NORTE!H408)</f>
        <v>*</v>
      </c>
      <c r="G402" s="86" t="str">
        <f>IF(SP_NORTE!M408="","*",SP_NORTE!M408)</f>
        <v>-</v>
      </c>
      <c r="H402" s="119" t="str">
        <f>IF(SP_NORTE!K408="","*",SP_NORTE!K408)</f>
        <v>*</v>
      </c>
      <c r="I402" s="116" t="str">
        <f>IF(SP_NORTE!O408="","*",SP_NORTE!O408)</f>
        <v>*</v>
      </c>
      <c r="J402" s="116" t="str">
        <f>IF(SP_NORTE!P408="","*",SP_NORTE!P408)</f>
        <v>*</v>
      </c>
      <c r="K402" s="86">
        <f>IF(SP_NORTE!AK408="","*",SP_NORTE!AK408)</f>
        <v>0</v>
      </c>
      <c r="L402" s="86" t="str">
        <f>IF(SP_NORTE!AM408="","*",SP_NORTE!AM408)</f>
        <v>-</v>
      </c>
      <c r="M402" s="86">
        <f>IF(SP_NORTE!AP408="","*",SP_NORTE!AP408)</f>
        <v>0</v>
      </c>
      <c r="N402" s="86" t="str">
        <f>IF(SP_NORTE!AM408="","*",SP_NORTE!AM408)</f>
        <v>-</v>
      </c>
      <c r="O402" s="113" t="str">
        <f>IF(SP_NORTE!BH408="","*",SP_NORTE!BH408)</f>
        <v>*</v>
      </c>
      <c r="P402" s="151" t="str">
        <f>IF($A$2=1,IF(SP_NORTE!BJ408="","*",SP_NORTE!BJ408),IF(SP_NORTE!BK408="","*",SP_NORTE!BK408))</f>
        <v>*</v>
      </c>
    </row>
    <row r="403" spans="1:16">
      <c r="A403" s="85" t="str">
        <f>IF(SP_NORTE!B409="","*",SP_NORTE!B409)</f>
        <v>*</v>
      </c>
      <c r="B403" s="86" t="str">
        <f>IF(SP_NORTE!X409="","*",SP_NORTE!X409)</f>
        <v>*</v>
      </c>
      <c r="C403" s="86" t="str">
        <f>IF(SP_NORTE!S409="","*",SP_NORTE!S409)</f>
        <v>-</v>
      </c>
      <c r="D403" s="86" t="str">
        <f>IF(SP_NORTE!T409="","*",SP_NORTE!T409)</f>
        <v>-</v>
      </c>
      <c r="E403" s="86" t="str">
        <f>IF(SP_NORTE!D409="","*",SP_NORTE!D409)</f>
        <v>*</v>
      </c>
      <c r="F403" s="86" t="str">
        <f>IF(SP_NORTE!H409="","*",SP_NORTE!H409)</f>
        <v>*</v>
      </c>
      <c r="G403" s="86" t="str">
        <f>IF(SP_NORTE!M409="","*",SP_NORTE!M409)</f>
        <v>-</v>
      </c>
      <c r="H403" s="119" t="str">
        <f>IF(SP_NORTE!K409="","*",SP_NORTE!K409)</f>
        <v>*</v>
      </c>
      <c r="I403" s="116" t="str">
        <f>IF(SP_NORTE!O409="","*",SP_NORTE!O409)</f>
        <v>*</v>
      </c>
      <c r="J403" s="116" t="str">
        <f>IF(SP_NORTE!P409="","*",SP_NORTE!P409)</f>
        <v>*</v>
      </c>
      <c r="K403" s="86">
        <f>IF(SP_NORTE!AK409="","*",SP_NORTE!AK409)</f>
        <v>0</v>
      </c>
      <c r="L403" s="86" t="str">
        <f>IF(SP_NORTE!AM409="","*",SP_NORTE!AM409)</f>
        <v>-</v>
      </c>
      <c r="M403" s="86">
        <f>IF(SP_NORTE!AP409="","*",SP_NORTE!AP409)</f>
        <v>0</v>
      </c>
      <c r="N403" s="86" t="str">
        <f>IF(SP_NORTE!AM409="","*",SP_NORTE!AM409)</f>
        <v>-</v>
      </c>
      <c r="O403" s="113" t="str">
        <f>IF(SP_NORTE!BH409="","*",SP_NORTE!BH409)</f>
        <v>*</v>
      </c>
      <c r="P403" s="151" t="str">
        <f>IF($A$2=1,IF(SP_NORTE!BJ409="","*",SP_NORTE!BJ409),IF(SP_NORTE!BK409="","*",SP_NORTE!BK409))</f>
        <v>*</v>
      </c>
    </row>
    <row r="404" spans="1:16">
      <c r="A404" s="85" t="str">
        <f>IF(SP_NORTE!B410="","*",SP_NORTE!B410)</f>
        <v>*</v>
      </c>
      <c r="B404" s="86" t="str">
        <f>IF(SP_NORTE!X410="","*",SP_NORTE!X410)</f>
        <v>*</v>
      </c>
      <c r="C404" s="86" t="str">
        <f>IF(SP_NORTE!S410="","*",SP_NORTE!S410)</f>
        <v>-</v>
      </c>
      <c r="D404" s="86" t="str">
        <f>IF(SP_NORTE!T410="","*",SP_NORTE!T410)</f>
        <v>-</v>
      </c>
      <c r="E404" s="86" t="str">
        <f>IF(SP_NORTE!D410="","*",SP_NORTE!D410)</f>
        <v>*</v>
      </c>
      <c r="F404" s="86" t="str">
        <f>IF(SP_NORTE!H410="","*",SP_NORTE!H410)</f>
        <v>*</v>
      </c>
      <c r="G404" s="86" t="str">
        <f>IF(SP_NORTE!M410="","*",SP_NORTE!M410)</f>
        <v>-</v>
      </c>
      <c r="H404" s="119" t="str">
        <f>IF(SP_NORTE!K410="","*",SP_NORTE!K410)</f>
        <v>*</v>
      </c>
      <c r="I404" s="116" t="str">
        <f>IF(SP_NORTE!O410="","*",SP_NORTE!O410)</f>
        <v>*</v>
      </c>
      <c r="J404" s="116" t="str">
        <f>IF(SP_NORTE!P410="","*",SP_NORTE!P410)</f>
        <v>*</v>
      </c>
      <c r="K404" s="86">
        <f>IF(SP_NORTE!AK410="","*",SP_NORTE!AK410)</f>
        <v>0</v>
      </c>
      <c r="L404" s="86" t="str">
        <f>IF(SP_NORTE!AM410="","*",SP_NORTE!AM410)</f>
        <v>-</v>
      </c>
      <c r="M404" s="86">
        <f>IF(SP_NORTE!AP410="","*",SP_NORTE!AP410)</f>
        <v>0</v>
      </c>
      <c r="N404" s="86" t="str">
        <f>IF(SP_NORTE!AM410="","*",SP_NORTE!AM410)</f>
        <v>-</v>
      </c>
      <c r="O404" s="113" t="str">
        <f>IF(SP_NORTE!BH410="","*",SP_NORTE!BH410)</f>
        <v>*</v>
      </c>
      <c r="P404" s="151" t="str">
        <f>IF($A$2=1,IF(SP_NORTE!BJ410="","*",SP_NORTE!BJ410),IF(SP_NORTE!BK410="","*",SP_NORTE!BK410))</f>
        <v>*</v>
      </c>
    </row>
    <row r="405" spans="1:16">
      <c r="A405" s="85" t="str">
        <f>IF(SP_NORTE!B411="","*",SP_NORTE!B411)</f>
        <v>*</v>
      </c>
      <c r="B405" s="86" t="str">
        <f>IF(SP_NORTE!X411="","*",SP_NORTE!X411)</f>
        <v>*</v>
      </c>
      <c r="C405" s="86" t="str">
        <f>IF(SP_NORTE!S411="","*",SP_NORTE!S411)</f>
        <v>-</v>
      </c>
      <c r="D405" s="86" t="str">
        <f>IF(SP_NORTE!T411="","*",SP_NORTE!T411)</f>
        <v>-</v>
      </c>
      <c r="E405" s="86" t="str">
        <f>IF(SP_NORTE!D411="","*",SP_NORTE!D411)</f>
        <v>*</v>
      </c>
      <c r="F405" s="86" t="str">
        <f>IF(SP_NORTE!H411="","*",SP_NORTE!H411)</f>
        <v>*</v>
      </c>
      <c r="G405" s="86" t="str">
        <f>IF(SP_NORTE!M411="","*",SP_NORTE!M411)</f>
        <v>-</v>
      </c>
      <c r="H405" s="119" t="str">
        <f>IF(SP_NORTE!K411="","*",SP_NORTE!K411)</f>
        <v>*</v>
      </c>
      <c r="I405" s="116" t="str">
        <f>IF(SP_NORTE!O411="","*",SP_NORTE!O411)</f>
        <v>*</v>
      </c>
      <c r="J405" s="116" t="str">
        <f>IF(SP_NORTE!P411="","*",SP_NORTE!P411)</f>
        <v>*</v>
      </c>
      <c r="K405" s="86">
        <f>IF(SP_NORTE!AK411="","*",SP_NORTE!AK411)</f>
        <v>0</v>
      </c>
      <c r="L405" s="86" t="str">
        <f>IF(SP_NORTE!AM411="","*",SP_NORTE!AM411)</f>
        <v>-</v>
      </c>
      <c r="M405" s="86">
        <f>IF(SP_NORTE!AP411="","*",SP_NORTE!AP411)</f>
        <v>0</v>
      </c>
      <c r="N405" s="86" t="str">
        <f>IF(SP_NORTE!AM411="","*",SP_NORTE!AM411)</f>
        <v>-</v>
      </c>
      <c r="O405" s="113" t="str">
        <f>IF(SP_NORTE!BH411="","*",SP_NORTE!BH411)</f>
        <v>*</v>
      </c>
      <c r="P405" s="151" t="str">
        <f>IF($A$2=1,IF(SP_NORTE!BJ411="","*",SP_NORTE!BJ411),IF(SP_NORTE!BK411="","*",SP_NORTE!BK411))</f>
        <v>*</v>
      </c>
    </row>
    <row r="406" spans="1:16">
      <c r="A406" s="85" t="str">
        <f>IF(SP_NORTE!B412="","*",SP_NORTE!B412)</f>
        <v>*</v>
      </c>
      <c r="B406" s="86" t="str">
        <f>IF(SP_NORTE!X412="","*",SP_NORTE!X412)</f>
        <v>*</v>
      </c>
      <c r="C406" s="86" t="str">
        <f>IF(SP_NORTE!S412="","*",SP_NORTE!S412)</f>
        <v>-</v>
      </c>
      <c r="D406" s="86" t="str">
        <f>IF(SP_NORTE!T412="","*",SP_NORTE!T412)</f>
        <v>-</v>
      </c>
      <c r="E406" s="86" t="str">
        <f>IF(SP_NORTE!D412="","*",SP_NORTE!D412)</f>
        <v>*</v>
      </c>
      <c r="F406" s="86" t="str">
        <f>IF(SP_NORTE!H412="","*",SP_NORTE!H412)</f>
        <v>*</v>
      </c>
      <c r="G406" s="86" t="str">
        <f>IF(SP_NORTE!M412="","*",SP_NORTE!M412)</f>
        <v>-</v>
      </c>
      <c r="H406" s="119" t="str">
        <f>IF(SP_NORTE!K412="","*",SP_NORTE!K412)</f>
        <v>*</v>
      </c>
      <c r="I406" s="116" t="str">
        <f>IF(SP_NORTE!O412="","*",SP_NORTE!O412)</f>
        <v>*</v>
      </c>
      <c r="J406" s="116" t="str">
        <f>IF(SP_NORTE!P412="","*",SP_NORTE!P412)</f>
        <v>*</v>
      </c>
      <c r="K406" s="86">
        <f>IF(SP_NORTE!AK412="","*",SP_NORTE!AK412)</f>
        <v>0</v>
      </c>
      <c r="L406" s="86" t="str">
        <f>IF(SP_NORTE!AM412="","*",SP_NORTE!AM412)</f>
        <v>-</v>
      </c>
      <c r="M406" s="86">
        <f>IF(SP_NORTE!AP412="","*",SP_NORTE!AP412)</f>
        <v>0</v>
      </c>
      <c r="N406" s="86" t="str">
        <f>IF(SP_NORTE!AM412="","*",SP_NORTE!AM412)</f>
        <v>-</v>
      </c>
      <c r="O406" s="113" t="str">
        <f>IF(SP_NORTE!BH412="","*",SP_NORTE!BH412)</f>
        <v>*</v>
      </c>
      <c r="P406" s="151" t="str">
        <f>IF($A$2=1,IF(SP_NORTE!BJ412="","*",SP_NORTE!BJ412),IF(SP_NORTE!BK412="","*",SP_NORTE!BK412))</f>
        <v>*</v>
      </c>
    </row>
    <row r="407" spans="1:16">
      <c r="A407" s="85" t="str">
        <f>IF(SP_NORTE!B413="","*",SP_NORTE!B413)</f>
        <v>*</v>
      </c>
      <c r="B407" s="86" t="str">
        <f>IF(SP_NORTE!X413="","*",SP_NORTE!X413)</f>
        <v>*</v>
      </c>
      <c r="C407" s="86" t="str">
        <f>IF(SP_NORTE!S413="","*",SP_NORTE!S413)</f>
        <v>-</v>
      </c>
      <c r="D407" s="86" t="str">
        <f>IF(SP_NORTE!T413="","*",SP_NORTE!T413)</f>
        <v>-</v>
      </c>
      <c r="E407" s="86" t="str">
        <f>IF(SP_NORTE!D413="","*",SP_NORTE!D413)</f>
        <v>*</v>
      </c>
      <c r="F407" s="86" t="str">
        <f>IF(SP_NORTE!H413="","*",SP_NORTE!H413)</f>
        <v>*</v>
      </c>
      <c r="G407" s="86" t="str">
        <f>IF(SP_NORTE!M413="","*",SP_NORTE!M413)</f>
        <v>-</v>
      </c>
      <c r="H407" s="119" t="str">
        <f>IF(SP_NORTE!K413="","*",SP_NORTE!K413)</f>
        <v>*</v>
      </c>
      <c r="I407" s="116" t="str">
        <f>IF(SP_NORTE!O413="","*",SP_NORTE!O413)</f>
        <v>*</v>
      </c>
      <c r="J407" s="116" t="str">
        <f>IF(SP_NORTE!P413="","*",SP_NORTE!P413)</f>
        <v>*</v>
      </c>
      <c r="K407" s="86">
        <f>IF(SP_NORTE!AK413="","*",SP_NORTE!AK413)</f>
        <v>0</v>
      </c>
      <c r="L407" s="86" t="str">
        <f>IF(SP_NORTE!AM413="","*",SP_NORTE!AM413)</f>
        <v>-</v>
      </c>
      <c r="M407" s="86">
        <f>IF(SP_NORTE!AP413="","*",SP_NORTE!AP413)</f>
        <v>0</v>
      </c>
      <c r="N407" s="86" t="str">
        <f>IF(SP_NORTE!AM413="","*",SP_NORTE!AM413)</f>
        <v>-</v>
      </c>
      <c r="O407" s="113" t="str">
        <f>IF(SP_NORTE!BH413="","*",SP_NORTE!BH413)</f>
        <v>*</v>
      </c>
      <c r="P407" s="151" t="str">
        <f>IF($A$2=1,IF(SP_NORTE!BJ413="","*",SP_NORTE!BJ413),IF(SP_NORTE!BK413="","*",SP_NORTE!BK413))</f>
        <v>*</v>
      </c>
    </row>
    <row r="408" spans="1:16">
      <c r="A408" s="85" t="str">
        <f>IF(SP_NORTE!B414="","*",SP_NORTE!B414)</f>
        <v>*</v>
      </c>
      <c r="B408" s="86" t="str">
        <f>IF(SP_NORTE!X414="","*",SP_NORTE!X414)</f>
        <v>*</v>
      </c>
      <c r="C408" s="86" t="str">
        <f>IF(SP_NORTE!S414="","*",SP_NORTE!S414)</f>
        <v>-</v>
      </c>
      <c r="D408" s="86" t="str">
        <f>IF(SP_NORTE!T414="","*",SP_NORTE!T414)</f>
        <v>-</v>
      </c>
      <c r="E408" s="86" t="str">
        <f>IF(SP_NORTE!D414="","*",SP_NORTE!D414)</f>
        <v>*</v>
      </c>
      <c r="F408" s="86" t="str">
        <f>IF(SP_NORTE!H414="","*",SP_NORTE!H414)</f>
        <v>*</v>
      </c>
      <c r="G408" s="86" t="str">
        <f>IF(SP_NORTE!M414="","*",SP_NORTE!M414)</f>
        <v>-</v>
      </c>
      <c r="H408" s="119" t="str">
        <f>IF(SP_NORTE!K414="","*",SP_NORTE!K414)</f>
        <v>*</v>
      </c>
      <c r="I408" s="116" t="str">
        <f>IF(SP_NORTE!O414="","*",SP_NORTE!O414)</f>
        <v>*</v>
      </c>
      <c r="J408" s="116" t="str">
        <f>IF(SP_NORTE!P414="","*",SP_NORTE!P414)</f>
        <v>*</v>
      </c>
      <c r="K408" s="86">
        <f>IF(SP_NORTE!AK414="","*",SP_NORTE!AK414)</f>
        <v>0</v>
      </c>
      <c r="L408" s="86" t="str">
        <f>IF(SP_NORTE!AM414="","*",SP_NORTE!AM414)</f>
        <v>-</v>
      </c>
      <c r="M408" s="86">
        <f>IF(SP_NORTE!AP414="","*",SP_NORTE!AP414)</f>
        <v>0</v>
      </c>
      <c r="N408" s="86" t="str">
        <f>IF(SP_NORTE!AM414="","*",SP_NORTE!AM414)</f>
        <v>-</v>
      </c>
      <c r="O408" s="113" t="str">
        <f>IF(SP_NORTE!BH414="","*",SP_NORTE!BH414)</f>
        <v>*</v>
      </c>
      <c r="P408" s="151" t="str">
        <f>IF($A$2=1,IF(SP_NORTE!BJ414="","*",SP_NORTE!BJ414),IF(SP_NORTE!BK414="","*",SP_NORTE!BK414))</f>
        <v>*</v>
      </c>
    </row>
    <row r="409" spans="1:16">
      <c r="A409" s="85" t="str">
        <f>IF(SP_NORTE!B415="","*",SP_NORTE!B415)</f>
        <v>*</v>
      </c>
      <c r="B409" s="86" t="str">
        <f>IF(SP_NORTE!X415="","*",SP_NORTE!X415)</f>
        <v>*</v>
      </c>
      <c r="C409" s="86" t="str">
        <f>IF(SP_NORTE!S415="","*",SP_NORTE!S415)</f>
        <v>-</v>
      </c>
      <c r="D409" s="86" t="str">
        <f>IF(SP_NORTE!T415="","*",SP_NORTE!T415)</f>
        <v>-</v>
      </c>
      <c r="E409" s="86" t="str">
        <f>IF(SP_NORTE!D415="","*",SP_NORTE!D415)</f>
        <v>*</v>
      </c>
      <c r="F409" s="86" t="str">
        <f>IF(SP_NORTE!H415="","*",SP_NORTE!H415)</f>
        <v>*</v>
      </c>
      <c r="G409" s="86" t="str">
        <f>IF(SP_NORTE!M415="","*",SP_NORTE!M415)</f>
        <v>-</v>
      </c>
      <c r="H409" s="119" t="str">
        <f>IF(SP_NORTE!K415="","*",SP_NORTE!K415)</f>
        <v>*</v>
      </c>
      <c r="I409" s="116" t="str">
        <f>IF(SP_NORTE!O415="","*",SP_NORTE!O415)</f>
        <v>*</v>
      </c>
      <c r="J409" s="116" t="str">
        <f>IF(SP_NORTE!P415="","*",SP_NORTE!P415)</f>
        <v>*</v>
      </c>
      <c r="K409" s="86">
        <f>IF(SP_NORTE!AK415="","*",SP_NORTE!AK415)</f>
        <v>0</v>
      </c>
      <c r="L409" s="86" t="str">
        <f>IF(SP_NORTE!AM415="","*",SP_NORTE!AM415)</f>
        <v>-</v>
      </c>
      <c r="M409" s="86">
        <f>IF(SP_NORTE!AP415="","*",SP_NORTE!AP415)</f>
        <v>0</v>
      </c>
      <c r="N409" s="86" t="str">
        <f>IF(SP_NORTE!AM415="","*",SP_NORTE!AM415)</f>
        <v>-</v>
      </c>
      <c r="O409" s="113" t="str">
        <f>IF(SP_NORTE!BH415="","*",SP_NORTE!BH415)</f>
        <v>*</v>
      </c>
      <c r="P409" s="151" t="str">
        <f>IF($A$2=1,IF(SP_NORTE!BJ415="","*",SP_NORTE!BJ415),IF(SP_NORTE!BK415="","*",SP_NORTE!BK415))</f>
        <v>*</v>
      </c>
    </row>
    <row r="410" spans="1:16">
      <c r="A410" s="85" t="str">
        <f>IF(SP_NORTE!B416="","*",SP_NORTE!B416)</f>
        <v>*</v>
      </c>
      <c r="B410" s="86" t="str">
        <f>IF(SP_NORTE!X416="","*",SP_NORTE!X416)</f>
        <v>*</v>
      </c>
      <c r="C410" s="86" t="str">
        <f>IF(SP_NORTE!S416="","*",SP_NORTE!S416)</f>
        <v>-</v>
      </c>
      <c r="D410" s="86" t="str">
        <f>IF(SP_NORTE!T416="","*",SP_NORTE!T416)</f>
        <v>-</v>
      </c>
      <c r="E410" s="86" t="str">
        <f>IF(SP_NORTE!D416="","*",SP_NORTE!D416)</f>
        <v>*</v>
      </c>
      <c r="F410" s="86" t="str">
        <f>IF(SP_NORTE!H416="","*",SP_NORTE!H416)</f>
        <v>*</v>
      </c>
      <c r="G410" s="86" t="str">
        <f>IF(SP_NORTE!M416="","*",SP_NORTE!M416)</f>
        <v>-</v>
      </c>
      <c r="H410" s="119" t="str">
        <f>IF(SP_NORTE!K416="","*",SP_NORTE!K416)</f>
        <v>*</v>
      </c>
      <c r="I410" s="116" t="str">
        <f>IF(SP_NORTE!O416="","*",SP_NORTE!O416)</f>
        <v>*</v>
      </c>
      <c r="J410" s="116" t="str">
        <f>IF(SP_NORTE!P416="","*",SP_NORTE!P416)</f>
        <v>*</v>
      </c>
      <c r="K410" s="86">
        <f>IF(SP_NORTE!AK416="","*",SP_NORTE!AK416)</f>
        <v>0</v>
      </c>
      <c r="L410" s="86" t="str">
        <f>IF(SP_NORTE!AM416="","*",SP_NORTE!AM416)</f>
        <v>-</v>
      </c>
      <c r="M410" s="86">
        <f>IF(SP_NORTE!AP416="","*",SP_NORTE!AP416)</f>
        <v>0</v>
      </c>
      <c r="N410" s="86" t="str">
        <f>IF(SP_NORTE!AM416="","*",SP_NORTE!AM416)</f>
        <v>-</v>
      </c>
      <c r="O410" s="113" t="str">
        <f>IF(SP_NORTE!BH416="","*",SP_NORTE!BH416)</f>
        <v>*</v>
      </c>
      <c r="P410" s="151" t="str">
        <f>IF($A$2=1,IF(SP_NORTE!BJ416="","*",SP_NORTE!BJ416),IF(SP_NORTE!BK416="","*",SP_NORTE!BK416))</f>
        <v>*</v>
      </c>
    </row>
    <row r="411" spans="1:16">
      <c r="A411" s="85" t="str">
        <f>IF(SP_NORTE!B417="","*",SP_NORTE!B417)</f>
        <v>*</v>
      </c>
      <c r="B411" s="86" t="str">
        <f>IF(SP_NORTE!X417="","*",SP_NORTE!X417)</f>
        <v>*</v>
      </c>
      <c r="C411" s="86" t="str">
        <f>IF(SP_NORTE!S417="","*",SP_NORTE!S417)</f>
        <v>-</v>
      </c>
      <c r="D411" s="86" t="str">
        <f>IF(SP_NORTE!T417="","*",SP_NORTE!T417)</f>
        <v>-</v>
      </c>
      <c r="E411" s="86" t="str">
        <f>IF(SP_NORTE!D417="","*",SP_NORTE!D417)</f>
        <v>*</v>
      </c>
      <c r="F411" s="86" t="str">
        <f>IF(SP_NORTE!H417="","*",SP_NORTE!H417)</f>
        <v>*</v>
      </c>
      <c r="G411" s="86" t="str">
        <f>IF(SP_NORTE!M417="","*",SP_NORTE!M417)</f>
        <v>-</v>
      </c>
      <c r="H411" s="119" t="str">
        <f>IF(SP_NORTE!K417="","*",SP_NORTE!K417)</f>
        <v>*</v>
      </c>
      <c r="I411" s="116" t="str">
        <f>IF(SP_NORTE!O417="","*",SP_NORTE!O417)</f>
        <v>*</v>
      </c>
      <c r="J411" s="116" t="str">
        <f>IF(SP_NORTE!P417="","*",SP_NORTE!P417)</f>
        <v>*</v>
      </c>
      <c r="K411" s="86">
        <f>IF(SP_NORTE!AK417="","*",SP_NORTE!AK417)</f>
        <v>0</v>
      </c>
      <c r="L411" s="86" t="str">
        <f>IF(SP_NORTE!AM417="","*",SP_NORTE!AM417)</f>
        <v>-</v>
      </c>
      <c r="M411" s="86">
        <f>IF(SP_NORTE!AP417="","*",SP_NORTE!AP417)</f>
        <v>0</v>
      </c>
      <c r="N411" s="86" t="str">
        <f>IF(SP_NORTE!AM417="","*",SP_NORTE!AM417)</f>
        <v>-</v>
      </c>
      <c r="O411" s="113" t="str">
        <f>IF(SP_NORTE!BH417="","*",SP_NORTE!BH417)</f>
        <v>*</v>
      </c>
      <c r="P411" s="151" t="str">
        <f>IF($A$2=1,IF(SP_NORTE!BJ417="","*",SP_NORTE!BJ417),IF(SP_NORTE!BK417="","*",SP_NORTE!BK417))</f>
        <v>*</v>
      </c>
    </row>
    <row r="412" spans="1:16">
      <c r="A412" s="85" t="str">
        <f>IF(SP_NORTE!B418="","*",SP_NORTE!B418)</f>
        <v>*</v>
      </c>
      <c r="B412" s="86" t="str">
        <f>IF(SP_NORTE!X418="","*",SP_NORTE!X418)</f>
        <v>*</v>
      </c>
      <c r="C412" s="86" t="str">
        <f>IF(SP_NORTE!S418="","*",SP_NORTE!S418)</f>
        <v>-</v>
      </c>
      <c r="D412" s="86" t="str">
        <f>IF(SP_NORTE!T418="","*",SP_NORTE!T418)</f>
        <v>-</v>
      </c>
      <c r="E412" s="86" t="str">
        <f>IF(SP_NORTE!D418="","*",SP_NORTE!D418)</f>
        <v>*</v>
      </c>
      <c r="F412" s="86" t="str">
        <f>IF(SP_NORTE!H418="","*",SP_NORTE!H418)</f>
        <v>*</v>
      </c>
      <c r="G412" s="86" t="str">
        <f>IF(SP_NORTE!M418="","*",SP_NORTE!M418)</f>
        <v>-</v>
      </c>
      <c r="H412" s="119" t="str">
        <f>IF(SP_NORTE!K418="","*",SP_NORTE!K418)</f>
        <v>*</v>
      </c>
      <c r="I412" s="116" t="str">
        <f>IF(SP_NORTE!O418="","*",SP_NORTE!O418)</f>
        <v>*</v>
      </c>
      <c r="J412" s="116" t="str">
        <f>IF(SP_NORTE!P418="","*",SP_NORTE!P418)</f>
        <v>*</v>
      </c>
      <c r="K412" s="86">
        <f>IF(SP_NORTE!AK418="","*",SP_NORTE!AK418)</f>
        <v>0</v>
      </c>
      <c r="L412" s="86" t="str">
        <f>IF(SP_NORTE!AM418="","*",SP_NORTE!AM418)</f>
        <v>-</v>
      </c>
      <c r="M412" s="86">
        <f>IF(SP_NORTE!AP418="","*",SP_NORTE!AP418)</f>
        <v>0</v>
      </c>
      <c r="N412" s="86" t="str">
        <f>IF(SP_NORTE!AM418="","*",SP_NORTE!AM418)</f>
        <v>-</v>
      </c>
      <c r="O412" s="113" t="str">
        <f>IF(SP_NORTE!BH418="","*",SP_NORTE!BH418)</f>
        <v>*</v>
      </c>
      <c r="P412" s="151" t="str">
        <f>IF($A$2=1,IF(SP_NORTE!BJ418="","*",SP_NORTE!BJ418),IF(SP_NORTE!BK418="","*",SP_NORTE!BK418))</f>
        <v>*</v>
      </c>
    </row>
    <row r="413" spans="1:16">
      <c r="A413" s="85" t="str">
        <f>IF(SP_NORTE!B419="","*",SP_NORTE!B419)</f>
        <v>*</v>
      </c>
      <c r="B413" s="86" t="str">
        <f>IF(SP_NORTE!X419="","*",SP_NORTE!X419)</f>
        <v>*</v>
      </c>
      <c r="C413" s="86" t="str">
        <f>IF(SP_NORTE!S419="","*",SP_NORTE!S419)</f>
        <v>-</v>
      </c>
      <c r="D413" s="86" t="str">
        <f>IF(SP_NORTE!T419="","*",SP_NORTE!T419)</f>
        <v>-</v>
      </c>
      <c r="E413" s="86" t="str">
        <f>IF(SP_NORTE!D419="","*",SP_NORTE!D419)</f>
        <v>*</v>
      </c>
      <c r="F413" s="86" t="str">
        <f>IF(SP_NORTE!H419="","*",SP_NORTE!H419)</f>
        <v>*</v>
      </c>
      <c r="G413" s="86" t="str">
        <f>IF(SP_NORTE!M419="","*",SP_NORTE!M419)</f>
        <v>-</v>
      </c>
      <c r="H413" s="119" t="str">
        <f>IF(SP_NORTE!K419="","*",SP_NORTE!K419)</f>
        <v>*</v>
      </c>
      <c r="I413" s="116" t="str">
        <f>IF(SP_NORTE!O419="","*",SP_NORTE!O419)</f>
        <v>*</v>
      </c>
      <c r="J413" s="116" t="str">
        <f>IF(SP_NORTE!P419="","*",SP_NORTE!P419)</f>
        <v>*</v>
      </c>
      <c r="K413" s="86">
        <f>IF(SP_NORTE!AK419="","*",SP_NORTE!AK419)</f>
        <v>0</v>
      </c>
      <c r="L413" s="86" t="str">
        <f>IF(SP_NORTE!AM419="","*",SP_NORTE!AM419)</f>
        <v>-</v>
      </c>
      <c r="M413" s="86">
        <f>IF(SP_NORTE!AP419="","*",SP_NORTE!AP419)</f>
        <v>0</v>
      </c>
      <c r="N413" s="86" t="str">
        <f>IF(SP_NORTE!AM419="","*",SP_NORTE!AM419)</f>
        <v>-</v>
      </c>
      <c r="O413" s="113" t="str">
        <f>IF(SP_NORTE!BH419="","*",SP_NORTE!BH419)</f>
        <v>*</v>
      </c>
      <c r="P413" s="151" t="str">
        <f>IF($A$2=1,IF(SP_NORTE!BJ419="","*",SP_NORTE!BJ419),IF(SP_NORTE!BK419="","*",SP_NORTE!BK419))</f>
        <v>*</v>
      </c>
    </row>
    <row r="414" spans="1:16">
      <c r="A414" s="85" t="str">
        <f>IF(SP_NORTE!B420="","*",SP_NORTE!B420)</f>
        <v>*</v>
      </c>
      <c r="B414" s="86" t="str">
        <f>IF(SP_NORTE!X420="","*",SP_NORTE!X420)</f>
        <v>*</v>
      </c>
      <c r="C414" s="86" t="str">
        <f>IF(SP_NORTE!S420="","*",SP_NORTE!S420)</f>
        <v>-</v>
      </c>
      <c r="D414" s="86" t="str">
        <f>IF(SP_NORTE!T420="","*",SP_NORTE!T420)</f>
        <v>-</v>
      </c>
      <c r="E414" s="86" t="str">
        <f>IF(SP_NORTE!D420="","*",SP_NORTE!D420)</f>
        <v>*</v>
      </c>
      <c r="F414" s="86" t="str">
        <f>IF(SP_NORTE!H420="","*",SP_NORTE!H420)</f>
        <v>*</v>
      </c>
      <c r="G414" s="86" t="str">
        <f>IF(SP_NORTE!M420="","*",SP_NORTE!M420)</f>
        <v>-</v>
      </c>
      <c r="H414" s="119" t="str">
        <f>IF(SP_NORTE!K420="","*",SP_NORTE!K420)</f>
        <v>*</v>
      </c>
      <c r="I414" s="116" t="str">
        <f>IF(SP_NORTE!O420="","*",SP_NORTE!O420)</f>
        <v>*</v>
      </c>
      <c r="J414" s="116" t="str">
        <f>IF(SP_NORTE!P420="","*",SP_NORTE!P420)</f>
        <v>*</v>
      </c>
      <c r="K414" s="86">
        <f>IF(SP_NORTE!AK420="","*",SP_NORTE!AK420)</f>
        <v>0</v>
      </c>
      <c r="L414" s="86" t="str">
        <f>IF(SP_NORTE!AM420="","*",SP_NORTE!AM420)</f>
        <v>-</v>
      </c>
      <c r="M414" s="86">
        <f>IF(SP_NORTE!AP420="","*",SP_NORTE!AP420)</f>
        <v>0</v>
      </c>
      <c r="N414" s="86" t="str">
        <f>IF(SP_NORTE!AM420="","*",SP_NORTE!AM420)</f>
        <v>-</v>
      </c>
      <c r="O414" s="113" t="str">
        <f>IF(SP_NORTE!BH420="","*",SP_NORTE!BH420)</f>
        <v>*</v>
      </c>
      <c r="P414" s="151" t="str">
        <f>IF($A$2=1,IF(SP_NORTE!BJ420="","*",SP_NORTE!BJ420),IF(SP_NORTE!BK420="","*",SP_NORTE!BK420))</f>
        <v>*</v>
      </c>
    </row>
    <row r="415" spans="1:16">
      <c r="A415" s="85" t="str">
        <f>IF(SP_NORTE!B421="","*",SP_NORTE!B421)</f>
        <v>*</v>
      </c>
      <c r="B415" s="86" t="str">
        <f>IF(SP_NORTE!X421="","*",SP_NORTE!X421)</f>
        <v>*</v>
      </c>
      <c r="C415" s="86" t="str">
        <f>IF(SP_NORTE!S421="","*",SP_NORTE!S421)</f>
        <v>-</v>
      </c>
      <c r="D415" s="86" t="str">
        <f>IF(SP_NORTE!T421="","*",SP_NORTE!T421)</f>
        <v>-</v>
      </c>
      <c r="E415" s="86" t="str">
        <f>IF(SP_NORTE!D421="","*",SP_NORTE!D421)</f>
        <v>*</v>
      </c>
      <c r="F415" s="86" t="str">
        <f>IF(SP_NORTE!H421="","*",SP_NORTE!H421)</f>
        <v>*</v>
      </c>
      <c r="G415" s="86" t="str">
        <f>IF(SP_NORTE!M421="","*",SP_NORTE!M421)</f>
        <v>-</v>
      </c>
      <c r="H415" s="119" t="str">
        <f>IF(SP_NORTE!K421="","*",SP_NORTE!K421)</f>
        <v>*</v>
      </c>
      <c r="I415" s="116" t="str">
        <f>IF(SP_NORTE!O421="","*",SP_NORTE!O421)</f>
        <v>*</v>
      </c>
      <c r="J415" s="116" t="str">
        <f>IF(SP_NORTE!P421="","*",SP_NORTE!P421)</f>
        <v>*</v>
      </c>
      <c r="K415" s="86">
        <f>IF(SP_NORTE!AK421="","*",SP_NORTE!AK421)</f>
        <v>0</v>
      </c>
      <c r="L415" s="86" t="str">
        <f>IF(SP_NORTE!AM421="","*",SP_NORTE!AM421)</f>
        <v>-</v>
      </c>
      <c r="M415" s="86">
        <f>IF(SP_NORTE!AP421="","*",SP_NORTE!AP421)</f>
        <v>0</v>
      </c>
      <c r="N415" s="86" t="str">
        <f>IF(SP_NORTE!AM421="","*",SP_NORTE!AM421)</f>
        <v>-</v>
      </c>
      <c r="O415" s="113" t="str">
        <f>IF(SP_NORTE!BH421="","*",SP_NORTE!BH421)</f>
        <v>*</v>
      </c>
      <c r="P415" s="151" t="str">
        <f>IF($A$2=1,IF(SP_NORTE!BJ421="","*",SP_NORTE!BJ421),IF(SP_NORTE!BK421="","*",SP_NORTE!BK421))</f>
        <v>*</v>
      </c>
    </row>
    <row r="416" spans="1:16">
      <c r="A416" s="85" t="str">
        <f>IF(SP_NORTE!B422="","*",SP_NORTE!B422)</f>
        <v>*</v>
      </c>
      <c r="B416" s="86" t="str">
        <f>IF(SP_NORTE!X422="","*",SP_NORTE!X422)</f>
        <v>*</v>
      </c>
      <c r="C416" s="86" t="str">
        <f>IF(SP_NORTE!S422="","*",SP_NORTE!S422)</f>
        <v>-</v>
      </c>
      <c r="D416" s="86" t="str">
        <f>IF(SP_NORTE!T422="","*",SP_NORTE!T422)</f>
        <v>-</v>
      </c>
      <c r="E416" s="86" t="str">
        <f>IF(SP_NORTE!D422="","*",SP_NORTE!D422)</f>
        <v>*</v>
      </c>
      <c r="F416" s="86" t="str">
        <f>IF(SP_NORTE!H422="","*",SP_NORTE!H422)</f>
        <v>*</v>
      </c>
      <c r="G416" s="86" t="str">
        <f>IF(SP_NORTE!M422="","*",SP_NORTE!M422)</f>
        <v>-</v>
      </c>
      <c r="H416" s="119" t="str">
        <f>IF(SP_NORTE!K422="","*",SP_NORTE!K422)</f>
        <v>*</v>
      </c>
      <c r="I416" s="116" t="str">
        <f>IF(SP_NORTE!O422="","*",SP_NORTE!O422)</f>
        <v>*</v>
      </c>
      <c r="J416" s="116" t="str">
        <f>IF(SP_NORTE!P422="","*",SP_NORTE!P422)</f>
        <v>*</v>
      </c>
      <c r="K416" s="86">
        <f>IF(SP_NORTE!AK422="","*",SP_NORTE!AK422)</f>
        <v>0</v>
      </c>
      <c r="L416" s="86" t="str">
        <f>IF(SP_NORTE!AM422="","*",SP_NORTE!AM422)</f>
        <v>-</v>
      </c>
      <c r="M416" s="86">
        <f>IF(SP_NORTE!AP422="","*",SP_NORTE!AP422)</f>
        <v>0</v>
      </c>
      <c r="N416" s="86" t="str">
        <f>IF(SP_NORTE!AM422="","*",SP_NORTE!AM422)</f>
        <v>-</v>
      </c>
      <c r="O416" s="113" t="str">
        <f>IF(SP_NORTE!BH422="","*",SP_NORTE!BH422)</f>
        <v>*</v>
      </c>
      <c r="P416" s="151" t="str">
        <f>IF($A$2=1,IF(SP_NORTE!BJ422="","*",SP_NORTE!BJ422),IF(SP_NORTE!BK422="","*",SP_NORTE!BK422))</f>
        <v>*</v>
      </c>
    </row>
    <row r="417" spans="1:16">
      <c r="A417" s="85" t="str">
        <f>IF(SP_NORTE!B423="","*",SP_NORTE!B423)</f>
        <v>*</v>
      </c>
      <c r="B417" s="86" t="str">
        <f>IF(SP_NORTE!X423="","*",SP_NORTE!X423)</f>
        <v>*</v>
      </c>
      <c r="C417" s="86" t="str">
        <f>IF(SP_NORTE!S423="","*",SP_NORTE!S423)</f>
        <v>-</v>
      </c>
      <c r="D417" s="86" t="str">
        <f>IF(SP_NORTE!T423="","*",SP_NORTE!T423)</f>
        <v>-</v>
      </c>
      <c r="E417" s="86" t="str">
        <f>IF(SP_NORTE!D423="","*",SP_NORTE!D423)</f>
        <v>*</v>
      </c>
      <c r="F417" s="86" t="str">
        <f>IF(SP_NORTE!H423="","*",SP_NORTE!H423)</f>
        <v>*</v>
      </c>
      <c r="G417" s="86" t="str">
        <f>IF(SP_NORTE!M423="","*",SP_NORTE!M423)</f>
        <v>-</v>
      </c>
      <c r="H417" s="119" t="str">
        <f>IF(SP_NORTE!K423="","*",SP_NORTE!K423)</f>
        <v>*</v>
      </c>
      <c r="I417" s="116" t="str">
        <f>IF(SP_NORTE!O423="","*",SP_NORTE!O423)</f>
        <v>*</v>
      </c>
      <c r="J417" s="116" t="str">
        <f>IF(SP_NORTE!P423="","*",SP_NORTE!P423)</f>
        <v>*</v>
      </c>
      <c r="K417" s="86">
        <f>IF(SP_NORTE!AK423="","*",SP_NORTE!AK423)</f>
        <v>0</v>
      </c>
      <c r="L417" s="86" t="str">
        <f>IF(SP_NORTE!AM423="","*",SP_NORTE!AM423)</f>
        <v>-</v>
      </c>
      <c r="M417" s="86">
        <f>IF(SP_NORTE!AP423="","*",SP_NORTE!AP423)</f>
        <v>0</v>
      </c>
      <c r="N417" s="86" t="str">
        <f>IF(SP_NORTE!AM423="","*",SP_NORTE!AM423)</f>
        <v>-</v>
      </c>
      <c r="O417" s="113" t="str">
        <f>IF(SP_NORTE!BH423="","*",SP_NORTE!BH423)</f>
        <v>*</v>
      </c>
      <c r="P417" s="151" t="str">
        <f>IF($A$2=1,IF(SP_NORTE!BJ423="","*",SP_NORTE!BJ423),IF(SP_NORTE!BK423="","*",SP_NORTE!BK423))</f>
        <v>*</v>
      </c>
    </row>
    <row r="418" spans="1:16">
      <c r="A418" s="85" t="str">
        <f>IF(SP_NORTE!B424="","*",SP_NORTE!B424)</f>
        <v>*</v>
      </c>
      <c r="B418" s="86" t="str">
        <f>IF(SP_NORTE!X424="","*",SP_NORTE!X424)</f>
        <v>*</v>
      </c>
      <c r="C418" s="86" t="str">
        <f>IF(SP_NORTE!S424="","*",SP_NORTE!S424)</f>
        <v>-</v>
      </c>
      <c r="D418" s="86" t="str">
        <f>IF(SP_NORTE!T424="","*",SP_NORTE!T424)</f>
        <v>-</v>
      </c>
      <c r="E418" s="86" t="str">
        <f>IF(SP_NORTE!D424="","*",SP_NORTE!D424)</f>
        <v>*</v>
      </c>
      <c r="F418" s="86" t="str">
        <f>IF(SP_NORTE!H424="","*",SP_NORTE!H424)</f>
        <v>*</v>
      </c>
      <c r="G418" s="86" t="str">
        <f>IF(SP_NORTE!M424="","*",SP_NORTE!M424)</f>
        <v>-</v>
      </c>
      <c r="H418" s="119" t="str">
        <f>IF(SP_NORTE!K424="","*",SP_NORTE!K424)</f>
        <v>*</v>
      </c>
      <c r="I418" s="116" t="str">
        <f>IF(SP_NORTE!O424="","*",SP_NORTE!O424)</f>
        <v>*</v>
      </c>
      <c r="J418" s="116" t="str">
        <f>IF(SP_NORTE!P424="","*",SP_NORTE!P424)</f>
        <v>*</v>
      </c>
      <c r="K418" s="86">
        <f>IF(SP_NORTE!AK424="","*",SP_NORTE!AK424)</f>
        <v>0</v>
      </c>
      <c r="L418" s="86" t="str">
        <f>IF(SP_NORTE!AM424="","*",SP_NORTE!AM424)</f>
        <v>-</v>
      </c>
      <c r="M418" s="86">
        <f>IF(SP_NORTE!AP424="","*",SP_NORTE!AP424)</f>
        <v>0</v>
      </c>
      <c r="N418" s="86" t="str">
        <f>IF(SP_NORTE!AM424="","*",SP_NORTE!AM424)</f>
        <v>-</v>
      </c>
      <c r="O418" s="113" t="str">
        <f>IF(SP_NORTE!BH424="","*",SP_NORTE!BH424)</f>
        <v>*</v>
      </c>
      <c r="P418" s="151" t="str">
        <f>IF($A$2=1,IF(SP_NORTE!BJ424="","*",SP_NORTE!BJ424),IF(SP_NORTE!BK424="","*",SP_NORTE!BK424))</f>
        <v>*</v>
      </c>
    </row>
    <row r="419" spans="1:16">
      <c r="A419" s="85" t="str">
        <f>IF(SP_NORTE!B425="","*",SP_NORTE!B425)</f>
        <v>*</v>
      </c>
      <c r="B419" s="86" t="str">
        <f>IF(SP_NORTE!X425="","*",SP_NORTE!X425)</f>
        <v>*</v>
      </c>
      <c r="C419" s="86" t="str">
        <f>IF(SP_NORTE!S425="","*",SP_NORTE!S425)</f>
        <v>-</v>
      </c>
      <c r="D419" s="86" t="str">
        <f>IF(SP_NORTE!T425="","*",SP_NORTE!T425)</f>
        <v>-</v>
      </c>
      <c r="E419" s="86" t="str">
        <f>IF(SP_NORTE!D425="","*",SP_NORTE!D425)</f>
        <v>*</v>
      </c>
      <c r="F419" s="86" t="str">
        <f>IF(SP_NORTE!H425="","*",SP_NORTE!H425)</f>
        <v>*</v>
      </c>
      <c r="G419" s="86" t="str">
        <f>IF(SP_NORTE!M425="","*",SP_NORTE!M425)</f>
        <v>-</v>
      </c>
      <c r="H419" s="119" t="str">
        <f>IF(SP_NORTE!K425="","*",SP_NORTE!K425)</f>
        <v>*</v>
      </c>
      <c r="I419" s="116" t="str">
        <f>IF(SP_NORTE!O425="","*",SP_NORTE!O425)</f>
        <v>*</v>
      </c>
      <c r="J419" s="116" t="str">
        <f>IF(SP_NORTE!P425="","*",SP_NORTE!P425)</f>
        <v>*</v>
      </c>
      <c r="K419" s="86">
        <f>IF(SP_NORTE!AK425="","*",SP_NORTE!AK425)</f>
        <v>0</v>
      </c>
      <c r="L419" s="86" t="str">
        <f>IF(SP_NORTE!AM425="","*",SP_NORTE!AM425)</f>
        <v>-</v>
      </c>
      <c r="M419" s="86">
        <f>IF(SP_NORTE!AP425="","*",SP_NORTE!AP425)</f>
        <v>0</v>
      </c>
      <c r="N419" s="86" t="str">
        <f>IF(SP_NORTE!AM425="","*",SP_NORTE!AM425)</f>
        <v>-</v>
      </c>
      <c r="O419" s="113" t="str">
        <f>IF(SP_NORTE!BH425="","*",SP_NORTE!BH425)</f>
        <v>*</v>
      </c>
      <c r="P419" s="151" t="str">
        <f>IF($A$2=1,IF(SP_NORTE!BJ425="","*",SP_NORTE!BJ425),IF(SP_NORTE!BK425="","*",SP_NORTE!BK425))</f>
        <v>*</v>
      </c>
    </row>
    <row r="420" spans="1:16">
      <c r="A420" s="85" t="str">
        <f>IF(SP_NORTE!B426="","*",SP_NORTE!B426)</f>
        <v>*</v>
      </c>
      <c r="B420" s="86" t="str">
        <f>IF(SP_NORTE!X426="","*",SP_NORTE!X426)</f>
        <v>*</v>
      </c>
      <c r="C420" s="86" t="str">
        <f>IF(SP_NORTE!S426="","*",SP_NORTE!S426)</f>
        <v>-</v>
      </c>
      <c r="D420" s="86" t="str">
        <f>IF(SP_NORTE!T426="","*",SP_NORTE!T426)</f>
        <v>-</v>
      </c>
      <c r="E420" s="86" t="str">
        <f>IF(SP_NORTE!D426="","*",SP_NORTE!D426)</f>
        <v>*</v>
      </c>
      <c r="F420" s="86" t="str">
        <f>IF(SP_NORTE!H426="","*",SP_NORTE!H426)</f>
        <v>*</v>
      </c>
      <c r="G420" s="86" t="str">
        <f>IF(SP_NORTE!M426="","*",SP_NORTE!M426)</f>
        <v>-</v>
      </c>
      <c r="H420" s="119" t="str">
        <f>IF(SP_NORTE!K426="","*",SP_NORTE!K426)</f>
        <v>*</v>
      </c>
      <c r="I420" s="116" t="str">
        <f>IF(SP_NORTE!O426="","*",SP_NORTE!O426)</f>
        <v>*</v>
      </c>
      <c r="J420" s="116" t="str">
        <f>IF(SP_NORTE!P426="","*",SP_NORTE!P426)</f>
        <v>*</v>
      </c>
      <c r="K420" s="86">
        <f>IF(SP_NORTE!AK426="","*",SP_NORTE!AK426)</f>
        <v>0</v>
      </c>
      <c r="L420" s="86" t="str">
        <f>IF(SP_NORTE!AM426="","*",SP_NORTE!AM426)</f>
        <v>-</v>
      </c>
      <c r="M420" s="86">
        <f>IF(SP_NORTE!AP426="","*",SP_NORTE!AP426)</f>
        <v>0</v>
      </c>
      <c r="N420" s="86" t="str">
        <f>IF(SP_NORTE!AM426="","*",SP_NORTE!AM426)</f>
        <v>-</v>
      </c>
      <c r="O420" s="113" t="str">
        <f>IF(SP_NORTE!BH426="","*",SP_NORTE!BH426)</f>
        <v>*</v>
      </c>
      <c r="P420" s="151" t="str">
        <f>IF($A$2=1,IF(SP_NORTE!BJ426="","*",SP_NORTE!BJ426),IF(SP_NORTE!BK426="","*",SP_NORTE!BK426))</f>
        <v>*</v>
      </c>
    </row>
    <row r="421" spans="1:16">
      <c r="A421" s="85" t="str">
        <f>IF(SP_NORTE!B427="","*",SP_NORTE!B427)</f>
        <v>*</v>
      </c>
      <c r="B421" s="86" t="str">
        <f>IF(SP_NORTE!X427="","*",SP_NORTE!X427)</f>
        <v>*</v>
      </c>
      <c r="C421" s="86" t="str">
        <f>IF(SP_NORTE!S427="","*",SP_NORTE!S427)</f>
        <v>-</v>
      </c>
      <c r="D421" s="86" t="str">
        <f>IF(SP_NORTE!T427="","*",SP_NORTE!T427)</f>
        <v>-</v>
      </c>
      <c r="E421" s="86" t="str">
        <f>IF(SP_NORTE!D427="","*",SP_NORTE!D427)</f>
        <v>*</v>
      </c>
      <c r="F421" s="86" t="str">
        <f>IF(SP_NORTE!H427="","*",SP_NORTE!H427)</f>
        <v>*</v>
      </c>
      <c r="G421" s="86" t="str">
        <f>IF(SP_NORTE!M427="","*",SP_NORTE!M427)</f>
        <v>-</v>
      </c>
      <c r="H421" s="119" t="str">
        <f>IF(SP_NORTE!K427="","*",SP_NORTE!K427)</f>
        <v>*</v>
      </c>
      <c r="I421" s="116" t="str">
        <f>IF(SP_NORTE!O427="","*",SP_NORTE!O427)</f>
        <v>*</v>
      </c>
      <c r="J421" s="116" t="str">
        <f>IF(SP_NORTE!P427="","*",SP_NORTE!P427)</f>
        <v>*</v>
      </c>
      <c r="K421" s="86">
        <f>IF(SP_NORTE!AK427="","*",SP_NORTE!AK427)</f>
        <v>0</v>
      </c>
      <c r="L421" s="86" t="str">
        <f>IF(SP_NORTE!AM427="","*",SP_NORTE!AM427)</f>
        <v>-</v>
      </c>
      <c r="M421" s="86">
        <f>IF(SP_NORTE!AP427="","*",SP_NORTE!AP427)</f>
        <v>0</v>
      </c>
      <c r="N421" s="86" t="str">
        <f>IF(SP_NORTE!AM427="","*",SP_NORTE!AM427)</f>
        <v>-</v>
      </c>
      <c r="O421" s="113" t="str">
        <f>IF(SP_NORTE!BH427="","*",SP_NORTE!BH427)</f>
        <v>*</v>
      </c>
      <c r="P421" s="151" t="str">
        <f>IF($A$2=1,IF(SP_NORTE!BJ427="","*",SP_NORTE!BJ427),IF(SP_NORTE!BK427="","*",SP_NORTE!BK427))</f>
        <v>*</v>
      </c>
    </row>
    <row r="422" spans="1:16">
      <c r="A422" s="85" t="str">
        <f>IF(SP_NORTE!B428="","*",SP_NORTE!B428)</f>
        <v>*</v>
      </c>
      <c r="B422" s="86" t="str">
        <f>IF(SP_NORTE!X428="","*",SP_NORTE!X428)</f>
        <v>*</v>
      </c>
      <c r="C422" s="86" t="str">
        <f>IF(SP_NORTE!S428="","*",SP_NORTE!S428)</f>
        <v>-</v>
      </c>
      <c r="D422" s="86" t="str">
        <f>IF(SP_NORTE!T428="","*",SP_NORTE!T428)</f>
        <v>-</v>
      </c>
      <c r="E422" s="86" t="str">
        <f>IF(SP_NORTE!D428="","*",SP_NORTE!D428)</f>
        <v>*</v>
      </c>
      <c r="F422" s="86" t="str">
        <f>IF(SP_NORTE!H428="","*",SP_NORTE!H428)</f>
        <v>*</v>
      </c>
      <c r="G422" s="86" t="str">
        <f>IF(SP_NORTE!M428="","*",SP_NORTE!M428)</f>
        <v>-</v>
      </c>
      <c r="H422" s="119" t="str">
        <f>IF(SP_NORTE!K428="","*",SP_NORTE!K428)</f>
        <v>*</v>
      </c>
      <c r="I422" s="116" t="str">
        <f>IF(SP_NORTE!O428="","*",SP_NORTE!O428)</f>
        <v>*</v>
      </c>
      <c r="J422" s="116" t="str">
        <f>IF(SP_NORTE!P428="","*",SP_NORTE!P428)</f>
        <v>*</v>
      </c>
      <c r="K422" s="86">
        <f>IF(SP_NORTE!AK428="","*",SP_NORTE!AK428)</f>
        <v>0</v>
      </c>
      <c r="L422" s="86" t="str">
        <f>IF(SP_NORTE!AM428="","*",SP_NORTE!AM428)</f>
        <v>-</v>
      </c>
      <c r="M422" s="86">
        <f>IF(SP_NORTE!AP428="","*",SP_NORTE!AP428)</f>
        <v>0</v>
      </c>
      <c r="N422" s="86" t="str">
        <f>IF(SP_NORTE!AM428="","*",SP_NORTE!AM428)</f>
        <v>-</v>
      </c>
      <c r="O422" s="113" t="str">
        <f>IF(SP_NORTE!BH428="","*",SP_NORTE!BH428)</f>
        <v>*</v>
      </c>
      <c r="P422" s="151" t="str">
        <f>IF($A$2=1,IF(SP_NORTE!BJ428="","*",SP_NORTE!BJ428),IF(SP_NORTE!BK428="","*",SP_NORTE!BK428))</f>
        <v>*</v>
      </c>
    </row>
    <row r="423" spans="1:16">
      <c r="A423" s="85" t="str">
        <f>IF(SP_NORTE!B429="","*",SP_NORTE!B429)</f>
        <v>*</v>
      </c>
      <c r="B423" s="86" t="str">
        <f>IF(SP_NORTE!X429="","*",SP_NORTE!X429)</f>
        <v>*</v>
      </c>
      <c r="C423" s="86" t="str">
        <f>IF(SP_NORTE!S429="","*",SP_NORTE!S429)</f>
        <v>-</v>
      </c>
      <c r="D423" s="86" t="str">
        <f>IF(SP_NORTE!T429="","*",SP_NORTE!T429)</f>
        <v>-</v>
      </c>
      <c r="E423" s="86" t="str">
        <f>IF(SP_NORTE!D429="","*",SP_NORTE!D429)</f>
        <v>*</v>
      </c>
      <c r="F423" s="86" t="str">
        <f>IF(SP_NORTE!H429="","*",SP_NORTE!H429)</f>
        <v>*</v>
      </c>
      <c r="G423" s="86" t="str">
        <f>IF(SP_NORTE!M429="","*",SP_NORTE!M429)</f>
        <v>-</v>
      </c>
      <c r="H423" s="119" t="str">
        <f>IF(SP_NORTE!K429="","*",SP_NORTE!K429)</f>
        <v>*</v>
      </c>
      <c r="I423" s="116" t="str">
        <f>IF(SP_NORTE!O429="","*",SP_NORTE!O429)</f>
        <v>*</v>
      </c>
      <c r="J423" s="116" t="str">
        <f>IF(SP_NORTE!P429="","*",SP_NORTE!P429)</f>
        <v>*</v>
      </c>
      <c r="K423" s="86">
        <f>IF(SP_NORTE!AK429="","*",SP_NORTE!AK429)</f>
        <v>0</v>
      </c>
      <c r="L423" s="86" t="str">
        <f>IF(SP_NORTE!AM429="","*",SP_NORTE!AM429)</f>
        <v>-</v>
      </c>
      <c r="M423" s="86">
        <f>IF(SP_NORTE!AP429="","*",SP_NORTE!AP429)</f>
        <v>0</v>
      </c>
      <c r="N423" s="86" t="str">
        <f>IF(SP_NORTE!AM429="","*",SP_NORTE!AM429)</f>
        <v>-</v>
      </c>
      <c r="O423" s="113" t="str">
        <f>IF(SP_NORTE!BH429="","*",SP_NORTE!BH429)</f>
        <v>*</v>
      </c>
      <c r="P423" s="151" t="str">
        <f>IF($A$2=1,IF(SP_NORTE!BJ429="","*",SP_NORTE!BJ429),IF(SP_NORTE!BK429="","*",SP_NORTE!BK429))</f>
        <v>*</v>
      </c>
    </row>
    <row r="424" spans="1:16">
      <c r="A424" s="85" t="str">
        <f>IF(SP_NORTE!B430="","*",SP_NORTE!B430)</f>
        <v>*</v>
      </c>
      <c r="B424" s="86" t="str">
        <f>IF(SP_NORTE!X430="","*",SP_NORTE!X430)</f>
        <v>*</v>
      </c>
      <c r="C424" s="86" t="str">
        <f>IF(SP_NORTE!S430="","*",SP_NORTE!S430)</f>
        <v>-</v>
      </c>
      <c r="D424" s="86" t="str">
        <f>IF(SP_NORTE!T430="","*",SP_NORTE!T430)</f>
        <v>-</v>
      </c>
      <c r="E424" s="86" t="str">
        <f>IF(SP_NORTE!D430="","*",SP_NORTE!D430)</f>
        <v>*</v>
      </c>
      <c r="F424" s="86" t="str">
        <f>IF(SP_NORTE!H430="","*",SP_NORTE!H430)</f>
        <v>*</v>
      </c>
      <c r="G424" s="86" t="str">
        <f>IF(SP_NORTE!M430="","*",SP_NORTE!M430)</f>
        <v>-</v>
      </c>
      <c r="H424" s="119" t="str">
        <f>IF(SP_NORTE!K430="","*",SP_NORTE!K430)</f>
        <v>*</v>
      </c>
      <c r="I424" s="116" t="str">
        <f>IF(SP_NORTE!O430="","*",SP_NORTE!O430)</f>
        <v>*</v>
      </c>
      <c r="J424" s="116" t="str">
        <f>IF(SP_NORTE!P430="","*",SP_NORTE!P430)</f>
        <v>*</v>
      </c>
      <c r="K424" s="86">
        <f>IF(SP_NORTE!AK430="","*",SP_NORTE!AK430)</f>
        <v>0</v>
      </c>
      <c r="L424" s="86" t="str">
        <f>IF(SP_NORTE!AM430="","*",SP_NORTE!AM430)</f>
        <v>-</v>
      </c>
      <c r="M424" s="86">
        <f>IF(SP_NORTE!AP430="","*",SP_NORTE!AP430)</f>
        <v>0</v>
      </c>
      <c r="N424" s="86" t="str">
        <f>IF(SP_NORTE!AM430="","*",SP_NORTE!AM430)</f>
        <v>-</v>
      </c>
      <c r="O424" s="113" t="str">
        <f>IF(SP_NORTE!BH430="","*",SP_NORTE!BH430)</f>
        <v>*</v>
      </c>
      <c r="P424" s="151" t="str">
        <f>IF($A$2=1,IF(SP_NORTE!BJ430="","*",SP_NORTE!BJ430),IF(SP_NORTE!BK430="","*",SP_NORTE!BK430))</f>
        <v>*</v>
      </c>
    </row>
    <row r="425" spans="1:16">
      <c r="A425" s="85" t="str">
        <f>IF(SP_NORTE!B431="","*",SP_NORTE!B431)</f>
        <v>*</v>
      </c>
      <c r="B425" s="86" t="str">
        <f>IF(SP_NORTE!X431="","*",SP_NORTE!X431)</f>
        <v>*</v>
      </c>
      <c r="C425" s="86" t="str">
        <f>IF(SP_NORTE!S431="","*",SP_NORTE!S431)</f>
        <v>-</v>
      </c>
      <c r="D425" s="86" t="str">
        <f>IF(SP_NORTE!T431="","*",SP_NORTE!T431)</f>
        <v>-</v>
      </c>
      <c r="E425" s="86" t="str">
        <f>IF(SP_NORTE!D431="","*",SP_NORTE!D431)</f>
        <v>*</v>
      </c>
      <c r="F425" s="86" t="str">
        <f>IF(SP_NORTE!H431="","*",SP_NORTE!H431)</f>
        <v>*</v>
      </c>
      <c r="G425" s="86" t="str">
        <f>IF(SP_NORTE!M431="","*",SP_NORTE!M431)</f>
        <v>-</v>
      </c>
      <c r="H425" s="119" t="str">
        <f>IF(SP_NORTE!K431="","*",SP_NORTE!K431)</f>
        <v>*</v>
      </c>
      <c r="I425" s="116" t="str">
        <f>IF(SP_NORTE!O431="","*",SP_NORTE!O431)</f>
        <v>*</v>
      </c>
      <c r="J425" s="116" t="str">
        <f>IF(SP_NORTE!P431="","*",SP_NORTE!P431)</f>
        <v>*</v>
      </c>
      <c r="K425" s="86">
        <f>IF(SP_NORTE!AK431="","*",SP_NORTE!AK431)</f>
        <v>0</v>
      </c>
      <c r="L425" s="86" t="str">
        <f>IF(SP_NORTE!AM431="","*",SP_NORTE!AM431)</f>
        <v>-</v>
      </c>
      <c r="M425" s="86">
        <f>IF(SP_NORTE!AP431="","*",SP_NORTE!AP431)</f>
        <v>0</v>
      </c>
      <c r="N425" s="86" t="str">
        <f>IF(SP_NORTE!AM431="","*",SP_NORTE!AM431)</f>
        <v>-</v>
      </c>
      <c r="O425" s="113" t="str">
        <f>IF(SP_NORTE!BH431="","*",SP_NORTE!BH431)</f>
        <v>*</v>
      </c>
      <c r="P425" s="151" t="str">
        <f>IF($A$2=1,IF(SP_NORTE!BJ431="","*",SP_NORTE!BJ431),IF(SP_NORTE!BK431="","*",SP_NORTE!BK431))</f>
        <v>*</v>
      </c>
    </row>
    <row r="426" spans="1:16">
      <c r="A426" s="85" t="str">
        <f>IF(SP_NORTE!B432="","*",SP_NORTE!B432)</f>
        <v>*</v>
      </c>
      <c r="B426" s="86" t="str">
        <f>IF(SP_NORTE!X432="","*",SP_NORTE!X432)</f>
        <v>*</v>
      </c>
      <c r="C426" s="86" t="str">
        <f>IF(SP_NORTE!S432="","*",SP_NORTE!S432)</f>
        <v>-</v>
      </c>
      <c r="D426" s="86" t="str">
        <f>IF(SP_NORTE!T432="","*",SP_NORTE!T432)</f>
        <v>-</v>
      </c>
      <c r="E426" s="86" t="str">
        <f>IF(SP_NORTE!D432="","*",SP_NORTE!D432)</f>
        <v>*</v>
      </c>
      <c r="F426" s="86" t="str">
        <f>IF(SP_NORTE!H432="","*",SP_NORTE!H432)</f>
        <v>*</v>
      </c>
      <c r="G426" s="86" t="str">
        <f>IF(SP_NORTE!M432="","*",SP_NORTE!M432)</f>
        <v>-</v>
      </c>
      <c r="H426" s="119" t="str">
        <f>IF(SP_NORTE!K432="","*",SP_NORTE!K432)</f>
        <v>*</v>
      </c>
      <c r="I426" s="116" t="str">
        <f>IF(SP_NORTE!O432="","*",SP_NORTE!O432)</f>
        <v>*</v>
      </c>
      <c r="J426" s="116" t="str">
        <f>IF(SP_NORTE!P432="","*",SP_NORTE!P432)</f>
        <v>*</v>
      </c>
      <c r="K426" s="86">
        <f>IF(SP_NORTE!AK432="","*",SP_NORTE!AK432)</f>
        <v>0</v>
      </c>
      <c r="L426" s="86" t="str">
        <f>IF(SP_NORTE!AM432="","*",SP_NORTE!AM432)</f>
        <v>-</v>
      </c>
      <c r="M426" s="86">
        <f>IF(SP_NORTE!AP432="","*",SP_NORTE!AP432)</f>
        <v>0</v>
      </c>
      <c r="N426" s="86" t="str">
        <f>IF(SP_NORTE!AM432="","*",SP_NORTE!AM432)</f>
        <v>-</v>
      </c>
      <c r="O426" s="113" t="str">
        <f>IF(SP_NORTE!BH432="","*",SP_NORTE!BH432)</f>
        <v>*</v>
      </c>
      <c r="P426" s="151" t="str">
        <f>IF($A$2=1,IF(SP_NORTE!BJ432="","*",SP_NORTE!BJ432),IF(SP_NORTE!BK432="","*",SP_NORTE!BK432))</f>
        <v>*</v>
      </c>
    </row>
    <row r="427" spans="1:16">
      <c r="A427" s="85" t="str">
        <f>IF(SP_NORTE!B433="","*",SP_NORTE!B433)</f>
        <v>*</v>
      </c>
      <c r="B427" s="86" t="str">
        <f>IF(SP_NORTE!X433="","*",SP_NORTE!X433)</f>
        <v>*</v>
      </c>
      <c r="C427" s="86" t="str">
        <f>IF(SP_NORTE!S433="","*",SP_NORTE!S433)</f>
        <v>-</v>
      </c>
      <c r="D427" s="86" t="str">
        <f>IF(SP_NORTE!T433="","*",SP_NORTE!T433)</f>
        <v>-</v>
      </c>
      <c r="E427" s="86" t="str">
        <f>IF(SP_NORTE!D433="","*",SP_NORTE!D433)</f>
        <v>*</v>
      </c>
      <c r="F427" s="86" t="str">
        <f>IF(SP_NORTE!H433="","*",SP_NORTE!H433)</f>
        <v>*</v>
      </c>
      <c r="G427" s="86" t="str">
        <f>IF(SP_NORTE!M433="","*",SP_NORTE!M433)</f>
        <v>-</v>
      </c>
      <c r="H427" s="119" t="str">
        <f>IF(SP_NORTE!K433="","*",SP_NORTE!K433)</f>
        <v>*</v>
      </c>
      <c r="I427" s="116" t="str">
        <f>IF(SP_NORTE!O433="","*",SP_NORTE!O433)</f>
        <v>*</v>
      </c>
      <c r="J427" s="116" t="str">
        <f>IF(SP_NORTE!P433="","*",SP_NORTE!P433)</f>
        <v>*</v>
      </c>
      <c r="K427" s="86">
        <f>IF(SP_NORTE!AK433="","*",SP_NORTE!AK433)</f>
        <v>0</v>
      </c>
      <c r="L427" s="86" t="str">
        <f>IF(SP_NORTE!AM433="","*",SP_NORTE!AM433)</f>
        <v>-</v>
      </c>
      <c r="M427" s="86">
        <f>IF(SP_NORTE!AP433="","*",SP_NORTE!AP433)</f>
        <v>0</v>
      </c>
      <c r="N427" s="86" t="str">
        <f>IF(SP_NORTE!AM433="","*",SP_NORTE!AM433)</f>
        <v>-</v>
      </c>
      <c r="O427" s="113" t="str">
        <f>IF(SP_NORTE!BH433="","*",SP_NORTE!BH433)</f>
        <v>*</v>
      </c>
      <c r="P427" s="151" t="str">
        <f>IF($A$2=1,IF(SP_NORTE!BJ433="","*",SP_NORTE!BJ433),IF(SP_NORTE!BK433="","*",SP_NORTE!BK433))</f>
        <v>*</v>
      </c>
    </row>
    <row r="428" spans="1:16">
      <c r="A428" s="85" t="str">
        <f>IF(SP_NORTE!B434="","*",SP_NORTE!B434)</f>
        <v>*</v>
      </c>
      <c r="B428" s="86" t="str">
        <f>IF(SP_NORTE!X434="","*",SP_NORTE!X434)</f>
        <v>*</v>
      </c>
      <c r="C428" s="86" t="str">
        <f>IF(SP_NORTE!S434="","*",SP_NORTE!S434)</f>
        <v>-</v>
      </c>
      <c r="D428" s="86" t="str">
        <f>IF(SP_NORTE!T434="","*",SP_NORTE!T434)</f>
        <v>-</v>
      </c>
      <c r="E428" s="86" t="str">
        <f>IF(SP_NORTE!D434="","*",SP_NORTE!D434)</f>
        <v>*</v>
      </c>
      <c r="F428" s="86" t="str">
        <f>IF(SP_NORTE!H434="","*",SP_NORTE!H434)</f>
        <v>*</v>
      </c>
      <c r="G428" s="86" t="str">
        <f>IF(SP_NORTE!M434="","*",SP_NORTE!M434)</f>
        <v>-</v>
      </c>
      <c r="H428" s="119" t="str">
        <f>IF(SP_NORTE!K434="","*",SP_NORTE!K434)</f>
        <v>*</v>
      </c>
      <c r="I428" s="116" t="str">
        <f>IF(SP_NORTE!O434="","*",SP_NORTE!O434)</f>
        <v>*</v>
      </c>
      <c r="J428" s="116" t="str">
        <f>IF(SP_NORTE!P434="","*",SP_NORTE!P434)</f>
        <v>*</v>
      </c>
      <c r="K428" s="86">
        <f>IF(SP_NORTE!AK434="","*",SP_NORTE!AK434)</f>
        <v>0</v>
      </c>
      <c r="L428" s="86" t="str">
        <f>IF(SP_NORTE!AM434="","*",SP_NORTE!AM434)</f>
        <v>-</v>
      </c>
      <c r="M428" s="86">
        <f>IF(SP_NORTE!AP434="","*",SP_NORTE!AP434)</f>
        <v>0</v>
      </c>
      <c r="N428" s="86" t="str">
        <f>IF(SP_NORTE!AM434="","*",SP_NORTE!AM434)</f>
        <v>-</v>
      </c>
      <c r="O428" s="113" t="str">
        <f>IF(SP_NORTE!BH434="","*",SP_NORTE!BH434)</f>
        <v>*</v>
      </c>
      <c r="P428" s="151" t="str">
        <f>IF($A$2=1,IF(SP_NORTE!BJ434="","*",SP_NORTE!BJ434),IF(SP_NORTE!BK434="","*",SP_NORTE!BK434))</f>
        <v>*</v>
      </c>
    </row>
    <row r="429" spans="1:16">
      <c r="A429" s="85" t="str">
        <f>IF(SP_NORTE!B435="","*",SP_NORTE!B435)</f>
        <v>*</v>
      </c>
      <c r="B429" s="86" t="str">
        <f>IF(SP_NORTE!X435="","*",SP_NORTE!X435)</f>
        <v>*</v>
      </c>
      <c r="C429" s="86" t="str">
        <f>IF(SP_NORTE!S435="","*",SP_NORTE!S435)</f>
        <v>-</v>
      </c>
      <c r="D429" s="86" t="str">
        <f>IF(SP_NORTE!T435="","*",SP_NORTE!T435)</f>
        <v>-</v>
      </c>
      <c r="E429" s="86" t="str">
        <f>IF(SP_NORTE!D435="","*",SP_NORTE!D435)</f>
        <v>*</v>
      </c>
      <c r="F429" s="86" t="str">
        <f>IF(SP_NORTE!H435="","*",SP_NORTE!H435)</f>
        <v>*</v>
      </c>
      <c r="G429" s="86" t="str">
        <f>IF(SP_NORTE!M435="","*",SP_NORTE!M435)</f>
        <v>-</v>
      </c>
      <c r="H429" s="119" t="str">
        <f>IF(SP_NORTE!K435="","*",SP_NORTE!K435)</f>
        <v>*</v>
      </c>
      <c r="I429" s="116" t="str">
        <f>IF(SP_NORTE!O435="","*",SP_NORTE!O435)</f>
        <v>*</v>
      </c>
      <c r="J429" s="116" t="str">
        <f>IF(SP_NORTE!P435="","*",SP_NORTE!P435)</f>
        <v>*</v>
      </c>
      <c r="K429" s="86">
        <f>IF(SP_NORTE!AK435="","*",SP_NORTE!AK435)</f>
        <v>0</v>
      </c>
      <c r="L429" s="86" t="str">
        <f>IF(SP_NORTE!AM435="","*",SP_NORTE!AM435)</f>
        <v>-</v>
      </c>
      <c r="M429" s="86">
        <f>IF(SP_NORTE!AP435="","*",SP_NORTE!AP435)</f>
        <v>0</v>
      </c>
      <c r="N429" s="86" t="str">
        <f>IF(SP_NORTE!AM435="","*",SP_NORTE!AM435)</f>
        <v>-</v>
      </c>
      <c r="O429" s="113" t="str">
        <f>IF(SP_NORTE!BH435="","*",SP_NORTE!BH435)</f>
        <v>*</v>
      </c>
      <c r="P429" s="151" t="str">
        <f>IF($A$2=1,IF(SP_NORTE!BJ435="","*",SP_NORTE!BJ435),IF(SP_NORTE!BK435="","*",SP_NORTE!BK435))</f>
        <v>*</v>
      </c>
    </row>
    <row r="430" spans="1:16">
      <c r="A430" s="85" t="str">
        <f>IF(SP_NORTE!B436="","*",SP_NORTE!B436)</f>
        <v>*</v>
      </c>
      <c r="B430" s="86" t="str">
        <f>IF(SP_NORTE!X436="","*",SP_NORTE!X436)</f>
        <v>*</v>
      </c>
      <c r="C430" s="86" t="str">
        <f>IF(SP_NORTE!S436="","*",SP_NORTE!S436)</f>
        <v>-</v>
      </c>
      <c r="D430" s="86" t="str">
        <f>IF(SP_NORTE!T436="","*",SP_NORTE!T436)</f>
        <v>-</v>
      </c>
      <c r="E430" s="86" t="str">
        <f>IF(SP_NORTE!D436="","*",SP_NORTE!D436)</f>
        <v>*</v>
      </c>
      <c r="F430" s="86" t="str">
        <f>IF(SP_NORTE!H436="","*",SP_NORTE!H436)</f>
        <v>*</v>
      </c>
      <c r="G430" s="86" t="str">
        <f>IF(SP_NORTE!M436="","*",SP_NORTE!M436)</f>
        <v>-</v>
      </c>
      <c r="H430" s="119" t="str">
        <f>IF(SP_NORTE!K436="","*",SP_NORTE!K436)</f>
        <v>*</v>
      </c>
      <c r="I430" s="116" t="str">
        <f>IF(SP_NORTE!O436="","*",SP_NORTE!O436)</f>
        <v>*</v>
      </c>
      <c r="J430" s="116" t="str">
        <f>IF(SP_NORTE!P436="","*",SP_NORTE!P436)</f>
        <v>*</v>
      </c>
      <c r="K430" s="86">
        <f>IF(SP_NORTE!AK436="","*",SP_NORTE!AK436)</f>
        <v>0</v>
      </c>
      <c r="L430" s="86" t="str">
        <f>IF(SP_NORTE!AM436="","*",SP_NORTE!AM436)</f>
        <v>-</v>
      </c>
      <c r="M430" s="86">
        <f>IF(SP_NORTE!AP436="","*",SP_NORTE!AP436)</f>
        <v>0</v>
      </c>
      <c r="N430" s="86" t="str">
        <f>IF(SP_NORTE!AM436="","*",SP_NORTE!AM436)</f>
        <v>-</v>
      </c>
      <c r="O430" s="113" t="str">
        <f>IF(SP_NORTE!BH436="","*",SP_NORTE!BH436)</f>
        <v>*</v>
      </c>
      <c r="P430" s="151" t="str">
        <f>IF($A$2=1,IF(SP_NORTE!BJ436="","*",SP_NORTE!BJ436),IF(SP_NORTE!BK436="","*",SP_NORTE!BK436))</f>
        <v>*</v>
      </c>
    </row>
    <row r="431" spans="1:16">
      <c r="A431" s="85" t="str">
        <f>IF(SP_NORTE!B437="","*",SP_NORTE!B437)</f>
        <v>*</v>
      </c>
      <c r="B431" s="86" t="str">
        <f>IF(SP_NORTE!X437="","*",SP_NORTE!X437)</f>
        <v>*</v>
      </c>
      <c r="C431" s="86" t="str">
        <f>IF(SP_NORTE!S437="","*",SP_NORTE!S437)</f>
        <v>-</v>
      </c>
      <c r="D431" s="86" t="str">
        <f>IF(SP_NORTE!T437="","*",SP_NORTE!T437)</f>
        <v>-</v>
      </c>
      <c r="E431" s="86" t="str">
        <f>IF(SP_NORTE!D437="","*",SP_NORTE!D437)</f>
        <v>*</v>
      </c>
      <c r="F431" s="86" t="str">
        <f>IF(SP_NORTE!H437="","*",SP_NORTE!H437)</f>
        <v>*</v>
      </c>
      <c r="G431" s="86" t="str">
        <f>IF(SP_NORTE!M437="","*",SP_NORTE!M437)</f>
        <v>-</v>
      </c>
      <c r="H431" s="119" t="str">
        <f>IF(SP_NORTE!K437="","*",SP_NORTE!K437)</f>
        <v>*</v>
      </c>
      <c r="I431" s="116" t="str">
        <f>IF(SP_NORTE!O437="","*",SP_NORTE!O437)</f>
        <v>*</v>
      </c>
      <c r="J431" s="116" t="str">
        <f>IF(SP_NORTE!P437="","*",SP_NORTE!P437)</f>
        <v>*</v>
      </c>
      <c r="K431" s="86">
        <f>IF(SP_NORTE!AK437="","*",SP_NORTE!AK437)</f>
        <v>0</v>
      </c>
      <c r="L431" s="86" t="str">
        <f>IF(SP_NORTE!AM437="","*",SP_NORTE!AM437)</f>
        <v>-</v>
      </c>
      <c r="M431" s="86">
        <f>IF(SP_NORTE!AP437="","*",SP_NORTE!AP437)</f>
        <v>0</v>
      </c>
      <c r="N431" s="86" t="str">
        <f>IF(SP_NORTE!AM437="","*",SP_NORTE!AM437)</f>
        <v>-</v>
      </c>
      <c r="O431" s="113" t="str">
        <f>IF(SP_NORTE!BH437="","*",SP_NORTE!BH437)</f>
        <v>*</v>
      </c>
      <c r="P431" s="151" t="str">
        <f>IF($A$2=1,IF(SP_NORTE!BJ437="","*",SP_NORTE!BJ437),IF(SP_NORTE!BK437="","*",SP_NORTE!BK437))</f>
        <v>*</v>
      </c>
    </row>
    <row r="432" spans="1:16">
      <c r="A432" s="85" t="str">
        <f>IF(SP_NORTE!B438="","*",SP_NORTE!B438)</f>
        <v>*</v>
      </c>
      <c r="B432" s="86" t="str">
        <f>IF(SP_NORTE!X438="","*",SP_NORTE!X438)</f>
        <v>*</v>
      </c>
      <c r="C432" s="86" t="str">
        <f>IF(SP_NORTE!S438="","*",SP_NORTE!S438)</f>
        <v>-</v>
      </c>
      <c r="D432" s="86" t="str">
        <f>IF(SP_NORTE!T438="","*",SP_NORTE!T438)</f>
        <v>-</v>
      </c>
      <c r="E432" s="86" t="str">
        <f>IF(SP_NORTE!D438="","*",SP_NORTE!D438)</f>
        <v>*</v>
      </c>
      <c r="F432" s="86" t="str">
        <f>IF(SP_NORTE!H438="","*",SP_NORTE!H438)</f>
        <v>*</v>
      </c>
      <c r="G432" s="86" t="str">
        <f>IF(SP_NORTE!M438="","*",SP_NORTE!M438)</f>
        <v>-</v>
      </c>
      <c r="H432" s="119" t="str">
        <f>IF(SP_NORTE!K438="","*",SP_NORTE!K438)</f>
        <v>*</v>
      </c>
      <c r="I432" s="116" t="str">
        <f>IF(SP_NORTE!O438="","*",SP_NORTE!O438)</f>
        <v>*</v>
      </c>
      <c r="J432" s="116" t="str">
        <f>IF(SP_NORTE!P438="","*",SP_NORTE!P438)</f>
        <v>*</v>
      </c>
      <c r="K432" s="86">
        <f>IF(SP_NORTE!AK438="","*",SP_NORTE!AK438)</f>
        <v>0</v>
      </c>
      <c r="L432" s="86" t="str">
        <f>IF(SP_NORTE!AM438="","*",SP_NORTE!AM438)</f>
        <v>-</v>
      </c>
      <c r="M432" s="86">
        <f>IF(SP_NORTE!AP438="","*",SP_NORTE!AP438)</f>
        <v>0</v>
      </c>
      <c r="N432" s="86" t="str">
        <f>IF(SP_NORTE!AM438="","*",SP_NORTE!AM438)</f>
        <v>-</v>
      </c>
      <c r="O432" s="113" t="str">
        <f>IF(SP_NORTE!BH438="","*",SP_NORTE!BH438)</f>
        <v>*</v>
      </c>
      <c r="P432" s="151" t="str">
        <f>IF($A$2=1,IF(SP_NORTE!BJ438="","*",SP_NORTE!BJ438),IF(SP_NORTE!BK438="","*",SP_NORTE!BK438))</f>
        <v>*</v>
      </c>
    </row>
    <row r="433" spans="1:16">
      <c r="A433" s="85" t="str">
        <f>IF(SP_NORTE!B439="","*",SP_NORTE!B439)</f>
        <v>*</v>
      </c>
      <c r="B433" s="86" t="str">
        <f>IF(SP_NORTE!X439="","*",SP_NORTE!X439)</f>
        <v>*</v>
      </c>
      <c r="C433" s="86" t="str">
        <f>IF(SP_NORTE!S439="","*",SP_NORTE!S439)</f>
        <v>-</v>
      </c>
      <c r="D433" s="86" t="str">
        <f>IF(SP_NORTE!T439="","*",SP_NORTE!T439)</f>
        <v>-</v>
      </c>
      <c r="E433" s="86" t="str">
        <f>IF(SP_NORTE!D439="","*",SP_NORTE!D439)</f>
        <v>*</v>
      </c>
      <c r="F433" s="86" t="str">
        <f>IF(SP_NORTE!H439="","*",SP_NORTE!H439)</f>
        <v>*</v>
      </c>
      <c r="G433" s="86" t="str">
        <f>IF(SP_NORTE!M439="","*",SP_NORTE!M439)</f>
        <v>-</v>
      </c>
      <c r="H433" s="119" t="str">
        <f>IF(SP_NORTE!K439="","*",SP_NORTE!K439)</f>
        <v>*</v>
      </c>
      <c r="I433" s="116" t="str">
        <f>IF(SP_NORTE!O439="","*",SP_NORTE!O439)</f>
        <v>*</v>
      </c>
      <c r="J433" s="116" t="str">
        <f>IF(SP_NORTE!P439="","*",SP_NORTE!P439)</f>
        <v>*</v>
      </c>
      <c r="K433" s="86">
        <f>IF(SP_NORTE!AK439="","*",SP_NORTE!AK439)</f>
        <v>0</v>
      </c>
      <c r="L433" s="86" t="str">
        <f>IF(SP_NORTE!AM439="","*",SP_NORTE!AM439)</f>
        <v>-</v>
      </c>
      <c r="M433" s="86">
        <f>IF(SP_NORTE!AP439="","*",SP_NORTE!AP439)</f>
        <v>0</v>
      </c>
      <c r="N433" s="86" t="str">
        <f>IF(SP_NORTE!AM439="","*",SP_NORTE!AM439)</f>
        <v>-</v>
      </c>
      <c r="O433" s="113" t="str">
        <f>IF(SP_NORTE!BH439="","*",SP_NORTE!BH439)</f>
        <v>*</v>
      </c>
      <c r="P433" s="151" t="str">
        <f>IF($A$2=1,IF(SP_NORTE!BJ439="","*",SP_NORTE!BJ439),IF(SP_NORTE!BK439="","*",SP_NORTE!BK439))</f>
        <v>*</v>
      </c>
    </row>
    <row r="434" spans="1:16">
      <c r="A434" s="85" t="str">
        <f>IF(SP_NORTE!B440="","*",SP_NORTE!B440)</f>
        <v>*</v>
      </c>
      <c r="B434" s="86" t="str">
        <f>IF(SP_NORTE!X440="","*",SP_NORTE!X440)</f>
        <v>*</v>
      </c>
      <c r="C434" s="86" t="str">
        <f>IF(SP_NORTE!S440="","*",SP_NORTE!S440)</f>
        <v>-</v>
      </c>
      <c r="D434" s="86" t="str">
        <f>IF(SP_NORTE!T440="","*",SP_NORTE!T440)</f>
        <v>-</v>
      </c>
      <c r="E434" s="86" t="str">
        <f>IF(SP_NORTE!D440="","*",SP_NORTE!D440)</f>
        <v>*</v>
      </c>
      <c r="F434" s="86" t="str">
        <f>IF(SP_NORTE!H440="","*",SP_NORTE!H440)</f>
        <v>*</v>
      </c>
      <c r="G434" s="86" t="str">
        <f>IF(SP_NORTE!M440="","*",SP_NORTE!M440)</f>
        <v>-</v>
      </c>
      <c r="H434" s="119" t="str">
        <f>IF(SP_NORTE!K440="","*",SP_NORTE!K440)</f>
        <v>*</v>
      </c>
      <c r="I434" s="116" t="str">
        <f>IF(SP_NORTE!O440="","*",SP_NORTE!O440)</f>
        <v>*</v>
      </c>
      <c r="J434" s="116" t="str">
        <f>IF(SP_NORTE!P440="","*",SP_NORTE!P440)</f>
        <v>*</v>
      </c>
      <c r="K434" s="86">
        <f>IF(SP_NORTE!AK440="","*",SP_NORTE!AK440)</f>
        <v>0</v>
      </c>
      <c r="L434" s="86" t="str">
        <f>IF(SP_NORTE!AM440="","*",SP_NORTE!AM440)</f>
        <v>-</v>
      </c>
      <c r="M434" s="86">
        <f>IF(SP_NORTE!AP440="","*",SP_NORTE!AP440)</f>
        <v>0</v>
      </c>
      <c r="N434" s="86" t="str">
        <f>IF(SP_NORTE!AM440="","*",SP_NORTE!AM440)</f>
        <v>-</v>
      </c>
      <c r="O434" s="113" t="str">
        <f>IF(SP_NORTE!BH440="","*",SP_NORTE!BH440)</f>
        <v>*</v>
      </c>
      <c r="P434" s="151" t="str">
        <f>IF($A$2=1,IF(SP_NORTE!BJ440="","*",SP_NORTE!BJ440),IF(SP_NORTE!BK440="","*",SP_NORTE!BK440))</f>
        <v>*</v>
      </c>
    </row>
    <row r="435" spans="1:16">
      <c r="A435" s="85" t="str">
        <f>IF(SP_NORTE!B441="","*",SP_NORTE!B441)</f>
        <v>*</v>
      </c>
      <c r="B435" s="86" t="str">
        <f>IF(SP_NORTE!X441="","*",SP_NORTE!X441)</f>
        <v>*</v>
      </c>
      <c r="C435" s="86" t="str">
        <f>IF(SP_NORTE!S441="","*",SP_NORTE!S441)</f>
        <v>-</v>
      </c>
      <c r="D435" s="86" t="str">
        <f>IF(SP_NORTE!T441="","*",SP_NORTE!T441)</f>
        <v>-</v>
      </c>
      <c r="E435" s="86" t="str">
        <f>IF(SP_NORTE!D441="","*",SP_NORTE!D441)</f>
        <v>*</v>
      </c>
      <c r="F435" s="86" t="str">
        <f>IF(SP_NORTE!H441="","*",SP_NORTE!H441)</f>
        <v>*</v>
      </c>
      <c r="G435" s="86" t="str">
        <f>IF(SP_NORTE!M441="","*",SP_NORTE!M441)</f>
        <v>-</v>
      </c>
      <c r="H435" s="119" t="str">
        <f>IF(SP_NORTE!K441="","*",SP_NORTE!K441)</f>
        <v>*</v>
      </c>
      <c r="I435" s="116" t="str">
        <f>IF(SP_NORTE!O441="","*",SP_NORTE!O441)</f>
        <v>*</v>
      </c>
      <c r="J435" s="116" t="str">
        <f>IF(SP_NORTE!P441="","*",SP_NORTE!P441)</f>
        <v>*</v>
      </c>
      <c r="K435" s="86">
        <f>IF(SP_NORTE!AK441="","*",SP_NORTE!AK441)</f>
        <v>0</v>
      </c>
      <c r="L435" s="86" t="str">
        <f>IF(SP_NORTE!AM441="","*",SP_NORTE!AM441)</f>
        <v>-</v>
      </c>
      <c r="M435" s="86">
        <f>IF(SP_NORTE!AP441="","*",SP_NORTE!AP441)</f>
        <v>0</v>
      </c>
      <c r="N435" s="86" t="str">
        <f>IF(SP_NORTE!AM441="","*",SP_NORTE!AM441)</f>
        <v>-</v>
      </c>
      <c r="O435" s="113" t="str">
        <f>IF(SP_NORTE!BH441="","*",SP_NORTE!BH441)</f>
        <v>*</v>
      </c>
      <c r="P435" s="151" t="str">
        <f>IF($A$2=1,IF(SP_NORTE!BJ441="","*",SP_NORTE!BJ441),IF(SP_NORTE!BK441="","*",SP_NORTE!BK441))</f>
        <v>*</v>
      </c>
    </row>
    <row r="436" spans="1:16">
      <c r="A436" s="85" t="str">
        <f>IF(SP_NORTE!B442="","*",SP_NORTE!B442)</f>
        <v>*</v>
      </c>
      <c r="B436" s="86" t="str">
        <f>IF(SP_NORTE!X442="","*",SP_NORTE!X442)</f>
        <v>*</v>
      </c>
      <c r="C436" s="86" t="str">
        <f>IF(SP_NORTE!S442="","*",SP_NORTE!S442)</f>
        <v>-</v>
      </c>
      <c r="D436" s="86" t="str">
        <f>IF(SP_NORTE!T442="","*",SP_NORTE!T442)</f>
        <v>-</v>
      </c>
      <c r="E436" s="86" t="str">
        <f>IF(SP_NORTE!D442="","*",SP_NORTE!D442)</f>
        <v>*</v>
      </c>
      <c r="F436" s="86" t="str">
        <f>IF(SP_NORTE!H442="","*",SP_NORTE!H442)</f>
        <v>*</v>
      </c>
      <c r="G436" s="86" t="str">
        <f>IF(SP_NORTE!M442="","*",SP_NORTE!M442)</f>
        <v>-</v>
      </c>
      <c r="H436" s="119" t="str">
        <f>IF(SP_NORTE!K442="","*",SP_NORTE!K442)</f>
        <v>*</v>
      </c>
      <c r="I436" s="116" t="str">
        <f>IF(SP_NORTE!O442="","*",SP_NORTE!O442)</f>
        <v>*</v>
      </c>
      <c r="J436" s="116" t="str">
        <f>IF(SP_NORTE!P442="","*",SP_NORTE!P442)</f>
        <v>*</v>
      </c>
      <c r="K436" s="86">
        <f>IF(SP_NORTE!AK442="","*",SP_NORTE!AK442)</f>
        <v>0</v>
      </c>
      <c r="L436" s="86" t="str">
        <f>IF(SP_NORTE!AM442="","*",SP_NORTE!AM442)</f>
        <v>-</v>
      </c>
      <c r="M436" s="86">
        <f>IF(SP_NORTE!AP442="","*",SP_NORTE!AP442)</f>
        <v>0</v>
      </c>
      <c r="N436" s="86" t="str">
        <f>IF(SP_NORTE!AM442="","*",SP_NORTE!AM442)</f>
        <v>-</v>
      </c>
      <c r="O436" s="113" t="str">
        <f>IF(SP_NORTE!BH442="","*",SP_NORTE!BH442)</f>
        <v>*</v>
      </c>
      <c r="P436" s="151" t="str">
        <f>IF($A$2=1,IF(SP_NORTE!BJ442="","*",SP_NORTE!BJ442),IF(SP_NORTE!BK442="","*",SP_NORTE!BK442))</f>
        <v>*</v>
      </c>
    </row>
    <row r="437" spans="1:16">
      <c r="A437" s="85" t="str">
        <f>IF(SP_NORTE!B443="","*",SP_NORTE!B443)</f>
        <v>*</v>
      </c>
      <c r="B437" s="86" t="str">
        <f>IF(SP_NORTE!X443="","*",SP_NORTE!X443)</f>
        <v>*</v>
      </c>
      <c r="C437" s="86" t="str">
        <f>IF(SP_NORTE!S443="","*",SP_NORTE!S443)</f>
        <v>-</v>
      </c>
      <c r="D437" s="86" t="str">
        <f>IF(SP_NORTE!T443="","*",SP_NORTE!T443)</f>
        <v>-</v>
      </c>
      <c r="E437" s="86" t="str">
        <f>IF(SP_NORTE!D443="","*",SP_NORTE!D443)</f>
        <v>*</v>
      </c>
      <c r="F437" s="86" t="str">
        <f>IF(SP_NORTE!H443="","*",SP_NORTE!H443)</f>
        <v>*</v>
      </c>
      <c r="G437" s="86" t="str">
        <f>IF(SP_NORTE!M443="","*",SP_NORTE!M443)</f>
        <v>-</v>
      </c>
      <c r="H437" s="119" t="str">
        <f>IF(SP_NORTE!K443="","*",SP_NORTE!K443)</f>
        <v>*</v>
      </c>
      <c r="I437" s="116" t="str">
        <f>IF(SP_NORTE!O443="","*",SP_NORTE!O443)</f>
        <v>*</v>
      </c>
      <c r="J437" s="116" t="str">
        <f>IF(SP_NORTE!P443="","*",SP_NORTE!P443)</f>
        <v>*</v>
      </c>
      <c r="K437" s="86">
        <f>IF(SP_NORTE!AK443="","*",SP_NORTE!AK443)</f>
        <v>0</v>
      </c>
      <c r="L437" s="86" t="str">
        <f>IF(SP_NORTE!AM443="","*",SP_NORTE!AM443)</f>
        <v>-</v>
      </c>
      <c r="M437" s="86">
        <f>IF(SP_NORTE!AP443="","*",SP_NORTE!AP443)</f>
        <v>0</v>
      </c>
      <c r="N437" s="86" t="str">
        <f>IF(SP_NORTE!AM443="","*",SP_NORTE!AM443)</f>
        <v>-</v>
      </c>
      <c r="O437" s="113" t="str">
        <f>IF(SP_NORTE!BH443="","*",SP_NORTE!BH443)</f>
        <v>*</v>
      </c>
      <c r="P437" s="151" t="str">
        <f>IF($A$2=1,IF(SP_NORTE!BJ443="","*",SP_NORTE!BJ443),IF(SP_NORTE!BK443="","*",SP_NORTE!BK443))</f>
        <v>*</v>
      </c>
    </row>
    <row r="438" spans="1:16">
      <c r="A438" s="85" t="str">
        <f>IF(SP_NORTE!B444="","*",SP_NORTE!B444)</f>
        <v>*</v>
      </c>
      <c r="B438" s="86" t="str">
        <f>IF(SP_NORTE!X444="","*",SP_NORTE!X444)</f>
        <v>*</v>
      </c>
      <c r="C438" s="86" t="str">
        <f>IF(SP_NORTE!S444="","*",SP_NORTE!S444)</f>
        <v>-</v>
      </c>
      <c r="D438" s="86" t="str">
        <f>IF(SP_NORTE!T444="","*",SP_NORTE!T444)</f>
        <v>-</v>
      </c>
      <c r="E438" s="86" t="str">
        <f>IF(SP_NORTE!D444="","*",SP_NORTE!D444)</f>
        <v>*</v>
      </c>
      <c r="F438" s="86" t="str">
        <f>IF(SP_NORTE!H444="","*",SP_NORTE!H444)</f>
        <v>*</v>
      </c>
      <c r="G438" s="86" t="str">
        <f>IF(SP_NORTE!M444="","*",SP_NORTE!M444)</f>
        <v>-</v>
      </c>
      <c r="H438" s="119" t="str">
        <f>IF(SP_NORTE!K444="","*",SP_NORTE!K444)</f>
        <v>*</v>
      </c>
      <c r="I438" s="116" t="str">
        <f>IF(SP_NORTE!O444="","*",SP_NORTE!O444)</f>
        <v>*</v>
      </c>
      <c r="J438" s="116" t="str">
        <f>IF(SP_NORTE!P444="","*",SP_NORTE!P444)</f>
        <v>*</v>
      </c>
      <c r="K438" s="86">
        <f>IF(SP_NORTE!AK444="","*",SP_NORTE!AK444)</f>
        <v>0</v>
      </c>
      <c r="L438" s="86" t="str">
        <f>IF(SP_NORTE!AM444="","*",SP_NORTE!AM444)</f>
        <v>-</v>
      </c>
      <c r="M438" s="86">
        <f>IF(SP_NORTE!AP444="","*",SP_NORTE!AP444)</f>
        <v>0</v>
      </c>
      <c r="N438" s="86" t="str">
        <f>IF(SP_NORTE!AM444="","*",SP_NORTE!AM444)</f>
        <v>-</v>
      </c>
      <c r="O438" s="113" t="str">
        <f>IF(SP_NORTE!BH444="","*",SP_NORTE!BH444)</f>
        <v>*</v>
      </c>
      <c r="P438" s="151" t="str">
        <f>IF($A$2=1,IF(SP_NORTE!BJ444="","*",SP_NORTE!BJ444),IF(SP_NORTE!BK444="","*",SP_NORTE!BK444))</f>
        <v>*</v>
      </c>
    </row>
    <row r="439" spans="1:16">
      <c r="A439" s="85" t="str">
        <f>IF(SP_NORTE!B445="","*",SP_NORTE!B445)</f>
        <v>*</v>
      </c>
      <c r="B439" s="86" t="str">
        <f>IF(SP_NORTE!X445="","*",SP_NORTE!X445)</f>
        <v>*</v>
      </c>
      <c r="C439" s="86" t="str">
        <f>IF(SP_NORTE!S445="","*",SP_NORTE!S445)</f>
        <v>-</v>
      </c>
      <c r="D439" s="86" t="str">
        <f>IF(SP_NORTE!T445="","*",SP_NORTE!T445)</f>
        <v>-</v>
      </c>
      <c r="E439" s="86" t="str">
        <f>IF(SP_NORTE!D445="","*",SP_NORTE!D445)</f>
        <v>*</v>
      </c>
      <c r="F439" s="86" t="str">
        <f>IF(SP_NORTE!H445="","*",SP_NORTE!H445)</f>
        <v>*</v>
      </c>
      <c r="G439" s="86" t="str">
        <f>IF(SP_NORTE!M445="","*",SP_NORTE!M445)</f>
        <v>-</v>
      </c>
      <c r="H439" s="119" t="str">
        <f>IF(SP_NORTE!K445="","*",SP_NORTE!K445)</f>
        <v>*</v>
      </c>
      <c r="I439" s="116" t="str">
        <f>IF(SP_NORTE!O445="","*",SP_NORTE!O445)</f>
        <v>*</v>
      </c>
      <c r="J439" s="116" t="str">
        <f>IF(SP_NORTE!P445="","*",SP_NORTE!P445)</f>
        <v>*</v>
      </c>
      <c r="K439" s="86">
        <f>IF(SP_NORTE!AK445="","*",SP_NORTE!AK445)</f>
        <v>0</v>
      </c>
      <c r="L439" s="86" t="str">
        <f>IF(SP_NORTE!AM445="","*",SP_NORTE!AM445)</f>
        <v>-</v>
      </c>
      <c r="M439" s="86">
        <f>IF(SP_NORTE!AP445="","*",SP_NORTE!AP445)</f>
        <v>0</v>
      </c>
      <c r="N439" s="86" t="str">
        <f>IF(SP_NORTE!AM445="","*",SP_NORTE!AM445)</f>
        <v>-</v>
      </c>
      <c r="O439" s="113" t="str">
        <f>IF(SP_NORTE!BH445="","*",SP_NORTE!BH445)</f>
        <v>*</v>
      </c>
      <c r="P439" s="151" t="str">
        <f>IF($A$2=1,IF(SP_NORTE!BJ445="","*",SP_NORTE!BJ445),IF(SP_NORTE!BK445="","*",SP_NORTE!BK445))</f>
        <v>*</v>
      </c>
    </row>
    <row r="440" spans="1:16">
      <c r="A440" s="85" t="str">
        <f>IF(SP_NORTE!B446="","*",SP_NORTE!B446)</f>
        <v>*</v>
      </c>
      <c r="B440" s="86" t="str">
        <f>IF(SP_NORTE!X446="","*",SP_NORTE!X446)</f>
        <v>*</v>
      </c>
      <c r="C440" s="86" t="str">
        <f>IF(SP_NORTE!S446="","*",SP_NORTE!S446)</f>
        <v>-</v>
      </c>
      <c r="D440" s="86" t="str">
        <f>IF(SP_NORTE!T446="","*",SP_NORTE!T446)</f>
        <v>-</v>
      </c>
      <c r="E440" s="86" t="str">
        <f>IF(SP_NORTE!D446="","*",SP_NORTE!D446)</f>
        <v>*</v>
      </c>
      <c r="F440" s="86" t="str">
        <f>IF(SP_NORTE!H446="","*",SP_NORTE!H446)</f>
        <v>*</v>
      </c>
      <c r="G440" s="86" t="str">
        <f>IF(SP_NORTE!M446="","*",SP_NORTE!M446)</f>
        <v>-</v>
      </c>
      <c r="H440" s="119" t="str">
        <f>IF(SP_NORTE!K446="","*",SP_NORTE!K446)</f>
        <v>*</v>
      </c>
      <c r="I440" s="116" t="str">
        <f>IF(SP_NORTE!O446="","*",SP_NORTE!O446)</f>
        <v>*</v>
      </c>
      <c r="J440" s="116" t="str">
        <f>IF(SP_NORTE!P446="","*",SP_NORTE!P446)</f>
        <v>*</v>
      </c>
      <c r="K440" s="86">
        <f>IF(SP_NORTE!AK446="","*",SP_NORTE!AK446)</f>
        <v>0</v>
      </c>
      <c r="L440" s="86" t="str">
        <f>IF(SP_NORTE!AM446="","*",SP_NORTE!AM446)</f>
        <v>-</v>
      </c>
      <c r="M440" s="86">
        <f>IF(SP_NORTE!AP446="","*",SP_NORTE!AP446)</f>
        <v>0</v>
      </c>
      <c r="N440" s="86" t="str">
        <f>IF(SP_NORTE!AM446="","*",SP_NORTE!AM446)</f>
        <v>-</v>
      </c>
      <c r="O440" s="113" t="str">
        <f>IF(SP_NORTE!BH446="","*",SP_NORTE!BH446)</f>
        <v>*</v>
      </c>
      <c r="P440" s="151" t="str">
        <f>IF($A$2=1,IF(SP_NORTE!BJ446="","*",SP_NORTE!BJ446),IF(SP_NORTE!BK446="","*",SP_NORTE!BK446))</f>
        <v>*</v>
      </c>
    </row>
    <row r="441" spans="1:16">
      <c r="A441" s="85" t="str">
        <f>IF(SP_NORTE!B447="","*",SP_NORTE!B447)</f>
        <v>*</v>
      </c>
      <c r="B441" s="86" t="str">
        <f>IF(SP_NORTE!X447="","*",SP_NORTE!X447)</f>
        <v>*</v>
      </c>
      <c r="C441" s="86" t="str">
        <f>IF(SP_NORTE!S447="","*",SP_NORTE!S447)</f>
        <v>-</v>
      </c>
      <c r="D441" s="86" t="str">
        <f>IF(SP_NORTE!T447="","*",SP_NORTE!T447)</f>
        <v>-</v>
      </c>
      <c r="E441" s="86" t="str">
        <f>IF(SP_NORTE!D447="","*",SP_NORTE!D447)</f>
        <v>*</v>
      </c>
      <c r="F441" s="86" t="str">
        <f>IF(SP_NORTE!H447="","*",SP_NORTE!H447)</f>
        <v>*</v>
      </c>
      <c r="G441" s="86" t="str">
        <f>IF(SP_NORTE!M447="","*",SP_NORTE!M447)</f>
        <v>-</v>
      </c>
      <c r="H441" s="119" t="str">
        <f>IF(SP_NORTE!K447="","*",SP_NORTE!K447)</f>
        <v>*</v>
      </c>
      <c r="I441" s="116" t="str">
        <f>IF(SP_NORTE!O447="","*",SP_NORTE!O447)</f>
        <v>*</v>
      </c>
      <c r="J441" s="116" t="str">
        <f>IF(SP_NORTE!P447="","*",SP_NORTE!P447)</f>
        <v>*</v>
      </c>
      <c r="K441" s="86">
        <f>IF(SP_NORTE!AK447="","*",SP_NORTE!AK447)</f>
        <v>0</v>
      </c>
      <c r="L441" s="86" t="str">
        <f>IF(SP_NORTE!AM447="","*",SP_NORTE!AM447)</f>
        <v>-</v>
      </c>
      <c r="M441" s="86">
        <f>IF(SP_NORTE!AP447="","*",SP_NORTE!AP447)</f>
        <v>0</v>
      </c>
      <c r="N441" s="86" t="str">
        <f>IF(SP_NORTE!AM447="","*",SP_NORTE!AM447)</f>
        <v>-</v>
      </c>
      <c r="O441" s="113" t="str">
        <f>IF(SP_NORTE!BH447="","*",SP_NORTE!BH447)</f>
        <v>*</v>
      </c>
      <c r="P441" s="151" t="str">
        <f>IF($A$2=1,IF(SP_NORTE!BJ447="","*",SP_NORTE!BJ447),IF(SP_NORTE!BK447="","*",SP_NORTE!BK447))</f>
        <v>*</v>
      </c>
    </row>
    <row r="442" spans="1:16">
      <c r="A442" s="85" t="str">
        <f>IF(SP_NORTE!B448="","*",SP_NORTE!B448)</f>
        <v>*</v>
      </c>
      <c r="B442" s="86" t="str">
        <f>IF(SP_NORTE!X448="","*",SP_NORTE!X448)</f>
        <v>*</v>
      </c>
      <c r="C442" s="86" t="str">
        <f>IF(SP_NORTE!S448="","*",SP_NORTE!S448)</f>
        <v>-</v>
      </c>
      <c r="D442" s="86" t="str">
        <f>IF(SP_NORTE!T448="","*",SP_NORTE!T448)</f>
        <v>-</v>
      </c>
      <c r="E442" s="86" t="str">
        <f>IF(SP_NORTE!D448="","*",SP_NORTE!D448)</f>
        <v>*</v>
      </c>
      <c r="F442" s="86" t="str">
        <f>IF(SP_NORTE!H448="","*",SP_NORTE!H448)</f>
        <v>*</v>
      </c>
      <c r="G442" s="86" t="str">
        <f>IF(SP_NORTE!M448="","*",SP_NORTE!M448)</f>
        <v>-</v>
      </c>
      <c r="H442" s="119" t="str">
        <f>IF(SP_NORTE!K448="","*",SP_NORTE!K448)</f>
        <v>*</v>
      </c>
      <c r="I442" s="116" t="str">
        <f>IF(SP_NORTE!O448="","*",SP_NORTE!O448)</f>
        <v>*</v>
      </c>
      <c r="J442" s="116" t="str">
        <f>IF(SP_NORTE!P448="","*",SP_NORTE!P448)</f>
        <v>*</v>
      </c>
      <c r="K442" s="86">
        <f>IF(SP_NORTE!AK448="","*",SP_NORTE!AK448)</f>
        <v>0</v>
      </c>
      <c r="L442" s="86" t="str">
        <f>IF(SP_NORTE!AM448="","*",SP_NORTE!AM448)</f>
        <v>-</v>
      </c>
      <c r="M442" s="86">
        <f>IF(SP_NORTE!AP448="","*",SP_NORTE!AP448)</f>
        <v>0</v>
      </c>
      <c r="N442" s="86" t="str">
        <f>IF(SP_NORTE!AM448="","*",SP_NORTE!AM448)</f>
        <v>-</v>
      </c>
      <c r="O442" s="113" t="str">
        <f>IF(SP_NORTE!BH448="","*",SP_NORTE!BH448)</f>
        <v>*</v>
      </c>
      <c r="P442" s="151" t="str">
        <f>IF($A$2=1,IF(SP_NORTE!BJ448="","*",SP_NORTE!BJ448),IF(SP_NORTE!BK448="","*",SP_NORTE!BK448))</f>
        <v>*</v>
      </c>
    </row>
    <row r="443" spans="1:16">
      <c r="A443" s="85" t="str">
        <f>IF(SP_NORTE!B449="","*",SP_NORTE!B449)</f>
        <v>*</v>
      </c>
      <c r="B443" s="86" t="str">
        <f>IF(SP_NORTE!X449="","*",SP_NORTE!X449)</f>
        <v>*</v>
      </c>
      <c r="C443" s="86" t="str">
        <f>IF(SP_NORTE!S449="","*",SP_NORTE!S449)</f>
        <v>-</v>
      </c>
      <c r="D443" s="86" t="str">
        <f>IF(SP_NORTE!T449="","*",SP_NORTE!T449)</f>
        <v>-</v>
      </c>
      <c r="E443" s="86" t="str">
        <f>IF(SP_NORTE!D449="","*",SP_NORTE!D449)</f>
        <v>*</v>
      </c>
      <c r="F443" s="86" t="str">
        <f>IF(SP_NORTE!H449="","*",SP_NORTE!H449)</f>
        <v>*</v>
      </c>
      <c r="G443" s="86" t="str">
        <f>IF(SP_NORTE!M449="","*",SP_NORTE!M449)</f>
        <v>-</v>
      </c>
      <c r="H443" s="119" t="str">
        <f>IF(SP_NORTE!K449="","*",SP_NORTE!K449)</f>
        <v>*</v>
      </c>
      <c r="I443" s="116" t="str">
        <f>IF(SP_NORTE!O449="","*",SP_NORTE!O449)</f>
        <v>*</v>
      </c>
      <c r="J443" s="116" t="str">
        <f>IF(SP_NORTE!P449="","*",SP_NORTE!P449)</f>
        <v>*</v>
      </c>
      <c r="K443" s="86">
        <f>IF(SP_NORTE!AK449="","*",SP_NORTE!AK449)</f>
        <v>0</v>
      </c>
      <c r="L443" s="86" t="str">
        <f>IF(SP_NORTE!AM449="","*",SP_NORTE!AM449)</f>
        <v>-</v>
      </c>
      <c r="M443" s="86">
        <f>IF(SP_NORTE!AP449="","*",SP_NORTE!AP449)</f>
        <v>0</v>
      </c>
      <c r="N443" s="86" t="str">
        <f>IF(SP_NORTE!AM449="","*",SP_NORTE!AM449)</f>
        <v>-</v>
      </c>
      <c r="O443" s="113" t="str">
        <f>IF(SP_NORTE!BH449="","*",SP_NORTE!BH449)</f>
        <v>*</v>
      </c>
      <c r="P443" s="151" t="str">
        <f>IF($A$2=1,IF(SP_NORTE!BJ449="","*",SP_NORTE!BJ449),IF(SP_NORTE!BK449="","*",SP_NORTE!BK449))</f>
        <v>*</v>
      </c>
    </row>
    <row r="444" spans="1:16">
      <c r="A444" s="85" t="str">
        <f>IF(SP_NORTE!B450="","*",SP_NORTE!B450)</f>
        <v>*</v>
      </c>
      <c r="B444" s="86" t="str">
        <f>IF(SP_NORTE!X450="","*",SP_NORTE!X450)</f>
        <v>*</v>
      </c>
      <c r="C444" s="86" t="str">
        <f>IF(SP_NORTE!S450="","*",SP_NORTE!S450)</f>
        <v>-</v>
      </c>
      <c r="D444" s="86" t="str">
        <f>IF(SP_NORTE!T450="","*",SP_NORTE!T450)</f>
        <v>-</v>
      </c>
      <c r="E444" s="86" t="str">
        <f>IF(SP_NORTE!D450="","*",SP_NORTE!D450)</f>
        <v>*</v>
      </c>
      <c r="F444" s="86" t="str">
        <f>IF(SP_NORTE!H450="","*",SP_NORTE!H450)</f>
        <v>*</v>
      </c>
      <c r="G444" s="86" t="str">
        <f>IF(SP_NORTE!M450="","*",SP_NORTE!M450)</f>
        <v>-</v>
      </c>
      <c r="H444" s="119" t="str">
        <f>IF(SP_NORTE!K450="","*",SP_NORTE!K450)</f>
        <v>*</v>
      </c>
      <c r="I444" s="116" t="str">
        <f>IF(SP_NORTE!O450="","*",SP_NORTE!O450)</f>
        <v>*</v>
      </c>
      <c r="J444" s="116" t="str">
        <f>IF(SP_NORTE!P450="","*",SP_NORTE!P450)</f>
        <v>*</v>
      </c>
      <c r="K444" s="86">
        <f>IF(SP_NORTE!AK450="","*",SP_NORTE!AK450)</f>
        <v>0</v>
      </c>
      <c r="L444" s="86" t="str">
        <f>IF(SP_NORTE!AM450="","*",SP_NORTE!AM450)</f>
        <v>-</v>
      </c>
      <c r="M444" s="86">
        <f>IF(SP_NORTE!AP450="","*",SP_NORTE!AP450)</f>
        <v>0</v>
      </c>
      <c r="N444" s="86" t="str">
        <f>IF(SP_NORTE!AM450="","*",SP_NORTE!AM450)</f>
        <v>-</v>
      </c>
      <c r="O444" s="113" t="str">
        <f>IF(SP_NORTE!BH450="","*",SP_NORTE!BH450)</f>
        <v>*</v>
      </c>
      <c r="P444" s="151" t="str">
        <f>IF($A$2=1,IF(SP_NORTE!BJ450="","*",SP_NORTE!BJ450),IF(SP_NORTE!BK450="","*",SP_NORTE!BK450))</f>
        <v>*</v>
      </c>
    </row>
    <row r="445" spans="1:16">
      <c r="A445" s="85" t="str">
        <f>IF(SP_NORTE!B451="","*",SP_NORTE!B451)</f>
        <v>*</v>
      </c>
      <c r="B445" s="86" t="str">
        <f>IF(SP_NORTE!X451="","*",SP_NORTE!X451)</f>
        <v>*</v>
      </c>
      <c r="C445" s="86" t="str">
        <f>IF(SP_NORTE!S451="","*",SP_NORTE!S451)</f>
        <v>-</v>
      </c>
      <c r="D445" s="86" t="str">
        <f>IF(SP_NORTE!T451="","*",SP_NORTE!T451)</f>
        <v>-</v>
      </c>
      <c r="E445" s="86" t="str">
        <f>IF(SP_NORTE!D451="","*",SP_NORTE!D451)</f>
        <v>*</v>
      </c>
      <c r="F445" s="86" t="str">
        <f>IF(SP_NORTE!H451="","*",SP_NORTE!H451)</f>
        <v>*</v>
      </c>
      <c r="G445" s="86" t="str">
        <f>IF(SP_NORTE!M451="","*",SP_NORTE!M451)</f>
        <v>-</v>
      </c>
      <c r="H445" s="119" t="str">
        <f>IF(SP_NORTE!K451="","*",SP_NORTE!K451)</f>
        <v>*</v>
      </c>
      <c r="I445" s="116" t="str">
        <f>IF(SP_NORTE!O451="","*",SP_NORTE!O451)</f>
        <v>*</v>
      </c>
      <c r="J445" s="116" t="str">
        <f>IF(SP_NORTE!P451="","*",SP_NORTE!P451)</f>
        <v>*</v>
      </c>
      <c r="K445" s="86">
        <f>IF(SP_NORTE!AK451="","*",SP_NORTE!AK451)</f>
        <v>0</v>
      </c>
      <c r="L445" s="86" t="str">
        <f>IF(SP_NORTE!AM451="","*",SP_NORTE!AM451)</f>
        <v>-</v>
      </c>
      <c r="M445" s="86">
        <f>IF(SP_NORTE!AP451="","*",SP_NORTE!AP451)</f>
        <v>0</v>
      </c>
      <c r="N445" s="86" t="str">
        <f>IF(SP_NORTE!AM451="","*",SP_NORTE!AM451)</f>
        <v>-</v>
      </c>
      <c r="O445" s="113" t="str">
        <f>IF(SP_NORTE!BH451="","*",SP_NORTE!BH451)</f>
        <v>*</v>
      </c>
      <c r="P445" s="151" t="str">
        <f>IF($A$2=1,IF(SP_NORTE!BJ451="","*",SP_NORTE!BJ451),IF(SP_NORTE!BK451="","*",SP_NORTE!BK451))</f>
        <v>*</v>
      </c>
    </row>
    <row r="446" spans="1:16">
      <c r="A446" s="85" t="str">
        <f>IF(SP_NORTE!B452="","*",SP_NORTE!B452)</f>
        <v>*</v>
      </c>
      <c r="B446" s="86" t="str">
        <f>IF(SP_NORTE!X452="","*",SP_NORTE!X452)</f>
        <v>*</v>
      </c>
      <c r="C446" s="86" t="str">
        <f>IF(SP_NORTE!S452="","*",SP_NORTE!S452)</f>
        <v>-</v>
      </c>
      <c r="D446" s="86" t="str">
        <f>IF(SP_NORTE!T452="","*",SP_NORTE!T452)</f>
        <v>-</v>
      </c>
      <c r="E446" s="86" t="str">
        <f>IF(SP_NORTE!D452="","*",SP_NORTE!D452)</f>
        <v>*</v>
      </c>
      <c r="F446" s="86" t="str">
        <f>IF(SP_NORTE!H452="","*",SP_NORTE!H452)</f>
        <v>*</v>
      </c>
      <c r="G446" s="86" t="str">
        <f>IF(SP_NORTE!M452="","*",SP_NORTE!M452)</f>
        <v>-</v>
      </c>
      <c r="H446" s="119" t="str">
        <f>IF(SP_NORTE!K452="","*",SP_NORTE!K452)</f>
        <v>*</v>
      </c>
      <c r="I446" s="116" t="str">
        <f>IF(SP_NORTE!O452="","*",SP_NORTE!O452)</f>
        <v>*</v>
      </c>
      <c r="J446" s="116" t="str">
        <f>IF(SP_NORTE!P452="","*",SP_NORTE!P452)</f>
        <v>*</v>
      </c>
      <c r="K446" s="86">
        <f>IF(SP_NORTE!AK452="","*",SP_NORTE!AK452)</f>
        <v>0</v>
      </c>
      <c r="L446" s="86" t="str">
        <f>IF(SP_NORTE!AM452="","*",SP_NORTE!AM452)</f>
        <v>-</v>
      </c>
      <c r="M446" s="86">
        <f>IF(SP_NORTE!AP452="","*",SP_NORTE!AP452)</f>
        <v>0</v>
      </c>
      <c r="N446" s="86" t="str">
        <f>IF(SP_NORTE!AM452="","*",SP_NORTE!AM452)</f>
        <v>-</v>
      </c>
      <c r="O446" s="113" t="str">
        <f>IF(SP_NORTE!BH452="","*",SP_NORTE!BH452)</f>
        <v>*</v>
      </c>
      <c r="P446" s="151" t="str">
        <f>IF($A$2=1,IF(SP_NORTE!BJ452="","*",SP_NORTE!BJ452),IF(SP_NORTE!BK452="","*",SP_NORTE!BK452))</f>
        <v>*</v>
      </c>
    </row>
    <row r="447" spans="1:16">
      <c r="A447" s="85" t="str">
        <f>IF(SP_NORTE!B453="","*",SP_NORTE!B453)</f>
        <v>*</v>
      </c>
      <c r="B447" s="86" t="str">
        <f>IF(SP_NORTE!X453="","*",SP_NORTE!X453)</f>
        <v>*</v>
      </c>
      <c r="C447" s="86" t="str">
        <f>IF(SP_NORTE!S453="","*",SP_NORTE!S453)</f>
        <v>-</v>
      </c>
      <c r="D447" s="86" t="str">
        <f>IF(SP_NORTE!T453="","*",SP_NORTE!T453)</f>
        <v>-</v>
      </c>
      <c r="E447" s="86" t="str">
        <f>IF(SP_NORTE!D453="","*",SP_NORTE!D453)</f>
        <v>*</v>
      </c>
      <c r="F447" s="86" t="str">
        <f>IF(SP_NORTE!H453="","*",SP_NORTE!H453)</f>
        <v>*</v>
      </c>
      <c r="G447" s="86" t="str">
        <f>IF(SP_NORTE!M453="","*",SP_NORTE!M453)</f>
        <v>-</v>
      </c>
      <c r="H447" s="119" t="str">
        <f>IF(SP_NORTE!K453="","*",SP_NORTE!K453)</f>
        <v>*</v>
      </c>
      <c r="I447" s="116" t="str">
        <f>IF(SP_NORTE!O453="","*",SP_NORTE!O453)</f>
        <v>*</v>
      </c>
      <c r="J447" s="116" t="str">
        <f>IF(SP_NORTE!P453="","*",SP_NORTE!P453)</f>
        <v>*</v>
      </c>
      <c r="K447" s="86">
        <f>IF(SP_NORTE!AK453="","*",SP_NORTE!AK453)</f>
        <v>0</v>
      </c>
      <c r="L447" s="86" t="str">
        <f>IF(SP_NORTE!AM453="","*",SP_NORTE!AM453)</f>
        <v>-</v>
      </c>
      <c r="M447" s="86">
        <f>IF(SP_NORTE!AP453="","*",SP_NORTE!AP453)</f>
        <v>0</v>
      </c>
      <c r="N447" s="86" t="str">
        <f>IF(SP_NORTE!AM453="","*",SP_NORTE!AM453)</f>
        <v>-</v>
      </c>
      <c r="O447" s="113" t="str">
        <f>IF(SP_NORTE!BH453="","*",SP_NORTE!BH453)</f>
        <v>*</v>
      </c>
      <c r="P447" s="151" t="str">
        <f>IF($A$2=1,IF(SP_NORTE!BJ453="","*",SP_NORTE!BJ453),IF(SP_NORTE!BK453="","*",SP_NORTE!BK453))</f>
        <v>*</v>
      </c>
    </row>
    <row r="448" spans="1:16">
      <c r="A448" s="85" t="str">
        <f>IF(SP_NORTE!B454="","*",SP_NORTE!B454)</f>
        <v>*</v>
      </c>
      <c r="B448" s="86" t="str">
        <f>IF(SP_NORTE!X454="","*",SP_NORTE!X454)</f>
        <v>*</v>
      </c>
      <c r="C448" s="86" t="str">
        <f>IF(SP_NORTE!S454="","*",SP_NORTE!S454)</f>
        <v>-</v>
      </c>
      <c r="D448" s="86" t="str">
        <f>IF(SP_NORTE!T454="","*",SP_NORTE!T454)</f>
        <v>-</v>
      </c>
      <c r="E448" s="86" t="str">
        <f>IF(SP_NORTE!D454="","*",SP_NORTE!D454)</f>
        <v>*</v>
      </c>
      <c r="F448" s="86" t="str">
        <f>IF(SP_NORTE!H454="","*",SP_NORTE!H454)</f>
        <v>*</v>
      </c>
      <c r="G448" s="86" t="str">
        <f>IF(SP_NORTE!M454="","*",SP_NORTE!M454)</f>
        <v>-</v>
      </c>
      <c r="H448" s="119" t="str">
        <f>IF(SP_NORTE!K454="","*",SP_NORTE!K454)</f>
        <v>*</v>
      </c>
      <c r="I448" s="116" t="str">
        <f>IF(SP_NORTE!O454="","*",SP_NORTE!O454)</f>
        <v>*</v>
      </c>
      <c r="J448" s="116" t="str">
        <f>IF(SP_NORTE!P454="","*",SP_NORTE!P454)</f>
        <v>*</v>
      </c>
      <c r="K448" s="86">
        <f>IF(SP_NORTE!AK454="","*",SP_NORTE!AK454)</f>
        <v>0</v>
      </c>
      <c r="L448" s="86" t="str">
        <f>IF(SP_NORTE!AM454="","*",SP_NORTE!AM454)</f>
        <v>-</v>
      </c>
      <c r="M448" s="86">
        <f>IF(SP_NORTE!AP454="","*",SP_NORTE!AP454)</f>
        <v>0</v>
      </c>
      <c r="N448" s="86" t="str">
        <f>IF(SP_NORTE!AM454="","*",SP_NORTE!AM454)</f>
        <v>-</v>
      </c>
      <c r="O448" s="113" t="str">
        <f>IF(SP_NORTE!BH454="","*",SP_NORTE!BH454)</f>
        <v>*</v>
      </c>
      <c r="P448" s="151" t="str">
        <f>IF($A$2=1,IF(SP_NORTE!BJ454="","*",SP_NORTE!BJ454),IF(SP_NORTE!BK454="","*",SP_NORTE!BK454))</f>
        <v>*</v>
      </c>
    </row>
    <row r="449" spans="1:16">
      <c r="A449" s="85" t="str">
        <f>IF(SP_NORTE!B455="","*",SP_NORTE!B455)</f>
        <v>*</v>
      </c>
      <c r="B449" s="86" t="str">
        <f>IF(SP_NORTE!X455="","*",SP_NORTE!X455)</f>
        <v>*</v>
      </c>
      <c r="C449" s="86" t="str">
        <f>IF(SP_NORTE!S455="","*",SP_NORTE!S455)</f>
        <v>-</v>
      </c>
      <c r="D449" s="86" t="str">
        <f>IF(SP_NORTE!T455="","*",SP_NORTE!T455)</f>
        <v>-</v>
      </c>
      <c r="E449" s="86" t="str">
        <f>IF(SP_NORTE!D455="","*",SP_NORTE!D455)</f>
        <v>*</v>
      </c>
      <c r="F449" s="86" t="str">
        <f>IF(SP_NORTE!H455="","*",SP_NORTE!H455)</f>
        <v>*</v>
      </c>
      <c r="G449" s="86" t="str">
        <f>IF(SP_NORTE!M455="","*",SP_NORTE!M455)</f>
        <v>-</v>
      </c>
      <c r="H449" s="119" t="str">
        <f>IF(SP_NORTE!K455="","*",SP_NORTE!K455)</f>
        <v>*</v>
      </c>
      <c r="I449" s="116" t="str">
        <f>IF(SP_NORTE!O455="","*",SP_NORTE!O455)</f>
        <v>*</v>
      </c>
      <c r="J449" s="116" t="str">
        <f>IF(SP_NORTE!P455="","*",SP_NORTE!P455)</f>
        <v>*</v>
      </c>
      <c r="K449" s="86">
        <f>IF(SP_NORTE!AK455="","*",SP_NORTE!AK455)</f>
        <v>0</v>
      </c>
      <c r="L449" s="86" t="str">
        <f>IF(SP_NORTE!AM455="","*",SP_NORTE!AM455)</f>
        <v>-</v>
      </c>
      <c r="M449" s="86">
        <f>IF(SP_NORTE!AP455="","*",SP_NORTE!AP455)</f>
        <v>0</v>
      </c>
      <c r="N449" s="86" t="str">
        <f>IF(SP_NORTE!AM455="","*",SP_NORTE!AM455)</f>
        <v>-</v>
      </c>
      <c r="O449" s="113" t="str">
        <f>IF(SP_NORTE!BH455="","*",SP_NORTE!BH455)</f>
        <v>*</v>
      </c>
      <c r="P449" s="151" t="str">
        <f>IF($A$2=1,IF(SP_NORTE!BJ455="","*",SP_NORTE!BJ455),IF(SP_NORTE!BK455="","*",SP_NORTE!BK455))</f>
        <v>*</v>
      </c>
    </row>
    <row r="450" spans="1:16">
      <c r="A450" s="85" t="str">
        <f>IF(SP_NORTE!B456="","*",SP_NORTE!B456)</f>
        <v>*</v>
      </c>
      <c r="B450" s="86" t="str">
        <f>IF(SP_NORTE!X456="","*",SP_NORTE!X456)</f>
        <v>*</v>
      </c>
      <c r="C450" s="86" t="str">
        <f>IF(SP_NORTE!S456="","*",SP_NORTE!S456)</f>
        <v>-</v>
      </c>
      <c r="D450" s="86" t="str">
        <f>IF(SP_NORTE!T456="","*",SP_NORTE!T456)</f>
        <v>-</v>
      </c>
      <c r="E450" s="86" t="str">
        <f>IF(SP_NORTE!D456="","*",SP_NORTE!D456)</f>
        <v>*</v>
      </c>
      <c r="F450" s="86" t="str">
        <f>IF(SP_NORTE!H456="","*",SP_NORTE!H456)</f>
        <v>*</v>
      </c>
      <c r="G450" s="86" t="str">
        <f>IF(SP_NORTE!M456="","*",SP_NORTE!M456)</f>
        <v>-</v>
      </c>
      <c r="H450" s="119" t="str">
        <f>IF(SP_NORTE!K456="","*",SP_NORTE!K456)</f>
        <v>*</v>
      </c>
      <c r="I450" s="116" t="str">
        <f>IF(SP_NORTE!O456="","*",SP_NORTE!O456)</f>
        <v>*</v>
      </c>
      <c r="J450" s="116" t="str">
        <f>IF(SP_NORTE!P456="","*",SP_NORTE!P456)</f>
        <v>*</v>
      </c>
      <c r="K450" s="86">
        <f>IF(SP_NORTE!AK456="","*",SP_NORTE!AK456)</f>
        <v>0</v>
      </c>
      <c r="L450" s="86" t="str">
        <f>IF(SP_NORTE!AM456="","*",SP_NORTE!AM456)</f>
        <v>-</v>
      </c>
      <c r="M450" s="86">
        <f>IF(SP_NORTE!AP456="","*",SP_NORTE!AP456)</f>
        <v>0</v>
      </c>
      <c r="N450" s="86" t="str">
        <f>IF(SP_NORTE!AM456="","*",SP_NORTE!AM456)</f>
        <v>-</v>
      </c>
      <c r="O450" s="113" t="str">
        <f>IF(SP_NORTE!BH456="","*",SP_NORTE!BH456)</f>
        <v>*</v>
      </c>
      <c r="P450" s="151" t="str">
        <f>IF($A$2=1,IF(SP_NORTE!BJ456="","*",SP_NORTE!BJ456),IF(SP_NORTE!BK456="","*",SP_NORTE!BK456))</f>
        <v>*</v>
      </c>
    </row>
    <row r="451" spans="1:16">
      <c r="A451" s="85" t="str">
        <f>IF(SP_NORTE!B457="","*",SP_NORTE!B457)</f>
        <v>*</v>
      </c>
      <c r="B451" s="86" t="str">
        <f>IF(SP_NORTE!X457="","*",SP_NORTE!X457)</f>
        <v>*</v>
      </c>
      <c r="C451" s="86" t="str">
        <f>IF(SP_NORTE!S457="","*",SP_NORTE!S457)</f>
        <v>-</v>
      </c>
      <c r="D451" s="86" t="str">
        <f>IF(SP_NORTE!T457="","*",SP_NORTE!T457)</f>
        <v>-</v>
      </c>
      <c r="E451" s="86" t="str">
        <f>IF(SP_NORTE!D457="","*",SP_NORTE!D457)</f>
        <v>*</v>
      </c>
      <c r="F451" s="86" t="str">
        <f>IF(SP_NORTE!H457="","*",SP_NORTE!H457)</f>
        <v>*</v>
      </c>
      <c r="G451" s="86" t="str">
        <f>IF(SP_NORTE!M457="","*",SP_NORTE!M457)</f>
        <v>-</v>
      </c>
      <c r="H451" s="119" t="str">
        <f>IF(SP_NORTE!K457="","*",SP_NORTE!K457)</f>
        <v>*</v>
      </c>
      <c r="I451" s="116" t="str">
        <f>IF(SP_NORTE!O457="","*",SP_NORTE!O457)</f>
        <v>*</v>
      </c>
      <c r="J451" s="116" t="str">
        <f>IF(SP_NORTE!P457="","*",SP_NORTE!P457)</f>
        <v>*</v>
      </c>
      <c r="K451" s="86">
        <f>IF(SP_NORTE!AK457="","*",SP_NORTE!AK457)</f>
        <v>0</v>
      </c>
      <c r="L451" s="86" t="str">
        <f>IF(SP_NORTE!AM457="","*",SP_NORTE!AM457)</f>
        <v>-</v>
      </c>
      <c r="M451" s="86">
        <f>IF(SP_NORTE!AP457="","*",SP_NORTE!AP457)</f>
        <v>0</v>
      </c>
      <c r="N451" s="86" t="str">
        <f>IF(SP_NORTE!AM457="","*",SP_NORTE!AM457)</f>
        <v>-</v>
      </c>
      <c r="O451" s="113" t="str">
        <f>IF(SP_NORTE!BH457="","*",SP_NORTE!BH457)</f>
        <v>*</v>
      </c>
      <c r="P451" s="151" t="str">
        <f>IF($A$2=1,IF(SP_NORTE!BJ457="","*",SP_NORTE!BJ457),IF(SP_NORTE!BK457="","*",SP_NORTE!BK457))</f>
        <v>*</v>
      </c>
    </row>
    <row r="452" spans="1:16">
      <c r="A452" s="85" t="str">
        <f>IF(SP_NORTE!B458="","*",SP_NORTE!B458)</f>
        <v>*</v>
      </c>
      <c r="B452" s="86" t="str">
        <f>IF(SP_NORTE!X458="","*",SP_NORTE!X458)</f>
        <v>*</v>
      </c>
      <c r="C452" s="86" t="str">
        <f>IF(SP_NORTE!S458="","*",SP_NORTE!S458)</f>
        <v>-</v>
      </c>
      <c r="D452" s="86" t="str">
        <f>IF(SP_NORTE!T458="","*",SP_NORTE!T458)</f>
        <v>-</v>
      </c>
      <c r="E452" s="86" t="str">
        <f>IF(SP_NORTE!D458="","*",SP_NORTE!D458)</f>
        <v>*</v>
      </c>
      <c r="F452" s="86" t="str">
        <f>IF(SP_NORTE!H458="","*",SP_NORTE!H458)</f>
        <v>*</v>
      </c>
      <c r="G452" s="86" t="str">
        <f>IF(SP_NORTE!M458="","*",SP_NORTE!M458)</f>
        <v>-</v>
      </c>
      <c r="H452" s="119" t="str">
        <f>IF(SP_NORTE!K458="","*",SP_NORTE!K458)</f>
        <v>*</v>
      </c>
      <c r="I452" s="116" t="str">
        <f>IF(SP_NORTE!O458="","*",SP_NORTE!O458)</f>
        <v>*</v>
      </c>
      <c r="J452" s="116" t="str">
        <f>IF(SP_NORTE!P458="","*",SP_NORTE!P458)</f>
        <v>*</v>
      </c>
      <c r="K452" s="86">
        <f>IF(SP_NORTE!AK458="","*",SP_NORTE!AK458)</f>
        <v>0</v>
      </c>
      <c r="L452" s="86" t="str">
        <f>IF(SP_NORTE!AM458="","*",SP_NORTE!AM458)</f>
        <v>-</v>
      </c>
      <c r="M452" s="86">
        <f>IF(SP_NORTE!AP458="","*",SP_NORTE!AP458)</f>
        <v>0</v>
      </c>
      <c r="N452" s="86" t="str">
        <f>IF(SP_NORTE!AM458="","*",SP_NORTE!AM458)</f>
        <v>-</v>
      </c>
      <c r="O452" s="113" t="str">
        <f>IF(SP_NORTE!BH458="","*",SP_NORTE!BH458)</f>
        <v>*</v>
      </c>
      <c r="P452" s="151" t="str">
        <f>IF($A$2=1,IF(SP_NORTE!BJ458="","*",SP_NORTE!BJ458),IF(SP_NORTE!BK458="","*",SP_NORTE!BK458))</f>
        <v>*</v>
      </c>
    </row>
    <row r="453" spans="1:16">
      <c r="A453" s="85" t="str">
        <f>IF(SP_NORTE!B459="","*",SP_NORTE!B459)</f>
        <v>*</v>
      </c>
      <c r="B453" s="86" t="str">
        <f>IF(SP_NORTE!X459="","*",SP_NORTE!X459)</f>
        <v>*</v>
      </c>
      <c r="C453" s="86" t="str">
        <f>IF(SP_NORTE!S459="","*",SP_NORTE!S459)</f>
        <v>-</v>
      </c>
      <c r="D453" s="86" t="str">
        <f>IF(SP_NORTE!T459="","*",SP_NORTE!T459)</f>
        <v>-</v>
      </c>
      <c r="E453" s="86" t="str">
        <f>IF(SP_NORTE!D459="","*",SP_NORTE!D459)</f>
        <v>*</v>
      </c>
      <c r="F453" s="86" t="str">
        <f>IF(SP_NORTE!H459="","*",SP_NORTE!H459)</f>
        <v>*</v>
      </c>
      <c r="G453" s="86" t="str">
        <f>IF(SP_NORTE!M459="","*",SP_NORTE!M459)</f>
        <v>-</v>
      </c>
      <c r="H453" s="119" t="str">
        <f>IF(SP_NORTE!K459="","*",SP_NORTE!K459)</f>
        <v>*</v>
      </c>
      <c r="I453" s="116" t="str">
        <f>IF(SP_NORTE!O459="","*",SP_NORTE!O459)</f>
        <v>*</v>
      </c>
      <c r="J453" s="116" t="str">
        <f>IF(SP_NORTE!P459="","*",SP_NORTE!P459)</f>
        <v>*</v>
      </c>
      <c r="K453" s="86">
        <f>IF(SP_NORTE!AK459="","*",SP_NORTE!AK459)</f>
        <v>0</v>
      </c>
      <c r="L453" s="86" t="str">
        <f>IF(SP_NORTE!AM459="","*",SP_NORTE!AM459)</f>
        <v>-</v>
      </c>
      <c r="M453" s="86">
        <f>IF(SP_NORTE!AP459="","*",SP_NORTE!AP459)</f>
        <v>0</v>
      </c>
      <c r="N453" s="86" t="str">
        <f>IF(SP_NORTE!AM459="","*",SP_NORTE!AM459)</f>
        <v>-</v>
      </c>
      <c r="O453" s="113" t="str">
        <f>IF(SP_NORTE!BH459="","*",SP_NORTE!BH459)</f>
        <v>*</v>
      </c>
      <c r="P453" s="151" t="str">
        <f>IF($A$2=1,IF(SP_NORTE!BJ459="","*",SP_NORTE!BJ459),IF(SP_NORTE!BK459="","*",SP_NORTE!BK459))</f>
        <v>*</v>
      </c>
    </row>
    <row r="454" spans="1:16">
      <c r="A454" s="85" t="str">
        <f>IF(SP_NORTE!B460="","*",SP_NORTE!B460)</f>
        <v>*</v>
      </c>
      <c r="B454" s="86" t="str">
        <f>IF(SP_NORTE!X460="","*",SP_NORTE!X460)</f>
        <v>*</v>
      </c>
      <c r="C454" s="86" t="str">
        <f>IF(SP_NORTE!S460="","*",SP_NORTE!S460)</f>
        <v>-</v>
      </c>
      <c r="D454" s="86" t="str">
        <f>IF(SP_NORTE!T460="","*",SP_NORTE!T460)</f>
        <v>-</v>
      </c>
      <c r="E454" s="86" t="str">
        <f>IF(SP_NORTE!D460="","*",SP_NORTE!D460)</f>
        <v>*</v>
      </c>
      <c r="F454" s="86" t="str">
        <f>IF(SP_NORTE!H460="","*",SP_NORTE!H460)</f>
        <v>*</v>
      </c>
      <c r="G454" s="86" t="str">
        <f>IF(SP_NORTE!M460="","*",SP_NORTE!M460)</f>
        <v>-</v>
      </c>
      <c r="H454" s="119" t="str">
        <f>IF(SP_NORTE!K460="","*",SP_NORTE!K460)</f>
        <v>*</v>
      </c>
      <c r="I454" s="116" t="str">
        <f>IF(SP_NORTE!O460="","*",SP_NORTE!O460)</f>
        <v>*</v>
      </c>
      <c r="J454" s="116" t="str">
        <f>IF(SP_NORTE!P460="","*",SP_NORTE!P460)</f>
        <v>*</v>
      </c>
      <c r="K454" s="86">
        <f>IF(SP_NORTE!AK460="","*",SP_NORTE!AK460)</f>
        <v>0</v>
      </c>
      <c r="L454" s="86" t="str">
        <f>IF(SP_NORTE!AM460="","*",SP_NORTE!AM460)</f>
        <v>-</v>
      </c>
      <c r="M454" s="86">
        <f>IF(SP_NORTE!AP460="","*",SP_NORTE!AP460)</f>
        <v>0</v>
      </c>
      <c r="N454" s="86" t="str">
        <f>IF(SP_NORTE!AM460="","*",SP_NORTE!AM460)</f>
        <v>-</v>
      </c>
      <c r="O454" s="113" t="str">
        <f>IF(SP_NORTE!BH460="","*",SP_NORTE!BH460)</f>
        <v>*</v>
      </c>
      <c r="P454" s="151" t="str">
        <f>IF($A$2=1,IF(SP_NORTE!BJ460="","*",SP_NORTE!BJ460),IF(SP_NORTE!BK460="","*",SP_NORTE!BK460))</f>
        <v>*</v>
      </c>
    </row>
    <row r="455" spans="1:16">
      <c r="A455" s="85" t="str">
        <f>IF(SP_NORTE!B461="","*",SP_NORTE!B461)</f>
        <v>*</v>
      </c>
      <c r="B455" s="86" t="str">
        <f>IF(SP_NORTE!X461="","*",SP_NORTE!X461)</f>
        <v>*</v>
      </c>
      <c r="C455" s="86" t="str">
        <f>IF(SP_NORTE!S461="","*",SP_NORTE!S461)</f>
        <v>-</v>
      </c>
      <c r="D455" s="86" t="str">
        <f>IF(SP_NORTE!T461="","*",SP_NORTE!T461)</f>
        <v>-</v>
      </c>
      <c r="E455" s="86" t="str">
        <f>IF(SP_NORTE!D461="","*",SP_NORTE!D461)</f>
        <v>*</v>
      </c>
      <c r="F455" s="86" t="str">
        <f>IF(SP_NORTE!H461="","*",SP_NORTE!H461)</f>
        <v>*</v>
      </c>
      <c r="G455" s="86" t="str">
        <f>IF(SP_NORTE!M461="","*",SP_NORTE!M461)</f>
        <v>-</v>
      </c>
      <c r="H455" s="119" t="str">
        <f>IF(SP_NORTE!K461="","*",SP_NORTE!K461)</f>
        <v>*</v>
      </c>
      <c r="I455" s="116" t="str">
        <f>IF(SP_NORTE!O461="","*",SP_NORTE!O461)</f>
        <v>*</v>
      </c>
      <c r="J455" s="116" t="str">
        <f>IF(SP_NORTE!P461="","*",SP_NORTE!P461)</f>
        <v>*</v>
      </c>
      <c r="K455" s="86">
        <f>IF(SP_NORTE!AK461="","*",SP_NORTE!AK461)</f>
        <v>0</v>
      </c>
      <c r="L455" s="86" t="str">
        <f>IF(SP_NORTE!AM461="","*",SP_NORTE!AM461)</f>
        <v>-</v>
      </c>
      <c r="M455" s="86">
        <f>IF(SP_NORTE!AP461="","*",SP_NORTE!AP461)</f>
        <v>0</v>
      </c>
      <c r="N455" s="86" t="str">
        <f>IF(SP_NORTE!AM461="","*",SP_NORTE!AM461)</f>
        <v>-</v>
      </c>
      <c r="O455" s="113" t="str">
        <f>IF(SP_NORTE!BH461="","*",SP_NORTE!BH461)</f>
        <v>*</v>
      </c>
      <c r="P455" s="151" t="str">
        <f>IF($A$2=1,IF(SP_NORTE!BJ461="","*",SP_NORTE!BJ461),IF(SP_NORTE!BK461="","*",SP_NORTE!BK461))</f>
        <v>*</v>
      </c>
    </row>
    <row r="456" spans="1:16">
      <c r="A456" s="85" t="str">
        <f>IF(SP_NORTE!B462="","*",SP_NORTE!B462)</f>
        <v>*</v>
      </c>
      <c r="B456" s="86" t="str">
        <f>IF(SP_NORTE!X462="","*",SP_NORTE!X462)</f>
        <v>*</v>
      </c>
      <c r="C456" s="86" t="str">
        <f>IF(SP_NORTE!S462="","*",SP_NORTE!S462)</f>
        <v>-</v>
      </c>
      <c r="D456" s="86" t="str">
        <f>IF(SP_NORTE!T462="","*",SP_NORTE!T462)</f>
        <v>-</v>
      </c>
      <c r="E456" s="86" t="str">
        <f>IF(SP_NORTE!D462="","*",SP_NORTE!D462)</f>
        <v>*</v>
      </c>
      <c r="F456" s="86" t="str">
        <f>IF(SP_NORTE!H462="","*",SP_NORTE!H462)</f>
        <v>*</v>
      </c>
      <c r="G456" s="86" t="str">
        <f>IF(SP_NORTE!M462="","*",SP_NORTE!M462)</f>
        <v>-</v>
      </c>
      <c r="H456" s="119" t="str">
        <f>IF(SP_NORTE!K462="","*",SP_NORTE!K462)</f>
        <v>*</v>
      </c>
      <c r="I456" s="116" t="str">
        <f>IF(SP_NORTE!O462="","*",SP_NORTE!O462)</f>
        <v>*</v>
      </c>
      <c r="J456" s="116" t="str">
        <f>IF(SP_NORTE!P462="","*",SP_NORTE!P462)</f>
        <v>*</v>
      </c>
      <c r="K456" s="86">
        <f>IF(SP_NORTE!AK462="","*",SP_NORTE!AK462)</f>
        <v>0</v>
      </c>
      <c r="L456" s="86" t="str">
        <f>IF(SP_NORTE!AM462="","*",SP_NORTE!AM462)</f>
        <v>-</v>
      </c>
      <c r="M456" s="86">
        <f>IF(SP_NORTE!AP462="","*",SP_NORTE!AP462)</f>
        <v>0</v>
      </c>
      <c r="N456" s="86" t="str">
        <f>IF(SP_NORTE!AM462="","*",SP_NORTE!AM462)</f>
        <v>-</v>
      </c>
      <c r="O456" s="113" t="str">
        <f>IF(SP_NORTE!BH462="","*",SP_NORTE!BH462)</f>
        <v>*</v>
      </c>
      <c r="P456" s="151" t="str">
        <f>IF($A$2=1,IF(SP_NORTE!BJ462="","*",SP_NORTE!BJ462),IF(SP_NORTE!BK462="","*",SP_NORTE!BK462))</f>
        <v>*</v>
      </c>
    </row>
    <row r="457" spans="1:16">
      <c r="A457" s="85" t="str">
        <f>IF(SP_NORTE!B463="","*",SP_NORTE!B463)</f>
        <v>*</v>
      </c>
      <c r="B457" s="86" t="str">
        <f>IF(SP_NORTE!X463="","*",SP_NORTE!X463)</f>
        <v>*</v>
      </c>
      <c r="C457" s="86" t="str">
        <f>IF(SP_NORTE!S463="","*",SP_NORTE!S463)</f>
        <v>-</v>
      </c>
      <c r="D457" s="86" t="str">
        <f>IF(SP_NORTE!T463="","*",SP_NORTE!T463)</f>
        <v>-</v>
      </c>
      <c r="E457" s="86" t="str">
        <f>IF(SP_NORTE!D463="","*",SP_NORTE!D463)</f>
        <v>*</v>
      </c>
      <c r="F457" s="86" t="str">
        <f>IF(SP_NORTE!H463="","*",SP_NORTE!H463)</f>
        <v>*</v>
      </c>
      <c r="G457" s="86" t="str">
        <f>IF(SP_NORTE!M463="","*",SP_NORTE!M463)</f>
        <v>-</v>
      </c>
      <c r="H457" s="119" t="str">
        <f>IF(SP_NORTE!K463="","*",SP_NORTE!K463)</f>
        <v>*</v>
      </c>
      <c r="I457" s="116" t="str">
        <f>IF(SP_NORTE!O463="","*",SP_NORTE!O463)</f>
        <v>*</v>
      </c>
      <c r="J457" s="116" t="str">
        <f>IF(SP_NORTE!P463="","*",SP_NORTE!P463)</f>
        <v>*</v>
      </c>
      <c r="K457" s="86">
        <f>IF(SP_NORTE!AK463="","*",SP_NORTE!AK463)</f>
        <v>0</v>
      </c>
      <c r="L457" s="86" t="str">
        <f>IF(SP_NORTE!AM463="","*",SP_NORTE!AM463)</f>
        <v>-</v>
      </c>
      <c r="M457" s="86">
        <f>IF(SP_NORTE!AP463="","*",SP_NORTE!AP463)</f>
        <v>0</v>
      </c>
      <c r="N457" s="86" t="str">
        <f>IF(SP_NORTE!AM463="","*",SP_NORTE!AM463)</f>
        <v>-</v>
      </c>
      <c r="O457" s="113" t="str">
        <f>IF(SP_NORTE!BH463="","*",SP_NORTE!BH463)</f>
        <v>*</v>
      </c>
      <c r="P457" s="151" t="str">
        <f>IF($A$2=1,IF(SP_NORTE!BJ463="","*",SP_NORTE!BJ463),IF(SP_NORTE!BK463="","*",SP_NORTE!BK463))</f>
        <v>*</v>
      </c>
    </row>
    <row r="458" spans="1:16">
      <c r="A458" s="85" t="str">
        <f>IF(SP_NORTE!B464="","*",SP_NORTE!B464)</f>
        <v>*</v>
      </c>
      <c r="B458" s="86" t="str">
        <f>IF(SP_NORTE!X464="","*",SP_NORTE!X464)</f>
        <v>*</v>
      </c>
      <c r="C458" s="86" t="str">
        <f>IF(SP_NORTE!S464="","*",SP_NORTE!S464)</f>
        <v>-</v>
      </c>
      <c r="D458" s="86" t="str">
        <f>IF(SP_NORTE!T464="","*",SP_NORTE!T464)</f>
        <v>-</v>
      </c>
      <c r="E458" s="86" t="str">
        <f>IF(SP_NORTE!D464="","*",SP_NORTE!D464)</f>
        <v>*</v>
      </c>
      <c r="F458" s="86" t="str">
        <f>IF(SP_NORTE!H464="","*",SP_NORTE!H464)</f>
        <v>*</v>
      </c>
      <c r="G458" s="86" t="str">
        <f>IF(SP_NORTE!M464="","*",SP_NORTE!M464)</f>
        <v>-</v>
      </c>
      <c r="H458" s="119" t="str">
        <f>IF(SP_NORTE!K464="","*",SP_NORTE!K464)</f>
        <v>*</v>
      </c>
      <c r="I458" s="116" t="str">
        <f>IF(SP_NORTE!O464="","*",SP_NORTE!O464)</f>
        <v>*</v>
      </c>
      <c r="J458" s="116" t="str">
        <f>IF(SP_NORTE!P464="","*",SP_NORTE!P464)</f>
        <v>*</v>
      </c>
      <c r="K458" s="86">
        <f>IF(SP_NORTE!AK464="","*",SP_NORTE!AK464)</f>
        <v>0</v>
      </c>
      <c r="L458" s="86" t="str">
        <f>IF(SP_NORTE!AM464="","*",SP_NORTE!AM464)</f>
        <v>-</v>
      </c>
      <c r="M458" s="86">
        <f>IF(SP_NORTE!AP464="","*",SP_NORTE!AP464)</f>
        <v>0</v>
      </c>
      <c r="N458" s="86" t="str">
        <f>IF(SP_NORTE!AM464="","*",SP_NORTE!AM464)</f>
        <v>-</v>
      </c>
      <c r="O458" s="113" t="str">
        <f>IF(SP_NORTE!BH464="","*",SP_NORTE!BH464)</f>
        <v>*</v>
      </c>
      <c r="P458" s="151" t="str">
        <f>IF($A$2=1,IF(SP_NORTE!BJ464="","*",SP_NORTE!BJ464),IF(SP_NORTE!BK464="","*",SP_NORTE!BK464))</f>
        <v>*</v>
      </c>
    </row>
    <row r="459" spans="1:16">
      <c r="A459" s="85" t="str">
        <f>IF(SP_NORTE!B465="","*",SP_NORTE!B465)</f>
        <v>*</v>
      </c>
      <c r="B459" s="86" t="str">
        <f>IF(SP_NORTE!X465="","*",SP_NORTE!X465)</f>
        <v>*</v>
      </c>
      <c r="C459" s="86" t="str">
        <f>IF(SP_NORTE!S465="","*",SP_NORTE!S465)</f>
        <v>-</v>
      </c>
      <c r="D459" s="86" t="str">
        <f>IF(SP_NORTE!T465="","*",SP_NORTE!T465)</f>
        <v>-</v>
      </c>
      <c r="E459" s="86" t="str">
        <f>IF(SP_NORTE!D465="","*",SP_NORTE!D465)</f>
        <v>*</v>
      </c>
      <c r="F459" s="86" t="str">
        <f>IF(SP_NORTE!H465="","*",SP_NORTE!H465)</f>
        <v>*</v>
      </c>
      <c r="G459" s="86" t="str">
        <f>IF(SP_NORTE!M465="","*",SP_NORTE!M465)</f>
        <v>-</v>
      </c>
      <c r="H459" s="119" t="str">
        <f>IF(SP_NORTE!K465="","*",SP_NORTE!K465)</f>
        <v>*</v>
      </c>
      <c r="I459" s="116" t="str">
        <f>IF(SP_NORTE!O465="","*",SP_NORTE!O465)</f>
        <v>*</v>
      </c>
      <c r="J459" s="116" t="str">
        <f>IF(SP_NORTE!P465="","*",SP_NORTE!P465)</f>
        <v>*</v>
      </c>
      <c r="K459" s="86">
        <f>IF(SP_NORTE!AK465="","*",SP_NORTE!AK465)</f>
        <v>0</v>
      </c>
      <c r="L459" s="86" t="str">
        <f>IF(SP_NORTE!AM465="","*",SP_NORTE!AM465)</f>
        <v>-</v>
      </c>
      <c r="M459" s="86">
        <f>IF(SP_NORTE!AP465="","*",SP_NORTE!AP465)</f>
        <v>0</v>
      </c>
      <c r="N459" s="86" t="str">
        <f>IF(SP_NORTE!AM465="","*",SP_NORTE!AM465)</f>
        <v>-</v>
      </c>
      <c r="O459" s="113" t="str">
        <f>IF(SP_NORTE!BH465="","*",SP_NORTE!BH465)</f>
        <v>*</v>
      </c>
      <c r="P459" s="151" t="str">
        <f>IF($A$2=1,IF(SP_NORTE!BJ465="","*",SP_NORTE!BJ465),IF(SP_NORTE!BK465="","*",SP_NORTE!BK465))</f>
        <v>*</v>
      </c>
    </row>
    <row r="460" spans="1:16">
      <c r="A460" s="85" t="str">
        <f>IF(SP_NORTE!B466="","*",SP_NORTE!B466)</f>
        <v>*</v>
      </c>
      <c r="B460" s="86" t="str">
        <f>IF(SP_NORTE!X466="","*",SP_NORTE!X466)</f>
        <v>*</v>
      </c>
      <c r="C460" s="86" t="str">
        <f>IF(SP_NORTE!S466="","*",SP_NORTE!S466)</f>
        <v>-</v>
      </c>
      <c r="D460" s="86" t="str">
        <f>IF(SP_NORTE!T466="","*",SP_NORTE!T466)</f>
        <v>-</v>
      </c>
      <c r="E460" s="86" t="str">
        <f>IF(SP_NORTE!D466="","*",SP_NORTE!D466)</f>
        <v>*</v>
      </c>
      <c r="F460" s="86" t="str">
        <f>IF(SP_NORTE!H466="","*",SP_NORTE!H466)</f>
        <v>*</v>
      </c>
      <c r="G460" s="86" t="str">
        <f>IF(SP_NORTE!M466="","*",SP_NORTE!M466)</f>
        <v>-</v>
      </c>
      <c r="H460" s="119" t="str">
        <f>IF(SP_NORTE!K466="","*",SP_NORTE!K466)</f>
        <v>*</v>
      </c>
      <c r="I460" s="116" t="str">
        <f>IF(SP_NORTE!O466="","*",SP_NORTE!O466)</f>
        <v>*</v>
      </c>
      <c r="J460" s="116" t="str">
        <f>IF(SP_NORTE!P466="","*",SP_NORTE!P466)</f>
        <v>*</v>
      </c>
      <c r="K460" s="86">
        <f>IF(SP_NORTE!AK466="","*",SP_NORTE!AK466)</f>
        <v>0</v>
      </c>
      <c r="L460" s="86" t="str">
        <f>IF(SP_NORTE!AM466="","*",SP_NORTE!AM466)</f>
        <v>-</v>
      </c>
      <c r="M460" s="86">
        <f>IF(SP_NORTE!AP466="","*",SP_NORTE!AP466)</f>
        <v>0</v>
      </c>
      <c r="N460" s="86" t="str">
        <f>IF(SP_NORTE!AM466="","*",SP_NORTE!AM466)</f>
        <v>-</v>
      </c>
      <c r="O460" s="113" t="str">
        <f>IF(SP_NORTE!BH466="","*",SP_NORTE!BH466)</f>
        <v>*</v>
      </c>
      <c r="P460" s="151" t="str">
        <f>IF($A$2=1,IF(SP_NORTE!BJ466="","*",SP_NORTE!BJ466),IF(SP_NORTE!BK466="","*",SP_NORTE!BK466))</f>
        <v>*</v>
      </c>
    </row>
    <row r="461" spans="1:16">
      <c r="A461" s="85" t="str">
        <f>IF(SP_NORTE!B467="","*",SP_NORTE!B467)</f>
        <v>*</v>
      </c>
      <c r="B461" s="86" t="str">
        <f>IF(SP_NORTE!X467="","*",SP_NORTE!X467)</f>
        <v>*</v>
      </c>
      <c r="C461" s="86" t="str">
        <f>IF(SP_NORTE!S467="","*",SP_NORTE!S467)</f>
        <v>-</v>
      </c>
      <c r="D461" s="86" t="str">
        <f>IF(SP_NORTE!T467="","*",SP_NORTE!T467)</f>
        <v>-</v>
      </c>
      <c r="E461" s="86" t="str">
        <f>IF(SP_NORTE!D467="","*",SP_NORTE!D467)</f>
        <v>*</v>
      </c>
      <c r="F461" s="86" t="str">
        <f>IF(SP_NORTE!H467="","*",SP_NORTE!H467)</f>
        <v>*</v>
      </c>
      <c r="G461" s="86" t="str">
        <f>IF(SP_NORTE!M467="","*",SP_NORTE!M467)</f>
        <v>-</v>
      </c>
      <c r="H461" s="119" t="str">
        <f>IF(SP_NORTE!K467="","*",SP_NORTE!K467)</f>
        <v>*</v>
      </c>
      <c r="I461" s="116" t="str">
        <f>IF(SP_NORTE!O467="","*",SP_NORTE!O467)</f>
        <v>*</v>
      </c>
      <c r="J461" s="116" t="str">
        <f>IF(SP_NORTE!P467="","*",SP_NORTE!P467)</f>
        <v>*</v>
      </c>
      <c r="K461" s="86">
        <f>IF(SP_NORTE!AK467="","*",SP_NORTE!AK467)</f>
        <v>0</v>
      </c>
      <c r="L461" s="86" t="str">
        <f>IF(SP_NORTE!AM467="","*",SP_NORTE!AM467)</f>
        <v>-</v>
      </c>
      <c r="M461" s="86">
        <f>IF(SP_NORTE!AP467="","*",SP_NORTE!AP467)</f>
        <v>0</v>
      </c>
      <c r="N461" s="86" t="str">
        <f>IF(SP_NORTE!AM467="","*",SP_NORTE!AM467)</f>
        <v>-</v>
      </c>
      <c r="O461" s="113" t="str">
        <f>IF(SP_NORTE!BH467="","*",SP_NORTE!BH467)</f>
        <v>*</v>
      </c>
      <c r="P461" s="151" t="str">
        <f>IF($A$2=1,IF(SP_NORTE!BJ467="","*",SP_NORTE!BJ467),IF(SP_NORTE!BK467="","*",SP_NORTE!BK467))</f>
        <v>*</v>
      </c>
    </row>
    <row r="462" spans="1:16">
      <c r="A462" s="85" t="str">
        <f>IF(SP_NORTE!B468="","*",SP_NORTE!B468)</f>
        <v>*</v>
      </c>
      <c r="B462" s="86" t="str">
        <f>IF(SP_NORTE!X468="","*",SP_NORTE!X468)</f>
        <v>*</v>
      </c>
      <c r="C462" s="86" t="str">
        <f>IF(SP_NORTE!S468="","*",SP_NORTE!S468)</f>
        <v>-</v>
      </c>
      <c r="D462" s="86" t="str">
        <f>IF(SP_NORTE!T468="","*",SP_NORTE!T468)</f>
        <v>-</v>
      </c>
      <c r="E462" s="86" t="str">
        <f>IF(SP_NORTE!D468="","*",SP_NORTE!D468)</f>
        <v>*</v>
      </c>
      <c r="F462" s="86" t="str">
        <f>IF(SP_NORTE!H468="","*",SP_NORTE!H468)</f>
        <v>*</v>
      </c>
      <c r="G462" s="86" t="str">
        <f>IF(SP_NORTE!M468="","*",SP_NORTE!M468)</f>
        <v>-</v>
      </c>
      <c r="H462" s="119" t="str">
        <f>IF(SP_NORTE!K468="","*",SP_NORTE!K468)</f>
        <v>*</v>
      </c>
      <c r="I462" s="116" t="str">
        <f>IF(SP_NORTE!O468="","*",SP_NORTE!O468)</f>
        <v>*</v>
      </c>
      <c r="J462" s="116" t="str">
        <f>IF(SP_NORTE!P468="","*",SP_NORTE!P468)</f>
        <v>*</v>
      </c>
      <c r="K462" s="86">
        <f>IF(SP_NORTE!AK468="","*",SP_NORTE!AK468)</f>
        <v>0</v>
      </c>
      <c r="L462" s="86" t="str">
        <f>IF(SP_NORTE!AM468="","*",SP_NORTE!AM468)</f>
        <v>-</v>
      </c>
      <c r="M462" s="86">
        <f>IF(SP_NORTE!AP468="","*",SP_NORTE!AP468)</f>
        <v>0</v>
      </c>
      <c r="N462" s="86" t="str">
        <f>IF(SP_NORTE!AM468="","*",SP_NORTE!AM468)</f>
        <v>-</v>
      </c>
      <c r="O462" s="113" t="str">
        <f>IF(SP_NORTE!BH468="","*",SP_NORTE!BH468)</f>
        <v>*</v>
      </c>
      <c r="P462" s="151" t="str">
        <f>IF($A$2=1,IF(SP_NORTE!BJ468="","*",SP_NORTE!BJ468),IF(SP_NORTE!BK468="","*",SP_NORTE!BK468))</f>
        <v>*</v>
      </c>
    </row>
    <row r="463" spans="1:16">
      <c r="A463" s="85" t="str">
        <f>IF(SP_NORTE!B469="","*",SP_NORTE!B469)</f>
        <v>*</v>
      </c>
      <c r="B463" s="86" t="str">
        <f>IF(SP_NORTE!X469="","*",SP_NORTE!X469)</f>
        <v>*</v>
      </c>
      <c r="C463" s="86" t="str">
        <f>IF(SP_NORTE!S469="","*",SP_NORTE!S469)</f>
        <v>-</v>
      </c>
      <c r="D463" s="86" t="str">
        <f>IF(SP_NORTE!T469="","*",SP_NORTE!T469)</f>
        <v>-</v>
      </c>
      <c r="E463" s="86" t="str">
        <f>IF(SP_NORTE!D469="","*",SP_NORTE!D469)</f>
        <v>*</v>
      </c>
      <c r="F463" s="86" t="str">
        <f>IF(SP_NORTE!H469="","*",SP_NORTE!H469)</f>
        <v>*</v>
      </c>
      <c r="G463" s="86" t="str">
        <f>IF(SP_NORTE!M469="","*",SP_NORTE!M469)</f>
        <v>-</v>
      </c>
      <c r="H463" s="119" t="str">
        <f>IF(SP_NORTE!K469="","*",SP_NORTE!K469)</f>
        <v>*</v>
      </c>
      <c r="I463" s="116" t="str">
        <f>IF(SP_NORTE!O469="","*",SP_NORTE!O469)</f>
        <v>*</v>
      </c>
      <c r="J463" s="116" t="str">
        <f>IF(SP_NORTE!P469="","*",SP_NORTE!P469)</f>
        <v>*</v>
      </c>
      <c r="K463" s="86">
        <f>IF(SP_NORTE!AK469="","*",SP_NORTE!AK469)</f>
        <v>0</v>
      </c>
      <c r="L463" s="86" t="str">
        <f>IF(SP_NORTE!AM469="","*",SP_NORTE!AM469)</f>
        <v>-</v>
      </c>
      <c r="M463" s="86">
        <f>IF(SP_NORTE!AP469="","*",SP_NORTE!AP469)</f>
        <v>0</v>
      </c>
      <c r="N463" s="86" t="str">
        <f>IF(SP_NORTE!AM469="","*",SP_NORTE!AM469)</f>
        <v>-</v>
      </c>
      <c r="O463" s="113" t="str">
        <f>IF(SP_NORTE!BH469="","*",SP_NORTE!BH469)</f>
        <v>*</v>
      </c>
      <c r="P463" s="151" t="str">
        <f>IF($A$2=1,IF(SP_NORTE!BJ469="","*",SP_NORTE!BJ469),IF(SP_NORTE!BK469="","*",SP_NORTE!BK469))</f>
        <v>*</v>
      </c>
    </row>
    <row r="464" spans="1:16">
      <c r="A464" s="85" t="str">
        <f>IF(SP_NORTE!B470="","*",SP_NORTE!B470)</f>
        <v>*</v>
      </c>
      <c r="B464" s="86" t="str">
        <f>IF(SP_NORTE!X470="","*",SP_NORTE!X470)</f>
        <v>*</v>
      </c>
      <c r="C464" s="86" t="str">
        <f>IF(SP_NORTE!S470="","*",SP_NORTE!S470)</f>
        <v>-</v>
      </c>
      <c r="D464" s="86" t="str">
        <f>IF(SP_NORTE!T470="","*",SP_NORTE!T470)</f>
        <v>-</v>
      </c>
      <c r="E464" s="86" t="str">
        <f>IF(SP_NORTE!D470="","*",SP_NORTE!D470)</f>
        <v>*</v>
      </c>
      <c r="F464" s="86" t="str">
        <f>IF(SP_NORTE!H470="","*",SP_NORTE!H470)</f>
        <v>*</v>
      </c>
      <c r="G464" s="86" t="str">
        <f>IF(SP_NORTE!M470="","*",SP_NORTE!M470)</f>
        <v>-</v>
      </c>
      <c r="H464" s="119" t="str">
        <f>IF(SP_NORTE!K470="","*",SP_NORTE!K470)</f>
        <v>*</v>
      </c>
      <c r="I464" s="116" t="str">
        <f>IF(SP_NORTE!O470="","*",SP_NORTE!O470)</f>
        <v>*</v>
      </c>
      <c r="J464" s="116" t="str">
        <f>IF(SP_NORTE!P470="","*",SP_NORTE!P470)</f>
        <v>*</v>
      </c>
      <c r="K464" s="86">
        <f>IF(SP_NORTE!AK470="","*",SP_NORTE!AK470)</f>
        <v>0</v>
      </c>
      <c r="L464" s="86" t="str">
        <f>IF(SP_NORTE!AM470="","*",SP_NORTE!AM470)</f>
        <v>-</v>
      </c>
      <c r="M464" s="86">
        <f>IF(SP_NORTE!AP470="","*",SP_NORTE!AP470)</f>
        <v>0</v>
      </c>
      <c r="N464" s="86" t="str">
        <f>IF(SP_NORTE!AM470="","*",SP_NORTE!AM470)</f>
        <v>-</v>
      </c>
      <c r="O464" s="113" t="str">
        <f>IF(SP_NORTE!BH470="","*",SP_NORTE!BH470)</f>
        <v>*</v>
      </c>
      <c r="P464" s="151" t="str">
        <f>IF($A$2=1,IF(SP_NORTE!BJ470="","*",SP_NORTE!BJ470),IF(SP_NORTE!BK470="","*",SP_NORTE!BK470))</f>
        <v>*</v>
      </c>
    </row>
    <row r="465" spans="1:16">
      <c r="A465" s="85" t="str">
        <f>IF(SP_NORTE!B471="","*",SP_NORTE!B471)</f>
        <v>*</v>
      </c>
      <c r="B465" s="86" t="str">
        <f>IF(SP_NORTE!X471="","*",SP_NORTE!X471)</f>
        <v>*</v>
      </c>
      <c r="C465" s="86" t="str">
        <f>IF(SP_NORTE!S471="","*",SP_NORTE!S471)</f>
        <v>-</v>
      </c>
      <c r="D465" s="86" t="str">
        <f>IF(SP_NORTE!T471="","*",SP_NORTE!T471)</f>
        <v>-</v>
      </c>
      <c r="E465" s="86" t="str">
        <f>IF(SP_NORTE!D471="","*",SP_NORTE!D471)</f>
        <v>*</v>
      </c>
      <c r="F465" s="86" t="str">
        <f>IF(SP_NORTE!H471="","*",SP_NORTE!H471)</f>
        <v>*</v>
      </c>
      <c r="G465" s="86" t="str">
        <f>IF(SP_NORTE!M471="","*",SP_NORTE!M471)</f>
        <v>-</v>
      </c>
      <c r="H465" s="119" t="str">
        <f>IF(SP_NORTE!K471="","*",SP_NORTE!K471)</f>
        <v>*</v>
      </c>
      <c r="I465" s="116" t="str">
        <f>IF(SP_NORTE!O471="","*",SP_NORTE!O471)</f>
        <v>*</v>
      </c>
      <c r="J465" s="116" t="str">
        <f>IF(SP_NORTE!P471="","*",SP_NORTE!P471)</f>
        <v>*</v>
      </c>
      <c r="K465" s="86">
        <f>IF(SP_NORTE!AK471="","*",SP_NORTE!AK471)</f>
        <v>0</v>
      </c>
      <c r="L465" s="86" t="str">
        <f>IF(SP_NORTE!AM471="","*",SP_NORTE!AM471)</f>
        <v>-</v>
      </c>
      <c r="M465" s="86">
        <f>IF(SP_NORTE!AP471="","*",SP_NORTE!AP471)</f>
        <v>0</v>
      </c>
      <c r="N465" s="86" t="str">
        <f>IF(SP_NORTE!AM471="","*",SP_NORTE!AM471)</f>
        <v>-</v>
      </c>
      <c r="O465" s="113" t="str">
        <f>IF(SP_NORTE!BH471="","*",SP_NORTE!BH471)</f>
        <v>*</v>
      </c>
      <c r="P465" s="151" t="str">
        <f>IF($A$2=1,IF(SP_NORTE!BJ471="","*",SP_NORTE!BJ471),IF(SP_NORTE!BK471="","*",SP_NORTE!BK471))</f>
        <v>*</v>
      </c>
    </row>
    <row r="466" spans="1:16">
      <c r="A466" s="85" t="str">
        <f>IF(SP_NORTE!B472="","*",SP_NORTE!B472)</f>
        <v>*</v>
      </c>
      <c r="B466" s="86" t="str">
        <f>IF(SP_NORTE!X472="","*",SP_NORTE!X472)</f>
        <v>*</v>
      </c>
      <c r="C466" s="86" t="str">
        <f>IF(SP_NORTE!S472="","*",SP_NORTE!S472)</f>
        <v>-</v>
      </c>
      <c r="D466" s="86" t="str">
        <f>IF(SP_NORTE!T472="","*",SP_NORTE!T472)</f>
        <v>-</v>
      </c>
      <c r="E466" s="86" t="str">
        <f>IF(SP_NORTE!D472="","*",SP_NORTE!D472)</f>
        <v>*</v>
      </c>
      <c r="F466" s="86" t="str">
        <f>IF(SP_NORTE!H472="","*",SP_NORTE!H472)</f>
        <v>*</v>
      </c>
      <c r="G466" s="86" t="str">
        <f>IF(SP_NORTE!M472="","*",SP_NORTE!M472)</f>
        <v>-</v>
      </c>
      <c r="H466" s="119" t="str">
        <f>IF(SP_NORTE!K472="","*",SP_NORTE!K472)</f>
        <v>*</v>
      </c>
      <c r="I466" s="116" t="str">
        <f>IF(SP_NORTE!O472="","*",SP_NORTE!O472)</f>
        <v>*</v>
      </c>
      <c r="J466" s="116" t="str">
        <f>IF(SP_NORTE!P472="","*",SP_NORTE!P472)</f>
        <v>*</v>
      </c>
      <c r="K466" s="86">
        <f>IF(SP_NORTE!AK472="","*",SP_NORTE!AK472)</f>
        <v>0</v>
      </c>
      <c r="L466" s="86" t="str">
        <f>IF(SP_NORTE!AM472="","*",SP_NORTE!AM472)</f>
        <v>-</v>
      </c>
      <c r="M466" s="86">
        <f>IF(SP_NORTE!AP472="","*",SP_NORTE!AP472)</f>
        <v>0</v>
      </c>
      <c r="N466" s="86" t="str">
        <f>IF(SP_NORTE!AM472="","*",SP_NORTE!AM472)</f>
        <v>-</v>
      </c>
      <c r="O466" s="113" t="str">
        <f>IF(SP_NORTE!BH472="","*",SP_NORTE!BH472)</f>
        <v>*</v>
      </c>
      <c r="P466" s="151" t="str">
        <f>IF($A$2=1,IF(SP_NORTE!BJ472="","*",SP_NORTE!BJ472),IF(SP_NORTE!BK472="","*",SP_NORTE!BK472))</f>
        <v>*</v>
      </c>
    </row>
    <row r="467" spans="1:16">
      <c r="A467" s="85" t="str">
        <f>IF(SP_NORTE!B473="","*",SP_NORTE!B473)</f>
        <v>*</v>
      </c>
      <c r="B467" s="86" t="str">
        <f>IF(SP_NORTE!X473="","*",SP_NORTE!X473)</f>
        <v>*</v>
      </c>
      <c r="C467" s="86" t="str">
        <f>IF(SP_NORTE!S473="","*",SP_NORTE!S473)</f>
        <v>-</v>
      </c>
      <c r="D467" s="86" t="str">
        <f>IF(SP_NORTE!T473="","*",SP_NORTE!T473)</f>
        <v>-</v>
      </c>
      <c r="E467" s="86" t="str">
        <f>IF(SP_NORTE!D473="","*",SP_NORTE!D473)</f>
        <v>*</v>
      </c>
      <c r="F467" s="86" t="str">
        <f>IF(SP_NORTE!H473="","*",SP_NORTE!H473)</f>
        <v>*</v>
      </c>
      <c r="G467" s="86" t="str">
        <f>IF(SP_NORTE!M473="","*",SP_NORTE!M473)</f>
        <v>-</v>
      </c>
      <c r="H467" s="119" t="str">
        <f>IF(SP_NORTE!K473="","*",SP_NORTE!K473)</f>
        <v>*</v>
      </c>
      <c r="I467" s="116" t="str">
        <f>IF(SP_NORTE!O473="","*",SP_NORTE!O473)</f>
        <v>*</v>
      </c>
      <c r="J467" s="116" t="str">
        <f>IF(SP_NORTE!P473="","*",SP_NORTE!P473)</f>
        <v>*</v>
      </c>
      <c r="K467" s="86">
        <f>IF(SP_NORTE!AK473="","*",SP_NORTE!AK473)</f>
        <v>0</v>
      </c>
      <c r="L467" s="86" t="str">
        <f>IF(SP_NORTE!AM473="","*",SP_NORTE!AM473)</f>
        <v>-</v>
      </c>
      <c r="M467" s="86">
        <f>IF(SP_NORTE!AP473="","*",SP_NORTE!AP473)</f>
        <v>0</v>
      </c>
      <c r="N467" s="86" t="str">
        <f>IF(SP_NORTE!AM473="","*",SP_NORTE!AM473)</f>
        <v>-</v>
      </c>
      <c r="O467" s="113" t="str">
        <f>IF(SP_NORTE!BH473="","*",SP_NORTE!BH473)</f>
        <v>*</v>
      </c>
      <c r="P467" s="151" t="str">
        <f>IF($A$2=1,IF(SP_NORTE!BJ473="","*",SP_NORTE!BJ473),IF(SP_NORTE!BK473="","*",SP_NORTE!BK473))</f>
        <v>*</v>
      </c>
    </row>
    <row r="468" spans="1:16">
      <c r="A468" s="85" t="str">
        <f>IF(SP_NORTE!B474="","*",SP_NORTE!B474)</f>
        <v>*</v>
      </c>
      <c r="B468" s="86" t="str">
        <f>IF(SP_NORTE!X474="","*",SP_NORTE!X474)</f>
        <v>*</v>
      </c>
      <c r="C468" s="86" t="str">
        <f>IF(SP_NORTE!S474="","*",SP_NORTE!S474)</f>
        <v>-</v>
      </c>
      <c r="D468" s="86" t="str">
        <f>IF(SP_NORTE!T474="","*",SP_NORTE!T474)</f>
        <v>-</v>
      </c>
      <c r="E468" s="86" t="str">
        <f>IF(SP_NORTE!D474="","*",SP_NORTE!D474)</f>
        <v>*</v>
      </c>
      <c r="F468" s="86" t="str">
        <f>IF(SP_NORTE!H474="","*",SP_NORTE!H474)</f>
        <v>*</v>
      </c>
      <c r="G468" s="86" t="str">
        <f>IF(SP_NORTE!M474="","*",SP_NORTE!M474)</f>
        <v>-</v>
      </c>
      <c r="H468" s="119" t="str">
        <f>IF(SP_NORTE!K474="","*",SP_NORTE!K474)</f>
        <v>*</v>
      </c>
      <c r="I468" s="116" t="str">
        <f>IF(SP_NORTE!O474="","*",SP_NORTE!O474)</f>
        <v>*</v>
      </c>
      <c r="J468" s="116" t="str">
        <f>IF(SP_NORTE!P474="","*",SP_NORTE!P474)</f>
        <v>*</v>
      </c>
      <c r="K468" s="86">
        <f>IF(SP_NORTE!AK474="","*",SP_NORTE!AK474)</f>
        <v>0</v>
      </c>
      <c r="L468" s="86" t="str">
        <f>IF(SP_NORTE!AM474="","*",SP_NORTE!AM474)</f>
        <v>-</v>
      </c>
      <c r="M468" s="86">
        <f>IF(SP_NORTE!AP474="","*",SP_NORTE!AP474)</f>
        <v>0</v>
      </c>
      <c r="N468" s="86" t="str">
        <f>IF(SP_NORTE!AM474="","*",SP_NORTE!AM474)</f>
        <v>-</v>
      </c>
      <c r="O468" s="113" t="str">
        <f>IF(SP_NORTE!BH474="","*",SP_NORTE!BH474)</f>
        <v>*</v>
      </c>
      <c r="P468" s="151" t="str">
        <f>IF($A$2=1,IF(SP_NORTE!BJ474="","*",SP_NORTE!BJ474),IF(SP_NORTE!BK474="","*",SP_NORTE!BK474))</f>
        <v>*</v>
      </c>
    </row>
    <row r="469" spans="1:16">
      <c r="A469" s="85" t="str">
        <f>IF(SP_NORTE!B475="","*",SP_NORTE!B475)</f>
        <v>*</v>
      </c>
      <c r="B469" s="86" t="str">
        <f>IF(SP_NORTE!X475="","*",SP_NORTE!X475)</f>
        <v>*</v>
      </c>
      <c r="C469" s="86" t="str">
        <f>IF(SP_NORTE!S475="","*",SP_NORTE!S475)</f>
        <v>-</v>
      </c>
      <c r="D469" s="86" t="str">
        <f>IF(SP_NORTE!T475="","*",SP_NORTE!T475)</f>
        <v>-</v>
      </c>
      <c r="E469" s="86" t="str">
        <f>IF(SP_NORTE!D475="","*",SP_NORTE!D475)</f>
        <v>*</v>
      </c>
      <c r="F469" s="86" t="str">
        <f>IF(SP_NORTE!H475="","*",SP_NORTE!H475)</f>
        <v>*</v>
      </c>
      <c r="G469" s="86" t="str">
        <f>IF(SP_NORTE!M475="","*",SP_NORTE!M475)</f>
        <v>-</v>
      </c>
      <c r="H469" s="119" t="str">
        <f>IF(SP_NORTE!K475="","*",SP_NORTE!K475)</f>
        <v>*</v>
      </c>
      <c r="I469" s="116" t="str">
        <f>IF(SP_NORTE!O475="","*",SP_NORTE!O475)</f>
        <v>*</v>
      </c>
      <c r="J469" s="116" t="str">
        <f>IF(SP_NORTE!P475="","*",SP_NORTE!P475)</f>
        <v>*</v>
      </c>
      <c r="K469" s="86">
        <f>IF(SP_NORTE!AK475="","*",SP_NORTE!AK475)</f>
        <v>0</v>
      </c>
      <c r="L469" s="86" t="str">
        <f>IF(SP_NORTE!AM475="","*",SP_NORTE!AM475)</f>
        <v>-</v>
      </c>
      <c r="M469" s="86">
        <f>IF(SP_NORTE!AP475="","*",SP_NORTE!AP475)</f>
        <v>0</v>
      </c>
      <c r="N469" s="86" t="str">
        <f>IF(SP_NORTE!AM475="","*",SP_NORTE!AM475)</f>
        <v>-</v>
      </c>
      <c r="O469" s="113" t="str">
        <f>IF(SP_NORTE!BH475="","*",SP_NORTE!BH475)</f>
        <v>*</v>
      </c>
      <c r="P469" s="151" t="str">
        <f>IF($A$2=1,IF(SP_NORTE!BJ475="","*",SP_NORTE!BJ475),IF(SP_NORTE!BK475="","*",SP_NORTE!BK475))</f>
        <v>*</v>
      </c>
    </row>
    <row r="470" spans="1:16">
      <c r="A470" s="85" t="str">
        <f>IF(SP_NORTE!B476="","*",SP_NORTE!B476)</f>
        <v>*</v>
      </c>
      <c r="B470" s="86" t="str">
        <f>IF(SP_NORTE!X476="","*",SP_NORTE!X476)</f>
        <v>*</v>
      </c>
      <c r="C470" s="86" t="str">
        <f>IF(SP_NORTE!S476="","*",SP_NORTE!S476)</f>
        <v>-</v>
      </c>
      <c r="D470" s="86" t="str">
        <f>IF(SP_NORTE!T476="","*",SP_NORTE!T476)</f>
        <v>-</v>
      </c>
      <c r="E470" s="86" t="str">
        <f>IF(SP_NORTE!D476="","*",SP_NORTE!D476)</f>
        <v>*</v>
      </c>
      <c r="F470" s="86" t="str">
        <f>IF(SP_NORTE!H476="","*",SP_NORTE!H476)</f>
        <v>*</v>
      </c>
      <c r="G470" s="86" t="str">
        <f>IF(SP_NORTE!M476="","*",SP_NORTE!M476)</f>
        <v>-</v>
      </c>
      <c r="H470" s="119" t="str">
        <f>IF(SP_NORTE!K476="","*",SP_NORTE!K476)</f>
        <v>*</v>
      </c>
      <c r="I470" s="116" t="str">
        <f>IF(SP_NORTE!O476="","*",SP_NORTE!O476)</f>
        <v>*</v>
      </c>
      <c r="J470" s="116" t="str">
        <f>IF(SP_NORTE!P476="","*",SP_NORTE!P476)</f>
        <v>*</v>
      </c>
      <c r="K470" s="86">
        <f>IF(SP_NORTE!AK476="","*",SP_NORTE!AK476)</f>
        <v>0</v>
      </c>
      <c r="L470" s="86" t="str">
        <f>IF(SP_NORTE!AM476="","*",SP_NORTE!AM476)</f>
        <v>-</v>
      </c>
      <c r="M470" s="86">
        <f>IF(SP_NORTE!AP476="","*",SP_NORTE!AP476)</f>
        <v>0</v>
      </c>
      <c r="N470" s="86" t="str">
        <f>IF(SP_NORTE!AM476="","*",SP_NORTE!AM476)</f>
        <v>-</v>
      </c>
      <c r="O470" s="113" t="str">
        <f>IF(SP_NORTE!BH476="","*",SP_NORTE!BH476)</f>
        <v>*</v>
      </c>
      <c r="P470" s="151" t="str">
        <f>IF($A$2=1,IF(SP_NORTE!BJ476="","*",SP_NORTE!BJ476),IF(SP_NORTE!BK476="","*",SP_NORTE!BK476))</f>
        <v>*</v>
      </c>
    </row>
    <row r="471" spans="1:16">
      <c r="A471" s="85" t="str">
        <f>IF(SP_NORTE!B477="","*",SP_NORTE!B477)</f>
        <v>*</v>
      </c>
      <c r="B471" s="86" t="str">
        <f>IF(SP_NORTE!X477="","*",SP_NORTE!X477)</f>
        <v>*</v>
      </c>
      <c r="C471" s="86" t="str">
        <f>IF(SP_NORTE!S477="","*",SP_NORTE!S477)</f>
        <v>-</v>
      </c>
      <c r="D471" s="86" t="str">
        <f>IF(SP_NORTE!T477="","*",SP_NORTE!T477)</f>
        <v>-</v>
      </c>
      <c r="E471" s="86" t="str">
        <f>IF(SP_NORTE!D477="","*",SP_NORTE!D477)</f>
        <v>*</v>
      </c>
      <c r="F471" s="86" t="str">
        <f>IF(SP_NORTE!H477="","*",SP_NORTE!H477)</f>
        <v>*</v>
      </c>
      <c r="G471" s="86" t="str">
        <f>IF(SP_NORTE!M477="","*",SP_NORTE!M477)</f>
        <v>-</v>
      </c>
      <c r="H471" s="119" t="str">
        <f>IF(SP_NORTE!K477="","*",SP_NORTE!K477)</f>
        <v>*</v>
      </c>
      <c r="I471" s="116" t="str">
        <f>IF(SP_NORTE!O477="","*",SP_NORTE!O477)</f>
        <v>*</v>
      </c>
      <c r="J471" s="116" t="str">
        <f>IF(SP_NORTE!P477="","*",SP_NORTE!P477)</f>
        <v>*</v>
      </c>
      <c r="K471" s="86">
        <f>IF(SP_NORTE!AK477="","*",SP_NORTE!AK477)</f>
        <v>0</v>
      </c>
      <c r="L471" s="86" t="str">
        <f>IF(SP_NORTE!AM477="","*",SP_NORTE!AM477)</f>
        <v>-</v>
      </c>
      <c r="M471" s="86">
        <f>IF(SP_NORTE!AP477="","*",SP_NORTE!AP477)</f>
        <v>0</v>
      </c>
      <c r="N471" s="86" t="str">
        <f>IF(SP_NORTE!AM477="","*",SP_NORTE!AM477)</f>
        <v>-</v>
      </c>
      <c r="O471" s="113" t="str">
        <f>IF(SP_NORTE!BH477="","*",SP_NORTE!BH477)</f>
        <v>*</v>
      </c>
      <c r="P471" s="151" t="str">
        <f>IF($A$2=1,IF(SP_NORTE!BJ477="","*",SP_NORTE!BJ477),IF(SP_NORTE!BK477="","*",SP_NORTE!BK477))</f>
        <v>*</v>
      </c>
    </row>
    <row r="472" spans="1:16">
      <c r="A472" s="85" t="str">
        <f>IF(SP_NORTE!B478="","*",SP_NORTE!B478)</f>
        <v>*</v>
      </c>
      <c r="B472" s="86" t="str">
        <f>IF(SP_NORTE!X478="","*",SP_NORTE!X478)</f>
        <v>*</v>
      </c>
      <c r="C472" s="86" t="str">
        <f>IF(SP_NORTE!S478="","*",SP_NORTE!S478)</f>
        <v>-</v>
      </c>
      <c r="D472" s="86" t="str">
        <f>IF(SP_NORTE!T478="","*",SP_NORTE!T478)</f>
        <v>-</v>
      </c>
      <c r="E472" s="86" t="str">
        <f>IF(SP_NORTE!D478="","*",SP_NORTE!D478)</f>
        <v>*</v>
      </c>
      <c r="F472" s="86" t="str">
        <f>IF(SP_NORTE!H478="","*",SP_NORTE!H478)</f>
        <v>*</v>
      </c>
      <c r="G472" s="86" t="str">
        <f>IF(SP_NORTE!M478="","*",SP_NORTE!M478)</f>
        <v>-</v>
      </c>
      <c r="H472" s="119" t="str">
        <f>IF(SP_NORTE!K478="","*",SP_NORTE!K478)</f>
        <v>*</v>
      </c>
      <c r="I472" s="116" t="str">
        <f>IF(SP_NORTE!O478="","*",SP_NORTE!O478)</f>
        <v>*</v>
      </c>
      <c r="J472" s="116" t="str">
        <f>IF(SP_NORTE!P478="","*",SP_NORTE!P478)</f>
        <v>*</v>
      </c>
      <c r="K472" s="86">
        <f>IF(SP_NORTE!AK478="","*",SP_NORTE!AK478)</f>
        <v>0</v>
      </c>
      <c r="L472" s="86" t="str">
        <f>IF(SP_NORTE!AM478="","*",SP_NORTE!AM478)</f>
        <v>-</v>
      </c>
      <c r="M472" s="86">
        <f>IF(SP_NORTE!AP478="","*",SP_NORTE!AP478)</f>
        <v>0</v>
      </c>
      <c r="N472" s="86" t="str">
        <f>IF(SP_NORTE!AM478="","*",SP_NORTE!AM478)</f>
        <v>-</v>
      </c>
      <c r="O472" s="113" t="str">
        <f>IF(SP_NORTE!BH478="","*",SP_NORTE!BH478)</f>
        <v>*</v>
      </c>
      <c r="P472" s="151" t="str">
        <f>IF($A$2=1,IF(SP_NORTE!BJ478="","*",SP_NORTE!BJ478),IF(SP_NORTE!BK478="","*",SP_NORTE!BK478))</f>
        <v>*</v>
      </c>
    </row>
    <row r="473" spans="1:16">
      <c r="A473" s="85" t="str">
        <f>IF(SP_NORTE!B479="","*",SP_NORTE!B479)</f>
        <v>*</v>
      </c>
      <c r="B473" s="86" t="str">
        <f>IF(SP_NORTE!X479="","*",SP_NORTE!X479)</f>
        <v>*</v>
      </c>
      <c r="C473" s="86" t="str">
        <f>IF(SP_NORTE!S479="","*",SP_NORTE!S479)</f>
        <v>-</v>
      </c>
      <c r="D473" s="86" t="str">
        <f>IF(SP_NORTE!T479="","*",SP_NORTE!T479)</f>
        <v>-</v>
      </c>
      <c r="E473" s="86" t="str">
        <f>IF(SP_NORTE!D479="","*",SP_NORTE!D479)</f>
        <v>*</v>
      </c>
      <c r="F473" s="86" t="str">
        <f>IF(SP_NORTE!H479="","*",SP_NORTE!H479)</f>
        <v>*</v>
      </c>
      <c r="G473" s="86" t="str">
        <f>IF(SP_NORTE!M479="","*",SP_NORTE!M479)</f>
        <v>-</v>
      </c>
      <c r="H473" s="119" t="str">
        <f>IF(SP_NORTE!K479="","*",SP_NORTE!K479)</f>
        <v>*</v>
      </c>
      <c r="I473" s="116" t="str">
        <f>IF(SP_NORTE!O479="","*",SP_NORTE!O479)</f>
        <v>*</v>
      </c>
      <c r="J473" s="116" t="str">
        <f>IF(SP_NORTE!P479="","*",SP_NORTE!P479)</f>
        <v>*</v>
      </c>
      <c r="K473" s="86">
        <f>IF(SP_NORTE!AK479="","*",SP_NORTE!AK479)</f>
        <v>0</v>
      </c>
      <c r="L473" s="86" t="str">
        <f>IF(SP_NORTE!AM479="","*",SP_NORTE!AM479)</f>
        <v>-</v>
      </c>
      <c r="M473" s="86">
        <f>IF(SP_NORTE!AP479="","*",SP_NORTE!AP479)</f>
        <v>0</v>
      </c>
      <c r="N473" s="86" t="str">
        <f>IF(SP_NORTE!AM479="","*",SP_NORTE!AM479)</f>
        <v>-</v>
      </c>
      <c r="O473" s="113" t="str">
        <f>IF(SP_NORTE!BH479="","*",SP_NORTE!BH479)</f>
        <v>*</v>
      </c>
      <c r="P473" s="151" t="str">
        <f>IF($A$2=1,IF(SP_NORTE!BJ479="","*",SP_NORTE!BJ479),IF(SP_NORTE!BK479="","*",SP_NORTE!BK479))</f>
        <v>*</v>
      </c>
    </row>
    <row r="474" spans="1:16">
      <c r="A474" s="85" t="str">
        <f>IF(SP_NORTE!B480="","*",SP_NORTE!B480)</f>
        <v>*</v>
      </c>
      <c r="B474" s="86" t="str">
        <f>IF(SP_NORTE!X480="","*",SP_NORTE!X480)</f>
        <v>*</v>
      </c>
      <c r="C474" s="86" t="str">
        <f>IF(SP_NORTE!S480="","*",SP_NORTE!S480)</f>
        <v>-</v>
      </c>
      <c r="D474" s="86" t="str">
        <f>IF(SP_NORTE!T480="","*",SP_NORTE!T480)</f>
        <v>-</v>
      </c>
      <c r="E474" s="86" t="str">
        <f>IF(SP_NORTE!D480="","*",SP_NORTE!D480)</f>
        <v>*</v>
      </c>
      <c r="F474" s="86" t="str">
        <f>IF(SP_NORTE!H480="","*",SP_NORTE!H480)</f>
        <v>*</v>
      </c>
      <c r="G474" s="86" t="str">
        <f>IF(SP_NORTE!M480="","*",SP_NORTE!M480)</f>
        <v>-</v>
      </c>
      <c r="H474" s="119" t="str">
        <f>IF(SP_NORTE!K480="","*",SP_NORTE!K480)</f>
        <v>*</v>
      </c>
      <c r="I474" s="116" t="str">
        <f>IF(SP_NORTE!O480="","*",SP_NORTE!O480)</f>
        <v>*</v>
      </c>
      <c r="J474" s="116" t="str">
        <f>IF(SP_NORTE!P480="","*",SP_NORTE!P480)</f>
        <v>*</v>
      </c>
      <c r="K474" s="86">
        <f>IF(SP_NORTE!AK480="","*",SP_NORTE!AK480)</f>
        <v>0</v>
      </c>
      <c r="L474" s="86" t="str">
        <f>IF(SP_NORTE!AM480="","*",SP_NORTE!AM480)</f>
        <v>-</v>
      </c>
      <c r="M474" s="86">
        <f>IF(SP_NORTE!AP480="","*",SP_NORTE!AP480)</f>
        <v>0</v>
      </c>
      <c r="N474" s="86" t="str">
        <f>IF(SP_NORTE!AM480="","*",SP_NORTE!AM480)</f>
        <v>-</v>
      </c>
      <c r="O474" s="113" t="str">
        <f>IF(SP_NORTE!BH480="","*",SP_NORTE!BH480)</f>
        <v>*</v>
      </c>
      <c r="P474" s="151" t="str">
        <f>IF($A$2=1,IF(SP_NORTE!BJ480="","*",SP_NORTE!BJ480),IF(SP_NORTE!BK480="","*",SP_NORTE!BK480))</f>
        <v>*</v>
      </c>
    </row>
    <row r="475" spans="1:16">
      <c r="A475" s="85" t="str">
        <f>IF(SP_NORTE!B481="","*",SP_NORTE!B481)</f>
        <v>*</v>
      </c>
      <c r="B475" s="86" t="str">
        <f>IF(SP_NORTE!X481="","*",SP_NORTE!X481)</f>
        <v>*</v>
      </c>
      <c r="C475" s="86" t="str">
        <f>IF(SP_NORTE!S481="","*",SP_NORTE!S481)</f>
        <v>-</v>
      </c>
      <c r="D475" s="86" t="str">
        <f>IF(SP_NORTE!T481="","*",SP_NORTE!T481)</f>
        <v>-</v>
      </c>
      <c r="E475" s="86" t="str">
        <f>IF(SP_NORTE!D481="","*",SP_NORTE!D481)</f>
        <v>*</v>
      </c>
      <c r="F475" s="86" t="str">
        <f>IF(SP_NORTE!H481="","*",SP_NORTE!H481)</f>
        <v>*</v>
      </c>
      <c r="G475" s="86" t="str">
        <f>IF(SP_NORTE!M481="","*",SP_NORTE!M481)</f>
        <v>-</v>
      </c>
      <c r="H475" s="119" t="str">
        <f>IF(SP_NORTE!K481="","*",SP_NORTE!K481)</f>
        <v>*</v>
      </c>
      <c r="I475" s="116" t="str">
        <f>IF(SP_NORTE!O481="","*",SP_NORTE!O481)</f>
        <v>*</v>
      </c>
      <c r="J475" s="116" t="str">
        <f>IF(SP_NORTE!P481="","*",SP_NORTE!P481)</f>
        <v>*</v>
      </c>
      <c r="K475" s="86">
        <f>IF(SP_NORTE!AK481="","*",SP_NORTE!AK481)</f>
        <v>0</v>
      </c>
      <c r="L475" s="86" t="str">
        <f>IF(SP_NORTE!AM481="","*",SP_NORTE!AM481)</f>
        <v>-</v>
      </c>
      <c r="M475" s="86">
        <f>IF(SP_NORTE!AP481="","*",SP_NORTE!AP481)</f>
        <v>0</v>
      </c>
      <c r="N475" s="86" t="str">
        <f>IF(SP_NORTE!AM481="","*",SP_NORTE!AM481)</f>
        <v>-</v>
      </c>
      <c r="O475" s="113" t="str">
        <f>IF(SP_NORTE!BH481="","*",SP_NORTE!BH481)</f>
        <v>*</v>
      </c>
      <c r="P475" s="151" t="str">
        <f>IF($A$2=1,IF(SP_NORTE!BJ481="","*",SP_NORTE!BJ481),IF(SP_NORTE!BK481="","*",SP_NORTE!BK481))</f>
        <v>*</v>
      </c>
    </row>
    <row r="476" spans="1:16">
      <c r="A476" s="85" t="str">
        <f>IF(SP_NORTE!B482="","*",SP_NORTE!B482)</f>
        <v>*</v>
      </c>
      <c r="B476" s="86" t="str">
        <f>IF(SP_NORTE!X482="","*",SP_NORTE!X482)</f>
        <v>*</v>
      </c>
      <c r="C476" s="86" t="str">
        <f>IF(SP_NORTE!S482="","*",SP_NORTE!S482)</f>
        <v>-</v>
      </c>
      <c r="D476" s="86" t="str">
        <f>IF(SP_NORTE!T482="","*",SP_NORTE!T482)</f>
        <v>-</v>
      </c>
      <c r="E476" s="86" t="str">
        <f>IF(SP_NORTE!D482="","*",SP_NORTE!D482)</f>
        <v>*</v>
      </c>
      <c r="F476" s="86" t="str">
        <f>IF(SP_NORTE!H482="","*",SP_NORTE!H482)</f>
        <v>*</v>
      </c>
      <c r="G476" s="86" t="str">
        <f>IF(SP_NORTE!M482="","*",SP_NORTE!M482)</f>
        <v>-</v>
      </c>
      <c r="H476" s="119" t="str">
        <f>IF(SP_NORTE!K482="","*",SP_NORTE!K482)</f>
        <v>*</v>
      </c>
      <c r="I476" s="116" t="str">
        <f>IF(SP_NORTE!O482="","*",SP_NORTE!O482)</f>
        <v>*</v>
      </c>
      <c r="J476" s="116" t="str">
        <f>IF(SP_NORTE!P482="","*",SP_NORTE!P482)</f>
        <v>*</v>
      </c>
      <c r="K476" s="86">
        <f>IF(SP_NORTE!AK482="","*",SP_NORTE!AK482)</f>
        <v>0</v>
      </c>
      <c r="L476" s="86" t="str">
        <f>IF(SP_NORTE!AM482="","*",SP_NORTE!AM482)</f>
        <v>-</v>
      </c>
      <c r="M476" s="86">
        <f>IF(SP_NORTE!AP482="","*",SP_NORTE!AP482)</f>
        <v>0</v>
      </c>
      <c r="N476" s="86" t="str">
        <f>IF(SP_NORTE!AM482="","*",SP_NORTE!AM482)</f>
        <v>-</v>
      </c>
      <c r="O476" s="113" t="str">
        <f>IF(SP_NORTE!BH482="","*",SP_NORTE!BH482)</f>
        <v>*</v>
      </c>
      <c r="P476" s="151" t="str">
        <f>IF($A$2=1,IF(SP_NORTE!BJ482="","*",SP_NORTE!BJ482),IF(SP_NORTE!BK482="","*",SP_NORTE!BK482))</f>
        <v>*</v>
      </c>
    </row>
    <row r="477" spans="1:16">
      <c r="A477" s="85" t="str">
        <f>IF(SP_NORTE!B483="","*",SP_NORTE!B483)</f>
        <v>*</v>
      </c>
      <c r="B477" s="86" t="str">
        <f>IF(SP_NORTE!X483="","*",SP_NORTE!X483)</f>
        <v>*</v>
      </c>
      <c r="C477" s="86" t="str">
        <f>IF(SP_NORTE!S483="","*",SP_NORTE!S483)</f>
        <v>-</v>
      </c>
      <c r="D477" s="86" t="str">
        <f>IF(SP_NORTE!T483="","*",SP_NORTE!T483)</f>
        <v>-</v>
      </c>
      <c r="E477" s="86" t="str">
        <f>IF(SP_NORTE!D483="","*",SP_NORTE!D483)</f>
        <v>*</v>
      </c>
      <c r="F477" s="86" t="str">
        <f>IF(SP_NORTE!H483="","*",SP_NORTE!H483)</f>
        <v>*</v>
      </c>
      <c r="G477" s="86" t="str">
        <f>IF(SP_NORTE!M483="","*",SP_NORTE!M483)</f>
        <v>-</v>
      </c>
      <c r="H477" s="119" t="str">
        <f>IF(SP_NORTE!K483="","*",SP_NORTE!K483)</f>
        <v>*</v>
      </c>
      <c r="I477" s="116" t="str">
        <f>IF(SP_NORTE!O483="","*",SP_NORTE!O483)</f>
        <v>*</v>
      </c>
      <c r="J477" s="116" t="str">
        <f>IF(SP_NORTE!P483="","*",SP_NORTE!P483)</f>
        <v>*</v>
      </c>
      <c r="K477" s="86">
        <f>IF(SP_NORTE!AK483="","*",SP_NORTE!AK483)</f>
        <v>0</v>
      </c>
      <c r="L477" s="86" t="str">
        <f>IF(SP_NORTE!AM483="","*",SP_NORTE!AM483)</f>
        <v>-</v>
      </c>
      <c r="M477" s="86">
        <f>IF(SP_NORTE!AP483="","*",SP_NORTE!AP483)</f>
        <v>0</v>
      </c>
      <c r="N477" s="86" t="str">
        <f>IF(SP_NORTE!AM483="","*",SP_NORTE!AM483)</f>
        <v>-</v>
      </c>
      <c r="O477" s="113" t="str">
        <f>IF(SP_NORTE!BH483="","*",SP_NORTE!BH483)</f>
        <v>*</v>
      </c>
      <c r="P477" s="151" t="str">
        <f>IF($A$2=1,IF(SP_NORTE!BJ483="","*",SP_NORTE!BJ483),IF(SP_NORTE!BK483="","*",SP_NORTE!BK483))</f>
        <v>*</v>
      </c>
    </row>
    <row r="478" spans="1:16">
      <c r="A478" s="85" t="str">
        <f>IF(SP_NORTE!B484="","*",SP_NORTE!B484)</f>
        <v>*</v>
      </c>
      <c r="B478" s="86" t="str">
        <f>IF(SP_NORTE!X484="","*",SP_NORTE!X484)</f>
        <v>*</v>
      </c>
      <c r="C478" s="86" t="str">
        <f>IF(SP_NORTE!S484="","*",SP_NORTE!S484)</f>
        <v>-</v>
      </c>
      <c r="D478" s="86" t="str">
        <f>IF(SP_NORTE!T484="","*",SP_NORTE!T484)</f>
        <v>-</v>
      </c>
      <c r="E478" s="86" t="str">
        <f>IF(SP_NORTE!D484="","*",SP_NORTE!D484)</f>
        <v>*</v>
      </c>
      <c r="F478" s="86" t="str">
        <f>IF(SP_NORTE!H484="","*",SP_NORTE!H484)</f>
        <v>*</v>
      </c>
      <c r="G478" s="86" t="str">
        <f>IF(SP_NORTE!M484="","*",SP_NORTE!M484)</f>
        <v>-</v>
      </c>
      <c r="H478" s="119" t="str">
        <f>IF(SP_NORTE!K484="","*",SP_NORTE!K484)</f>
        <v>*</v>
      </c>
      <c r="I478" s="116" t="str">
        <f>IF(SP_NORTE!O484="","*",SP_NORTE!O484)</f>
        <v>*</v>
      </c>
      <c r="J478" s="116" t="str">
        <f>IF(SP_NORTE!P484="","*",SP_NORTE!P484)</f>
        <v>*</v>
      </c>
      <c r="K478" s="86">
        <f>IF(SP_NORTE!AK484="","*",SP_NORTE!AK484)</f>
        <v>0</v>
      </c>
      <c r="L478" s="86" t="str">
        <f>IF(SP_NORTE!AM484="","*",SP_NORTE!AM484)</f>
        <v>-</v>
      </c>
      <c r="M478" s="86">
        <f>IF(SP_NORTE!AP484="","*",SP_NORTE!AP484)</f>
        <v>0</v>
      </c>
      <c r="N478" s="86" t="str">
        <f>IF(SP_NORTE!AM484="","*",SP_NORTE!AM484)</f>
        <v>-</v>
      </c>
      <c r="O478" s="113" t="str">
        <f>IF(SP_NORTE!BH484="","*",SP_NORTE!BH484)</f>
        <v>*</v>
      </c>
      <c r="P478" s="151" t="str">
        <f>IF($A$2=1,IF(SP_NORTE!BJ484="","*",SP_NORTE!BJ484),IF(SP_NORTE!BK484="","*",SP_NORTE!BK484))</f>
        <v>*</v>
      </c>
    </row>
    <row r="479" spans="1:16">
      <c r="A479" s="85" t="str">
        <f>IF(SP_NORTE!B485="","*",SP_NORTE!B485)</f>
        <v>*</v>
      </c>
      <c r="B479" s="86" t="str">
        <f>IF(SP_NORTE!X485="","*",SP_NORTE!X485)</f>
        <v>*</v>
      </c>
      <c r="C479" s="86" t="str">
        <f>IF(SP_NORTE!S485="","*",SP_NORTE!S485)</f>
        <v>-</v>
      </c>
      <c r="D479" s="86" t="str">
        <f>IF(SP_NORTE!T485="","*",SP_NORTE!T485)</f>
        <v>-</v>
      </c>
      <c r="E479" s="86" t="str">
        <f>IF(SP_NORTE!D485="","*",SP_NORTE!D485)</f>
        <v>*</v>
      </c>
      <c r="F479" s="86" t="str">
        <f>IF(SP_NORTE!H485="","*",SP_NORTE!H485)</f>
        <v>*</v>
      </c>
      <c r="G479" s="86" t="str">
        <f>IF(SP_NORTE!M485="","*",SP_NORTE!M485)</f>
        <v>-</v>
      </c>
      <c r="H479" s="119" t="str">
        <f>IF(SP_NORTE!K485="","*",SP_NORTE!K485)</f>
        <v>*</v>
      </c>
      <c r="I479" s="116" t="str">
        <f>IF(SP_NORTE!O485="","*",SP_NORTE!O485)</f>
        <v>*</v>
      </c>
      <c r="J479" s="116" t="str">
        <f>IF(SP_NORTE!P485="","*",SP_NORTE!P485)</f>
        <v>*</v>
      </c>
      <c r="K479" s="86">
        <f>IF(SP_NORTE!AK485="","*",SP_NORTE!AK485)</f>
        <v>0</v>
      </c>
      <c r="L479" s="86" t="str">
        <f>IF(SP_NORTE!AM485="","*",SP_NORTE!AM485)</f>
        <v>-</v>
      </c>
      <c r="M479" s="86">
        <f>IF(SP_NORTE!AP485="","*",SP_NORTE!AP485)</f>
        <v>0</v>
      </c>
      <c r="N479" s="86" t="str">
        <f>IF(SP_NORTE!AM485="","*",SP_NORTE!AM485)</f>
        <v>-</v>
      </c>
      <c r="O479" s="113" t="str">
        <f>IF(SP_NORTE!BH485="","*",SP_NORTE!BH485)</f>
        <v>*</v>
      </c>
      <c r="P479" s="151" t="str">
        <f>IF($A$2=1,IF(SP_NORTE!BJ485="","*",SP_NORTE!BJ485),IF(SP_NORTE!BK485="","*",SP_NORTE!BK485))</f>
        <v>*</v>
      </c>
    </row>
    <row r="480" spans="1:16">
      <c r="A480" s="85" t="str">
        <f>IF(SP_NORTE!B486="","*",SP_NORTE!B486)</f>
        <v>*</v>
      </c>
      <c r="B480" s="86" t="str">
        <f>IF(SP_NORTE!X486="","*",SP_NORTE!X486)</f>
        <v>*</v>
      </c>
      <c r="C480" s="86" t="str">
        <f>IF(SP_NORTE!S486="","*",SP_NORTE!S486)</f>
        <v>-</v>
      </c>
      <c r="D480" s="86" t="str">
        <f>IF(SP_NORTE!T486="","*",SP_NORTE!T486)</f>
        <v>-</v>
      </c>
      <c r="E480" s="86" t="str">
        <f>IF(SP_NORTE!D486="","*",SP_NORTE!D486)</f>
        <v>*</v>
      </c>
      <c r="F480" s="86" t="str">
        <f>IF(SP_NORTE!H486="","*",SP_NORTE!H486)</f>
        <v>*</v>
      </c>
      <c r="G480" s="86" t="str">
        <f>IF(SP_NORTE!M486="","*",SP_NORTE!M486)</f>
        <v>-</v>
      </c>
      <c r="H480" s="119" t="str">
        <f>IF(SP_NORTE!K486="","*",SP_NORTE!K486)</f>
        <v>*</v>
      </c>
      <c r="I480" s="116" t="str">
        <f>IF(SP_NORTE!O486="","*",SP_NORTE!O486)</f>
        <v>*</v>
      </c>
      <c r="J480" s="116" t="str">
        <f>IF(SP_NORTE!P486="","*",SP_NORTE!P486)</f>
        <v>*</v>
      </c>
      <c r="K480" s="86">
        <f>IF(SP_NORTE!AK486="","*",SP_NORTE!AK486)</f>
        <v>0</v>
      </c>
      <c r="L480" s="86" t="str">
        <f>IF(SP_NORTE!AM486="","*",SP_NORTE!AM486)</f>
        <v>-</v>
      </c>
      <c r="M480" s="86">
        <f>IF(SP_NORTE!AP486="","*",SP_NORTE!AP486)</f>
        <v>0</v>
      </c>
      <c r="N480" s="86" t="str">
        <f>IF(SP_NORTE!AM486="","*",SP_NORTE!AM486)</f>
        <v>-</v>
      </c>
      <c r="O480" s="113" t="str">
        <f>IF(SP_NORTE!BH486="","*",SP_NORTE!BH486)</f>
        <v>*</v>
      </c>
      <c r="P480" s="151" t="str">
        <f>IF($A$2=1,IF(SP_NORTE!BJ486="","*",SP_NORTE!BJ486),IF(SP_NORTE!BK486="","*",SP_NORTE!BK486))</f>
        <v>*</v>
      </c>
    </row>
    <row r="481" spans="1:16">
      <c r="A481" s="85" t="str">
        <f>IF(SP_NORTE!B487="","*",SP_NORTE!B487)</f>
        <v>*</v>
      </c>
      <c r="B481" s="86" t="str">
        <f>IF(SP_NORTE!X487="","*",SP_NORTE!X487)</f>
        <v>*</v>
      </c>
      <c r="C481" s="86" t="str">
        <f>IF(SP_NORTE!S487="","*",SP_NORTE!S487)</f>
        <v>-</v>
      </c>
      <c r="D481" s="86" t="str">
        <f>IF(SP_NORTE!T487="","*",SP_NORTE!T487)</f>
        <v>-</v>
      </c>
      <c r="E481" s="86" t="str">
        <f>IF(SP_NORTE!D487="","*",SP_NORTE!D487)</f>
        <v>*</v>
      </c>
      <c r="F481" s="86" t="str">
        <f>IF(SP_NORTE!H487="","*",SP_NORTE!H487)</f>
        <v>*</v>
      </c>
      <c r="G481" s="86" t="str">
        <f>IF(SP_NORTE!M487="","*",SP_NORTE!M487)</f>
        <v>-</v>
      </c>
      <c r="H481" s="119" t="str">
        <f>IF(SP_NORTE!K487="","*",SP_NORTE!K487)</f>
        <v>*</v>
      </c>
      <c r="I481" s="116" t="str">
        <f>IF(SP_NORTE!O487="","*",SP_NORTE!O487)</f>
        <v>*</v>
      </c>
      <c r="J481" s="116" t="str">
        <f>IF(SP_NORTE!P487="","*",SP_NORTE!P487)</f>
        <v>*</v>
      </c>
      <c r="K481" s="86">
        <f>IF(SP_NORTE!AK487="","*",SP_NORTE!AK487)</f>
        <v>0</v>
      </c>
      <c r="L481" s="86" t="str">
        <f>IF(SP_NORTE!AM487="","*",SP_NORTE!AM487)</f>
        <v>-</v>
      </c>
      <c r="M481" s="86">
        <f>IF(SP_NORTE!AP487="","*",SP_NORTE!AP487)</f>
        <v>0</v>
      </c>
      <c r="N481" s="86" t="str">
        <f>IF(SP_NORTE!AM487="","*",SP_NORTE!AM487)</f>
        <v>-</v>
      </c>
      <c r="O481" s="113" t="str">
        <f>IF(SP_NORTE!BH487="","*",SP_NORTE!BH487)</f>
        <v>*</v>
      </c>
      <c r="P481" s="151" t="str">
        <f>IF($A$2=1,IF(SP_NORTE!BJ487="","*",SP_NORTE!BJ487),IF(SP_NORTE!BK487="","*",SP_NORTE!BK487))</f>
        <v>*</v>
      </c>
    </row>
    <row r="482" spans="1:16">
      <c r="A482" s="85" t="str">
        <f>IF(SP_NORTE!B488="","*",SP_NORTE!B488)</f>
        <v>*</v>
      </c>
      <c r="B482" s="86" t="str">
        <f>IF(SP_NORTE!X488="","*",SP_NORTE!X488)</f>
        <v>*</v>
      </c>
      <c r="C482" s="86" t="str">
        <f>IF(SP_NORTE!S488="","*",SP_NORTE!S488)</f>
        <v>-</v>
      </c>
      <c r="D482" s="86" t="str">
        <f>IF(SP_NORTE!T488="","*",SP_NORTE!T488)</f>
        <v>-</v>
      </c>
      <c r="E482" s="86" t="str">
        <f>IF(SP_NORTE!D488="","*",SP_NORTE!D488)</f>
        <v>*</v>
      </c>
      <c r="F482" s="86" t="str">
        <f>IF(SP_NORTE!H488="","*",SP_NORTE!H488)</f>
        <v>*</v>
      </c>
      <c r="G482" s="86" t="str">
        <f>IF(SP_NORTE!M488="","*",SP_NORTE!M488)</f>
        <v>-</v>
      </c>
      <c r="H482" s="119" t="str">
        <f>IF(SP_NORTE!K488="","*",SP_NORTE!K488)</f>
        <v>*</v>
      </c>
      <c r="I482" s="116" t="str">
        <f>IF(SP_NORTE!O488="","*",SP_NORTE!O488)</f>
        <v>*</v>
      </c>
      <c r="J482" s="116" t="str">
        <f>IF(SP_NORTE!P488="","*",SP_NORTE!P488)</f>
        <v>*</v>
      </c>
      <c r="K482" s="86">
        <f>IF(SP_NORTE!AK488="","*",SP_NORTE!AK488)</f>
        <v>0</v>
      </c>
      <c r="L482" s="86" t="str">
        <f>IF(SP_NORTE!AM488="","*",SP_NORTE!AM488)</f>
        <v>-</v>
      </c>
      <c r="M482" s="86">
        <f>IF(SP_NORTE!AP488="","*",SP_NORTE!AP488)</f>
        <v>0</v>
      </c>
      <c r="N482" s="86" t="str">
        <f>IF(SP_NORTE!AM488="","*",SP_NORTE!AM488)</f>
        <v>-</v>
      </c>
      <c r="O482" s="113" t="str">
        <f>IF(SP_NORTE!BH488="","*",SP_NORTE!BH488)</f>
        <v>*</v>
      </c>
      <c r="P482" s="151" t="str">
        <f>IF($A$2=1,IF(SP_NORTE!BJ488="","*",SP_NORTE!BJ488),IF(SP_NORTE!BK488="","*",SP_NORTE!BK488))</f>
        <v>*</v>
      </c>
    </row>
    <row r="483" spans="1:16">
      <c r="A483" s="85" t="str">
        <f>IF(SP_NORTE!B489="","*",SP_NORTE!B489)</f>
        <v>*</v>
      </c>
      <c r="B483" s="86" t="str">
        <f>IF(SP_NORTE!X489="","*",SP_NORTE!X489)</f>
        <v>*</v>
      </c>
      <c r="C483" s="86" t="str">
        <f>IF(SP_NORTE!S489="","*",SP_NORTE!S489)</f>
        <v>-</v>
      </c>
      <c r="D483" s="86" t="str">
        <f>IF(SP_NORTE!T489="","*",SP_NORTE!T489)</f>
        <v>-</v>
      </c>
      <c r="E483" s="86" t="str">
        <f>IF(SP_NORTE!D489="","*",SP_NORTE!D489)</f>
        <v>*</v>
      </c>
      <c r="F483" s="86" t="str">
        <f>IF(SP_NORTE!H489="","*",SP_NORTE!H489)</f>
        <v>*</v>
      </c>
      <c r="G483" s="86" t="str">
        <f>IF(SP_NORTE!M489="","*",SP_NORTE!M489)</f>
        <v>-</v>
      </c>
      <c r="H483" s="119" t="str">
        <f>IF(SP_NORTE!K489="","*",SP_NORTE!K489)</f>
        <v>*</v>
      </c>
      <c r="I483" s="116" t="str">
        <f>IF(SP_NORTE!O489="","*",SP_NORTE!O489)</f>
        <v>*</v>
      </c>
      <c r="J483" s="116" t="str">
        <f>IF(SP_NORTE!P489="","*",SP_NORTE!P489)</f>
        <v>*</v>
      </c>
      <c r="K483" s="86">
        <f>IF(SP_NORTE!AK489="","*",SP_NORTE!AK489)</f>
        <v>0</v>
      </c>
      <c r="L483" s="86" t="str">
        <f>IF(SP_NORTE!AM489="","*",SP_NORTE!AM489)</f>
        <v>-</v>
      </c>
      <c r="M483" s="86">
        <f>IF(SP_NORTE!AP489="","*",SP_NORTE!AP489)</f>
        <v>0</v>
      </c>
      <c r="N483" s="86" t="str">
        <f>IF(SP_NORTE!AM489="","*",SP_NORTE!AM489)</f>
        <v>-</v>
      </c>
      <c r="O483" s="113" t="str">
        <f>IF(SP_NORTE!BH489="","*",SP_NORTE!BH489)</f>
        <v>*</v>
      </c>
      <c r="P483" s="151" t="str">
        <f>IF($A$2=1,IF(SP_NORTE!BJ489="","*",SP_NORTE!BJ489),IF(SP_NORTE!BK489="","*",SP_NORTE!BK489))</f>
        <v>*</v>
      </c>
    </row>
    <row r="484" spans="1:16">
      <c r="A484" s="85" t="str">
        <f>IF(SP_NORTE!B490="","*",SP_NORTE!B490)</f>
        <v>*</v>
      </c>
      <c r="B484" s="86" t="str">
        <f>IF(SP_NORTE!X490="","*",SP_NORTE!X490)</f>
        <v>*</v>
      </c>
      <c r="C484" s="86" t="str">
        <f>IF(SP_NORTE!S490="","*",SP_NORTE!S490)</f>
        <v>-</v>
      </c>
      <c r="D484" s="86" t="str">
        <f>IF(SP_NORTE!T490="","*",SP_NORTE!T490)</f>
        <v>-</v>
      </c>
      <c r="E484" s="86" t="str">
        <f>IF(SP_NORTE!D490="","*",SP_NORTE!D490)</f>
        <v>*</v>
      </c>
      <c r="F484" s="86" t="str">
        <f>IF(SP_NORTE!H490="","*",SP_NORTE!H490)</f>
        <v>*</v>
      </c>
      <c r="G484" s="86" t="str">
        <f>IF(SP_NORTE!M490="","*",SP_NORTE!M490)</f>
        <v>-</v>
      </c>
      <c r="H484" s="119" t="str">
        <f>IF(SP_NORTE!K490="","*",SP_NORTE!K490)</f>
        <v>*</v>
      </c>
      <c r="I484" s="116" t="str">
        <f>IF(SP_NORTE!O490="","*",SP_NORTE!O490)</f>
        <v>*</v>
      </c>
      <c r="J484" s="116" t="str">
        <f>IF(SP_NORTE!P490="","*",SP_NORTE!P490)</f>
        <v>*</v>
      </c>
      <c r="K484" s="86">
        <f>IF(SP_NORTE!AK490="","*",SP_NORTE!AK490)</f>
        <v>0</v>
      </c>
      <c r="L484" s="86" t="str">
        <f>IF(SP_NORTE!AM490="","*",SP_NORTE!AM490)</f>
        <v>-</v>
      </c>
      <c r="M484" s="86">
        <f>IF(SP_NORTE!AP490="","*",SP_NORTE!AP490)</f>
        <v>0</v>
      </c>
      <c r="N484" s="86" t="str">
        <f>IF(SP_NORTE!AM490="","*",SP_NORTE!AM490)</f>
        <v>-</v>
      </c>
      <c r="O484" s="113" t="str">
        <f>IF(SP_NORTE!BH490="","*",SP_NORTE!BH490)</f>
        <v>*</v>
      </c>
      <c r="P484" s="151" t="str">
        <f>IF($A$2=1,IF(SP_NORTE!BJ490="","*",SP_NORTE!BJ490),IF(SP_NORTE!BK490="","*",SP_NORTE!BK490))</f>
        <v>*</v>
      </c>
    </row>
    <row r="485" spans="1:16">
      <c r="A485" s="85" t="str">
        <f>IF(SP_NORTE!B491="","*",SP_NORTE!B491)</f>
        <v>*</v>
      </c>
      <c r="B485" s="86" t="str">
        <f>IF(SP_NORTE!X491="","*",SP_NORTE!X491)</f>
        <v>*</v>
      </c>
      <c r="C485" s="86" t="str">
        <f>IF(SP_NORTE!S491="","*",SP_NORTE!S491)</f>
        <v>-</v>
      </c>
      <c r="D485" s="86" t="str">
        <f>IF(SP_NORTE!T491="","*",SP_NORTE!T491)</f>
        <v>-</v>
      </c>
      <c r="E485" s="86" t="str">
        <f>IF(SP_NORTE!D491="","*",SP_NORTE!D491)</f>
        <v>*</v>
      </c>
      <c r="F485" s="86" t="str">
        <f>IF(SP_NORTE!H491="","*",SP_NORTE!H491)</f>
        <v>*</v>
      </c>
      <c r="G485" s="86" t="str">
        <f>IF(SP_NORTE!M491="","*",SP_NORTE!M491)</f>
        <v>-</v>
      </c>
      <c r="H485" s="119" t="str">
        <f>IF(SP_NORTE!K491="","*",SP_NORTE!K491)</f>
        <v>*</v>
      </c>
      <c r="I485" s="116" t="str">
        <f>IF(SP_NORTE!O491="","*",SP_NORTE!O491)</f>
        <v>*</v>
      </c>
      <c r="J485" s="116" t="str">
        <f>IF(SP_NORTE!P491="","*",SP_NORTE!P491)</f>
        <v>*</v>
      </c>
      <c r="K485" s="86">
        <f>IF(SP_NORTE!AK491="","*",SP_NORTE!AK491)</f>
        <v>0</v>
      </c>
      <c r="L485" s="86" t="str">
        <f>IF(SP_NORTE!AM491="","*",SP_NORTE!AM491)</f>
        <v>-</v>
      </c>
      <c r="M485" s="86">
        <f>IF(SP_NORTE!AP491="","*",SP_NORTE!AP491)</f>
        <v>0</v>
      </c>
      <c r="N485" s="86" t="str">
        <f>IF(SP_NORTE!AM491="","*",SP_NORTE!AM491)</f>
        <v>-</v>
      </c>
      <c r="O485" s="113" t="str">
        <f>IF(SP_NORTE!BH491="","*",SP_NORTE!BH491)</f>
        <v>*</v>
      </c>
      <c r="P485" s="151" t="str">
        <f>IF($A$2=1,IF(SP_NORTE!BJ491="","*",SP_NORTE!BJ491),IF(SP_NORTE!BK491="","*",SP_NORTE!BK491))</f>
        <v>*</v>
      </c>
    </row>
    <row r="486" spans="1:16">
      <c r="A486" s="85" t="str">
        <f>IF(SP_NORTE!B492="","*",SP_NORTE!B492)</f>
        <v>*</v>
      </c>
      <c r="B486" s="86" t="str">
        <f>IF(SP_NORTE!X492="","*",SP_NORTE!X492)</f>
        <v>*</v>
      </c>
      <c r="C486" s="86" t="str">
        <f>IF(SP_NORTE!S492="","*",SP_NORTE!S492)</f>
        <v>-</v>
      </c>
      <c r="D486" s="86" t="str">
        <f>IF(SP_NORTE!T492="","*",SP_NORTE!T492)</f>
        <v>-</v>
      </c>
      <c r="E486" s="86" t="str">
        <f>IF(SP_NORTE!D492="","*",SP_NORTE!D492)</f>
        <v>*</v>
      </c>
      <c r="F486" s="86" t="str">
        <f>IF(SP_NORTE!H492="","*",SP_NORTE!H492)</f>
        <v>*</v>
      </c>
      <c r="G486" s="86" t="str">
        <f>IF(SP_NORTE!M492="","*",SP_NORTE!M492)</f>
        <v>-</v>
      </c>
      <c r="H486" s="119" t="str">
        <f>IF(SP_NORTE!K492="","*",SP_NORTE!K492)</f>
        <v>*</v>
      </c>
      <c r="I486" s="116" t="str">
        <f>IF(SP_NORTE!O492="","*",SP_NORTE!O492)</f>
        <v>*</v>
      </c>
      <c r="J486" s="116" t="str">
        <f>IF(SP_NORTE!P492="","*",SP_NORTE!P492)</f>
        <v>*</v>
      </c>
      <c r="K486" s="86">
        <f>IF(SP_NORTE!AK492="","*",SP_NORTE!AK492)</f>
        <v>0</v>
      </c>
      <c r="L486" s="86" t="str">
        <f>IF(SP_NORTE!AM492="","*",SP_NORTE!AM492)</f>
        <v>-</v>
      </c>
      <c r="M486" s="86">
        <f>IF(SP_NORTE!AP492="","*",SP_NORTE!AP492)</f>
        <v>0</v>
      </c>
      <c r="N486" s="86" t="str">
        <f>IF(SP_NORTE!AM492="","*",SP_NORTE!AM492)</f>
        <v>-</v>
      </c>
      <c r="O486" s="113" t="str">
        <f>IF(SP_NORTE!BH492="","*",SP_NORTE!BH492)</f>
        <v>*</v>
      </c>
      <c r="P486" s="151" t="str">
        <f>IF($A$2=1,IF(SP_NORTE!BJ492="","*",SP_NORTE!BJ492),IF(SP_NORTE!BK492="","*",SP_NORTE!BK492))</f>
        <v>*</v>
      </c>
    </row>
    <row r="487" spans="1:16">
      <c r="A487" s="85" t="str">
        <f>IF(SP_NORTE!B493="","*",SP_NORTE!B493)</f>
        <v>*</v>
      </c>
      <c r="B487" s="86" t="str">
        <f>IF(SP_NORTE!X493="","*",SP_NORTE!X493)</f>
        <v>*</v>
      </c>
      <c r="C487" s="86" t="str">
        <f>IF(SP_NORTE!S493="","*",SP_NORTE!S493)</f>
        <v>-</v>
      </c>
      <c r="D487" s="86" t="str">
        <f>IF(SP_NORTE!T493="","*",SP_NORTE!T493)</f>
        <v>-</v>
      </c>
      <c r="E487" s="86" t="str">
        <f>IF(SP_NORTE!D493="","*",SP_NORTE!D493)</f>
        <v>*</v>
      </c>
      <c r="F487" s="86" t="str">
        <f>IF(SP_NORTE!H493="","*",SP_NORTE!H493)</f>
        <v>*</v>
      </c>
      <c r="G487" s="86" t="str">
        <f>IF(SP_NORTE!M493="","*",SP_NORTE!M493)</f>
        <v>-</v>
      </c>
      <c r="H487" s="119" t="str">
        <f>IF(SP_NORTE!K493="","*",SP_NORTE!K493)</f>
        <v>*</v>
      </c>
      <c r="I487" s="116" t="str">
        <f>IF(SP_NORTE!O493="","*",SP_NORTE!O493)</f>
        <v>*</v>
      </c>
      <c r="J487" s="116" t="str">
        <f>IF(SP_NORTE!P493="","*",SP_NORTE!P493)</f>
        <v>*</v>
      </c>
      <c r="K487" s="86">
        <f>IF(SP_NORTE!AK493="","*",SP_NORTE!AK493)</f>
        <v>0</v>
      </c>
      <c r="L487" s="86" t="str">
        <f>IF(SP_NORTE!AM493="","*",SP_NORTE!AM493)</f>
        <v>-</v>
      </c>
      <c r="M487" s="86">
        <f>IF(SP_NORTE!AP493="","*",SP_NORTE!AP493)</f>
        <v>0</v>
      </c>
      <c r="N487" s="86" t="str">
        <f>IF(SP_NORTE!AM493="","*",SP_NORTE!AM493)</f>
        <v>-</v>
      </c>
      <c r="O487" s="113" t="str">
        <f>IF(SP_NORTE!BH493="","*",SP_NORTE!BH493)</f>
        <v>*</v>
      </c>
      <c r="P487" s="151" t="str">
        <f>IF($A$2=1,IF(SP_NORTE!BJ493="","*",SP_NORTE!BJ493),IF(SP_NORTE!BK493="","*",SP_NORTE!BK493))</f>
        <v>*</v>
      </c>
    </row>
    <row r="488" spans="1:16">
      <c r="A488" s="85" t="str">
        <f>IF(SP_NORTE!B494="","*",SP_NORTE!B494)</f>
        <v>*</v>
      </c>
      <c r="B488" s="86" t="str">
        <f>IF(SP_NORTE!X494="","*",SP_NORTE!X494)</f>
        <v>*</v>
      </c>
      <c r="C488" s="86" t="str">
        <f>IF(SP_NORTE!S494="","*",SP_NORTE!S494)</f>
        <v>-</v>
      </c>
      <c r="D488" s="86" t="str">
        <f>IF(SP_NORTE!T494="","*",SP_NORTE!T494)</f>
        <v>-</v>
      </c>
      <c r="E488" s="86" t="str">
        <f>IF(SP_NORTE!D494="","*",SP_NORTE!D494)</f>
        <v>*</v>
      </c>
      <c r="F488" s="86" t="str">
        <f>IF(SP_NORTE!H494="","*",SP_NORTE!H494)</f>
        <v>*</v>
      </c>
      <c r="G488" s="86" t="str">
        <f>IF(SP_NORTE!M494="","*",SP_NORTE!M494)</f>
        <v>-</v>
      </c>
      <c r="H488" s="119" t="str">
        <f>IF(SP_NORTE!K494="","*",SP_NORTE!K494)</f>
        <v>*</v>
      </c>
      <c r="I488" s="116" t="str">
        <f>IF(SP_NORTE!O494="","*",SP_NORTE!O494)</f>
        <v>*</v>
      </c>
      <c r="J488" s="116" t="str">
        <f>IF(SP_NORTE!P494="","*",SP_NORTE!P494)</f>
        <v>*</v>
      </c>
      <c r="K488" s="86">
        <f>IF(SP_NORTE!AK494="","*",SP_NORTE!AK494)</f>
        <v>0</v>
      </c>
      <c r="L488" s="86" t="str">
        <f>IF(SP_NORTE!AM494="","*",SP_NORTE!AM494)</f>
        <v>-</v>
      </c>
      <c r="M488" s="86">
        <f>IF(SP_NORTE!AP494="","*",SP_NORTE!AP494)</f>
        <v>0</v>
      </c>
      <c r="N488" s="86" t="str">
        <f>IF(SP_NORTE!AM494="","*",SP_NORTE!AM494)</f>
        <v>-</v>
      </c>
      <c r="O488" s="113" t="str">
        <f>IF(SP_NORTE!BH494="","*",SP_NORTE!BH494)</f>
        <v>*</v>
      </c>
      <c r="P488" s="151" t="str">
        <f>IF($A$2=1,IF(SP_NORTE!BJ494="","*",SP_NORTE!BJ494),IF(SP_NORTE!BK494="","*",SP_NORTE!BK494))</f>
        <v>*</v>
      </c>
    </row>
    <row r="489" spans="1:16">
      <c r="A489" s="85" t="str">
        <f>IF(SP_NORTE!B495="","*",SP_NORTE!B495)</f>
        <v>*</v>
      </c>
      <c r="B489" s="86" t="str">
        <f>IF(SP_NORTE!X495="","*",SP_NORTE!X495)</f>
        <v>*</v>
      </c>
      <c r="C489" s="86" t="str">
        <f>IF(SP_NORTE!S495="","*",SP_NORTE!S495)</f>
        <v>-</v>
      </c>
      <c r="D489" s="86" t="str">
        <f>IF(SP_NORTE!T495="","*",SP_NORTE!T495)</f>
        <v>-</v>
      </c>
      <c r="E489" s="86" t="str">
        <f>IF(SP_NORTE!D495="","*",SP_NORTE!D495)</f>
        <v>*</v>
      </c>
      <c r="F489" s="86" t="str">
        <f>IF(SP_NORTE!H495="","*",SP_NORTE!H495)</f>
        <v>*</v>
      </c>
      <c r="G489" s="86" t="str">
        <f>IF(SP_NORTE!M495="","*",SP_NORTE!M495)</f>
        <v>-</v>
      </c>
      <c r="H489" s="119" t="str">
        <f>IF(SP_NORTE!K495="","*",SP_NORTE!K495)</f>
        <v>*</v>
      </c>
      <c r="I489" s="116" t="str">
        <f>IF(SP_NORTE!O495="","*",SP_NORTE!O495)</f>
        <v>*</v>
      </c>
      <c r="J489" s="116" t="str">
        <f>IF(SP_NORTE!P495="","*",SP_NORTE!P495)</f>
        <v>*</v>
      </c>
      <c r="K489" s="86">
        <f>IF(SP_NORTE!AK495="","*",SP_NORTE!AK495)</f>
        <v>0</v>
      </c>
      <c r="L489" s="86" t="str">
        <f>IF(SP_NORTE!AM495="","*",SP_NORTE!AM495)</f>
        <v>-</v>
      </c>
      <c r="M489" s="86">
        <f>IF(SP_NORTE!AP495="","*",SP_NORTE!AP495)</f>
        <v>0</v>
      </c>
      <c r="N489" s="86" t="str">
        <f>IF(SP_NORTE!AM495="","*",SP_NORTE!AM495)</f>
        <v>-</v>
      </c>
      <c r="O489" s="113" t="str">
        <f>IF(SP_NORTE!BH495="","*",SP_NORTE!BH495)</f>
        <v>*</v>
      </c>
      <c r="P489" s="151" t="str">
        <f>IF($A$2=1,IF(SP_NORTE!BJ495="","*",SP_NORTE!BJ495),IF(SP_NORTE!BK495="","*",SP_NORTE!BK495))</f>
        <v>*</v>
      </c>
    </row>
    <row r="490" spans="1:16">
      <c r="A490" s="85" t="str">
        <f>IF(SP_NORTE!B496="","*",SP_NORTE!B496)</f>
        <v>*</v>
      </c>
      <c r="B490" s="86" t="str">
        <f>IF(SP_NORTE!X496="","*",SP_NORTE!X496)</f>
        <v>*</v>
      </c>
      <c r="C490" s="86" t="str">
        <f>IF(SP_NORTE!S496="","*",SP_NORTE!S496)</f>
        <v>-</v>
      </c>
      <c r="D490" s="86" t="str">
        <f>IF(SP_NORTE!T496="","*",SP_NORTE!T496)</f>
        <v>-</v>
      </c>
      <c r="E490" s="86" t="str">
        <f>IF(SP_NORTE!D496="","*",SP_NORTE!D496)</f>
        <v>*</v>
      </c>
      <c r="F490" s="86" t="str">
        <f>IF(SP_NORTE!H496="","*",SP_NORTE!H496)</f>
        <v>*</v>
      </c>
      <c r="G490" s="86" t="str">
        <f>IF(SP_NORTE!M496="","*",SP_NORTE!M496)</f>
        <v>-</v>
      </c>
      <c r="H490" s="119" t="str">
        <f>IF(SP_NORTE!K496="","*",SP_NORTE!K496)</f>
        <v>*</v>
      </c>
      <c r="I490" s="116" t="str">
        <f>IF(SP_NORTE!O496="","*",SP_NORTE!O496)</f>
        <v>*</v>
      </c>
      <c r="J490" s="116" t="str">
        <f>IF(SP_NORTE!P496="","*",SP_NORTE!P496)</f>
        <v>*</v>
      </c>
      <c r="K490" s="86">
        <f>IF(SP_NORTE!AK496="","*",SP_NORTE!AK496)</f>
        <v>0</v>
      </c>
      <c r="L490" s="86" t="str">
        <f>IF(SP_NORTE!AM496="","*",SP_NORTE!AM496)</f>
        <v>-</v>
      </c>
      <c r="M490" s="86">
        <f>IF(SP_NORTE!AP496="","*",SP_NORTE!AP496)</f>
        <v>0</v>
      </c>
      <c r="N490" s="86" t="str">
        <f>IF(SP_NORTE!AM496="","*",SP_NORTE!AM496)</f>
        <v>-</v>
      </c>
      <c r="O490" s="113" t="str">
        <f>IF(SP_NORTE!BH496="","*",SP_NORTE!BH496)</f>
        <v>*</v>
      </c>
      <c r="P490" s="151" t="str">
        <f>IF($A$2=1,IF(SP_NORTE!BJ496="","*",SP_NORTE!BJ496),IF(SP_NORTE!BK496="","*",SP_NORTE!BK496))</f>
        <v>*</v>
      </c>
    </row>
    <row r="491" spans="1:16">
      <c r="A491" s="85" t="str">
        <f>IF(SP_NORTE!B497="","*",SP_NORTE!B497)</f>
        <v>*</v>
      </c>
      <c r="B491" s="86" t="str">
        <f>IF(SP_NORTE!X497="","*",SP_NORTE!X497)</f>
        <v>*</v>
      </c>
      <c r="C491" s="86" t="str">
        <f>IF(SP_NORTE!S497="","*",SP_NORTE!S497)</f>
        <v>-</v>
      </c>
      <c r="D491" s="86" t="str">
        <f>IF(SP_NORTE!T497="","*",SP_NORTE!T497)</f>
        <v>-</v>
      </c>
      <c r="E491" s="86" t="str">
        <f>IF(SP_NORTE!D497="","*",SP_NORTE!D497)</f>
        <v>*</v>
      </c>
      <c r="F491" s="86" t="str">
        <f>IF(SP_NORTE!H497="","*",SP_NORTE!H497)</f>
        <v>*</v>
      </c>
      <c r="G491" s="86" t="str">
        <f>IF(SP_NORTE!M497="","*",SP_NORTE!M497)</f>
        <v>-</v>
      </c>
      <c r="H491" s="119" t="str">
        <f>IF(SP_NORTE!K497="","*",SP_NORTE!K497)</f>
        <v>*</v>
      </c>
      <c r="I491" s="116" t="str">
        <f>IF(SP_NORTE!O497="","*",SP_NORTE!O497)</f>
        <v>*</v>
      </c>
      <c r="J491" s="116" t="str">
        <f>IF(SP_NORTE!P497="","*",SP_NORTE!P497)</f>
        <v>*</v>
      </c>
      <c r="K491" s="86">
        <f>IF(SP_NORTE!AK497="","*",SP_NORTE!AK497)</f>
        <v>0</v>
      </c>
      <c r="L491" s="86" t="str">
        <f>IF(SP_NORTE!AM497="","*",SP_NORTE!AM497)</f>
        <v>-</v>
      </c>
      <c r="M491" s="86">
        <f>IF(SP_NORTE!AP497="","*",SP_NORTE!AP497)</f>
        <v>0</v>
      </c>
      <c r="N491" s="86" t="str">
        <f>IF(SP_NORTE!AM497="","*",SP_NORTE!AM497)</f>
        <v>-</v>
      </c>
      <c r="O491" s="113" t="str">
        <f>IF(SP_NORTE!BH497="","*",SP_NORTE!BH497)</f>
        <v>*</v>
      </c>
      <c r="P491" s="151" t="str">
        <f>IF($A$2=1,IF(SP_NORTE!BJ497="","*",SP_NORTE!BJ497),IF(SP_NORTE!BK497="","*",SP_NORTE!BK497))</f>
        <v>*</v>
      </c>
    </row>
    <row r="492" spans="1:16">
      <c r="A492" s="85" t="str">
        <f>IF(SP_NORTE!B498="","*",SP_NORTE!B498)</f>
        <v>*</v>
      </c>
      <c r="B492" s="86" t="str">
        <f>IF(SP_NORTE!X498="","*",SP_NORTE!X498)</f>
        <v>*</v>
      </c>
      <c r="C492" s="86" t="str">
        <f>IF(SP_NORTE!S498="","*",SP_NORTE!S498)</f>
        <v>-</v>
      </c>
      <c r="D492" s="86" t="str">
        <f>IF(SP_NORTE!T498="","*",SP_NORTE!T498)</f>
        <v>-</v>
      </c>
      <c r="E492" s="86" t="str">
        <f>IF(SP_NORTE!D498="","*",SP_NORTE!D498)</f>
        <v>*</v>
      </c>
      <c r="F492" s="86" t="str">
        <f>IF(SP_NORTE!H498="","*",SP_NORTE!H498)</f>
        <v>*</v>
      </c>
      <c r="G492" s="86" t="str">
        <f>IF(SP_NORTE!M498="","*",SP_NORTE!M498)</f>
        <v>-</v>
      </c>
      <c r="H492" s="119" t="str">
        <f>IF(SP_NORTE!K498="","*",SP_NORTE!K498)</f>
        <v>*</v>
      </c>
      <c r="I492" s="116" t="str">
        <f>IF(SP_NORTE!O498="","*",SP_NORTE!O498)</f>
        <v>*</v>
      </c>
      <c r="J492" s="116" t="str">
        <f>IF(SP_NORTE!P498="","*",SP_NORTE!P498)</f>
        <v>*</v>
      </c>
      <c r="K492" s="86">
        <f>IF(SP_NORTE!AK498="","*",SP_NORTE!AK498)</f>
        <v>0</v>
      </c>
      <c r="L492" s="86" t="str">
        <f>IF(SP_NORTE!AM498="","*",SP_NORTE!AM498)</f>
        <v>-</v>
      </c>
      <c r="M492" s="86">
        <f>IF(SP_NORTE!AP498="","*",SP_NORTE!AP498)</f>
        <v>0</v>
      </c>
      <c r="N492" s="86" t="str">
        <f>IF(SP_NORTE!AM498="","*",SP_NORTE!AM498)</f>
        <v>-</v>
      </c>
      <c r="O492" s="113" t="str">
        <f>IF(SP_NORTE!BH498="","*",SP_NORTE!BH498)</f>
        <v>*</v>
      </c>
      <c r="P492" s="151" t="str">
        <f>IF($A$2=1,IF(SP_NORTE!BJ498="","*",SP_NORTE!BJ498),IF(SP_NORTE!BK498="","*",SP_NORTE!BK498))</f>
        <v>*</v>
      </c>
    </row>
    <row r="493" spans="1:16">
      <c r="A493" s="85" t="str">
        <f>IF(SP_NORTE!B499="","*",SP_NORTE!B499)</f>
        <v>*</v>
      </c>
      <c r="B493" s="86" t="str">
        <f>IF(SP_NORTE!X499="","*",SP_NORTE!X499)</f>
        <v>*</v>
      </c>
      <c r="C493" s="86" t="str">
        <f>IF(SP_NORTE!S499="","*",SP_NORTE!S499)</f>
        <v>-</v>
      </c>
      <c r="D493" s="86" t="str">
        <f>IF(SP_NORTE!T499="","*",SP_NORTE!T499)</f>
        <v>-</v>
      </c>
      <c r="E493" s="86" t="str">
        <f>IF(SP_NORTE!D499="","*",SP_NORTE!D499)</f>
        <v>*</v>
      </c>
      <c r="F493" s="86" t="str">
        <f>IF(SP_NORTE!H499="","*",SP_NORTE!H499)</f>
        <v>*</v>
      </c>
      <c r="G493" s="86" t="str">
        <f>IF(SP_NORTE!M499="","*",SP_NORTE!M499)</f>
        <v>-</v>
      </c>
      <c r="H493" s="119" t="str">
        <f>IF(SP_NORTE!K499="","*",SP_NORTE!K499)</f>
        <v>*</v>
      </c>
      <c r="I493" s="116" t="str">
        <f>IF(SP_NORTE!O499="","*",SP_NORTE!O499)</f>
        <v>*</v>
      </c>
      <c r="J493" s="116" t="str">
        <f>IF(SP_NORTE!P499="","*",SP_NORTE!P499)</f>
        <v>*</v>
      </c>
      <c r="K493" s="86">
        <f>IF(SP_NORTE!AK499="","*",SP_NORTE!AK499)</f>
        <v>0</v>
      </c>
      <c r="L493" s="86" t="str">
        <f>IF(SP_NORTE!AM499="","*",SP_NORTE!AM499)</f>
        <v>-</v>
      </c>
      <c r="M493" s="86">
        <f>IF(SP_NORTE!AP499="","*",SP_NORTE!AP499)</f>
        <v>0</v>
      </c>
      <c r="N493" s="86" t="str">
        <f>IF(SP_NORTE!AM499="","*",SP_NORTE!AM499)</f>
        <v>-</v>
      </c>
      <c r="O493" s="113" t="str">
        <f>IF(SP_NORTE!BH499="","*",SP_NORTE!BH499)</f>
        <v>*</v>
      </c>
      <c r="P493" s="151" t="str">
        <f>IF($A$2=1,IF(SP_NORTE!BJ499="","*",SP_NORTE!BJ499),IF(SP_NORTE!BK499="","*",SP_NORTE!BK499))</f>
        <v>*</v>
      </c>
    </row>
    <row r="494" spans="1:16">
      <c r="A494" s="85" t="str">
        <f>IF(SP_NORTE!B500="","*",SP_NORTE!B500)</f>
        <v>*</v>
      </c>
      <c r="B494" s="86" t="str">
        <f>IF(SP_NORTE!X500="","*",SP_NORTE!X500)</f>
        <v>*</v>
      </c>
      <c r="C494" s="86" t="str">
        <f>IF(SP_NORTE!S500="","*",SP_NORTE!S500)</f>
        <v>-</v>
      </c>
      <c r="D494" s="86" t="str">
        <f>IF(SP_NORTE!T500="","*",SP_NORTE!T500)</f>
        <v>-</v>
      </c>
      <c r="E494" s="86" t="str">
        <f>IF(SP_NORTE!D500="","*",SP_NORTE!D500)</f>
        <v>*</v>
      </c>
      <c r="F494" s="86" t="str">
        <f>IF(SP_NORTE!H500="","*",SP_NORTE!H500)</f>
        <v>*</v>
      </c>
      <c r="G494" s="86" t="str">
        <f>IF(SP_NORTE!M500="","*",SP_NORTE!M500)</f>
        <v>-</v>
      </c>
      <c r="H494" s="119" t="str">
        <f>IF(SP_NORTE!K500="","*",SP_NORTE!K500)</f>
        <v>*</v>
      </c>
      <c r="I494" s="116" t="str">
        <f>IF(SP_NORTE!O500="","*",SP_NORTE!O500)</f>
        <v>*</v>
      </c>
      <c r="J494" s="116" t="str">
        <f>IF(SP_NORTE!P500="","*",SP_NORTE!P500)</f>
        <v>*</v>
      </c>
      <c r="K494" s="86">
        <f>IF(SP_NORTE!AK500="","*",SP_NORTE!AK500)</f>
        <v>0</v>
      </c>
      <c r="L494" s="86" t="str">
        <f>IF(SP_NORTE!AM500="","*",SP_NORTE!AM500)</f>
        <v>-</v>
      </c>
      <c r="M494" s="86">
        <f>IF(SP_NORTE!AP500="","*",SP_NORTE!AP500)</f>
        <v>0</v>
      </c>
      <c r="N494" s="86" t="str">
        <f>IF(SP_NORTE!AM500="","*",SP_NORTE!AM500)</f>
        <v>-</v>
      </c>
      <c r="O494" s="113" t="str">
        <f>IF(SP_NORTE!BH500="","*",SP_NORTE!BH500)</f>
        <v>*</v>
      </c>
      <c r="P494" s="151" t="str">
        <f>IF($A$2=1,IF(SP_NORTE!BJ500="","*",SP_NORTE!BJ500),IF(SP_NORTE!BK500="","*",SP_NORTE!BK500))</f>
        <v>*</v>
      </c>
    </row>
    <row r="495" spans="1:16">
      <c r="A495" s="85" t="str">
        <f>IF(SP_NORTE!B501="","*",SP_NORTE!B501)</f>
        <v>*</v>
      </c>
      <c r="B495" s="86" t="str">
        <f>IF(SP_NORTE!X501="","*",SP_NORTE!X501)</f>
        <v>*</v>
      </c>
      <c r="C495" s="86" t="str">
        <f>IF(SP_NORTE!S501="","*",SP_NORTE!S501)</f>
        <v>-</v>
      </c>
      <c r="D495" s="86" t="str">
        <f>IF(SP_NORTE!T501="","*",SP_NORTE!T501)</f>
        <v>-</v>
      </c>
      <c r="E495" s="86" t="str">
        <f>IF(SP_NORTE!D501="","*",SP_NORTE!D501)</f>
        <v>*</v>
      </c>
      <c r="F495" s="86" t="str">
        <f>IF(SP_NORTE!H501="","*",SP_NORTE!H501)</f>
        <v>*</v>
      </c>
      <c r="G495" s="86" t="str">
        <f>IF(SP_NORTE!M501="","*",SP_NORTE!M501)</f>
        <v>-</v>
      </c>
      <c r="H495" s="119" t="str">
        <f>IF(SP_NORTE!K501="","*",SP_NORTE!K501)</f>
        <v>*</v>
      </c>
      <c r="I495" s="116" t="str">
        <f>IF(SP_NORTE!O501="","*",SP_NORTE!O501)</f>
        <v>*</v>
      </c>
      <c r="J495" s="116" t="str">
        <f>IF(SP_NORTE!P501="","*",SP_NORTE!P501)</f>
        <v>*</v>
      </c>
      <c r="K495" s="86">
        <f>IF(SP_NORTE!AK501="","*",SP_NORTE!AK501)</f>
        <v>0</v>
      </c>
      <c r="L495" s="86" t="str">
        <f>IF(SP_NORTE!AM501="","*",SP_NORTE!AM501)</f>
        <v>-</v>
      </c>
      <c r="M495" s="86">
        <f>IF(SP_NORTE!AP501="","*",SP_NORTE!AP501)</f>
        <v>0</v>
      </c>
      <c r="N495" s="86" t="str">
        <f>IF(SP_NORTE!AM501="","*",SP_NORTE!AM501)</f>
        <v>-</v>
      </c>
      <c r="O495" s="113" t="str">
        <f>IF(SP_NORTE!BH501="","*",SP_NORTE!BH501)</f>
        <v>*</v>
      </c>
      <c r="P495" s="151" t="str">
        <f>IF($A$2=1,IF(SP_NORTE!BJ501="","*",SP_NORTE!BJ501),IF(SP_NORTE!BK501="","*",SP_NORTE!BK501))</f>
        <v>*</v>
      </c>
    </row>
    <row r="496" spans="1:16">
      <c r="A496" s="85" t="str">
        <f>IF(SP_NORTE!B502="","*",SP_NORTE!B502)</f>
        <v>*</v>
      </c>
      <c r="B496" s="86" t="str">
        <f>IF(SP_NORTE!X502="","*",SP_NORTE!X502)</f>
        <v>*</v>
      </c>
      <c r="C496" s="86" t="str">
        <f>IF(SP_NORTE!S502="","*",SP_NORTE!S502)</f>
        <v>-</v>
      </c>
      <c r="D496" s="86" t="str">
        <f>IF(SP_NORTE!T502="","*",SP_NORTE!T502)</f>
        <v>-</v>
      </c>
      <c r="E496" s="86" t="str">
        <f>IF(SP_NORTE!D502="","*",SP_NORTE!D502)</f>
        <v>*</v>
      </c>
      <c r="F496" s="86" t="str">
        <f>IF(SP_NORTE!H502="","*",SP_NORTE!H502)</f>
        <v>*</v>
      </c>
      <c r="G496" s="86" t="str">
        <f>IF(SP_NORTE!M502="","*",SP_NORTE!M502)</f>
        <v>-</v>
      </c>
      <c r="H496" s="119" t="str">
        <f>IF(SP_NORTE!K502="","*",SP_NORTE!K502)</f>
        <v>*</v>
      </c>
      <c r="I496" s="116" t="str">
        <f>IF(SP_NORTE!O502="","*",SP_NORTE!O502)</f>
        <v>*</v>
      </c>
      <c r="J496" s="116" t="str">
        <f>IF(SP_NORTE!P502="","*",SP_NORTE!P502)</f>
        <v>*</v>
      </c>
      <c r="K496" s="86">
        <f>IF(SP_NORTE!AK502="","*",SP_NORTE!AK502)</f>
        <v>0</v>
      </c>
      <c r="L496" s="86" t="str">
        <f>IF(SP_NORTE!AM502="","*",SP_NORTE!AM502)</f>
        <v>-</v>
      </c>
      <c r="M496" s="86">
        <f>IF(SP_NORTE!AP502="","*",SP_NORTE!AP502)</f>
        <v>0</v>
      </c>
      <c r="N496" s="86" t="str">
        <f>IF(SP_NORTE!AM502="","*",SP_NORTE!AM502)</f>
        <v>-</v>
      </c>
      <c r="O496" s="113" t="str">
        <f>IF(SP_NORTE!BH502="","*",SP_NORTE!BH502)</f>
        <v>*</v>
      </c>
      <c r="P496" s="151" t="str">
        <f>IF($A$2=1,IF(SP_NORTE!BJ502="","*",SP_NORTE!BJ502),IF(SP_NORTE!BK502="","*",SP_NORTE!BK502))</f>
        <v>*</v>
      </c>
    </row>
    <row r="497" spans="1:16">
      <c r="A497" s="85" t="str">
        <f>IF(SP_NORTE!B503="","*",SP_NORTE!B503)</f>
        <v>*</v>
      </c>
      <c r="B497" s="86" t="str">
        <f>IF(SP_NORTE!X503="","*",SP_NORTE!X503)</f>
        <v>*</v>
      </c>
      <c r="C497" s="86" t="str">
        <f>IF(SP_NORTE!S503="","*",SP_NORTE!S503)</f>
        <v>-</v>
      </c>
      <c r="D497" s="86" t="str">
        <f>IF(SP_NORTE!T503="","*",SP_NORTE!T503)</f>
        <v>-</v>
      </c>
      <c r="E497" s="86" t="str">
        <f>IF(SP_NORTE!D503="","*",SP_NORTE!D503)</f>
        <v>*</v>
      </c>
      <c r="F497" s="86" t="str">
        <f>IF(SP_NORTE!H503="","*",SP_NORTE!H503)</f>
        <v>*</v>
      </c>
      <c r="G497" s="86" t="str">
        <f>IF(SP_NORTE!M503="","*",SP_NORTE!M503)</f>
        <v>-</v>
      </c>
      <c r="H497" s="119" t="str">
        <f>IF(SP_NORTE!K503="","*",SP_NORTE!K503)</f>
        <v>*</v>
      </c>
      <c r="I497" s="116" t="str">
        <f>IF(SP_NORTE!O503="","*",SP_NORTE!O503)</f>
        <v>*</v>
      </c>
      <c r="J497" s="116" t="str">
        <f>IF(SP_NORTE!P503="","*",SP_NORTE!P503)</f>
        <v>*</v>
      </c>
      <c r="K497" s="86">
        <f>IF(SP_NORTE!AK503="","*",SP_NORTE!AK503)</f>
        <v>0</v>
      </c>
      <c r="L497" s="86" t="str">
        <f>IF(SP_NORTE!AM503="","*",SP_NORTE!AM503)</f>
        <v>-</v>
      </c>
      <c r="M497" s="86">
        <f>IF(SP_NORTE!AP503="","*",SP_NORTE!AP503)</f>
        <v>0</v>
      </c>
      <c r="N497" s="86" t="str">
        <f>IF(SP_NORTE!AM503="","*",SP_NORTE!AM503)</f>
        <v>-</v>
      </c>
      <c r="O497" s="113" t="str">
        <f>IF(SP_NORTE!BH503="","*",SP_NORTE!BH503)</f>
        <v>*</v>
      </c>
      <c r="P497" s="151" t="str">
        <f>IF($A$2=1,IF(SP_NORTE!BJ503="","*",SP_NORTE!BJ503),IF(SP_NORTE!BK503="","*",SP_NORTE!BK503))</f>
        <v>*</v>
      </c>
    </row>
    <row r="498" spans="1:16">
      <c r="A498" s="85" t="str">
        <f>IF(SP_NORTE!B504="","*",SP_NORTE!B504)</f>
        <v>*</v>
      </c>
      <c r="B498" s="86" t="str">
        <f>IF(SP_NORTE!X504="","*",SP_NORTE!X504)</f>
        <v>*</v>
      </c>
      <c r="C498" s="86" t="str">
        <f>IF(SP_NORTE!S504="","*",SP_NORTE!S504)</f>
        <v>-</v>
      </c>
      <c r="D498" s="86" t="str">
        <f>IF(SP_NORTE!T504="","*",SP_NORTE!T504)</f>
        <v>-</v>
      </c>
      <c r="E498" s="86" t="str">
        <f>IF(SP_NORTE!D504="","*",SP_NORTE!D504)</f>
        <v>*</v>
      </c>
      <c r="F498" s="86" t="str">
        <f>IF(SP_NORTE!H504="","*",SP_NORTE!H504)</f>
        <v>*</v>
      </c>
      <c r="G498" s="86" t="str">
        <f>IF(SP_NORTE!M504="","*",SP_NORTE!M504)</f>
        <v>-</v>
      </c>
      <c r="H498" s="119" t="str">
        <f>IF(SP_NORTE!K504="","*",SP_NORTE!K504)</f>
        <v>*</v>
      </c>
      <c r="I498" s="116" t="str">
        <f>IF(SP_NORTE!O504="","*",SP_NORTE!O504)</f>
        <v>*</v>
      </c>
      <c r="J498" s="116" t="str">
        <f>IF(SP_NORTE!P504="","*",SP_NORTE!P504)</f>
        <v>*</v>
      </c>
      <c r="K498" s="86">
        <f>IF(SP_NORTE!AK504="","*",SP_NORTE!AK504)</f>
        <v>0</v>
      </c>
      <c r="L498" s="86" t="str">
        <f>IF(SP_NORTE!AM504="","*",SP_NORTE!AM504)</f>
        <v>-</v>
      </c>
      <c r="M498" s="86">
        <f>IF(SP_NORTE!AP504="","*",SP_NORTE!AP504)</f>
        <v>0</v>
      </c>
      <c r="N498" s="86" t="str">
        <f>IF(SP_NORTE!AM504="","*",SP_NORTE!AM504)</f>
        <v>-</v>
      </c>
      <c r="O498" s="113" t="str">
        <f>IF(SP_NORTE!BH504="","*",SP_NORTE!BH504)</f>
        <v>*</v>
      </c>
      <c r="P498" s="151" t="str">
        <f>IF($A$2=1,IF(SP_NORTE!BJ504="","*",SP_NORTE!BJ504),IF(SP_NORTE!BK504="","*",SP_NORTE!BK504))</f>
        <v>*</v>
      </c>
    </row>
    <row r="499" spans="1:16">
      <c r="A499" s="85" t="str">
        <f>IF(SP_NORTE!B505="","*",SP_NORTE!B505)</f>
        <v>*</v>
      </c>
      <c r="B499" s="86" t="str">
        <f>IF(SP_NORTE!X505="","*",SP_NORTE!X505)</f>
        <v>*</v>
      </c>
      <c r="C499" s="86" t="str">
        <f>IF(SP_NORTE!S505="","*",SP_NORTE!S505)</f>
        <v>-</v>
      </c>
      <c r="D499" s="86" t="str">
        <f>IF(SP_NORTE!T505="","*",SP_NORTE!T505)</f>
        <v>-</v>
      </c>
      <c r="E499" s="86" t="str">
        <f>IF(SP_NORTE!D505="","*",SP_NORTE!D505)</f>
        <v>*</v>
      </c>
      <c r="F499" s="86" t="str">
        <f>IF(SP_NORTE!H505="","*",SP_NORTE!H505)</f>
        <v>*</v>
      </c>
      <c r="G499" s="86" t="str">
        <f>IF(SP_NORTE!M505="","*",SP_NORTE!M505)</f>
        <v>-</v>
      </c>
      <c r="H499" s="119" t="str">
        <f>IF(SP_NORTE!K505="","*",SP_NORTE!K505)</f>
        <v>*</v>
      </c>
      <c r="I499" s="116" t="str">
        <f>IF(SP_NORTE!O505="","*",SP_NORTE!O505)</f>
        <v>*</v>
      </c>
      <c r="J499" s="116" t="str">
        <f>IF(SP_NORTE!P505="","*",SP_NORTE!P505)</f>
        <v>*</v>
      </c>
      <c r="K499" s="86">
        <f>IF(SP_NORTE!AK505="","*",SP_NORTE!AK505)</f>
        <v>0</v>
      </c>
      <c r="L499" s="86" t="str">
        <f>IF(SP_NORTE!AM505="","*",SP_NORTE!AM505)</f>
        <v>-</v>
      </c>
      <c r="M499" s="86">
        <f>IF(SP_NORTE!AP505="","*",SP_NORTE!AP505)</f>
        <v>0</v>
      </c>
      <c r="N499" s="86" t="str">
        <f>IF(SP_NORTE!AM505="","*",SP_NORTE!AM505)</f>
        <v>-</v>
      </c>
      <c r="O499" s="113" t="str">
        <f>IF(SP_NORTE!BH505="","*",SP_NORTE!BH505)</f>
        <v>*</v>
      </c>
      <c r="P499" s="151" t="str">
        <f>IF($A$2=1,IF(SP_NORTE!BJ505="","*",SP_NORTE!BJ505),IF(SP_NORTE!BK505="","*",SP_NORTE!BK505))</f>
        <v>*</v>
      </c>
    </row>
    <row r="500" spans="1:16">
      <c r="A500" s="85" t="str">
        <f>IF(SP_NORTE!B506="","*",SP_NORTE!B506)</f>
        <v>*</v>
      </c>
      <c r="B500" s="86" t="str">
        <f>IF(SP_NORTE!X506="","*",SP_NORTE!X506)</f>
        <v>*</v>
      </c>
      <c r="C500" s="86" t="str">
        <f>IF(SP_NORTE!S506="","*",SP_NORTE!S506)</f>
        <v>-</v>
      </c>
      <c r="D500" s="86" t="str">
        <f>IF(SP_NORTE!T506="","*",SP_NORTE!T506)</f>
        <v>-</v>
      </c>
      <c r="E500" s="86" t="str">
        <f>IF(SP_NORTE!D506="","*",SP_NORTE!D506)</f>
        <v>*</v>
      </c>
      <c r="F500" s="86" t="str">
        <f>IF(SP_NORTE!H506="","*",SP_NORTE!H506)</f>
        <v>*</v>
      </c>
      <c r="G500" s="86" t="str">
        <f>IF(SP_NORTE!M506="","*",SP_NORTE!M506)</f>
        <v>-</v>
      </c>
      <c r="H500" s="119" t="str">
        <f>IF(SP_NORTE!K506="","*",SP_NORTE!K506)</f>
        <v>*</v>
      </c>
      <c r="I500" s="116" t="str">
        <f>IF(SP_NORTE!O506="","*",SP_NORTE!O506)</f>
        <v>*</v>
      </c>
      <c r="J500" s="116" t="str">
        <f>IF(SP_NORTE!P506="","*",SP_NORTE!P506)</f>
        <v>*</v>
      </c>
      <c r="K500" s="86">
        <f>IF(SP_NORTE!AK506="","*",SP_NORTE!AK506)</f>
        <v>0</v>
      </c>
      <c r="L500" s="86" t="str">
        <f>IF(SP_NORTE!AM506="","*",SP_NORTE!AM506)</f>
        <v>-</v>
      </c>
      <c r="M500" s="86">
        <f>IF(SP_NORTE!AP506="","*",SP_NORTE!AP506)</f>
        <v>0</v>
      </c>
      <c r="N500" s="86" t="str">
        <f>IF(SP_NORTE!AM506="","*",SP_NORTE!AM506)</f>
        <v>-</v>
      </c>
      <c r="O500" s="113" t="str">
        <f>IF(SP_NORTE!BH506="","*",SP_NORTE!BH506)</f>
        <v>*</v>
      </c>
      <c r="P500" s="151" t="str">
        <f>IF($A$2=1,IF(SP_NORTE!BJ506="","*",SP_NORTE!BJ506),IF(SP_NORTE!BK506="","*",SP_NORTE!BK506))</f>
        <v>*</v>
      </c>
    </row>
    <row r="501" spans="1:16">
      <c r="A501" s="85" t="str">
        <f>IF(SP_NORTE!B507="","*",SP_NORTE!B507)</f>
        <v>*</v>
      </c>
      <c r="B501" s="86" t="str">
        <f>IF(SP_NORTE!X507="","*",SP_NORTE!X507)</f>
        <v>*</v>
      </c>
      <c r="C501" s="86" t="str">
        <f>IF(SP_NORTE!S507="","*",SP_NORTE!S507)</f>
        <v>-</v>
      </c>
      <c r="D501" s="86" t="str">
        <f>IF(SP_NORTE!T507="","*",SP_NORTE!T507)</f>
        <v>-</v>
      </c>
      <c r="E501" s="86" t="str">
        <f>IF(SP_NORTE!D507="","*",SP_NORTE!D507)</f>
        <v>*</v>
      </c>
      <c r="F501" s="86" t="str">
        <f>IF(SP_NORTE!H507="","*",SP_NORTE!H507)</f>
        <v>*</v>
      </c>
      <c r="G501" s="86" t="str">
        <f>IF(SP_NORTE!M507="","*",SP_NORTE!M507)</f>
        <v>-</v>
      </c>
      <c r="H501" s="119" t="str">
        <f>IF(SP_NORTE!K507="","*",SP_NORTE!K507)</f>
        <v>*</v>
      </c>
      <c r="I501" s="116" t="str">
        <f>IF(SP_NORTE!O507="","*",SP_NORTE!O507)</f>
        <v>*</v>
      </c>
      <c r="J501" s="116" t="str">
        <f>IF(SP_NORTE!P507="","*",SP_NORTE!P507)</f>
        <v>*</v>
      </c>
      <c r="K501" s="86">
        <f>IF(SP_NORTE!AK507="","*",SP_NORTE!AK507)</f>
        <v>0</v>
      </c>
      <c r="L501" s="86" t="str">
        <f>IF(SP_NORTE!AM507="","*",SP_NORTE!AM507)</f>
        <v>-</v>
      </c>
      <c r="M501" s="86">
        <f>IF(SP_NORTE!AP507="","*",SP_NORTE!AP507)</f>
        <v>0</v>
      </c>
      <c r="N501" s="86" t="str">
        <f>IF(SP_NORTE!AM507="","*",SP_NORTE!AM507)</f>
        <v>-</v>
      </c>
      <c r="O501" s="113" t="str">
        <f>IF(SP_NORTE!BH507="","*",SP_NORTE!BH507)</f>
        <v>*</v>
      </c>
      <c r="P501" s="151" t="str">
        <f>IF($A$2=1,IF(SP_NORTE!BJ507="","*",SP_NORTE!BJ507),IF(SP_NORTE!BK507="","*",SP_NORTE!BK507))</f>
        <v>*</v>
      </c>
    </row>
    <row r="502" spans="1:16">
      <c r="A502" s="85" t="str">
        <f>IF(SP_NORTE!B508="","*",SP_NORTE!B508)</f>
        <v>*</v>
      </c>
      <c r="B502" s="86" t="str">
        <f>IF(SP_NORTE!X508="","*",SP_NORTE!X508)</f>
        <v>*</v>
      </c>
      <c r="C502" s="86" t="str">
        <f>IF(SP_NORTE!S508="","*",SP_NORTE!S508)</f>
        <v>-</v>
      </c>
      <c r="D502" s="86" t="str">
        <f>IF(SP_NORTE!T508="","*",SP_NORTE!T508)</f>
        <v>-</v>
      </c>
      <c r="E502" s="86" t="str">
        <f>IF(SP_NORTE!D508="","*",SP_NORTE!D508)</f>
        <v>*</v>
      </c>
      <c r="F502" s="86" t="str">
        <f>IF(SP_NORTE!H508="","*",SP_NORTE!H508)</f>
        <v>*</v>
      </c>
      <c r="G502" s="86" t="str">
        <f>IF(SP_NORTE!M508="","*",SP_NORTE!M508)</f>
        <v>-</v>
      </c>
      <c r="H502" s="119" t="str">
        <f>IF(SP_NORTE!K508="","*",SP_NORTE!K508)</f>
        <v>*</v>
      </c>
      <c r="I502" s="116" t="str">
        <f>IF(SP_NORTE!O508="","*",SP_NORTE!O508)</f>
        <v>*</v>
      </c>
      <c r="J502" s="116" t="str">
        <f>IF(SP_NORTE!P508="","*",SP_NORTE!P508)</f>
        <v>*</v>
      </c>
      <c r="K502" s="86">
        <f>IF(SP_NORTE!AK508="","*",SP_NORTE!AK508)</f>
        <v>0</v>
      </c>
      <c r="L502" s="86" t="str">
        <f>IF(SP_NORTE!AM508="","*",SP_NORTE!AM508)</f>
        <v>-</v>
      </c>
      <c r="M502" s="86">
        <f>IF(SP_NORTE!AP508="","*",SP_NORTE!AP508)</f>
        <v>0</v>
      </c>
      <c r="N502" s="86" t="str">
        <f>IF(SP_NORTE!AM508="","*",SP_NORTE!AM508)</f>
        <v>-</v>
      </c>
      <c r="O502" s="113" t="str">
        <f>IF(SP_NORTE!BH508="","*",SP_NORTE!BH508)</f>
        <v>*</v>
      </c>
      <c r="P502" s="151" t="str">
        <f>IF($A$2=1,IF(SP_NORTE!BJ508="","*",SP_NORTE!BJ508),IF(SP_NORTE!BK508="","*",SP_NORTE!BK508))</f>
        <v>*</v>
      </c>
    </row>
    <row r="503" spans="1:16">
      <c r="A503" s="85" t="str">
        <f>IF(SP_NORTE!B509="","*",SP_NORTE!B509)</f>
        <v>*</v>
      </c>
      <c r="B503" s="86" t="str">
        <f>IF(SP_NORTE!X509="","*",SP_NORTE!X509)</f>
        <v>*</v>
      </c>
      <c r="C503" s="86" t="str">
        <f>IF(SP_NORTE!S509="","*",SP_NORTE!S509)</f>
        <v>-</v>
      </c>
      <c r="D503" s="86" t="str">
        <f>IF(SP_NORTE!T509="","*",SP_NORTE!T509)</f>
        <v>-</v>
      </c>
      <c r="E503" s="86" t="str">
        <f>IF(SP_NORTE!D509="","*",SP_NORTE!D509)</f>
        <v>*</v>
      </c>
      <c r="F503" s="86" t="str">
        <f>IF(SP_NORTE!H509="","*",SP_NORTE!H509)</f>
        <v>*</v>
      </c>
      <c r="G503" s="86" t="str">
        <f>IF(SP_NORTE!M509="","*",SP_NORTE!M509)</f>
        <v>-</v>
      </c>
      <c r="H503" s="119" t="str">
        <f>IF(SP_NORTE!K509="","*",SP_NORTE!K509)</f>
        <v>*</v>
      </c>
      <c r="I503" s="116" t="str">
        <f>IF(SP_NORTE!O509="","*",SP_NORTE!O509)</f>
        <v>*</v>
      </c>
      <c r="J503" s="116" t="str">
        <f>IF(SP_NORTE!P509="","*",SP_NORTE!P509)</f>
        <v>*</v>
      </c>
      <c r="K503" s="86">
        <f>IF(SP_NORTE!AK509="","*",SP_NORTE!AK509)</f>
        <v>0</v>
      </c>
      <c r="L503" s="86" t="str">
        <f>IF(SP_NORTE!AM509="","*",SP_NORTE!AM509)</f>
        <v>-</v>
      </c>
      <c r="M503" s="86">
        <f>IF(SP_NORTE!AP509="","*",SP_NORTE!AP509)</f>
        <v>0</v>
      </c>
      <c r="N503" s="86" t="str">
        <f>IF(SP_NORTE!AM509="","*",SP_NORTE!AM509)</f>
        <v>-</v>
      </c>
      <c r="O503" s="113" t="str">
        <f>IF(SP_NORTE!BH509="","*",SP_NORTE!BH509)</f>
        <v>*</v>
      </c>
      <c r="P503" s="151" t="str">
        <f>IF($A$2=1,IF(SP_NORTE!BJ509="","*",SP_NORTE!BJ509),IF(SP_NORTE!BK509="","*",SP_NORTE!BK509))</f>
        <v>*</v>
      </c>
    </row>
    <row r="504" spans="1:16">
      <c r="A504" s="85" t="str">
        <f>IF(SP_NORTE!B510="","*",SP_NORTE!B510)</f>
        <v>*</v>
      </c>
      <c r="B504" s="86" t="str">
        <f>IF(SP_NORTE!X510="","*",SP_NORTE!X510)</f>
        <v>*</v>
      </c>
      <c r="C504" s="86" t="str">
        <f>IF(SP_NORTE!S510="","*",SP_NORTE!S510)</f>
        <v>-</v>
      </c>
      <c r="D504" s="86" t="str">
        <f>IF(SP_NORTE!T510="","*",SP_NORTE!T510)</f>
        <v>-</v>
      </c>
      <c r="E504" s="86" t="str">
        <f>IF(SP_NORTE!D510="","*",SP_NORTE!D510)</f>
        <v>*</v>
      </c>
      <c r="F504" s="86" t="str">
        <f>IF(SP_NORTE!H510="","*",SP_NORTE!H510)</f>
        <v>*</v>
      </c>
      <c r="G504" s="86" t="str">
        <f>IF(SP_NORTE!M510="","*",SP_NORTE!M510)</f>
        <v>-</v>
      </c>
      <c r="H504" s="119" t="str">
        <f>IF(SP_NORTE!K510="","*",SP_NORTE!K510)</f>
        <v>*</v>
      </c>
      <c r="I504" s="116" t="str">
        <f>IF(SP_NORTE!O510="","*",SP_NORTE!O510)</f>
        <v>*</v>
      </c>
      <c r="J504" s="116" t="str">
        <f>IF(SP_NORTE!P510="","*",SP_NORTE!P510)</f>
        <v>*</v>
      </c>
      <c r="K504" s="86">
        <f>IF(SP_NORTE!AK510="","*",SP_NORTE!AK510)</f>
        <v>0</v>
      </c>
      <c r="L504" s="86" t="str">
        <f>IF(SP_NORTE!AM510="","*",SP_NORTE!AM510)</f>
        <v>-</v>
      </c>
      <c r="M504" s="86">
        <f>IF(SP_NORTE!AP510="","*",SP_NORTE!AP510)</f>
        <v>0</v>
      </c>
      <c r="N504" s="86" t="str">
        <f>IF(SP_NORTE!AM510="","*",SP_NORTE!AM510)</f>
        <v>-</v>
      </c>
      <c r="O504" s="113" t="str">
        <f>IF(SP_NORTE!BH510="","*",SP_NORTE!BH510)</f>
        <v>*</v>
      </c>
      <c r="P504" s="151" t="str">
        <f>IF($A$2=1,IF(SP_NORTE!BJ510="","*",SP_NORTE!BJ510),IF(SP_NORTE!BK510="","*",SP_NORTE!BK510))</f>
        <v>*</v>
      </c>
    </row>
    <row r="505" spans="1:16">
      <c r="A505" s="85" t="str">
        <f>IF(SP_NORTE!B511="","*",SP_NORTE!B511)</f>
        <v>*</v>
      </c>
      <c r="B505" s="86" t="str">
        <f>IF(SP_NORTE!X511="","*",SP_NORTE!X511)</f>
        <v>*</v>
      </c>
      <c r="C505" s="86" t="str">
        <f>IF(SP_NORTE!S511="","*",SP_NORTE!S511)</f>
        <v>-</v>
      </c>
      <c r="D505" s="86" t="str">
        <f>IF(SP_NORTE!T511="","*",SP_NORTE!T511)</f>
        <v>-</v>
      </c>
      <c r="E505" s="86" t="str">
        <f>IF(SP_NORTE!D511="","*",SP_NORTE!D511)</f>
        <v>*</v>
      </c>
      <c r="F505" s="86" t="str">
        <f>IF(SP_NORTE!H511="","*",SP_NORTE!H511)</f>
        <v>*</v>
      </c>
      <c r="G505" s="86" t="str">
        <f>IF(SP_NORTE!M511="","*",SP_NORTE!M511)</f>
        <v>-</v>
      </c>
      <c r="H505" s="119" t="str">
        <f>IF(SP_NORTE!K511="","*",SP_NORTE!K511)</f>
        <v>*</v>
      </c>
      <c r="I505" s="116" t="str">
        <f>IF(SP_NORTE!O511="","*",SP_NORTE!O511)</f>
        <v>*</v>
      </c>
      <c r="J505" s="116" t="str">
        <f>IF(SP_NORTE!P511="","*",SP_NORTE!P511)</f>
        <v>*</v>
      </c>
      <c r="K505" s="86">
        <f>IF(SP_NORTE!AK511="","*",SP_NORTE!AK511)</f>
        <v>0</v>
      </c>
      <c r="L505" s="86" t="str">
        <f>IF(SP_NORTE!AM511="","*",SP_NORTE!AM511)</f>
        <v>-</v>
      </c>
      <c r="M505" s="86">
        <f>IF(SP_NORTE!AP511="","*",SP_NORTE!AP511)</f>
        <v>0</v>
      </c>
      <c r="N505" s="86" t="str">
        <f>IF(SP_NORTE!AM511="","*",SP_NORTE!AM511)</f>
        <v>-</v>
      </c>
      <c r="O505" s="113" t="str">
        <f>IF(SP_NORTE!BH511="","*",SP_NORTE!BH511)</f>
        <v>*</v>
      </c>
      <c r="P505" s="151" t="str">
        <f>IF($A$2=1,IF(SP_NORTE!BJ511="","*",SP_NORTE!BJ511),IF(SP_NORTE!BK511="","*",SP_NORTE!BK511))</f>
        <v>*</v>
      </c>
    </row>
    <row r="506" spans="1:16">
      <c r="A506" s="85" t="str">
        <f>IF(SP_NORTE!B512="","*",SP_NORTE!B512)</f>
        <v>*</v>
      </c>
      <c r="B506" s="86" t="str">
        <f>IF(SP_NORTE!X512="","*",SP_NORTE!X512)</f>
        <v>*</v>
      </c>
      <c r="C506" s="86" t="str">
        <f>IF(SP_NORTE!S512="","*",SP_NORTE!S512)</f>
        <v>-</v>
      </c>
      <c r="D506" s="86" t="str">
        <f>IF(SP_NORTE!T512="","*",SP_NORTE!T512)</f>
        <v>-</v>
      </c>
      <c r="E506" s="86" t="str">
        <f>IF(SP_NORTE!D512="","*",SP_NORTE!D512)</f>
        <v>*</v>
      </c>
      <c r="F506" s="86" t="str">
        <f>IF(SP_NORTE!H512="","*",SP_NORTE!H512)</f>
        <v>*</v>
      </c>
      <c r="G506" s="86" t="str">
        <f>IF(SP_NORTE!M512="","*",SP_NORTE!M512)</f>
        <v>-</v>
      </c>
      <c r="H506" s="119" t="str">
        <f>IF(SP_NORTE!K512="","*",SP_NORTE!K512)</f>
        <v>*</v>
      </c>
      <c r="I506" s="116" t="str">
        <f>IF(SP_NORTE!O512="","*",SP_NORTE!O512)</f>
        <v>*</v>
      </c>
      <c r="J506" s="116" t="str">
        <f>IF(SP_NORTE!P512="","*",SP_NORTE!P512)</f>
        <v>*</v>
      </c>
      <c r="K506" s="86">
        <f>IF(SP_NORTE!AK512="","*",SP_NORTE!AK512)</f>
        <v>0</v>
      </c>
      <c r="L506" s="86" t="str">
        <f>IF(SP_NORTE!AM512="","*",SP_NORTE!AM512)</f>
        <v>-</v>
      </c>
      <c r="M506" s="86">
        <f>IF(SP_NORTE!AP512="","*",SP_NORTE!AP512)</f>
        <v>0</v>
      </c>
      <c r="N506" s="86" t="str">
        <f>IF(SP_NORTE!AM512="","*",SP_NORTE!AM512)</f>
        <v>-</v>
      </c>
      <c r="O506" s="113" t="str">
        <f>IF(SP_NORTE!BH512="","*",SP_NORTE!BH512)</f>
        <v>*</v>
      </c>
      <c r="P506" s="151" t="str">
        <f>IF($A$2=1,IF(SP_NORTE!BJ512="","*",SP_NORTE!BJ512),IF(SP_NORTE!BK512="","*",SP_NORTE!BK512))</f>
        <v>*</v>
      </c>
    </row>
    <row r="507" spans="1:16">
      <c r="A507" s="85" t="str">
        <f>IF(SP_NORTE!B513="","*",SP_NORTE!B513)</f>
        <v>*</v>
      </c>
      <c r="B507" s="86" t="str">
        <f>IF(SP_NORTE!X513="","*",SP_NORTE!X513)</f>
        <v>*</v>
      </c>
      <c r="C507" s="86" t="str">
        <f>IF(SP_NORTE!S513="","*",SP_NORTE!S513)</f>
        <v>-</v>
      </c>
      <c r="D507" s="86" t="str">
        <f>IF(SP_NORTE!T513="","*",SP_NORTE!T513)</f>
        <v>-</v>
      </c>
      <c r="E507" s="86" t="str">
        <f>IF(SP_NORTE!D513="","*",SP_NORTE!D513)</f>
        <v>*</v>
      </c>
      <c r="F507" s="86" t="str">
        <f>IF(SP_NORTE!H513="","*",SP_NORTE!H513)</f>
        <v>*</v>
      </c>
      <c r="G507" s="86" t="str">
        <f>IF(SP_NORTE!M513="","*",SP_NORTE!M513)</f>
        <v>-</v>
      </c>
      <c r="H507" s="119" t="str">
        <f>IF(SP_NORTE!K513="","*",SP_NORTE!K513)</f>
        <v>*</v>
      </c>
      <c r="I507" s="116" t="str">
        <f>IF(SP_NORTE!O513="","*",SP_NORTE!O513)</f>
        <v>*</v>
      </c>
      <c r="J507" s="116" t="str">
        <f>IF(SP_NORTE!P513="","*",SP_NORTE!P513)</f>
        <v>*</v>
      </c>
      <c r="K507" s="86">
        <f>IF(SP_NORTE!AK513="","*",SP_NORTE!AK513)</f>
        <v>0</v>
      </c>
      <c r="L507" s="86" t="str">
        <f>IF(SP_NORTE!AM513="","*",SP_NORTE!AM513)</f>
        <v>-</v>
      </c>
      <c r="M507" s="86">
        <f>IF(SP_NORTE!AP513="","*",SP_NORTE!AP513)</f>
        <v>0</v>
      </c>
      <c r="N507" s="86" t="str">
        <f>IF(SP_NORTE!AM513="","*",SP_NORTE!AM513)</f>
        <v>-</v>
      </c>
      <c r="O507" s="113" t="str">
        <f>IF(SP_NORTE!BH513="","*",SP_NORTE!BH513)</f>
        <v>*</v>
      </c>
      <c r="P507" s="151" t="str">
        <f>IF($A$2=1,IF(SP_NORTE!BJ513="","*",SP_NORTE!BJ513),IF(SP_NORTE!BK513="","*",SP_NORTE!BK513))</f>
        <v>*</v>
      </c>
    </row>
    <row r="508" spans="1:16">
      <c r="A508" s="85" t="str">
        <f>IF(SP_NORTE!B514="","*",SP_NORTE!B514)</f>
        <v>*</v>
      </c>
      <c r="B508" s="86" t="str">
        <f>IF(SP_NORTE!X514="","*",SP_NORTE!X514)</f>
        <v>*</v>
      </c>
      <c r="C508" s="86" t="str">
        <f>IF(SP_NORTE!S514="","*",SP_NORTE!S514)</f>
        <v>-</v>
      </c>
      <c r="D508" s="86" t="str">
        <f>IF(SP_NORTE!T514="","*",SP_NORTE!T514)</f>
        <v>-</v>
      </c>
      <c r="E508" s="86" t="str">
        <f>IF(SP_NORTE!D514="","*",SP_NORTE!D514)</f>
        <v>*</v>
      </c>
      <c r="F508" s="86" t="str">
        <f>IF(SP_NORTE!H514="","*",SP_NORTE!H514)</f>
        <v>*</v>
      </c>
      <c r="G508" s="86" t="str">
        <f>IF(SP_NORTE!M514="","*",SP_NORTE!M514)</f>
        <v>-</v>
      </c>
      <c r="H508" s="119" t="str">
        <f>IF(SP_NORTE!K514="","*",SP_NORTE!K514)</f>
        <v>*</v>
      </c>
      <c r="I508" s="116" t="str">
        <f>IF(SP_NORTE!O514="","*",SP_NORTE!O514)</f>
        <v>*</v>
      </c>
      <c r="J508" s="116" t="str">
        <f>IF(SP_NORTE!P514="","*",SP_NORTE!P514)</f>
        <v>*</v>
      </c>
      <c r="K508" s="86">
        <f>IF(SP_NORTE!AK514="","*",SP_NORTE!AK514)</f>
        <v>0</v>
      </c>
      <c r="L508" s="86" t="str">
        <f>IF(SP_NORTE!AM514="","*",SP_NORTE!AM514)</f>
        <v>-</v>
      </c>
      <c r="M508" s="86">
        <f>IF(SP_NORTE!AP514="","*",SP_NORTE!AP514)</f>
        <v>0</v>
      </c>
      <c r="N508" s="86" t="str">
        <f>IF(SP_NORTE!AM514="","*",SP_NORTE!AM514)</f>
        <v>-</v>
      </c>
      <c r="O508" s="113" t="str">
        <f>IF(SP_NORTE!BH514="","*",SP_NORTE!BH514)</f>
        <v>*</v>
      </c>
      <c r="P508" s="151" t="str">
        <f>IF($A$2=1,IF(SP_NORTE!BJ514="","*",SP_NORTE!BJ514),IF(SP_NORTE!BK514="","*",SP_NORTE!BK514))</f>
        <v>*</v>
      </c>
    </row>
    <row r="509" spans="1:16">
      <c r="A509" s="85" t="str">
        <f>IF(SP_NORTE!B515="","*",SP_NORTE!B515)</f>
        <v>*</v>
      </c>
      <c r="B509" s="86" t="str">
        <f>IF(SP_NORTE!X515="","*",SP_NORTE!X515)</f>
        <v>*</v>
      </c>
      <c r="C509" s="86" t="str">
        <f>IF(SP_NORTE!S515="","*",SP_NORTE!S515)</f>
        <v>-</v>
      </c>
      <c r="D509" s="86" t="str">
        <f>IF(SP_NORTE!T515="","*",SP_NORTE!T515)</f>
        <v>-</v>
      </c>
      <c r="E509" s="86" t="str">
        <f>IF(SP_NORTE!D515="","*",SP_NORTE!D515)</f>
        <v>*</v>
      </c>
      <c r="F509" s="86" t="str">
        <f>IF(SP_NORTE!H515="","*",SP_NORTE!H515)</f>
        <v>*</v>
      </c>
      <c r="G509" s="86" t="str">
        <f>IF(SP_NORTE!M515="","*",SP_NORTE!M515)</f>
        <v>-</v>
      </c>
      <c r="H509" s="119" t="str">
        <f>IF(SP_NORTE!K515="","*",SP_NORTE!K515)</f>
        <v>*</v>
      </c>
      <c r="I509" s="116" t="str">
        <f>IF(SP_NORTE!O515="","*",SP_NORTE!O515)</f>
        <v>*</v>
      </c>
      <c r="J509" s="116" t="str">
        <f>IF(SP_NORTE!P515="","*",SP_NORTE!P515)</f>
        <v>*</v>
      </c>
      <c r="K509" s="86">
        <f>IF(SP_NORTE!AK515="","*",SP_NORTE!AK515)</f>
        <v>0</v>
      </c>
      <c r="L509" s="86" t="str">
        <f>IF(SP_NORTE!AM515="","*",SP_NORTE!AM515)</f>
        <v>-</v>
      </c>
      <c r="M509" s="86">
        <f>IF(SP_NORTE!AP515="","*",SP_NORTE!AP515)</f>
        <v>0</v>
      </c>
      <c r="N509" s="86" t="str">
        <f>IF(SP_NORTE!AM515="","*",SP_NORTE!AM515)</f>
        <v>-</v>
      </c>
      <c r="O509" s="113" t="str">
        <f>IF(SP_NORTE!BH515="","*",SP_NORTE!BH515)</f>
        <v>*</v>
      </c>
      <c r="P509" s="151" t="str">
        <f>IF($A$2=1,IF(SP_NORTE!BJ515="","*",SP_NORTE!BJ515),IF(SP_NORTE!BK515="","*",SP_NORTE!BK515))</f>
        <v>*</v>
      </c>
    </row>
    <row r="510" spans="1:16">
      <c r="A510" s="85" t="str">
        <f>IF(SP_NORTE!B516="","*",SP_NORTE!B516)</f>
        <v>*</v>
      </c>
      <c r="B510" s="86" t="str">
        <f>IF(SP_NORTE!X516="","*",SP_NORTE!X516)</f>
        <v>*</v>
      </c>
      <c r="C510" s="86" t="str">
        <f>IF(SP_NORTE!S516="","*",SP_NORTE!S516)</f>
        <v>-</v>
      </c>
      <c r="D510" s="86" t="str">
        <f>IF(SP_NORTE!T516="","*",SP_NORTE!T516)</f>
        <v>-</v>
      </c>
      <c r="E510" s="86" t="str">
        <f>IF(SP_NORTE!D516="","*",SP_NORTE!D516)</f>
        <v>*</v>
      </c>
      <c r="F510" s="86" t="str">
        <f>IF(SP_NORTE!H516="","*",SP_NORTE!H516)</f>
        <v>*</v>
      </c>
      <c r="G510" s="86" t="str">
        <f>IF(SP_NORTE!M516="","*",SP_NORTE!M516)</f>
        <v>-</v>
      </c>
      <c r="H510" s="119" t="str">
        <f>IF(SP_NORTE!K516="","*",SP_NORTE!K516)</f>
        <v>*</v>
      </c>
      <c r="I510" s="116" t="str">
        <f>IF(SP_NORTE!O516="","*",SP_NORTE!O516)</f>
        <v>*</v>
      </c>
      <c r="J510" s="116" t="str">
        <f>IF(SP_NORTE!P516="","*",SP_NORTE!P516)</f>
        <v>*</v>
      </c>
      <c r="K510" s="86">
        <f>IF(SP_NORTE!AK516="","*",SP_NORTE!AK516)</f>
        <v>0</v>
      </c>
      <c r="L510" s="86" t="str">
        <f>IF(SP_NORTE!AM516="","*",SP_NORTE!AM516)</f>
        <v>-</v>
      </c>
      <c r="M510" s="86">
        <f>IF(SP_NORTE!AP516="","*",SP_NORTE!AP516)</f>
        <v>0</v>
      </c>
      <c r="N510" s="86" t="str">
        <f>IF(SP_NORTE!AM516="","*",SP_NORTE!AM516)</f>
        <v>-</v>
      </c>
      <c r="O510" s="113" t="str">
        <f>IF(SP_NORTE!BH516="","*",SP_NORTE!BH516)</f>
        <v>*</v>
      </c>
      <c r="P510" s="151" t="str">
        <f>IF($A$2=1,IF(SP_NORTE!BJ516="","*",SP_NORTE!BJ516),IF(SP_NORTE!BK516="","*",SP_NORTE!BK516))</f>
        <v>*</v>
      </c>
    </row>
    <row r="511" spans="1:16">
      <c r="A511" s="85" t="str">
        <f>IF(SP_NORTE!B517="","*",SP_NORTE!B517)</f>
        <v>*</v>
      </c>
      <c r="B511" s="86" t="str">
        <f>IF(SP_NORTE!X517="","*",SP_NORTE!X517)</f>
        <v>*</v>
      </c>
      <c r="C511" s="86" t="str">
        <f>IF(SP_NORTE!S517="","*",SP_NORTE!S517)</f>
        <v>-</v>
      </c>
      <c r="D511" s="86" t="str">
        <f>IF(SP_NORTE!T517="","*",SP_NORTE!T517)</f>
        <v>-</v>
      </c>
      <c r="E511" s="86" t="str">
        <f>IF(SP_NORTE!D517="","*",SP_NORTE!D517)</f>
        <v>*</v>
      </c>
      <c r="F511" s="86" t="str">
        <f>IF(SP_NORTE!H517="","*",SP_NORTE!H517)</f>
        <v>*</v>
      </c>
      <c r="G511" s="86" t="str">
        <f>IF(SP_NORTE!M517="","*",SP_NORTE!M517)</f>
        <v>-</v>
      </c>
      <c r="H511" s="119" t="str">
        <f>IF(SP_NORTE!K517="","*",SP_NORTE!K517)</f>
        <v>*</v>
      </c>
      <c r="I511" s="116" t="str">
        <f>IF(SP_NORTE!O517="","*",SP_NORTE!O517)</f>
        <v>*</v>
      </c>
      <c r="J511" s="116" t="str">
        <f>IF(SP_NORTE!P517="","*",SP_NORTE!P517)</f>
        <v>*</v>
      </c>
      <c r="K511" s="86">
        <f>IF(SP_NORTE!AK517="","*",SP_NORTE!AK517)</f>
        <v>0</v>
      </c>
      <c r="L511" s="86" t="str">
        <f>IF(SP_NORTE!AM517="","*",SP_NORTE!AM517)</f>
        <v>-</v>
      </c>
      <c r="M511" s="86">
        <f>IF(SP_NORTE!AP517="","*",SP_NORTE!AP517)</f>
        <v>0</v>
      </c>
      <c r="N511" s="86" t="str">
        <f>IF(SP_NORTE!AM517="","*",SP_NORTE!AM517)</f>
        <v>-</v>
      </c>
      <c r="O511" s="113" t="str">
        <f>IF(SP_NORTE!BH517="","*",SP_NORTE!BH517)</f>
        <v>*</v>
      </c>
      <c r="P511" s="151" t="str">
        <f>IF($A$2=1,IF(SP_NORTE!BJ517="","*",SP_NORTE!BJ517),IF(SP_NORTE!BK517="","*",SP_NORTE!BK517))</f>
        <v>*</v>
      </c>
    </row>
    <row r="512" spans="1:16">
      <c r="A512" s="85" t="str">
        <f>IF(SP_NORTE!B518="","*",SP_NORTE!B518)</f>
        <v>*</v>
      </c>
      <c r="B512" s="86" t="str">
        <f>IF(SP_NORTE!X518="","*",SP_NORTE!X518)</f>
        <v>*</v>
      </c>
      <c r="C512" s="86" t="str">
        <f>IF(SP_NORTE!S518="","*",SP_NORTE!S518)</f>
        <v>-</v>
      </c>
      <c r="D512" s="86" t="str">
        <f>IF(SP_NORTE!T518="","*",SP_NORTE!T518)</f>
        <v>-</v>
      </c>
      <c r="E512" s="86" t="str">
        <f>IF(SP_NORTE!D518="","*",SP_NORTE!D518)</f>
        <v>*</v>
      </c>
      <c r="F512" s="86" t="str">
        <f>IF(SP_NORTE!H518="","*",SP_NORTE!H518)</f>
        <v>*</v>
      </c>
      <c r="G512" s="86" t="str">
        <f>IF(SP_NORTE!M518="","*",SP_NORTE!M518)</f>
        <v>-</v>
      </c>
      <c r="H512" s="119" t="str">
        <f>IF(SP_NORTE!K518="","*",SP_NORTE!K518)</f>
        <v>*</v>
      </c>
      <c r="I512" s="116" t="str">
        <f>IF(SP_NORTE!O518="","*",SP_NORTE!O518)</f>
        <v>*</v>
      </c>
      <c r="J512" s="116" t="str">
        <f>IF(SP_NORTE!P518="","*",SP_NORTE!P518)</f>
        <v>*</v>
      </c>
      <c r="K512" s="86">
        <f>IF(SP_NORTE!AK518="","*",SP_NORTE!AK518)</f>
        <v>0</v>
      </c>
      <c r="L512" s="86" t="str">
        <f>IF(SP_NORTE!AM518="","*",SP_NORTE!AM518)</f>
        <v>-</v>
      </c>
      <c r="M512" s="86">
        <f>IF(SP_NORTE!AP518="","*",SP_NORTE!AP518)</f>
        <v>0</v>
      </c>
      <c r="N512" s="86" t="str">
        <f>IF(SP_NORTE!AM518="","*",SP_NORTE!AM518)</f>
        <v>-</v>
      </c>
      <c r="O512" s="113" t="str">
        <f>IF(SP_NORTE!BH518="","*",SP_NORTE!BH518)</f>
        <v>*</v>
      </c>
      <c r="P512" s="151" t="str">
        <f>IF($A$2=1,IF(SP_NORTE!BJ518="","*",SP_NORTE!BJ518),IF(SP_NORTE!BK518="","*",SP_NORTE!BK518))</f>
        <v>*</v>
      </c>
    </row>
    <row r="513" spans="1:16">
      <c r="A513" s="85" t="str">
        <f>IF(SP_NORTE!B519="","*",SP_NORTE!B519)</f>
        <v>*</v>
      </c>
      <c r="B513" s="86" t="str">
        <f>IF(SP_NORTE!X519="","*",SP_NORTE!X519)</f>
        <v>*</v>
      </c>
      <c r="C513" s="86" t="str">
        <f>IF(SP_NORTE!S519="","*",SP_NORTE!S519)</f>
        <v>-</v>
      </c>
      <c r="D513" s="86" t="str">
        <f>IF(SP_NORTE!T519="","*",SP_NORTE!T519)</f>
        <v>-</v>
      </c>
      <c r="E513" s="86" t="str">
        <f>IF(SP_NORTE!D519="","*",SP_NORTE!D519)</f>
        <v>*</v>
      </c>
      <c r="F513" s="86" t="str">
        <f>IF(SP_NORTE!H519="","*",SP_NORTE!H519)</f>
        <v>*</v>
      </c>
      <c r="G513" s="86" t="str">
        <f>IF(SP_NORTE!M519="","*",SP_NORTE!M519)</f>
        <v>-</v>
      </c>
      <c r="H513" s="119" t="str">
        <f>IF(SP_NORTE!K519="","*",SP_NORTE!K519)</f>
        <v>*</v>
      </c>
      <c r="I513" s="116" t="str">
        <f>IF(SP_NORTE!O519="","*",SP_NORTE!O519)</f>
        <v>*</v>
      </c>
      <c r="J513" s="116" t="str">
        <f>IF(SP_NORTE!P519="","*",SP_NORTE!P519)</f>
        <v>*</v>
      </c>
      <c r="K513" s="86">
        <f>IF(SP_NORTE!AK519="","*",SP_NORTE!AK519)</f>
        <v>0</v>
      </c>
      <c r="L513" s="86" t="str">
        <f>IF(SP_NORTE!AM519="","*",SP_NORTE!AM519)</f>
        <v>-</v>
      </c>
      <c r="M513" s="86">
        <f>IF(SP_NORTE!AP519="","*",SP_NORTE!AP519)</f>
        <v>0</v>
      </c>
      <c r="N513" s="86" t="str">
        <f>IF(SP_NORTE!AM519="","*",SP_NORTE!AM519)</f>
        <v>-</v>
      </c>
      <c r="O513" s="113" t="str">
        <f>IF(SP_NORTE!BH519="","*",SP_NORTE!BH519)</f>
        <v>*</v>
      </c>
      <c r="P513" s="151" t="str">
        <f>IF($A$2=1,IF(SP_NORTE!BJ519="","*",SP_NORTE!BJ519),IF(SP_NORTE!BK519="","*",SP_NORTE!BK519))</f>
        <v>*</v>
      </c>
    </row>
    <row r="514" spans="1:16">
      <c r="A514" s="85" t="str">
        <f>IF(SP_NORTE!B520="","*",SP_NORTE!B520)</f>
        <v>*</v>
      </c>
      <c r="B514" s="86" t="str">
        <f>IF(SP_NORTE!X520="","*",SP_NORTE!X520)</f>
        <v>*</v>
      </c>
      <c r="C514" s="86" t="str">
        <f>IF(SP_NORTE!S520="","*",SP_NORTE!S520)</f>
        <v>-</v>
      </c>
      <c r="D514" s="86" t="str">
        <f>IF(SP_NORTE!T520="","*",SP_NORTE!T520)</f>
        <v>-</v>
      </c>
      <c r="E514" s="86" t="str">
        <f>IF(SP_NORTE!D520="","*",SP_NORTE!D520)</f>
        <v>*</v>
      </c>
      <c r="F514" s="86" t="str">
        <f>IF(SP_NORTE!H520="","*",SP_NORTE!H520)</f>
        <v>*</v>
      </c>
      <c r="G514" s="86" t="str">
        <f>IF(SP_NORTE!M520="","*",SP_NORTE!M520)</f>
        <v>-</v>
      </c>
      <c r="H514" s="119" t="str">
        <f>IF(SP_NORTE!K520="","*",SP_NORTE!K520)</f>
        <v>*</v>
      </c>
      <c r="I514" s="116" t="str">
        <f>IF(SP_NORTE!O520="","*",SP_NORTE!O520)</f>
        <v>*</v>
      </c>
      <c r="J514" s="116" t="str">
        <f>IF(SP_NORTE!P520="","*",SP_NORTE!P520)</f>
        <v>*</v>
      </c>
      <c r="K514" s="86">
        <f>IF(SP_NORTE!AK520="","*",SP_NORTE!AK520)</f>
        <v>0</v>
      </c>
      <c r="L514" s="86" t="str">
        <f>IF(SP_NORTE!AM520="","*",SP_NORTE!AM520)</f>
        <v>-</v>
      </c>
      <c r="M514" s="86">
        <f>IF(SP_NORTE!AP520="","*",SP_NORTE!AP520)</f>
        <v>0</v>
      </c>
      <c r="N514" s="86" t="str">
        <f>IF(SP_NORTE!AM520="","*",SP_NORTE!AM520)</f>
        <v>-</v>
      </c>
      <c r="O514" s="113" t="str">
        <f>IF(SP_NORTE!BH520="","*",SP_NORTE!BH520)</f>
        <v>*</v>
      </c>
      <c r="P514" s="151" t="str">
        <f>IF($A$2=1,IF(SP_NORTE!BJ520="","*",SP_NORTE!BJ520),IF(SP_NORTE!BK520="","*",SP_NORTE!BK520))</f>
        <v>*</v>
      </c>
    </row>
    <row r="515" spans="1:16">
      <c r="A515" s="85" t="str">
        <f>IF(SP_NORTE!B521="","*",SP_NORTE!B521)</f>
        <v>*</v>
      </c>
      <c r="B515" s="86" t="str">
        <f>IF(SP_NORTE!X521="","*",SP_NORTE!X521)</f>
        <v>*</v>
      </c>
      <c r="C515" s="86" t="str">
        <f>IF(SP_NORTE!S521="","*",SP_NORTE!S521)</f>
        <v>-</v>
      </c>
      <c r="D515" s="86" t="str">
        <f>IF(SP_NORTE!T521="","*",SP_NORTE!T521)</f>
        <v>-</v>
      </c>
      <c r="E515" s="86" t="str">
        <f>IF(SP_NORTE!D521="","*",SP_NORTE!D521)</f>
        <v>*</v>
      </c>
      <c r="F515" s="86" t="str">
        <f>IF(SP_NORTE!H521="","*",SP_NORTE!H521)</f>
        <v>*</v>
      </c>
      <c r="G515" s="86" t="str">
        <f>IF(SP_NORTE!M521="","*",SP_NORTE!M521)</f>
        <v>-</v>
      </c>
      <c r="H515" s="119" t="str">
        <f>IF(SP_NORTE!K521="","*",SP_NORTE!K521)</f>
        <v>*</v>
      </c>
      <c r="I515" s="116" t="str">
        <f>IF(SP_NORTE!O521="","*",SP_NORTE!O521)</f>
        <v>*</v>
      </c>
      <c r="J515" s="116" t="str">
        <f>IF(SP_NORTE!P521="","*",SP_NORTE!P521)</f>
        <v>*</v>
      </c>
      <c r="K515" s="86">
        <f>IF(SP_NORTE!AK521="","*",SP_NORTE!AK521)</f>
        <v>0</v>
      </c>
      <c r="L515" s="86" t="str">
        <f>IF(SP_NORTE!AM521="","*",SP_NORTE!AM521)</f>
        <v>-</v>
      </c>
      <c r="M515" s="86">
        <f>IF(SP_NORTE!AP521="","*",SP_NORTE!AP521)</f>
        <v>0</v>
      </c>
      <c r="N515" s="86" t="str">
        <f>IF(SP_NORTE!AM521="","*",SP_NORTE!AM521)</f>
        <v>-</v>
      </c>
      <c r="O515" s="113" t="str">
        <f>IF(SP_NORTE!BH521="","*",SP_NORTE!BH521)</f>
        <v>*</v>
      </c>
      <c r="P515" s="151" t="str">
        <f>IF($A$2=1,IF(SP_NORTE!BJ521="","*",SP_NORTE!BJ521),IF(SP_NORTE!BK521="","*",SP_NORTE!BK521))</f>
        <v>*</v>
      </c>
    </row>
    <row r="516" spans="1:16">
      <c r="A516" s="85" t="str">
        <f>IF(SP_NORTE!B522="","*",SP_NORTE!B522)</f>
        <v>*</v>
      </c>
      <c r="B516" s="86" t="str">
        <f>IF(SP_NORTE!X522="","*",SP_NORTE!X522)</f>
        <v>*</v>
      </c>
      <c r="C516" s="86" t="str">
        <f>IF(SP_NORTE!S522="","*",SP_NORTE!S522)</f>
        <v>-</v>
      </c>
      <c r="D516" s="86" t="str">
        <f>IF(SP_NORTE!T522="","*",SP_NORTE!T522)</f>
        <v>-</v>
      </c>
      <c r="E516" s="86" t="str">
        <f>IF(SP_NORTE!D522="","*",SP_NORTE!D522)</f>
        <v>*</v>
      </c>
      <c r="F516" s="86" t="str">
        <f>IF(SP_NORTE!H522="","*",SP_NORTE!H522)</f>
        <v>*</v>
      </c>
      <c r="G516" s="86" t="str">
        <f>IF(SP_NORTE!M522="","*",SP_NORTE!M522)</f>
        <v>-</v>
      </c>
      <c r="H516" s="119" t="str">
        <f>IF(SP_NORTE!K522="","*",SP_NORTE!K522)</f>
        <v>*</v>
      </c>
      <c r="I516" s="116" t="str">
        <f>IF(SP_NORTE!O522="","*",SP_NORTE!O522)</f>
        <v>*</v>
      </c>
      <c r="J516" s="116" t="str">
        <f>IF(SP_NORTE!P522="","*",SP_NORTE!P522)</f>
        <v>*</v>
      </c>
      <c r="K516" s="86">
        <f>IF(SP_NORTE!AK522="","*",SP_NORTE!AK522)</f>
        <v>0</v>
      </c>
      <c r="L516" s="86" t="str">
        <f>IF(SP_NORTE!AM522="","*",SP_NORTE!AM522)</f>
        <v>-</v>
      </c>
      <c r="M516" s="86">
        <f>IF(SP_NORTE!AP522="","*",SP_NORTE!AP522)</f>
        <v>0</v>
      </c>
      <c r="N516" s="86" t="str">
        <f>IF(SP_NORTE!AM522="","*",SP_NORTE!AM522)</f>
        <v>-</v>
      </c>
      <c r="O516" s="113" t="str">
        <f>IF(SP_NORTE!BH522="","*",SP_NORTE!BH522)</f>
        <v>*</v>
      </c>
      <c r="P516" s="151" t="str">
        <f>IF($A$2=1,IF(SP_NORTE!BJ522="","*",SP_NORTE!BJ522),IF(SP_NORTE!BK522="","*",SP_NORTE!BK522))</f>
        <v>*</v>
      </c>
    </row>
    <row r="517" spans="1:16">
      <c r="A517" s="85" t="str">
        <f>IF(SP_NORTE!B523="","*",SP_NORTE!B523)</f>
        <v>*</v>
      </c>
      <c r="B517" s="86" t="str">
        <f>IF(SP_NORTE!X523="","*",SP_NORTE!X523)</f>
        <v>*</v>
      </c>
      <c r="C517" s="86" t="str">
        <f>IF(SP_NORTE!S523="","*",SP_NORTE!S523)</f>
        <v>-</v>
      </c>
      <c r="D517" s="86" t="str">
        <f>IF(SP_NORTE!T523="","*",SP_NORTE!T523)</f>
        <v>-</v>
      </c>
      <c r="E517" s="86" t="str">
        <f>IF(SP_NORTE!D523="","*",SP_NORTE!D523)</f>
        <v>*</v>
      </c>
      <c r="F517" s="86" t="str">
        <f>IF(SP_NORTE!H523="","*",SP_NORTE!H523)</f>
        <v>*</v>
      </c>
      <c r="G517" s="86" t="str">
        <f>IF(SP_NORTE!M523="","*",SP_NORTE!M523)</f>
        <v>-</v>
      </c>
      <c r="H517" s="119" t="str">
        <f>IF(SP_NORTE!K523="","*",SP_NORTE!K523)</f>
        <v>*</v>
      </c>
      <c r="I517" s="116" t="str">
        <f>IF(SP_NORTE!O523="","*",SP_NORTE!O523)</f>
        <v>*</v>
      </c>
      <c r="J517" s="116" t="str">
        <f>IF(SP_NORTE!P523="","*",SP_NORTE!P523)</f>
        <v>*</v>
      </c>
      <c r="K517" s="86">
        <f>IF(SP_NORTE!AK523="","*",SP_NORTE!AK523)</f>
        <v>0</v>
      </c>
      <c r="L517" s="86" t="str">
        <f>IF(SP_NORTE!AM523="","*",SP_NORTE!AM523)</f>
        <v>-</v>
      </c>
      <c r="M517" s="86">
        <f>IF(SP_NORTE!AP523="","*",SP_NORTE!AP523)</f>
        <v>0</v>
      </c>
      <c r="N517" s="86" t="str">
        <f>IF(SP_NORTE!AM523="","*",SP_NORTE!AM523)</f>
        <v>-</v>
      </c>
      <c r="O517" s="113" t="str">
        <f>IF(SP_NORTE!BH523="","*",SP_NORTE!BH523)</f>
        <v>*</v>
      </c>
      <c r="P517" s="151" t="str">
        <f>IF($A$2=1,IF(SP_NORTE!BJ523="","*",SP_NORTE!BJ523),IF(SP_NORTE!BK523="","*",SP_NORTE!BK523))</f>
        <v>*</v>
      </c>
    </row>
    <row r="518" spans="1:16">
      <c r="A518" s="85" t="str">
        <f>IF(SP_NORTE!B524="","*",SP_NORTE!B524)</f>
        <v>*</v>
      </c>
      <c r="B518" s="86" t="str">
        <f>IF(SP_NORTE!X524="","*",SP_NORTE!X524)</f>
        <v>*</v>
      </c>
      <c r="C518" s="86" t="str">
        <f>IF(SP_NORTE!S524="","*",SP_NORTE!S524)</f>
        <v>-</v>
      </c>
      <c r="D518" s="86" t="str">
        <f>IF(SP_NORTE!T524="","*",SP_NORTE!T524)</f>
        <v>-</v>
      </c>
      <c r="E518" s="86" t="str">
        <f>IF(SP_NORTE!D524="","*",SP_NORTE!D524)</f>
        <v>*</v>
      </c>
      <c r="F518" s="86" t="str">
        <f>IF(SP_NORTE!H524="","*",SP_NORTE!H524)</f>
        <v>*</v>
      </c>
      <c r="G518" s="86" t="str">
        <f>IF(SP_NORTE!M524="","*",SP_NORTE!M524)</f>
        <v>-</v>
      </c>
      <c r="H518" s="119" t="str">
        <f>IF(SP_NORTE!K524="","*",SP_NORTE!K524)</f>
        <v>*</v>
      </c>
      <c r="I518" s="116" t="str">
        <f>IF(SP_NORTE!O524="","*",SP_NORTE!O524)</f>
        <v>*</v>
      </c>
      <c r="J518" s="116" t="str">
        <f>IF(SP_NORTE!P524="","*",SP_NORTE!P524)</f>
        <v>*</v>
      </c>
      <c r="K518" s="86">
        <f>IF(SP_NORTE!AK524="","*",SP_NORTE!AK524)</f>
        <v>0</v>
      </c>
      <c r="L518" s="86" t="str">
        <f>IF(SP_NORTE!AM524="","*",SP_NORTE!AM524)</f>
        <v>-</v>
      </c>
      <c r="M518" s="86">
        <f>IF(SP_NORTE!AP524="","*",SP_NORTE!AP524)</f>
        <v>0</v>
      </c>
      <c r="N518" s="86" t="str">
        <f>IF(SP_NORTE!AM524="","*",SP_NORTE!AM524)</f>
        <v>-</v>
      </c>
      <c r="O518" s="113" t="str">
        <f>IF(SP_NORTE!BH524="","*",SP_NORTE!BH524)</f>
        <v>*</v>
      </c>
      <c r="P518" s="151" t="str">
        <f>IF($A$2=1,IF(SP_NORTE!BJ524="","*",SP_NORTE!BJ524),IF(SP_NORTE!BK524="","*",SP_NORTE!BK524))</f>
        <v>*</v>
      </c>
    </row>
    <row r="519" spans="1:16">
      <c r="A519" s="85" t="str">
        <f>IF(SP_NORTE!B525="","*",SP_NORTE!B525)</f>
        <v>*</v>
      </c>
      <c r="B519" s="86" t="str">
        <f>IF(SP_NORTE!X525="","*",SP_NORTE!X525)</f>
        <v>*</v>
      </c>
      <c r="C519" s="86" t="str">
        <f>IF(SP_NORTE!S525="","*",SP_NORTE!S525)</f>
        <v>-</v>
      </c>
      <c r="D519" s="86" t="str">
        <f>IF(SP_NORTE!T525="","*",SP_NORTE!T525)</f>
        <v>-</v>
      </c>
      <c r="E519" s="86" t="str">
        <f>IF(SP_NORTE!D525="","*",SP_NORTE!D525)</f>
        <v>*</v>
      </c>
      <c r="F519" s="86" t="str">
        <f>IF(SP_NORTE!H525="","*",SP_NORTE!H525)</f>
        <v>*</v>
      </c>
      <c r="G519" s="86" t="str">
        <f>IF(SP_NORTE!M525="","*",SP_NORTE!M525)</f>
        <v>-</v>
      </c>
      <c r="H519" s="119" t="str">
        <f>IF(SP_NORTE!K525="","*",SP_NORTE!K525)</f>
        <v>*</v>
      </c>
      <c r="I519" s="116" t="str">
        <f>IF(SP_NORTE!O525="","*",SP_NORTE!O525)</f>
        <v>*</v>
      </c>
      <c r="J519" s="116" t="str">
        <f>IF(SP_NORTE!P525="","*",SP_NORTE!P525)</f>
        <v>*</v>
      </c>
      <c r="K519" s="86">
        <f>IF(SP_NORTE!AK525="","*",SP_NORTE!AK525)</f>
        <v>0</v>
      </c>
      <c r="L519" s="86" t="str">
        <f>IF(SP_NORTE!AM525="","*",SP_NORTE!AM525)</f>
        <v>-</v>
      </c>
      <c r="M519" s="86">
        <f>IF(SP_NORTE!AP525="","*",SP_NORTE!AP525)</f>
        <v>0</v>
      </c>
      <c r="N519" s="86" t="str">
        <f>IF(SP_NORTE!AM525="","*",SP_NORTE!AM525)</f>
        <v>-</v>
      </c>
      <c r="O519" s="113" t="str">
        <f>IF(SP_NORTE!BH525="","*",SP_NORTE!BH525)</f>
        <v>*</v>
      </c>
      <c r="P519" s="151" t="str">
        <f>IF($A$2=1,IF(SP_NORTE!BJ525="","*",SP_NORTE!BJ525),IF(SP_NORTE!BK525="","*",SP_NORTE!BK525))</f>
        <v>*</v>
      </c>
    </row>
    <row r="520" spans="1:16">
      <c r="A520" s="85" t="str">
        <f>IF(SP_NORTE!B526="","*",SP_NORTE!B526)</f>
        <v>*</v>
      </c>
      <c r="B520" s="86" t="str">
        <f>IF(SP_NORTE!X526="","*",SP_NORTE!X526)</f>
        <v>*</v>
      </c>
      <c r="C520" s="86" t="str">
        <f>IF(SP_NORTE!S526="","*",SP_NORTE!S526)</f>
        <v>-</v>
      </c>
      <c r="D520" s="86" t="str">
        <f>IF(SP_NORTE!T526="","*",SP_NORTE!T526)</f>
        <v>-</v>
      </c>
      <c r="E520" s="86" t="str">
        <f>IF(SP_NORTE!D526="","*",SP_NORTE!D526)</f>
        <v>*</v>
      </c>
      <c r="F520" s="86" t="str">
        <f>IF(SP_NORTE!H526="","*",SP_NORTE!H526)</f>
        <v>*</v>
      </c>
      <c r="G520" s="86" t="str">
        <f>IF(SP_NORTE!M526="","*",SP_NORTE!M526)</f>
        <v>-</v>
      </c>
      <c r="H520" s="119" t="str">
        <f>IF(SP_NORTE!K526="","*",SP_NORTE!K526)</f>
        <v>*</v>
      </c>
      <c r="I520" s="116" t="str">
        <f>IF(SP_NORTE!O526="","*",SP_NORTE!O526)</f>
        <v>*</v>
      </c>
      <c r="J520" s="116" t="str">
        <f>IF(SP_NORTE!P526="","*",SP_NORTE!P526)</f>
        <v>*</v>
      </c>
      <c r="K520" s="86">
        <f>IF(SP_NORTE!AK526="","*",SP_NORTE!AK526)</f>
        <v>0</v>
      </c>
      <c r="L520" s="86" t="str">
        <f>IF(SP_NORTE!AM526="","*",SP_NORTE!AM526)</f>
        <v>-</v>
      </c>
      <c r="M520" s="86">
        <f>IF(SP_NORTE!AP526="","*",SP_NORTE!AP526)</f>
        <v>0</v>
      </c>
      <c r="N520" s="86" t="str">
        <f>IF(SP_NORTE!AM526="","*",SP_NORTE!AM526)</f>
        <v>-</v>
      </c>
      <c r="O520" s="113" t="str">
        <f>IF(SP_NORTE!BH526="","*",SP_NORTE!BH526)</f>
        <v>*</v>
      </c>
      <c r="P520" s="151" t="str">
        <f>IF($A$2=1,IF(SP_NORTE!BJ526="","*",SP_NORTE!BJ526),IF(SP_NORTE!BK526="","*",SP_NORTE!BK526))</f>
        <v>*</v>
      </c>
    </row>
    <row r="521" spans="1:16">
      <c r="A521" s="85" t="str">
        <f>IF(SP_NORTE!B527="","*",SP_NORTE!B527)</f>
        <v>*</v>
      </c>
      <c r="B521" s="86" t="str">
        <f>IF(SP_NORTE!X527="","*",SP_NORTE!X527)</f>
        <v>*</v>
      </c>
      <c r="C521" s="86" t="str">
        <f>IF(SP_NORTE!S527="","*",SP_NORTE!S527)</f>
        <v>-</v>
      </c>
      <c r="D521" s="86" t="str">
        <f>IF(SP_NORTE!T527="","*",SP_NORTE!T527)</f>
        <v>-</v>
      </c>
      <c r="E521" s="86" t="str">
        <f>IF(SP_NORTE!D527="","*",SP_NORTE!D527)</f>
        <v>*</v>
      </c>
      <c r="F521" s="86" t="str">
        <f>IF(SP_NORTE!H527="","*",SP_NORTE!H527)</f>
        <v>*</v>
      </c>
      <c r="G521" s="86" t="str">
        <f>IF(SP_NORTE!M527="","*",SP_NORTE!M527)</f>
        <v>-</v>
      </c>
      <c r="H521" s="119" t="str">
        <f>IF(SP_NORTE!K527="","*",SP_NORTE!K527)</f>
        <v>*</v>
      </c>
      <c r="I521" s="116" t="str">
        <f>IF(SP_NORTE!O527="","*",SP_NORTE!O527)</f>
        <v>*</v>
      </c>
      <c r="J521" s="116" t="str">
        <f>IF(SP_NORTE!P527="","*",SP_NORTE!P527)</f>
        <v>*</v>
      </c>
      <c r="K521" s="86">
        <f>IF(SP_NORTE!AK527="","*",SP_NORTE!AK527)</f>
        <v>0</v>
      </c>
      <c r="L521" s="86" t="str">
        <f>IF(SP_NORTE!AM527="","*",SP_NORTE!AM527)</f>
        <v>-</v>
      </c>
      <c r="M521" s="86">
        <f>IF(SP_NORTE!AP527="","*",SP_NORTE!AP527)</f>
        <v>0</v>
      </c>
      <c r="N521" s="86" t="str">
        <f>IF(SP_NORTE!AM527="","*",SP_NORTE!AM527)</f>
        <v>-</v>
      </c>
      <c r="O521" s="113" t="str">
        <f>IF(SP_NORTE!BH527="","*",SP_NORTE!BH527)</f>
        <v>*</v>
      </c>
      <c r="P521" s="151" t="str">
        <f>IF($A$2=1,IF(SP_NORTE!BJ527="","*",SP_NORTE!BJ527),IF(SP_NORTE!BK527="","*",SP_NORTE!BK527))</f>
        <v>*</v>
      </c>
    </row>
    <row r="522" spans="1:16">
      <c r="A522" s="85" t="str">
        <f>IF(SP_NORTE!B528="","*",SP_NORTE!B528)</f>
        <v>*</v>
      </c>
      <c r="B522" s="86" t="str">
        <f>IF(SP_NORTE!X528="","*",SP_NORTE!X528)</f>
        <v>*</v>
      </c>
      <c r="C522" s="86" t="str">
        <f>IF(SP_NORTE!S528="","*",SP_NORTE!S528)</f>
        <v>-</v>
      </c>
      <c r="D522" s="86" t="str">
        <f>IF(SP_NORTE!T528="","*",SP_NORTE!T528)</f>
        <v>-</v>
      </c>
      <c r="E522" s="86" t="str">
        <f>IF(SP_NORTE!D528="","*",SP_NORTE!D528)</f>
        <v>*</v>
      </c>
      <c r="F522" s="86" t="str">
        <f>IF(SP_NORTE!H528="","*",SP_NORTE!H528)</f>
        <v>*</v>
      </c>
      <c r="G522" s="86" t="str">
        <f>IF(SP_NORTE!M528="","*",SP_NORTE!M528)</f>
        <v>-</v>
      </c>
      <c r="H522" s="119" t="str">
        <f>IF(SP_NORTE!K528="","*",SP_NORTE!K528)</f>
        <v>*</v>
      </c>
      <c r="I522" s="116" t="str">
        <f>IF(SP_NORTE!O528="","*",SP_NORTE!O528)</f>
        <v>*</v>
      </c>
      <c r="J522" s="116" t="str">
        <f>IF(SP_NORTE!P528="","*",SP_NORTE!P528)</f>
        <v>*</v>
      </c>
      <c r="K522" s="86">
        <f>IF(SP_NORTE!AK528="","*",SP_NORTE!AK528)</f>
        <v>0</v>
      </c>
      <c r="L522" s="86" t="str">
        <f>IF(SP_NORTE!AM528="","*",SP_NORTE!AM528)</f>
        <v>-</v>
      </c>
      <c r="M522" s="86">
        <f>IF(SP_NORTE!AP528="","*",SP_NORTE!AP528)</f>
        <v>0</v>
      </c>
      <c r="N522" s="86" t="str">
        <f>IF(SP_NORTE!AM528="","*",SP_NORTE!AM528)</f>
        <v>-</v>
      </c>
      <c r="O522" s="113" t="str">
        <f>IF(SP_NORTE!BH528="","*",SP_NORTE!BH528)</f>
        <v>*</v>
      </c>
      <c r="P522" s="151" t="str">
        <f>IF($A$2=1,IF(SP_NORTE!BJ528="","*",SP_NORTE!BJ528),IF(SP_NORTE!BK528="","*",SP_NORTE!BK528))</f>
        <v>*</v>
      </c>
    </row>
    <row r="523" spans="1:16">
      <c r="A523" s="85" t="str">
        <f>IF(SP_NORTE!B529="","*",SP_NORTE!B529)</f>
        <v>*</v>
      </c>
      <c r="B523" s="86" t="str">
        <f>IF(SP_NORTE!X529="","*",SP_NORTE!X529)</f>
        <v>*</v>
      </c>
      <c r="C523" s="86" t="str">
        <f>IF(SP_NORTE!S529="","*",SP_NORTE!S529)</f>
        <v>-</v>
      </c>
      <c r="D523" s="86" t="str">
        <f>IF(SP_NORTE!T529="","*",SP_NORTE!T529)</f>
        <v>-</v>
      </c>
      <c r="E523" s="86" t="str">
        <f>IF(SP_NORTE!D529="","*",SP_NORTE!D529)</f>
        <v>*</v>
      </c>
      <c r="F523" s="86" t="str">
        <f>IF(SP_NORTE!H529="","*",SP_NORTE!H529)</f>
        <v>*</v>
      </c>
      <c r="G523" s="86" t="str">
        <f>IF(SP_NORTE!M529="","*",SP_NORTE!M529)</f>
        <v>-</v>
      </c>
      <c r="H523" s="119" t="str">
        <f>IF(SP_NORTE!K529="","*",SP_NORTE!K529)</f>
        <v>*</v>
      </c>
      <c r="I523" s="116" t="str">
        <f>IF(SP_NORTE!O529="","*",SP_NORTE!O529)</f>
        <v>*</v>
      </c>
      <c r="J523" s="116" t="str">
        <f>IF(SP_NORTE!P529="","*",SP_NORTE!P529)</f>
        <v>*</v>
      </c>
      <c r="K523" s="86">
        <f>IF(SP_NORTE!AK529="","*",SP_NORTE!AK529)</f>
        <v>0</v>
      </c>
      <c r="L523" s="86" t="str">
        <f>IF(SP_NORTE!AM529="","*",SP_NORTE!AM529)</f>
        <v>-</v>
      </c>
      <c r="M523" s="86">
        <f>IF(SP_NORTE!AP529="","*",SP_NORTE!AP529)</f>
        <v>0</v>
      </c>
      <c r="N523" s="86" t="str">
        <f>IF(SP_NORTE!AM529="","*",SP_NORTE!AM529)</f>
        <v>-</v>
      </c>
      <c r="O523" s="113" t="str">
        <f>IF(SP_NORTE!BH529="","*",SP_NORTE!BH529)</f>
        <v>*</v>
      </c>
      <c r="P523" s="151" t="str">
        <f>IF($A$2=1,IF(SP_NORTE!BJ529="","*",SP_NORTE!BJ529),IF(SP_NORTE!BK529="","*",SP_NORTE!BK529))</f>
        <v>*</v>
      </c>
    </row>
    <row r="524" spans="1:16">
      <c r="A524" s="85" t="str">
        <f>IF(SP_NORTE!B530="","*",SP_NORTE!B530)</f>
        <v>*</v>
      </c>
      <c r="B524" s="86" t="str">
        <f>IF(SP_NORTE!X530="","*",SP_NORTE!X530)</f>
        <v>*</v>
      </c>
      <c r="C524" s="86" t="str">
        <f>IF(SP_NORTE!S530="","*",SP_NORTE!S530)</f>
        <v>-</v>
      </c>
      <c r="D524" s="86" t="str">
        <f>IF(SP_NORTE!T530="","*",SP_NORTE!T530)</f>
        <v>-</v>
      </c>
      <c r="E524" s="86" t="str">
        <f>IF(SP_NORTE!D530="","*",SP_NORTE!D530)</f>
        <v>*</v>
      </c>
      <c r="F524" s="86" t="str">
        <f>IF(SP_NORTE!H530="","*",SP_NORTE!H530)</f>
        <v>*</v>
      </c>
      <c r="G524" s="86" t="str">
        <f>IF(SP_NORTE!M530="","*",SP_NORTE!M530)</f>
        <v>-</v>
      </c>
      <c r="H524" s="119" t="str">
        <f>IF(SP_NORTE!K530="","*",SP_NORTE!K530)</f>
        <v>*</v>
      </c>
      <c r="I524" s="116" t="str">
        <f>IF(SP_NORTE!O530="","*",SP_NORTE!O530)</f>
        <v>*</v>
      </c>
      <c r="J524" s="116" t="str">
        <f>IF(SP_NORTE!P530="","*",SP_NORTE!P530)</f>
        <v>*</v>
      </c>
      <c r="K524" s="86">
        <f>IF(SP_NORTE!AK530="","*",SP_NORTE!AK530)</f>
        <v>0</v>
      </c>
      <c r="L524" s="86" t="str">
        <f>IF(SP_NORTE!AM530="","*",SP_NORTE!AM530)</f>
        <v>-</v>
      </c>
      <c r="M524" s="86">
        <f>IF(SP_NORTE!AP530="","*",SP_NORTE!AP530)</f>
        <v>0</v>
      </c>
      <c r="N524" s="86" t="str">
        <f>IF(SP_NORTE!AM530="","*",SP_NORTE!AM530)</f>
        <v>-</v>
      </c>
      <c r="O524" s="113" t="str">
        <f>IF(SP_NORTE!BH530="","*",SP_NORTE!BH530)</f>
        <v>*</v>
      </c>
      <c r="P524" s="151" t="str">
        <f>IF($A$2=1,IF(SP_NORTE!BJ530="","*",SP_NORTE!BJ530),IF(SP_NORTE!BK530="","*",SP_NORTE!BK530))</f>
        <v>*</v>
      </c>
    </row>
    <row r="525" spans="1:16">
      <c r="A525" s="85" t="str">
        <f>IF(SP_NORTE!B531="","*",SP_NORTE!B531)</f>
        <v>*</v>
      </c>
      <c r="B525" s="86" t="str">
        <f>IF(SP_NORTE!X531="","*",SP_NORTE!X531)</f>
        <v>*</v>
      </c>
      <c r="C525" s="86" t="str">
        <f>IF(SP_NORTE!S531="","*",SP_NORTE!S531)</f>
        <v>-</v>
      </c>
      <c r="D525" s="86" t="str">
        <f>IF(SP_NORTE!T531="","*",SP_NORTE!T531)</f>
        <v>-</v>
      </c>
      <c r="E525" s="86" t="str">
        <f>IF(SP_NORTE!D531="","*",SP_NORTE!D531)</f>
        <v>*</v>
      </c>
      <c r="F525" s="86" t="str">
        <f>IF(SP_NORTE!H531="","*",SP_NORTE!H531)</f>
        <v>*</v>
      </c>
      <c r="G525" s="86" t="str">
        <f>IF(SP_NORTE!M531="","*",SP_NORTE!M531)</f>
        <v>-</v>
      </c>
      <c r="H525" s="119" t="str">
        <f>IF(SP_NORTE!K531="","*",SP_NORTE!K531)</f>
        <v>*</v>
      </c>
      <c r="I525" s="116" t="str">
        <f>IF(SP_NORTE!O531="","*",SP_NORTE!O531)</f>
        <v>*</v>
      </c>
      <c r="J525" s="116" t="str">
        <f>IF(SP_NORTE!P531="","*",SP_NORTE!P531)</f>
        <v>*</v>
      </c>
      <c r="K525" s="86">
        <f>IF(SP_NORTE!AK531="","*",SP_NORTE!AK531)</f>
        <v>0</v>
      </c>
      <c r="L525" s="86" t="str">
        <f>IF(SP_NORTE!AM531="","*",SP_NORTE!AM531)</f>
        <v>-</v>
      </c>
      <c r="M525" s="86">
        <f>IF(SP_NORTE!AP531="","*",SP_NORTE!AP531)</f>
        <v>0</v>
      </c>
      <c r="N525" s="86" t="str">
        <f>IF(SP_NORTE!AM531="","*",SP_NORTE!AM531)</f>
        <v>-</v>
      </c>
      <c r="O525" s="113" t="str">
        <f>IF(SP_NORTE!BH531="","*",SP_NORTE!BH531)</f>
        <v>*</v>
      </c>
      <c r="P525" s="151" t="str">
        <f>IF($A$2=1,IF(SP_NORTE!BJ531="","*",SP_NORTE!BJ531),IF(SP_NORTE!BK531="","*",SP_NORTE!BK531))</f>
        <v>*</v>
      </c>
    </row>
    <row r="526" spans="1:16">
      <c r="A526" s="85" t="str">
        <f>IF(SP_NORTE!B532="","*",SP_NORTE!B532)</f>
        <v>*</v>
      </c>
      <c r="B526" s="86" t="str">
        <f>IF(SP_NORTE!X532="","*",SP_NORTE!X532)</f>
        <v>*</v>
      </c>
      <c r="C526" s="86" t="str">
        <f>IF(SP_NORTE!S532="","*",SP_NORTE!S532)</f>
        <v>-</v>
      </c>
      <c r="D526" s="86" t="str">
        <f>IF(SP_NORTE!T532="","*",SP_NORTE!T532)</f>
        <v>-</v>
      </c>
      <c r="E526" s="86" t="str">
        <f>IF(SP_NORTE!D532="","*",SP_NORTE!D532)</f>
        <v>*</v>
      </c>
      <c r="F526" s="86" t="str">
        <f>IF(SP_NORTE!H532="","*",SP_NORTE!H532)</f>
        <v>*</v>
      </c>
      <c r="G526" s="86" t="str">
        <f>IF(SP_NORTE!M532="","*",SP_NORTE!M532)</f>
        <v>-</v>
      </c>
      <c r="H526" s="119" t="str">
        <f>IF(SP_NORTE!K532="","*",SP_NORTE!K532)</f>
        <v>*</v>
      </c>
      <c r="I526" s="116" t="str">
        <f>IF(SP_NORTE!O532="","*",SP_NORTE!O532)</f>
        <v>*</v>
      </c>
      <c r="J526" s="116" t="str">
        <f>IF(SP_NORTE!P532="","*",SP_NORTE!P532)</f>
        <v>*</v>
      </c>
      <c r="K526" s="86">
        <f>IF(SP_NORTE!AK532="","*",SP_NORTE!AK532)</f>
        <v>0</v>
      </c>
      <c r="L526" s="86" t="str">
        <f>IF(SP_NORTE!AM532="","*",SP_NORTE!AM532)</f>
        <v>-</v>
      </c>
      <c r="M526" s="86">
        <f>IF(SP_NORTE!AP532="","*",SP_NORTE!AP532)</f>
        <v>0</v>
      </c>
      <c r="N526" s="86" t="str">
        <f>IF(SP_NORTE!AM532="","*",SP_NORTE!AM532)</f>
        <v>-</v>
      </c>
      <c r="O526" s="113" t="str">
        <f>IF(SP_NORTE!BH532="","*",SP_NORTE!BH532)</f>
        <v>*</v>
      </c>
      <c r="P526" s="151" t="str">
        <f>IF($A$2=1,IF(SP_NORTE!BJ532="","*",SP_NORTE!BJ532),IF(SP_NORTE!BK532="","*",SP_NORTE!BK532))</f>
        <v>*</v>
      </c>
    </row>
    <row r="527" spans="1:16">
      <c r="A527" s="85" t="str">
        <f>IF(SP_NORTE!B533="","*",SP_NORTE!B533)</f>
        <v>*</v>
      </c>
      <c r="B527" s="86" t="str">
        <f>IF(SP_NORTE!X533="","*",SP_NORTE!X533)</f>
        <v>*</v>
      </c>
      <c r="C527" s="86" t="str">
        <f>IF(SP_NORTE!S533="","*",SP_NORTE!S533)</f>
        <v>-</v>
      </c>
      <c r="D527" s="86" t="str">
        <f>IF(SP_NORTE!T533="","*",SP_NORTE!T533)</f>
        <v>-</v>
      </c>
      <c r="E527" s="86" t="str">
        <f>IF(SP_NORTE!D533="","*",SP_NORTE!D533)</f>
        <v>*</v>
      </c>
      <c r="F527" s="86" t="str">
        <f>IF(SP_NORTE!H533="","*",SP_NORTE!H533)</f>
        <v>*</v>
      </c>
      <c r="G527" s="86" t="str">
        <f>IF(SP_NORTE!M533="","*",SP_NORTE!M533)</f>
        <v>-</v>
      </c>
      <c r="H527" s="119" t="str">
        <f>IF(SP_NORTE!K533="","*",SP_NORTE!K533)</f>
        <v>*</v>
      </c>
      <c r="I527" s="116" t="str">
        <f>IF(SP_NORTE!O533="","*",SP_NORTE!O533)</f>
        <v>*</v>
      </c>
      <c r="J527" s="116" t="str">
        <f>IF(SP_NORTE!P533="","*",SP_NORTE!P533)</f>
        <v>*</v>
      </c>
      <c r="K527" s="86">
        <f>IF(SP_NORTE!AK533="","*",SP_NORTE!AK533)</f>
        <v>0</v>
      </c>
      <c r="L527" s="86" t="str">
        <f>IF(SP_NORTE!AM533="","*",SP_NORTE!AM533)</f>
        <v>-</v>
      </c>
      <c r="M527" s="86">
        <f>IF(SP_NORTE!AP533="","*",SP_NORTE!AP533)</f>
        <v>0</v>
      </c>
      <c r="N527" s="86" t="str">
        <f>IF(SP_NORTE!AM533="","*",SP_NORTE!AM533)</f>
        <v>-</v>
      </c>
      <c r="O527" s="113" t="str">
        <f>IF(SP_NORTE!BH533="","*",SP_NORTE!BH533)</f>
        <v>*</v>
      </c>
      <c r="P527" s="151" t="str">
        <f>IF($A$2=1,IF(SP_NORTE!BJ533="","*",SP_NORTE!BJ533),IF(SP_NORTE!BK533="","*",SP_NORTE!BK533))</f>
        <v>*</v>
      </c>
    </row>
    <row r="528" spans="1:16">
      <c r="A528" s="85" t="str">
        <f>IF(SP_NORTE!B534="","*",SP_NORTE!B534)</f>
        <v>*</v>
      </c>
      <c r="B528" s="86" t="str">
        <f>IF(SP_NORTE!X534="","*",SP_NORTE!X534)</f>
        <v>*</v>
      </c>
      <c r="C528" s="86" t="str">
        <f>IF(SP_NORTE!S534="","*",SP_NORTE!S534)</f>
        <v>-</v>
      </c>
      <c r="D528" s="86" t="str">
        <f>IF(SP_NORTE!T534="","*",SP_NORTE!T534)</f>
        <v>-</v>
      </c>
      <c r="E528" s="86" t="str">
        <f>IF(SP_NORTE!D534="","*",SP_NORTE!D534)</f>
        <v>*</v>
      </c>
      <c r="F528" s="86" t="str">
        <f>IF(SP_NORTE!H534="","*",SP_NORTE!H534)</f>
        <v>*</v>
      </c>
      <c r="G528" s="86" t="str">
        <f>IF(SP_NORTE!M534="","*",SP_NORTE!M534)</f>
        <v>-</v>
      </c>
      <c r="H528" s="119" t="str">
        <f>IF(SP_NORTE!K534="","*",SP_NORTE!K534)</f>
        <v>*</v>
      </c>
      <c r="I528" s="116" t="str">
        <f>IF(SP_NORTE!O534="","*",SP_NORTE!O534)</f>
        <v>*</v>
      </c>
      <c r="J528" s="116" t="str">
        <f>IF(SP_NORTE!P534="","*",SP_NORTE!P534)</f>
        <v>*</v>
      </c>
      <c r="K528" s="86">
        <f>IF(SP_NORTE!AK534="","*",SP_NORTE!AK534)</f>
        <v>0</v>
      </c>
      <c r="L528" s="86" t="str">
        <f>IF(SP_NORTE!AM534="","*",SP_NORTE!AM534)</f>
        <v>-</v>
      </c>
      <c r="M528" s="86">
        <f>IF(SP_NORTE!AP534="","*",SP_NORTE!AP534)</f>
        <v>0</v>
      </c>
      <c r="N528" s="86" t="str">
        <f>IF(SP_NORTE!AM534="","*",SP_NORTE!AM534)</f>
        <v>-</v>
      </c>
      <c r="O528" s="113" t="str">
        <f>IF(SP_NORTE!BH534="","*",SP_NORTE!BH534)</f>
        <v>*</v>
      </c>
      <c r="P528" s="151" t="str">
        <f>IF($A$2=1,IF(SP_NORTE!BJ534="","*",SP_NORTE!BJ534),IF(SP_NORTE!BK534="","*",SP_NORTE!BK534))</f>
        <v>*</v>
      </c>
    </row>
    <row r="529" spans="1:16">
      <c r="A529" s="85" t="str">
        <f>IF(SP_NORTE!B535="","*",SP_NORTE!B535)</f>
        <v>*</v>
      </c>
      <c r="B529" s="86" t="str">
        <f>IF(SP_NORTE!X535="","*",SP_NORTE!X535)</f>
        <v>*</v>
      </c>
      <c r="C529" s="86" t="str">
        <f>IF(SP_NORTE!S535="","*",SP_NORTE!S535)</f>
        <v>-</v>
      </c>
      <c r="D529" s="86" t="str">
        <f>IF(SP_NORTE!T535="","*",SP_NORTE!T535)</f>
        <v>-</v>
      </c>
      <c r="E529" s="86" t="str">
        <f>IF(SP_NORTE!D535="","*",SP_NORTE!D535)</f>
        <v>*</v>
      </c>
      <c r="F529" s="86" t="str">
        <f>IF(SP_NORTE!H535="","*",SP_NORTE!H535)</f>
        <v>*</v>
      </c>
      <c r="G529" s="86" t="str">
        <f>IF(SP_NORTE!M535="","*",SP_NORTE!M535)</f>
        <v>-</v>
      </c>
      <c r="H529" s="119" t="str">
        <f>IF(SP_NORTE!K535="","*",SP_NORTE!K535)</f>
        <v>*</v>
      </c>
      <c r="I529" s="116" t="str">
        <f>IF(SP_NORTE!O535="","*",SP_NORTE!O535)</f>
        <v>*</v>
      </c>
      <c r="J529" s="116" t="str">
        <f>IF(SP_NORTE!P535="","*",SP_NORTE!P535)</f>
        <v>*</v>
      </c>
      <c r="K529" s="86">
        <f>IF(SP_NORTE!AK535="","*",SP_NORTE!AK535)</f>
        <v>0</v>
      </c>
      <c r="L529" s="86" t="str">
        <f>IF(SP_NORTE!AM535="","*",SP_NORTE!AM535)</f>
        <v>-</v>
      </c>
      <c r="M529" s="86">
        <f>IF(SP_NORTE!AP535="","*",SP_NORTE!AP535)</f>
        <v>0</v>
      </c>
      <c r="N529" s="86" t="str">
        <f>IF(SP_NORTE!AM535="","*",SP_NORTE!AM535)</f>
        <v>-</v>
      </c>
      <c r="O529" s="113" t="str">
        <f>IF(SP_NORTE!BH535="","*",SP_NORTE!BH535)</f>
        <v>*</v>
      </c>
      <c r="P529" s="151" t="str">
        <f>IF($A$2=1,IF(SP_NORTE!BJ535="","*",SP_NORTE!BJ535),IF(SP_NORTE!BK535="","*",SP_NORTE!BK535))</f>
        <v>*</v>
      </c>
    </row>
    <row r="530" spans="1:16">
      <c r="A530" s="85" t="str">
        <f>IF(SP_NORTE!B536="","*",SP_NORTE!B536)</f>
        <v>*</v>
      </c>
      <c r="B530" s="86" t="str">
        <f>IF(SP_NORTE!X536="","*",SP_NORTE!X536)</f>
        <v>*</v>
      </c>
      <c r="C530" s="86" t="str">
        <f>IF(SP_NORTE!S536="","*",SP_NORTE!S536)</f>
        <v>-</v>
      </c>
      <c r="D530" s="86" t="str">
        <f>IF(SP_NORTE!T536="","*",SP_NORTE!T536)</f>
        <v>-</v>
      </c>
      <c r="E530" s="86" t="str">
        <f>IF(SP_NORTE!D536="","*",SP_NORTE!D536)</f>
        <v>*</v>
      </c>
      <c r="F530" s="86" t="str">
        <f>IF(SP_NORTE!H536="","*",SP_NORTE!H536)</f>
        <v>*</v>
      </c>
      <c r="G530" s="86" t="str">
        <f>IF(SP_NORTE!M536="","*",SP_NORTE!M536)</f>
        <v>-</v>
      </c>
      <c r="H530" s="119" t="str">
        <f>IF(SP_NORTE!K536="","*",SP_NORTE!K536)</f>
        <v>*</v>
      </c>
      <c r="I530" s="116" t="str">
        <f>IF(SP_NORTE!O536="","*",SP_NORTE!O536)</f>
        <v>*</v>
      </c>
      <c r="J530" s="116" t="str">
        <f>IF(SP_NORTE!P536="","*",SP_NORTE!P536)</f>
        <v>*</v>
      </c>
      <c r="K530" s="86">
        <f>IF(SP_NORTE!AK536="","*",SP_NORTE!AK536)</f>
        <v>0</v>
      </c>
      <c r="L530" s="86" t="str">
        <f>IF(SP_NORTE!AM536="","*",SP_NORTE!AM536)</f>
        <v>-</v>
      </c>
      <c r="M530" s="86">
        <f>IF(SP_NORTE!AP536="","*",SP_NORTE!AP536)</f>
        <v>0</v>
      </c>
      <c r="N530" s="86" t="str">
        <f>IF(SP_NORTE!AM536="","*",SP_NORTE!AM536)</f>
        <v>-</v>
      </c>
      <c r="O530" s="113" t="str">
        <f>IF(SP_NORTE!BH536="","*",SP_NORTE!BH536)</f>
        <v>*</v>
      </c>
      <c r="P530" s="151" t="str">
        <f>IF($A$2=1,IF(SP_NORTE!BJ536="","*",SP_NORTE!BJ536),IF(SP_NORTE!BK536="","*",SP_NORTE!BK536))</f>
        <v>*</v>
      </c>
    </row>
    <row r="531" spans="1:16">
      <c r="A531" s="85" t="str">
        <f>IF(SP_NORTE!B537="","*",SP_NORTE!B537)</f>
        <v>*</v>
      </c>
      <c r="B531" s="86" t="str">
        <f>IF(SP_NORTE!X537="","*",SP_NORTE!X537)</f>
        <v>*</v>
      </c>
      <c r="C531" s="86" t="str">
        <f>IF(SP_NORTE!S537="","*",SP_NORTE!S537)</f>
        <v>-</v>
      </c>
      <c r="D531" s="86" t="str">
        <f>IF(SP_NORTE!T537="","*",SP_NORTE!T537)</f>
        <v>-</v>
      </c>
      <c r="E531" s="86" t="str">
        <f>IF(SP_NORTE!D537="","*",SP_NORTE!D537)</f>
        <v>*</v>
      </c>
      <c r="F531" s="86" t="str">
        <f>IF(SP_NORTE!H537="","*",SP_NORTE!H537)</f>
        <v>*</v>
      </c>
      <c r="G531" s="86" t="str">
        <f>IF(SP_NORTE!M537="","*",SP_NORTE!M537)</f>
        <v>-</v>
      </c>
      <c r="H531" s="119" t="str">
        <f>IF(SP_NORTE!K537="","*",SP_NORTE!K537)</f>
        <v>*</v>
      </c>
      <c r="I531" s="116" t="str">
        <f>IF(SP_NORTE!O537="","*",SP_NORTE!O537)</f>
        <v>*</v>
      </c>
      <c r="J531" s="116" t="str">
        <f>IF(SP_NORTE!P537="","*",SP_NORTE!P537)</f>
        <v>*</v>
      </c>
      <c r="K531" s="86">
        <f>IF(SP_NORTE!AK537="","*",SP_NORTE!AK537)</f>
        <v>0</v>
      </c>
      <c r="L531" s="86" t="str">
        <f>IF(SP_NORTE!AM537="","*",SP_NORTE!AM537)</f>
        <v>-</v>
      </c>
      <c r="M531" s="86">
        <f>IF(SP_NORTE!AP537="","*",SP_NORTE!AP537)</f>
        <v>0</v>
      </c>
      <c r="N531" s="86" t="str">
        <f>IF(SP_NORTE!AM537="","*",SP_NORTE!AM537)</f>
        <v>-</v>
      </c>
      <c r="O531" s="113" t="str">
        <f>IF(SP_NORTE!BH537="","*",SP_NORTE!BH537)</f>
        <v>*</v>
      </c>
      <c r="P531" s="151" t="str">
        <f>IF($A$2=1,IF(SP_NORTE!BJ537="","*",SP_NORTE!BJ537),IF(SP_NORTE!BK537="","*",SP_NORTE!BK537))</f>
        <v>*</v>
      </c>
    </row>
    <row r="532" spans="1:16">
      <c r="A532" s="85" t="str">
        <f>IF(SP_NORTE!B538="","*",SP_NORTE!B538)</f>
        <v>*</v>
      </c>
      <c r="B532" s="86" t="str">
        <f>IF(SP_NORTE!X538="","*",SP_NORTE!X538)</f>
        <v>*</v>
      </c>
      <c r="C532" s="86" t="str">
        <f>IF(SP_NORTE!S538="","*",SP_NORTE!S538)</f>
        <v>-</v>
      </c>
      <c r="D532" s="86" t="str">
        <f>IF(SP_NORTE!T538="","*",SP_NORTE!T538)</f>
        <v>-</v>
      </c>
      <c r="E532" s="86" t="str">
        <f>IF(SP_NORTE!D538="","*",SP_NORTE!D538)</f>
        <v>*</v>
      </c>
      <c r="F532" s="86" t="str">
        <f>IF(SP_NORTE!H538="","*",SP_NORTE!H538)</f>
        <v>*</v>
      </c>
      <c r="G532" s="86" t="str">
        <f>IF(SP_NORTE!M538="","*",SP_NORTE!M538)</f>
        <v>-</v>
      </c>
      <c r="H532" s="119" t="str">
        <f>IF(SP_NORTE!K538="","*",SP_NORTE!K538)</f>
        <v>*</v>
      </c>
      <c r="I532" s="116" t="str">
        <f>IF(SP_NORTE!O538="","*",SP_NORTE!O538)</f>
        <v>*</v>
      </c>
      <c r="J532" s="116" t="str">
        <f>IF(SP_NORTE!P538="","*",SP_NORTE!P538)</f>
        <v>*</v>
      </c>
      <c r="K532" s="86">
        <f>IF(SP_NORTE!AK538="","*",SP_NORTE!AK538)</f>
        <v>0</v>
      </c>
      <c r="L532" s="86" t="str">
        <f>IF(SP_NORTE!AM538="","*",SP_NORTE!AM538)</f>
        <v>-</v>
      </c>
      <c r="M532" s="86">
        <f>IF(SP_NORTE!AP538="","*",SP_NORTE!AP538)</f>
        <v>0</v>
      </c>
      <c r="N532" s="86" t="str">
        <f>IF(SP_NORTE!AM538="","*",SP_NORTE!AM538)</f>
        <v>-</v>
      </c>
      <c r="O532" s="113" t="str">
        <f>IF(SP_NORTE!BH538="","*",SP_NORTE!BH538)</f>
        <v>*</v>
      </c>
      <c r="P532" s="151" t="str">
        <f>IF($A$2=1,IF(SP_NORTE!BJ538="","*",SP_NORTE!BJ538),IF(SP_NORTE!BK538="","*",SP_NORTE!BK538))</f>
        <v>*</v>
      </c>
    </row>
    <row r="533" spans="1:16">
      <c r="A533" s="85" t="str">
        <f>IF(SP_NORTE!B539="","*",SP_NORTE!B539)</f>
        <v>*</v>
      </c>
      <c r="B533" s="86" t="str">
        <f>IF(SP_NORTE!X539="","*",SP_NORTE!X539)</f>
        <v>*</v>
      </c>
      <c r="C533" s="86" t="str">
        <f>IF(SP_NORTE!S539="","*",SP_NORTE!S539)</f>
        <v>-</v>
      </c>
      <c r="D533" s="86" t="str">
        <f>IF(SP_NORTE!T539="","*",SP_NORTE!T539)</f>
        <v>-</v>
      </c>
      <c r="E533" s="86" t="str">
        <f>IF(SP_NORTE!D539="","*",SP_NORTE!D539)</f>
        <v>*</v>
      </c>
      <c r="F533" s="86" t="str">
        <f>IF(SP_NORTE!H539="","*",SP_NORTE!H539)</f>
        <v>*</v>
      </c>
      <c r="G533" s="86" t="str">
        <f>IF(SP_NORTE!M539="","*",SP_NORTE!M539)</f>
        <v>-</v>
      </c>
      <c r="H533" s="119" t="str">
        <f>IF(SP_NORTE!K539="","*",SP_NORTE!K539)</f>
        <v>*</v>
      </c>
      <c r="I533" s="116" t="str">
        <f>IF(SP_NORTE!O539="","*",SP_NORTE!O539)</f>
        <v>*</v>
      </c>
      <c r="J533" s="116" t="str">
        <f>IF(SP_NORTE!P539="","*",SP_NORTE!P539)</f>
        <v>*</v>
      </c>
      <c r="K533" s="86">
        <f>IF(SP_NORTE!AK539="","*",SP_NORTE!AK539)</f>
        <v>0</v>
      </c>
      <c r="L533" s="86" t="str">
        <f>IF(SP_NORTE!AM539="","*",SP_NORTE!AM539)</f>
        <v>-</v>
      </c>
      <c r="M533" s="86">
        <f>IF(SP_NORTE!AP539="","*",SP_NORTE!AP539)</f>
        <v>0</v>
      </c>
      <c r="N533" s="86" t="str">
        <f>IF(SP_NORTE!AM539="","*",SP_NORTE!AM539)</f>
        <v>-</v>
      </c>
      <c r="O533" s="113" t="str">
        <f>IF(SP_NORTE!BH539="","*",SP_NORTE!BH539)</f>
        <v>*</v>
      </c>
      <c r="P533" s="151" t="str">
        <f>IF($A$2=1,IF(SP_NORTE!BJ539="","*",SP_NORTE!BJ539),IF(SP_NORTE!BK539="","*",SP_NORTE!BK539))</f>
        <v>*</v>
      </c>
    </row>
    <row r="534" spans="1:16">
      <c r="A534" s="85" t="str">
        <f>IF(SP_NORTE!B540="","*",SP_NORTE!B540)</f>
        <v>*</v>
      </c>
      <c r="B534" s="86" t="str">
        <f>IF(SP_NORTE!X540="","*",SP_NORTE!X540)</f>
        <v>*</v>
      </c>
      <c r="C534" s="86" t="str">
        <f>IF(SP_NORTE!S540="","*",SP_NORTE!S540)</f>
        <v>-</v>
      </c>
      <c r="D534" s="86" t="str">
        <f>IF(SP_NORTE!T540="","*",SP_NORTE!T540)</f>
        <v>-</v>
      </c>
      <c r="E534" s="86" t="str">
        <f>IF(SP_NORTE!D540="","*",SP_NORTE!D540)</f>
        <v>*</v>
      </c>
      <c r="F534" s="86" t="str">
        <f>IF(SP_NORTE!H540="","*",SP_NORTE!H540)</f>
        <v>*</v>
      </c>
      <c r="G534" s="86" t="str">
        <f>IF(SP_NORTE!M540="","*",SP_NORTE!M540)</f>
        <v>-</v>
      </c>
      <c r="H534" s="119" t="str">
        <f>IF(SP_NORTE!K540="","*",SP_NORTE!K540)</f>
        <v>*</v>
      </c>
      <c r="I534" s="116" t="str">
        <f>IF(SP_NORTE!O540="","*",SP_NORTE!O540)</f>
        <v>*</v>
      </c>
      <c r="J534" s="116" t="str">
        <f>IF(SP_NORTE!P540="","*",SP_NORTE!P540)</f>
        <v>*</v>
      </c>
      <c r="K534" s="86">
        <f>IF(SP_NORTE!AK540="","*",SP_NORTE!AK540)</f>
        <v>0</v>
      </c>
      <c r="L534" s="86" t="str">
        <f>IF(SP_NORTE!AM540="","*",SP_NORTE!AM540)</f>
        <v>-</v>
      </c>
      <c r="M534" s="86">
        <f>IF(SP_NORTE!AP540="","*",SP_NORTE!AP540)</f>
        <v>0</v>
      </c>
      <c r="N534" s="86" t="str">
        <f>IF(SP_NORTE!AM540="","*",SP_NORTE!AM540)</f>
        <v>-</v>
      </c>
      <c r="O534" s="113" t="str">
        <f>IF(SP_NORTE!BH540="","*",SP_NORTE!BH540)</f>
        <v>*</v>
      </c>
      <c r="P534" s="151" t="str">
        <f>IF($A$2=1,IF(SP_NORTE!BJ540="","*",SP_NORTE!BJ540),IF(SP_NORTE!BK540="","*",SP_NORTE!BK540))</f>
        <v>*</v>
      </c>
    </row>
    <row r="535" spans="1:16">
      <c r="A535" s="85" t="str">
        <f>IF(SP_NORTE!B541="","*",SP_NORTE!B541)</f>
        <v>*</v>
      </c>
      <c r="B535" s="86" t="str">
        <f>IF(SP_NORTE!X541="","*",SP_NORTE!X541)</f>
        <v>*</v>
      </c>
      <c r="C535" s="86" t="str">
        <f>IF(SP_NORTE!S541="","*",SP_NORTE!S541)</f>
        <v>-</v>
      </c>
      <c r="D535" s="86" t="str">
        <f>IF(SP_NORTE!T541="","*",SP_NORTE!T541)</f>
        <v>-</v>
      </c>
      <c r="E535" s="86" t="str">
        <f>IF(SP_NORTE!D541="","*",SP_NORTE!D541)</f>
        <v>*</v>
      </c>
      <c r="F535" s="86" t="str">
        <f>IF(SP_NORTE!H541="","*",SP_NORTE!H541)</f>
        <v>*</v>
      </c>
      <c r="G535" s="86" t="str">
        <f>IF(SP_NORTE!M541="","*",SP_NORTE!M541)</f>
        <v>-</v>
      </c>
      <c r="H535" s="119" t="str">
        <f>IF(SP_NORTE!K541="","*",SP_NORTE!K541)</f>
        <v>*</v>
      </c>
      <c r="I535" s="116" t="str">
        <f>IF(SP_NORTE!O541="","*",SP_NORTE!O541)</f>
        <v>*</v>
      </c>
      <c r="J535" s="116" t="str">
        <f>IF(SP_NORTE!P541="","*",SP_NORTE!P541)</f>
        <v>*</v>
      </c>
      <c r="K535" s="86">
        <f>IF(SP_NORTE!AK541="","*",SP_NORTE!AK541)</f>
        <v>0</v>
      </c>
      <c r="L535" s="86" t="str">
        <f>IF(SP_NORTE!AM541="","*",SP_NORTE!AM541)</f>
        <v>-</v>
      </c>
      <c r="M535" s="86">
        <f>IF(SP_NORTE!AP541="","*",SP_NORTE!AP541)</f>
        <v>0</v>
      </c>
      <c r="N535" s="86" t="str">
        <f>IF(SP_NORTE!AM541="","*",SP_NORTE!AM541)</f>
        <v>-</v>
      </c>
      <c r="O535" s="113" t="str">
        <f>IF(SP_NORTE!BH541="","*",SP_NORTE!BH541)</f>
        <v>*</v>
      </c>
      <c r="P535" s="151" t="str">
        <f>IF($A$2=1,IF(SP_NORTE!BJ541="","*",SP_NORTE!BJ541),IF(SP_NORTE!BK541="","*",SP_NORTE!BK541))</f>
        <v>*</v>
      </c>
    </row>
    <row r="536" spans="1:16">
      <c r="A536" s="85" t="str">
        <f>IF(SP_NORTE!B542="","*",SP_NORTE!B542)</f>
        <v>*</v>
      </c>
      <c r="B536" s="86" t="str">
        <f>IF(SP_NORTE!X542="","*",SP_NORTE!X542)</f>
        <v>*</v>
      </c>
      <c r="C536" s="86" t="str">
        <f>IF(SP_NORTE!S542="","*",SP_NORTE!S542)</f>
        <v>-</v>
      </c>
      <c r="D536" s="86" t="str">
        <f>IF(SP_NORTE!T542="","*",SP_NORTE!T542)</f>
        <v>-</v>
      </c>
      <c r="E536" s="86" t="str">
        <f>IF(SP_NORTE!D542="","*",SP_NORTE!D542)</f>
        <v>*</v>
      </c>
      <c r="F536" s="86" t="str">
        <f>IF(SP_NORTE!H542="","*",SP_NORTE!H542)</f>
        <v>*</v>
      </c>
      <c r="G536" s="86" t="str">
        <f>IF(SP_NORTE!M542="","*",SP_NORTE!M542)</f>
        <v>-</v>
      </c>
      <c r="H536" s="119" t="str">
        <f>IF(SP_NORTE!K542="","*",SP_NORTE!K542)</f>
        <v>*</v>
      </c>
      <c r="I536" s="116" t="str">
        <f>IF(SP_NORTE!O542="","*",SP_NORTE!O542)</f>
        <v>*</v>
      </c>
      <c r="J536" s="116" t="str">
        <f>IF(SP_NORTE!P542="","*",SP_NORTE!P542)</f>
        <v>*</v>
      </c>
      <c r="K536" s="86">
        <f>IF(SP_NORTE!AK542="","*",SP_NORTE!AK542)</f>
        <v>0</v>
      </c>
      <c r="L536" s="86" t="str">
        <f>IF(SP_NORTE!AM542="","*",SP_NORTE!AM542)</f>
        <v>-</v>
      </c>
      <c r="M536" s="86">
        <f>IF(SP_NORTE!AP542="","*",SP_NORTE!AP542)</f>
        <v>0</v>
      </c>
      <c r="N536" s="86" t="str">
        <f>IF(SP_NORTE!AM542="","*",SP_NORTE!AM542)</f>
        <v>-</v>
      </c>
      <c r="O536" s="113" t="str">
        <f>IF(SP_NORTE!BH542="","*",SP_NORTE!BH542)</f>
        <v>*</v>
      </c>
      <c r="P536" s="151" t="str">
        <f>IF($A$2=1,IF(SP_NORTE!BJ542="","*",SP_NORTE!BJ542),IF(SP_NORTE!BK542="","*",SP_NORTE!BK542))</f>
        <v>*</v>
      </c>
    </row>
    <row r="537" spans="1:16">
      <c r="A537" s="85" t="str">
        <f>IF(SP_NORTE!B543="","*",SP_NORTE!B543)</f>
        <v>*</v>
      </c>
      <c r="B537" s="86" t="str">
        <f>IF(SP_NORTE!X543="","*",SP_NORTE!X543)</f>
        <v>*</v>
      </c>
      <c r="C537" s="86" t="str">
        <f>IF(SP_NORTE!S543="","*",SP_NORTE!S543)</f>
        <v>-</v>
      </c>
      <c r="D537" s="86" t="str">
        <f>IF(SP_NORTE!T543="","*",SP_NORTE!T543)</f>
        <v>-</v>
      </c>
      <c r="E537" s="86" t="str">
        <f>IF(SP_NORTE!D543="","*",SP_NORTE!D543)</f>
        <v>*</v>
      </c>
      <c r="F537" s="86" t="str">
        <f>IF(SP_NORTE!H543="","*",SP_NORTE!H543)</f>
        <v>*</v>
      </c>
      <c r="G537" s="86" t="str">
        <f>IF(SP_NORTE!M543="","*",SP_NORTE!M543)</f>
        <v>-</v>
      </c>
      <c r="H537" s="119" t="str">
        <f>IF(SP_NORTE!K543="","*",SP_NORTE!K543)</f>
        <v>*</v>
      </c>
      <c r="I537" s="116" t="str">
        <f>IF(SP_NORTE!O543="","*",SP_NORTE!O543)</f>
        <v>*</v>
      </c>
      <c r="J537" s="116" t="str">
        <f>IF(SP_NORTE!P543="","*",SP_NORTE!P543)</f>
        <v>*</v>
      </c>
      <c r="K537" s="86">
        <f>IF(SP_NORTE!AK543="","*",SP_NORTE!AK543)</f>
        <v>0</v>
      </c>
      <c r="L537" s="86" t="str">
        <f>IF(SP_NORTE!AM543="","*",SP_NORTE!AM543)</f>
        <v>-</v>
      </c>
      <c r="M537" s="86">
        <f>IF(SP_NORTE!AP543="","*",SP_NORTE!AP543)</f>
        <v>0</v>
      </c>
      <c r="N537" s="86" t="str">
        <f>IF(SP_NORTE!AM543="","*",SP_NORTE!AM543)</f>
        <v>-</v>
      </c>
      <c r="O537" s="113" t="str">
        <f>IF(SP_NORTE!BH543="","*",SP_NORTE!BH543)</f>
        <v>*</v>
      </c>
      <c r="P537" s="151" t="str">
        <f>IF($A$2=1,IF(SP_NORTE!BJ543="","*",SP_NORTE!BJ543),IF(SP_NORTE!BK543="","*",SP_NORTE!BK543))</f>
        <v>*</v>
      </c>
    </row>
    <row r="538" spans="1:16">
      <c r="A538" s="85" t="str">
        <f>IF(SP_NORTE!B544="","*",SP_NORTE!B544)</f>
        <v>*</v>
      </c>
      <c r="B538" s="86" t="str">
        <f>IF(SP_NORTE!X544="","*",SP_NORTE!X544)</f>
        <v>*</v>
      </c>
      <c r="C538" s="86" t="str">
        <f>IF(SP_NORTE!S544="","*",SP_NORTE!S544)</f>
        <v>-</v>
      </c>
      <c r="D538" s="86" t="str">
        <f>IF(SP_NORTE!T544="","*",SP_NORTE!T544)</f>
        <v>-</v>
      </c>
      <c r="E538" s="86" t="str">
        <f>IF(SP_NORTE!D544="","*",SP_NORTE!D544)</f>
        <v>*</v>
      </c>
      <c r="F538" s="86" t="str">
        <f>IF(SP_NORTE!H544="","*",SP_NORTE!H544)</f>
        <v>*</v>
      </c>
      <c r="G538" s="86" t="str">
        <f>IF(SP_NORTE!M544="","*",SP_NORTE!M544)</f>
        <v>-</v>
      </c>
      <c r="H538" s="119" t="str">
        <f>IF(SP_NORTE!K544="","*",SP_NORTE!K544)</f>
        <v>*</v>
      </c>
      <c r="I538" s="116" t="str">
        <f>IF(SP_NORTE!O544="","*",SP_NORTE!O544)</f>
        <v>*</v>
      </c>
      <c r="J538" s="116" t="str">
        <f>IF(SP_NORTE!P544="","*",SP_NORTE!P544)</f>
        <v>*</v>
      </c>
      <c r="K538" s="86">
        <f>IF(SP_NORTE!AK544="","*",SP_NORTE!AK544)</f>
        <v>0</v>
      </c>
      <c r="L538" s="86" t="str">
        <f>IF(SP_NORTE!AM544="","*",SP_NORTE!AM544)</f>
        <v>-</v>
      </c>
      <c r="M538" s="86">
        <f>IF(SP_NORTE!AP544="","*",SP_NORTE!AP544)</f>
        <v>0</v>
      </c>
      <c r="N538" s="86" t="str">
        <f>IF(SP_NORTE!AM544="","*",SP_NORTE!AM544)</f>
        <v>-</v>
      </c>
      <c r="O538" s="113" t="str">
        <f>IF(SP_NORTE!BH544="","*",SP_NORTE!BH544)</f>
        <v>*</v>
      </c>
      <c r="P538" s="151" t="str">
        <f>IF($A$2=1,IF(SP_NORTE!BJ544="","*",SP_NORTE!BJ544),IF(SP_NORTE!BK544="","*",SP_NORTE!BK544))</f>
        <v>*</v>
      </c>
    </row>
    <row r="539" spans="1:16">
      <c r="A539" s="85" t="str">
        <f>IF(SP_NORTE!B545="","*",SP_NORTE!B545)</f>
        <v>*</v>
      </c>
      <c r="B539" s="86" t="str">
        <f>IF(SP_NORTE!X545="","*",SP_NORTE!X545)</f>
        <v>*</v>
      </c>
      <c r="C539" s="86" t="str">
        <f>IF(SP_NORTE!S545="","*",SP_NORTE!S545)</f>
        <v>-</v>
      </c>
      <c r="D539" s="86" t="str">
        <f>IF(SP_NORTE!T545="","*",SP_NORTE!T545)</f>
        <v>-</v>
      </c>
      <c r="E539" s="86" t="str">
        <f>IF(SP_NORTE!D545="","*",SP_NORTE!D545)</f>
        <v>*</v>
      </c>
      <c r="F539" s="86" t="str">
        <f>IF(SP_NORTE!H545="","*",SP_NORTE!H545)</f>
        <v>*</v>
      </c>
      <c r="G539" s="86" t="str">
        <f>IF(SP_NORTE!M545="","*",SP_NORTE!M545)</f>
        <v>-</v>
      </c>
      <c r="H539" s="119" t="str">
        <f>IF(SP_NORTE!K545="","*",SP_NORTE!K545)</f>
        <v>*</v>
      </c>
      <c r="I539" s="116" t="str">
        <f>IF(SP_NORTE!O545="","*",SP_NORTE!O545)</f>
        <v>*</v>
      </c>
      <c r="J539" s="116" t="str">
        <f>IF(SP_NORTE!P545="","*",SP_NORTE!P545)</f>
        <v>*</v>
      </c>
      <c r="K539" s="86">
        <f>IF(SP_NORTE!AK545="","*",SP_NORTE!AK545)</f>
        <v>0</v>
      </c>
      <c r="L539" s="86" t="str">
        <f>IF(SP_NORTE!AM545="","*",SP_NORTE!AM545)</f>
        <v>-</v>
      </c>
      <c r="M539" s="86">
        <f>IF(SP_NORTE!AP545="","*",SP_NORTE!AP545)</f>
        <v>0</v>
      </c>
      <c r="N539" s="86" t="str">
        <f>IF(SP_NORTE!AM545="","*",SP_NORTE!AM545)</f>
        <v>-</v>
      </c>
      <c r="O539" s="113" t="str">
        <f>IF(SP_NORTE!BH545="","*",SP_NORTE!BH545)</f>
        <v>*</v>
      </c>
      <c r="P539" s="151" t="str">
        <f>IF($A$2=1,IF(SP_NORTE!BJ545="","*",SP_NORTE!BJ545),IF(SP_NORTE!BK545="","*",SP_NORTE!BK545))</f>
        <v>*</v>
      </c>
    </row>
    <row r="540" spans="1:16">
      <c r="A540" s="85" t="str">
        <f>IF(SP_NORTE!B546="","*",SP_NORTE!B546)</f>
        <v>*</v>
      </c>
      <c r="B540" s="86" t="str">
        <f>IF(SP_NORTE!X546="","*",SP_NORTE!X546)</f>
        <v>*</v>
      </c>
      <c r="C540" s="86" t="str">
        <f>IF(SP_NORTE!S546="","*",SP_NORTE!S546)</f>
        <v>-</v>
      </c>
      <c r="D540" s="86" t="str">
        <f>IF(SP_NORTE!T546="","*",SP_NORTE!T546)</f>
        <v>-</v>
      </c>
      <c r="E540" s="86" t="str">
        <f>IF(SP_NORTE!D546="","*",SP_NORTE!D546)</f>
        <v>*</v>
      </c>
      <c r="F540" s="86" t="str">
        <f>IF(SP_NORTE!H546="","*",SP_NORTE!H546)</f>
        <v>*</v>
      </c>
      <c r="G540" s="86" t="str">
        <f>IF(SP_NORTE!M546="","*",SP_NORTE!M546)</f>
        <v>-</v>
      </c>
      <c r="H540" s="119" t="str">
        <f>IF(SP_NORTE!K546="","*",SP_NORTE!K546)</f>
        <v>*</v>
      </c>
      <c r="I540" s="116" t="str">
        <f>IF(SP_NORTE!O546="","*",SP_NORTE!O546)</f>
        <v>*</v>
      </c>
      <c r="J540" s="116" t="str">
        <f>IF(SP_NORTE!P546="","*",SP_NORTE!P546)</f>
        <v>*</v>
      </c>
      <c r="K540" s="86">
        <f>IF(SP_NORTE!AK546="","*",SP_NORTE!AK546)</f>
        <v>0</v>
      </c>
      <c r="L540" s="86" t="str">
        <f>IF(SP_NORTE!AM546="","*",SP_NORTE!AM546)</f>
        <v>-</v>
      </c>
      <c r="M540" s="86">
        <f>IF(SP_NORTE!AP546="","*",SP_NORTE!AP546)</f>
        <v>0</v>
      </c>
      <c r="N540" s="86" t="str">
        <f>IF(SP_NORTE!AM546="","*",SP_NORTE!AM546)</f>
        <v>-</v>
      </c>
      <c r="O540" s="113" t="str">
        <f>IF(SP_NORTE!BH546="","*",SP_NORTE!BH546)</f>
        <v>*</v>
      </c>
      <c r="P540" s="151" t="str">
        <f>IF($A$2=1,IF(SP_NORTE!BJ546="","*",SP_NORTE!BJ546),IF(SP_NORTE!BK546="","*",SP_NORTE!BK546))</f>
        <v>*</v>
      </c>
    </row>
    <row r="541" spans="1:16">
      <c r="A541" s="85" t="str">
        <f>IF(SP_NORTE!B547="","*",SP_NORTE!B547)</f>
        <v>*</v>
      </c>
      <c r="B541" s="86" t="str">
        <f>IF(SP_NORTE!X547="","*",SP_NORTE!X547)</f>
        <v>*</v>
      </c>
      <c r="C541" s="86" t="str">
        <f>IF(SP_NORTE!S547="","*",SP_NORTE!S547)</f>
        <v>-</v>
      </c>
      <c r="D541" s="86" t="str">
        <f>IF(SP_NORTE!T547="","*",SP_NORTE!T547)</f>
        <v>-</v>
      </c>
      <c r="E541" s="86" t="str">
        <f>IF(SP_NORTE!D547="","*",SP_NORTE!D547)</f>
        <v>*</v>
      </c>
      <c r="F541" s="86" t="str">
        <f>IF(SP_NORTE!H547="","*",SP_NORTE!H547)</f>
        <v>*</v>
      </c>
      <c r="G541" s="86" t="str">
        <f>IF(SP_NORTE!M547="","*",SP_NORTE!M547)</f>
        <v>-</v>
      </c>
      <c r="H541" s="119" t="str">
        <f>IF(SP_NORTE!K547="","*",SP_NORTE!K547)</f>
        <v>*</v>
      </c>
      <c r="I541" s="116" t="str">
        <f>IF(SP_NORTE!O547="","*",SP_NORTE!O547)</f>
        <v>*</v>
      </c>
      <c r="J541" s="116" t="str">
        <f>IF(SP_NORTE!P547="","*",SP_NORTE!P547)</f>
        <v>*</v>
      </c>
      <c r="K541" s="86">
        <f>IF(SP_NORTE!AK547="","*",SP_NORTE!AK547)</f>
        <v>0</v>
      </c>
      <c r="L541" s="86" t="str">
        <f>IF(SP_NORTE!AM547="","*",SP_NORTE!AM547)</f>
        <v>-</v>
      </c>
      <c r="M541" s="86">
        <f>IF(SP_NORTE!AP547="","*",SP_NORTE!AP547)</f>
        <v>0</v>
      </c>
      <c r="N541" s="86" t="str">
        <f>IF(SP_NORTE!AM547="","*",SP_NORTE!AM547)</f>
        <v>-</v>
      </c>
      <c r="O541" s="113" t="str">
        <f>IF(SP_NORTE!BH547="","*",SP_NORTE!BH547)</f>
        <v>*</v>
      </c>
      <c r="P541" s="151" t="str">
        <f>IF($A$2=1,IF(SP_NORTE!BJ547="","*",SP_NORTE!BJ547),IF(SP_NORTE!BK547="","*",SP_NORTE!BK547))</f>
        <v>*</v>
      </c>
    </row>
    <row r="542" spans="1:16">
      <c r="A542" s="85" t="str">
        <f>IF(SP_NORTE!B548="","*",SP_NORTE!B548)</f>
        <v>*</v>
      </c>
      <c r="B542" s="86" t="str">
        <f>IF(SP_NORTE!X548="","*",SP_NORTE!X548)</f>
        <v>*</v>
      </c>
      <c r="C542" s="86" t="str">
        <f>IF(SP_NORTE!S548="","*",SP_NORTE!S548)</f>
        <v>-</v>
      </c>
      <c r="D542" s="86" t="str">
        <f>IF(SP_NORTE!T548="","*",SP_NORTE!T548)</f>
        <v>-</v>
      </c>
      <c r="E542" s="86" t="str">
        <f>IF(SP_NORTE!D548="","*",SP_NORTE!D548)</f>
        <v>*</v>
      </c>
      <c r="F542" s="86" t="str">
        <f>IF(SP_NORTE!H548="","*",SP_NORTE!H548)</f>
        <v>*</v>
      </c>
      <c r="G542" s="86" t="str">
        <f>IF(SP_NORTE!M548="","*",SP_NORTE!M548)</f>
        <v>-</v>
      </c>
      <c r="H542" s="119" t="str">
        <f>IF(SP_NORTE!K548="","*",SP_NORTE!K548)</f>
        <v>*</v>
      </c>
      <c r="I542" s="116" t="str">
        <f>IF(SP_NORTE!O548="","*",SP_NORTE!O548)</f>
        <v>*</v>
      </c>
      <c r="J542" s="116" t="str">
        <f>IF(SP_NORTE!P548="","*",SP_NORTE!P548)</f>
        <v>*</v>
      </c>
      <c r="K542" s="86">
        <f>IF(SP_NORTE!AK548="","*",SP_NORTE!AK548)</f>
        <v>0</v>
      </c>
      <c r="L542" s="86" t="str">
        <f>IF(SP_NORTE!AM548="","*",SP_NORTE!AM548)</f>
        <v>-</v>
      </c>
      <c r="M542" s="86">
        <f>IF(SP_NORTE!AP548="","*",SP_NORTE!AP548)</f>
        <v>0</v>
      </c>
      <c r="N542" s="86" t="str">
        <f>IF(SP_NORTE!AM548="","*",SP_NORTE!AM548)</f>
        <v>-</v>
      </c>
      <c r="O542" s="113" t="str">
        <f>IF(SP_NORTE!BH548="","*",SP_NORTE!BH548)</f>
        <v>*</v>
      </c>
      <c r="P542" s="151" t="str">
        <f>IF($A$2=1,IF(SP_NORTE!BJ548="","*",SP_NORTE!BJ548),IF(SP_NORTE!BK548="","*",SP_NORTE!BK548))</f>
        <v>*</v>
      </c>
    </row>
    <row r="543" spans="1:16">
      <c r="A543" s="85" t="str">
        <f>IF(SP_NORTE!B549="","*",SP_NORTE!B549)</f>
        <v>*</v>
      </c>
      <c r="B543" s="86" t="str">
        <f>IF(SP_NORTE!X549="","*",SP_NORTE!X549)</f>
        <v>*</v>
      </c>
      <c r="C543" s="86" t="str">
        <f>IF(SP_NORTE!S549="","*",SP_NORTE!S549)</f>
        <v>-</v>
      </c>
      <c r="D543" s="86" t="str">
        <f>IF(SP_NORTE!T549="","*",SP_NORTE!T549)</f>
        <v>-</v>
      </c>
      <c r="E543" s="86" t="str">
        <f>IF(SP_NORTE!D549="","*",SP_NORTE!D549)</f>
        <v>*</v>
      </c>
      <c r="F543" s="86" t="str">
        <f>IF(SP_NORTE!H549="","*",SP_NORTE!H549)</f>
        <v>*</v>
      </c>
      <c r="G543" s="86" t="str">
        <f>IF(SP_NORTE!M549="","*",SP_NORTE!M549)</f>
        <v>-</v>
      </c>
      <c r="H543" s="119" t="str">
        <f>IF(SP_NORTE!K549="","*",SP_NORTE!K549)</f>
        <v>*</v>
      </c>
      <c r="I543" s="116" t="str">
        <f>IF(SP_NORTE!O549="","*",SP_NORTE!O549)</f>
        <v>*</v>
      </c>
      <c r="J543" s="116" t="str">
        <f>IF(SP_NORTE!P549="","*",SP_NORTE!P549)</f>
        <v>*</v>
      </c>
      <c r="K543" s="86">
        <f>IF(SP_NORTE!AK549="","*",SP_NORTE!AK549)</f>
        <v>0</v>
      </c>
      <c r="L543" s="86" t="str">
        <f>IF(SP_NORTE!AM549="","*",SP_NORTE!AM549)</f>
        <v>-</v>
      </c>
      <c r="M543" s="86">
        <f>IF(SP_NORTE!AP549="","*",SP_NORTE!AP549)</f>
        <v>0</v>
      </c>
      <c r="N543" s="86" t="str">
        <f>IF(SP_NORTE!AM549="","*",SP_NORTE!AM549)</f>
        <v>-</v>
      </c>
      <c r="O543" s="113" t="str">
        <f>IF(SP_NORTE!BH549="","*",SP_NORTE!BH549)</f>
        <v>*</v>
      </c>
      <c r="P543" s="151" t="str">
        <f>IF($A$2=1,IF(SP_NORTE!BJ549="","*",SP_NORTE!BJ549),IF(SP_NORTE!BK549="","*",SP_NORTE!BK549))</f>
        <v>*</v>
      </c>
    </row>
    <row r="544" spans="1:16">
      <c r="A544" s="85" t="str">
        <f>IF(SP_NORTE!B550="","*",SP_NORTE!B550)</f>
        <v>*</v>
      </c>
      <c r="B544" s="86" t="str">
        <f>IF(SP_NORTE!X550="","*",SP_NORTE!X550)</f>
        <v>*</v>
      </c>
      <c r="C544" s="86" t="str">
        <f>IF(SP_NORTE!S550="","*",SP_NORTE!S550)</f>
        <v>-</v>
      </c>
      <c r="D544" s="86" t="str">
        <f>IF(SP_NORTE!T550="","*",SP_NORTE!T550)</f>
        <v>-</v>
      </c>
      <c r="E544" s="86" t="str">
        <f>IF(SP_NORTE!D550="","*",SP_NORTE!D550)</f>
        <v>*</v>
      </c>
      <c r="F544" s="86" t="str">
        <f>IF(SP_NORTE!H550="","*",SP_NORTE!H550)</f>
        <v>*</v>
      </c>
      <c r="G544" s="86" t="str">
        <f>IF(SP_NORTE!M550="","*",SP_NORTE!M550)</f>
        <v>-</v>
      </c>
      <c r="H544" s="119" t="str">
        <f>IF(SP_NORTE!K550="","*",SP_NORTE!K550)</f>
        <v>*</v>
      </c>
      <c r="I544" s="116" t="str">
        <f>IF(SP_NORTE!O550="","*",SP_NORTE!O550)</f>
        <v>*</v>
      </c>
      <c r="J544" s="116" t="str">
        <f>IF(SP_NORTE!P550="","*",SP_NORTE!P550)</f>
        <v>*</v>
      </c>
      <c r="K544" s="86">
        <f>IF(SP_NORTE!AK550="","*",SP_NORTE!AK550)</f>
        <v>0</v>
      </c>
      <c r="L544" s="86" t="str">
        <f>IF(SP_NORTE!AM550="","*",SP_NORTE!AM550)</f>
        <v>-</v>
      </c>
      <c r="M544" s="86">
        <f>IF(SP_NORTE!AP550="","*",SP_NORTE!AP550)</f>
        <v>0</v>
      </c>
      <c r="N544" s="86" t="str">
        <f>IF(SP_NORTE!AM550="","*",SP_NORTE!AM550)</f>
        <v>-</v>
      </c>
      <c r="O544" s="113" t="str">
        <f>IF(SP_NORTE!BH550="","*",SP_NORTE!BH550)</f>
        <v>*</v>
      </c>
      <c r="P544" s="151" t="str">
        <f>IF($A$2=1,IF(SP_NORTE!BJ550="","*",SP_NORTE!BJ550),IF(SP_NORTE!BK550="","*",SP_NORTE!BK550))</f>
        <v>*</v>
      </c>
    </row>
    <row r="545" spans="1:16">
      <c r="A545" s="85" t="str">
        <f>IF(SP_NORTE!B551="","*",SP_NORTE!B551)</f>
        <v>*</v>
      </c>
      <c r="B545" s="86" t="str">
        <f>IF(SP_NORTE!X551="","*",SP_NORTE!X551)</f>
        <v>*</v>
      </c>
      <c r="C545" s="86" t="str">
        <f>IF(SP_NORTE!S551="","*",SP_NORTE!S551)</f>
        <v>-</v>
      </c>
      <c r="D545" s="86" t="str">
        <f>IF(SP_NORTE!T551="","*",SP_NORTE!T551)</f>
        <v>-</v>
      </c>
      <c r="E545" s="86" t="str">
        <f>IF(SP_NORTE!D551="","*",SP_NORTE!D551)</f>
        <v>*</v>
      </c>
      <c r="F545" s="86" t="str">
        <f>IF(SP_NORTE!H551="","*",SP_NORTE!H551)</f>
        <v>*</v>
      </c>
      <c r="G545" s="86" t="str">
        <f>IF(SP_NORTE!M551="","*",SP_NORTE!M551)</f>
        <v>-</v>
      </c>
      <c r="H545" s="119" t="str">
        <f>IF(SP_NORTE!K551="","*",SP_NORTE!K551)</f>
        <v>*</v>
      </c>
      <c r="I545" s="116" t="str">
        <f>IF(SP_NORTE!O551="","*",SP_NORTE!O551)</f>
        <v>*</v>
      </c>
      <c r="J545" s="116" t="str">
        <f>IF(SP_NORTE!P551="","*",SP_NORTE!P551)</f>
        <v>*</v>
      </c>
      <c r="K545" s="86">
        <f>IF(SP_NORTE!AK551="","*",SP_NORTE!AK551)</f>
        <v>0</v>
      </c>
      <c r="L545" s="86" t="str">
        <f>IF(SP_NORTE!AM551="","*",SP_NORTE!AM551)</f>
        <v>-</v>
      </c>
      <c r="M545" s="86">
        <f>IF(SP_NORTE!AP551="","*",SP_NORTE!AP551)</f>
        <v>0</v>
      </c>
      <c r="N545" s="86" t="str">
        <f>IF(SP_NORTE!AM551="","*",SP_NORTE!AM551)</f>
        <v>-</v>
      </c>
      <c r="O545" s="113" t="str">
        <f>IF(SP_NORTE!BH551="","*",SP_NORTE!BH551)</f>
        <v>*</v>
      </c>
      <c r="P545" s="151" t="str">
        <f>IF($A$2=1,IF(SP_NORTE!BJ551="","*",SP_NORTE!BJ551),IF(SP_NORTE!BK551="","*",SP_NORTE!BK551))</f>
        <v>*</v>
      </c>
    </row>
    <row r="546" spans="1:16">
      <c r="A546" s="85" t="str">
        <f>IF(SP_NORTE!B552="","*",SP_NORTE!B552)</f>
        <v>*</v>
      </c>
      <c r="B546" s="86" t="str">
        <f>IF(SP_NORTE!X552="","*",SP_NORTE!X552)</f>
        <v>*</v>
      </c>
      <c r="C546" s="86" t="str">
        <f>IF(SP_NORTE!S552="","*",SP_NORTE!S552)</f>
        <v>-</v>
      </c>
      <c r="D546" s="86" t="str">
        <f>IF(SP_NORTE!T552="","*",SP_NORTE!T552)</f>
        <v>-</v>
      </c>
      <c r="E546" s="86" t="str">
        <f>IF(SP_NORTE!D552="","*",SP_NORTE!D552)</f>
        <v>*</v>
      </c>
      <c r="F546" s="86" t="str">
        <f>IF(SP_NORTE!H552="","*",SP_NORTE!H552)</f>
        <v>*</v>
      </c>
      <c r="G546" s="86" t="str">
        <f>IF(SP_NORTE!M552="","*",SP_NORTE!M552)</f>
        <v>-</v>
      </c>
      <c r="H546" s="119" t="str">
        <f>IF(SP_NORTE!K552="","*",SP_NORTE!K552)</f>
        <v>*</v>
      </c>
      <c r="I546" s="116" t="str">
        <f>IF(SP_NORTE!O552="","*",SP_NORTE!O552)</f>
        <v>*</v>
      </c>
      <c r="J546" s="116" t="str">
        <f>IF(SP_NORTE!P552="","*",SP_NORTE!P552)</f>
        <v>*</v>
      </c>
      <c r="K546" s="86">
        <f>IF(SP_NORTE!AK552="","*",SP_NORTE!AK552)</f>
        <v>0</v>
      </c>
      <c r="L546" s="86" t="str">
        <f>IF(SP_NORTE!AM552="","*",SP_NORTE!AM552)</f>
        <v>-</v>
      </c>
      <c r="M546" s="86">
        <f>IF(SP_NORTE!AP552="","*",SP_NORTE!AP552)</f>
        <v>0</v>
      </c>
      <c r="N546" s="86" t="str">
        <f>IF(SP_NORTE!AM552="","*",SP_NORTE!AM552)</f>
        <v>-</v>
      </c>
      <c r="O546" s="113" t="str">
        <f>IF(SP_NORTE!BH552="","*",SP_NORTE!BH552)</f>
        <v>*</v>
      </c>
      <c r="P546" s="151" t="str">
        <f>IF($A$2=1,IF(SP_NORTE!BJ552="","*",SP_NORTE!BJ552),IF(SP_NORTE!BK552="","*",SP_NORTE!BK552))</f>
        <v>*</v>
      </c>
    </row>
    <row r="547" spans="1:16">
      <c r="A547" s="85" t="str">
        <f>IF(SP_NORTE!B553="","*",SP_NORTE!B553)</f>
        <v>*</v>
      </c>
      <c r="B547" s="86" t="str">
        <f>IF(SP_NORTE!X553="","*",SP_NORTE!X553)</f>
        <v>*</v>
      </c>
      <c r="C547" s="86" t="str">
        <f>IF(SP_NORTE!S553="","*",SP_NORTE!S553)</f>
        <v>-</v>
      </c>
      <c r="D547" s="86" t="str">
        <f>IF(SP_NORTE!T553="","*",SP_NORTE!T553)</f>
        <v>-</v>
      </c>
      <c r="E547" s="86" t="str">
        <f>IF(SP_NORTE!D553="","*",SP_NORTE!D553)</f>
        <v>*</v>
      </c>
      <c r="F547" s="86" t="str">
        <f>IF(SP_NORTE!H553="","*",SP_NORTE!H553)</f>
        <v>*</v>
      </c>
      <c r="G547" s="86" t="str">
        <f>IF(SP_NORTE!M553="","*",SP_NORTE!M553)</f>
        <v>-</v>
      </c>
      <c r="H547" s="119" t="str">
        <f>IF(SP_NORTE!K553="","*",SP_NORTE!K553)</f>
        <v>*</v>
      </c>
      <c r="I547" s="116" t="str">
        <f>IF(SP_NORTE!O553="","*",SP_NORTE!O553)</f>
        <v>*</v>
      </c>
      <c r="J547" s="116" t="str">
        <f>IF(SP_NORTE!P553="","*",SP_NORTE!P553)</f>
        <v>*</v>
      </c>
      <c r="K547" s="86">
        <f>IF(SP_NORTE!AK553="","*",SP_NORTE!AK553)</f>
        <v>0</v>
      </c>
      <c r="L547" s="86" t="str">
        <f>IF(SP_NORTE!AM553="","*",SP_NORTE!AM553)</f>
        <v>-</v>
      </c>
      <c r="M547" s="86">
        <f>IF(SP_NORTE!AP553="","*",SP_NORTE!AP553)</f>
        <v>0</v>
      </c>
      <c r="N547" s="86" t="str">
        <f>IF(SP_NORTE!AM553="","*",SP_NORTE!AM553)</f>
        <v>-</v>
      </c>
      <c r="O547" s="113" t="str">
        <f>IF(SP_NORTE!BH553="","*",SP_NORTE!BH553)</f>
        <v>*</v>
      </c>
      <c r="P547" s="151" t="str">
        <f>IF($A$2=1,IF(SP_NORTE!BJ553="","*",SP_NORTE!BJ553),IF(SP_NORTE!BK553="","*",SP_NORTE!BK553))</f>
        <v>*</v>
      </c>
    </row>
    <row r="548" spans="1:16">
      <c r="A548" s="85" t="str">
        <f>IF(SP_NORTE!B554="","*",SP_NORTE!B554)</f>
        <v>*</v>
      </c>
      <c r="B548" s="86" t="str">
        <f>IF(SP_NORTE!X554="","*",SP_NORTE!X554)</f>
        <v>*</v>
      </c>
      <c r="C548" s="86" t="str">
        <f>IF(SP_NORTE!S554="","*",SP_NORTE!S554)</f>
        <v>-</v>
      </c>
      <c r="D548" s="86" t="str">
        <f>IF(SP_NORTE!T554="","*",SP_NORTE!T554)</f>
        <v>-</v>
      </c>
      <c r="E548" s="86" t="str">
        <f>IF(SP_NORTE!D554="","*",SP_NORTE!D554)</f>
        <v>*</v>
      </c>
      <c r="F548" s="86" t="str">
        <f>IF(SP_NORTE!H554="","*",SP_NORTE!H554)</f>
        <v>*</v>
      </c>
      <c r="G548" s="86" t="str">
        <f>IF(SP_NORTE!M554="","*",SP_NORTE!M554)</f>
        <v>-</v>
      </c>
      <c r="H548" s="119" t="str">
        <f>IF(SP_NORTE!K554="","*",SP_NORTE!K554)</f>
        <v>*</v>
      </c>
      <c r="I548" s="116" t="str">
        <f>IF(SP_NORTE!O554="","*",SP_NORTE!O554)</f>
        <v>*</v>
      </c>
      <c r="J548" s="116" t="str">
        <f>IF(SP_NORTE!P554="","*",SP_NORTE!P554)</f>
        <v>*</v>
      </c>
      <c r="K548" s="86">
        <f>IF(SP_NORTE!AK554="","*",SP_NORTE!AK554)</f>
        <v>0</v>
      </c>
      <c r="L548" s="86" t="str">
        <f>IF(SP_NORTE!AM554="","*",SP_NORTE!AM554)</f>
        <v>-</v>
      </c>
      <c r="M548" s="86">
        <f>IF(SP_NORTE!AP554="","*",SP_NORTE!AP554)</f>
        <v>0</v>
      </c>
      <c r="N548" s="86" t="str">
        <f>IF(SP_NORTE!AM554="","*",SP_NORTE!AM554)</f>
        <v>-</v>
      </c>
      <c r="O548" s="113" t="str">
        <f>IF(SP_NORTE!BH554="","*",SP_NORTE!BH554)</f>
        <v>*</v>
      </c>
      <c r="P548" s="151" t="str">
        <f>IF($A$2=1,IF(SP_NORTE!BJ554="","*",SP_NORTE!BJ554),IF(SP_NORTE!BK554="","*",SP_NORTE!BK554))</f>
        <v>*</v>
      </c>
    </row>
    <row r="549" spans="1:16">
      <c r="A549" s="85" t="str">
        <f>IF(SP_NORTE!B555="","*",SP_NORTE!B555)</f>
        <v>*</v>
      </c>
      <c r="B549" s="86" t="str">
        <f>IF(SP_NORTE!X555="","*",SP_NORTE!X555)</f>
        <v>*</v>
      </c>
      <c r="C549" s="86" t="str">
        <f>IF(SP_NORTE!S555="","*",SP_NORTE!S555)</f>
        <v>-</v>
      </c>
      <c r="D549" s="86" t="str">
        <f>IF(SP_NORTE!T555="","*",SP_NORTE!T555)</f>
        <v>-</v>
      </c>
      <c r="E549" s="86" t="str">
        <f>IF(SP_NORTE!D555="","*",SP_NORTE!D555)</f>
        <v>*</v>
      </c>
      <c r="F549" s="86" t="str">
        <f>IF(SP_NORTE!H555="","*",SP_NORTE!H555)</f>
        <v>*</v>
      </c>
      <c r="G549" s="86" t="str">
        <f>IF(SP_NORTE!M555="","*",SP_NORTE!M555)</f>
        <v>-</v>
      </c>
      <c r="H549" s="119" t="str">
        <f>IF(SP_NORTE!K555="","*",SP_NORTE!K555)</f>
        <v>*</v>
      </c>
      <c r="I549" s="116" t="str">
        <f>IF(SP_NORTE!O555="","*",SP_NORTE!O555)</f>
        <v>*</v>
      </c>
      <c r="J549" s="116" t="str">
        <f>IF(SP_NORTE!P555="","*",SP_NORTE!P555)</f>
        <v>*</v>
      </c>
      <c r="K549" s="86">
        <f>IF(SP_NORTE!AK555="","*",SP_NORTE!AK555)</f>
        <v>0</v>
      </c>
      <c r="L549" s="86" t="str">
        <f>IF(SP_NORTE!AM555="","*",SP_NORTE!AM555)</f>
        <v>-</v>
      </c>
      <c r="M549" s="86">
        <f>IF(SP_NORTE!AP555="","*",SP_NORTE!AP555)</f>
        <v>0</v>
      </c>
      <c r="N549" s="86" t="str">
        <f>IF(SP_NORTE!AM555="","*",SP_NORTE!AM555)</f>
        <v>-</v>
      </c>
      <c r="O549" s="113" t="str">
        <f>IF(SP_NORTE!BH555="","*",SP_NORTE!BH555)</f>
        <v>*</v>
      </c>
      <c r="P549" s="151" t="str">
        <f>IF($A$2=1,IF(SP_NORTE!BJ555="","*",SP_NORTE!BJ555),IF(SP_NORTE!BK555="","*",SP_NORTE!BK555))</f>
        <v>*</v>
      </c>
    </row>
    <row r="550" spans="1:16">
      <c r="A550" s="85" t="str">
        <f>IF(SP_NORTE!B556="","*",SP_NORTE!B556)</f>
        <v>*</v>
      </c>
      <c r="B550" s="86" t="str">
        <f>IF(SP_NORTE!X556="","*",SP_NORTE!X556)</f>
        <v>*</v>
      </c>
      <c r="C550" s="86" t="str">
        <f>IF(SP_NORTE!S556="","*",SP_NORTE!S556)</f>
        <v>-</v>
      </c>
      <c r="D550" s="86" t="str">
        <f>IF(SP_NORTE!T556="","*",SP_NORTE!T556)</f>
        <v>-</v>
      </c>
      <c r="E550" s="86" t="str">
        <f>IF(SP_NORTE!D556="","*",SP_NORTE!D556)</f>
        <v>*</v>
      </c>
      <c r="F550" s="86" t="str">
        <f>IF(SP_NORTE!H556="","*",SP_NORTE!H556)</f>
        <v>*</v>
      </c>
      <c r="G550" s="86" t="str">
        <f>IF(SP_NORTE!M556="","*",SP_NORTE!M556)</f>
        <v>-</v>
      </c>
      <c r="H550" s="119" t="str">
        <f>IF(SP_NORTE!K556="","*",SP_NORTE!K556)</f>
        <v>*</v>
      </c>
      <c r="I550" s="116" t="str">
        <f>IF(SP_NORTE!O556="","*",SP_NORTE!O556)</f>
        <v>*</v>
      </c>
      <c r="J550" s="116" t="str">
        <f>IF(SP_NORTE!P556="","*",SP_NORTE!P556)</f>
        <v>*</v>
      </c>
      <c r="K550" s="86">
        <f>IF(SP_NORTE!AK556="","*",SP_NORTE!AK556)</f>
        <v>0</v>
      </c>
      <c r="L550" s="86" t="str">
        <f>IF(SP_NORTE!AM556="","*",SP_NORTE!AM556)</f>
        <v>-</v>
      </c>
      <c r="M550" s="86">
        <f>IF(SP_NORTE!AP556="","*",SP_NORTE!AP556)</f>
        <v>0</v>
      </c>
      <c r="N550" s="86" t="str">
        <f>IF(SP_NORTE!AM556="","*",SP_NORTE!AM556)</f>
        <v>-</v>
      </c>
      <c r="O550" s="113" t="str">
        <f>IF(SP_NORTE!BH556="","*",SP_NORTE!BH556)</f>
        <v>*</v>
      </c>
      <c r="P550" s="151" t="str">
        <f>IF($A$2=1,IF(SP_NORTE!BJ556="","*",SP_NORTE!BJ556),IF(SP_NORTE!BK556="","*",SP_NORTE!BK556))</f>
        <v>*</v>
      </c>
    </row>
    <row r="551" spans="1:16">
      <c r="A551" s="85" t="str">
        <f>IF(SP_NORTE!B557="","*",SP_NORTE!B557)</f>
        <v>*</v>
      </c>
      <c r="B551" s="86" t="str">
        <f>IF(SP_NORTE!X557="","*",SP_NORTE!X557)</f>
        <v>*</v>
      </c>
      <c r="C551" s="86" t="str">
        <f>IF(SP_NORTE!S557="","*",SP_NORTE!S557)</f>
        <v>-</v>
      </c>
      <c r="D551" s="86" t="str">
        <f>IF(SP_NORTE!T557="","*",SP_NORTE!T557)</f>
        <v>-</v>
      </c>
      <c r="E551" s="86" t="str">
        <f>IF(SP_NORTE!D557="","*",SP_NORTE!D557)</f>
        <v>*</v>
      </c>
      <c r="F551" s="86" t="str">
        <f>IF(SP_NORTE!H557="","*",SP_NORTE!H557)</f>
        <v>*</v>
      </c>
      <c r="G551" s="86" t="str">
        <f>IF(SP_NORTE!M557="","*",SP_NORTE!M557)</f>
        <v>-</v>
      </c>
      <c r="H551" s="119" t="str">
        <f>IF(SP_NORTE!K557="","*",SP_NORTE!K557)</f>
        <v>*</v>
      </c>
      <c r="I551" s="116" t="str">
        <f>IF(SP_NORTE!O557="","*",SP_NORTE!O557)</f>
        <v>*</v>
      </c>
      <c r="J551" s="116" t="str">
        <f>IF(SP_NORTE!P557="","*",SP_NORTE!P557)</f>
        <v>*</v>
      </c>
      <c r="K551" s="86">
        <f>IF(SP_NORTE!AK557="","*",SP_NORTE!AK557)</f>
        <v>0</v>
      </c>
      <c r="L551" s="86" t="str">
        <f>IF(SP_NORTE!AM557="","*",SP_NORTE!AM557)</f>
        <v>-</v>
      </c>
      <c r="M551" s="86">
        <f>IF(SP_NORTE!AP557="","*",SP_NORTE!AP557)</f>
        <v>0</v>
      </c>
      <c r="N551" s="86" t="str">
        <f>IF(SP_NORTE!AM557="","*",SP_NORTE!AM557)</f>
        <v>-</v>
      </c>
      <c r="O551" s="113" t="str">
        <f>IF(SP_NORTE!BH557="","*",SP_NORTE!BH557)</f>
        <v>*</v>
      </c>
      <c r="P551" s="151" t="str">
        <f>IF($A$2=1,IF(SP_NORTE!BJ557="","*",SP_NORTE!BJ557),IF(SP_NORTE!BK557="","*",SP_NORTE!BK557))</f>
        <v>*</v>
      </c>
    </row>
    <row r="552" spans="1:16">
      <c r="A552" s="85" t="str">
        <f>IF(SP_NORTE!B558="","*",SP_NORTE!B558)</f>
        <v>*</v>
      </c>
      <c r="B552" s="86" t="str">
        <f>IF(SP_NORTE!X558="","*",SP_NORTE!X558)</f>
        <v>*</v>
      </c>
      <c r="C552" s="86" t="str">
        <f>IF(SP_NORTE!S558="","*",SP_NORTE!S558)</f>
        <v>-</v>
      </c>
      <c r="D552" s="86" t="str">
        <f>IF(SP_NORTE!T558="","*",SP_NORTE!T558)</f>
        <v>-</v>
      </c>
      <c r="E552" s="86" t="str">
        <f>IF(SP_NORTE!D558="","*",SP_NORTE!D558)</f>
        <v>*</v>
      </c>
      <c r="F552" s="86" t="str">
        <f>IF(SP_NORTE!H558="","*",SP_NORTE!H558)</f>
        <v>*</v>
      </c>
      <c r="G552" s="86" t="str">
        <f>IF(SP_NORTE!M558="","*",SP_NORTE!M558)</f>
        <v>-</v>
      </c>
      <c r="H552" s="119" t="str">
        <f>IF(SP_NORTE!K558="","*",SP_NORTE!K558)</f>
        <v>*</v>
      </c>
      <c r="I552" s="116" t="str">
        <f>IF(SP_NORTE!O558="","*",SP_NORTE!O558)</f>
        <v>*</v>
      </c>
      <c r="J552" s="116" t="str">
        <f>IF(SP_NORTE!P558="","*",SP_NORTE!P558)</f>
        <v>*</v>
      </c>
      <c r="K552" s="86">
        <f>IF(SP_NORTE!AK558="","*",SP_NORTE!AK558)</f>
        <v>0</v>
      </c>
      <c r="L552" s="86" t="str">
        <f>IF(SP_NORTE!AM558="","*",SP_NORTE!AM558)</f>
        <v>-</v>
      </c>
      <c r="M552" s="86">
        <f>IF(SP_NORTE!AP558="","*",SP_NORTE!AP558)</f>
        <v>0</v>
      </c>
      <c r="N552" s="86" t="str">
        <f>IF(SP_NORTE!AM558="","*",SP_NORTE!AM558)</f>
        <v>-</v>
      </c>
      <c r="O552" s="113" t="str">
        <f>IF(SP_NORTE!BH558="","*",SP_NORTE!BH558)</f>
        <v>*</v>
      </c>
      <c r="P552" s="151" t="str">
        <f>IF($A$2=1,IF(SP_NORTE!BJ558="","*",SP_NORTE!BJ558),IF(SP_NORTE!BK558="","*",SP_NORTE!BK558))</f>
        <v>*</v>
      </c>
    </row>
    <row r="553" spans="1:16">
      <c r="A553" s="85" t="str">
        <f>IF(SP_NORTE!B559="","*",SP_NORTE!B559)</f>
        <v>*</v>
      </c>
      <c r="B553" s="86" t="str">
        <f>IF(SP_NORTE!X559="","*",SP_NORTE!X559)</f>
        <v>*</v>
      </c>
      <c r="C553" s="86" t="str">
        <f>IF(SP_NORTE!S559="","*",SP_NORTE!S559)</f>
        <v>-</v>
      </c>
      <c r="D553" s="86" t="str">
        <f>IF(SP_NORTE!T559="","*",SP_NORTE!T559)</f>
        <v>-</v>
      </c>
      <c r="E553" s="86" t="str">
        <f>IF(SP_NORTE!D559="","*",SP_NORTE!D559)</f>
        <v>*</v>
      </c>
      <c r="F553" s="86" t="str">
        <f>IF(SP_NORTE!H559="","*",SP_NORTE!H559)</f>
        <v>*</v>
      </c>
      <c r="G553" s="86" t="str">
        <f>IF(SP_NORTE!M559="","*",SP_NORTE!M559)</f>
        <v>-</v>
      </c>
      <c r="H553" s="119" t="str">
        <f>IF(SP_NORTE!K559="","*",SP_NORTE!K559)</f>
        <v>*</v>
      </c>
      <c r="I553" s="116" t="str">
        <f>IF(SP_NORTE!O559="","*",SP_NORTE!O559)</f>
        <v>*</v>
      </c>
      <c r="J553" s="116" t="str">
        <f>IF(SP_NORTE!P559="","*",SP_NORTE!P559)</f>
        <v>*</v>
      </c>
      <c r="K553" s="86">
        <f>IF(SP_NORTE!AK559="","*",SP_NORTE!AK559)</f>
        <v>0</v>
      </c>
      <c r="L553" s="86" t="str">
        <f>IF(SP_NORTE!AM559="","*",SP_NORTE!AM559)</f>
        <v>-</v>
      </c>
      <c r="M553" s="86">
        <f>IF(SP_NORTE!AP559="","*",SP_NORTE!AP559)</f>
        <v>0</v>
      </c>
      <c r="N553" s="86" t="str">
        <f>IF(SP_NORTE!AM559="","*",SP_NORTE!AM559)</f>
        <v>-</v>
      </c>
      <c r="O553" s="113" t="str">
        <f>IF(SP_NORTE!BH559="","*",SP_NORTE!BH559)</f>
        <v>*</v>
      </c>
      <c r="P553" s="151" t="str">
        <f>IF($A$2=1,IF(SP_NORTE!BJ559="","*",SP_NORTE!BJ559),IF(SP_NORTE!BK559="","*",SP_NORTE!BK559))</f>
        <v>*</v>
      </c>
    </row>
    <row r="554" spans="1:16">
      <c r="A554" s="85" t="str">
        <f>IF(SP_NORTE!B560="","*",SP_NORTE!B560)</f>
        <v>*</v>
      </c>
      <c r="B554" s="86" t="str">
        <f>IF(SP_NORTE!X560="","*",SP_NORTE!X560)</f>
        <v>*</v>
      </c>
      <c r="C554" s="86" t="str">
        <f>IF(SP_NORTE!S560="","*",SP_NORTE!S560)</f>
        <v>-</v>
      </c>
      <c r="D554" s="86" t="str">
        <f>IF(SP_NORTE!T560="","*",SP_NORTE!T560)</f>
        <v>-</v>
      </c>
      <c r="E554" s="86" t="str">
        <f>IF(SP_NORTE!D560="","*",SP_NORTE!D560)</f>
        <v>*</v>
      </c>
      <c r="F554" s="86" t="str">
        <f>IF(SP_NORTE!H560="","*",SP_NORTE!H560)</f>
        <v>*</v>
      </c>
      <c r="G554" s="86" t="str">
        <f>IF(SP_NORTE!M560="","*",SP_NORTE!M560)</f>
        <v>-</v>
      </c>
      <c r="H554" s="119" t="str">
        <f>IF(SP_NORTE!K560="","*",SP_NORTE!K560)</f>
        <v>*</v>
      </c>
      <c r="I554" s="116" t="str">
        <f>IF(SP_NORTE!O560="","*",SP_NORTE!O560)</f>
        <v>*</v>
      </c>
      <c r="J554" s="116" t="str">
        <f>IF(SP_NORTE!P560="","*",SP_NORTE!P560)</f>
        <v>*</v>
      </c>
      <c r="K554" s="86">
        <f>IF(SP_NORTE!AK560="","*",SP_NORTE!AK560)</f>
        <v>0</v>
      </c>
      <c r="L554" s="86" t="str">
        <f>IF(SP_NORTE!AM560="","*",SP_NORTE!AM560)</f>
        <v>-</v>
      </c>
      <c r="M554" s="86">
        <f>IF(SP_NORTE!AP560="","*",SP_NORTE!AP560)</f>
        <v>0</v>
      </c>
      <c r="N554" s="86" t="str">
        <f>IF(SP_NORTE!AM560="","*",SP_NORTE!AM560)</f>
        <v>-</v>
      </c>
      <c r="O554" s="113" t="str">
        <f>IF(SP_NORTE!BH560="","*",SP_NORTE!BH560)</f>
        <v>*</v>
      </c>
      <c r="P554" s="151" t="str">
        <f>IF($A$2=1,IF(SP_NORTE!BJ560="","*",SP_NORTE!BJ560),IF(SP_NORTE!BK560="","*",SP_NORTE!BK560))</f>
        <v>*</v>
      </c>
    </row>
    <row r="555" spans="1:16">
      <c r="A555" s="85" t="str">
        <f>IF(SP_NORTE!B561="","*",SP_NORTE!B561)</f>
        <v>*</v>
      </c>
      <c r="B555" s="86" t="str">
        <f>IF(SP_NORTE!X561="","*",SP_NORTE!X561)</f>
        <v>*</v>
      </c>
      <c r="C555" s="86" t="str">
        <f>IF(SP_NORTE!S561="","*",SP_NORTE!S561)</f>
        <v>-</v>
      </c>
      <c r="D555" s="86" t="str">
        <f>IF(SP_NORTE!T561="","*",SP_NORTE!T561)</f>
        <v>-</v>
      </c>
      <c r="E555" s="86" t="str">
        <f>IF(SP_NORTE!D561="","*",SP_NORTE!D561)</f>
        <v>*</v>
      </c>
      <c r="F555" s="86" t="str">
        <f>IF(SP_NORTE!H561="","*",SP_NORTE!H561)</f>
        <v>*</v>
      </c>
      <c r="G555" s="86" t="str">
        <f>IF(SP_NORTE!M561="","*",SP_NORTE!M561)</f>
        <v>-</v>
      </c>
      <c r="H555" s="119" t="str">
        <f>IF(SP_NORTE!K561="","*",SP_NORTE!K561)</f>
        <v>*</v>
      </c>
      <c r="I555" s="116" t="str">
        <f>IF(SP_NORTE!O561="","*",SP_NORTE!O561)</f>
        <v>*</v>
      </c>
      <c r="J555" s="116" t="str">
        <f>IF(SP_NORTE!P561="","*",SP_NORTE!P561)</f>
        <v>*</v>
      </c>
      <c r="K555" s="86">
        <f>IF(SP_NORTE!AK561="","*",SP_NORTE!AK561)</f>
        <v>0</v>
      </c>
      <c r="L555" s="86" t="str">
        <f>IF(SP_NORTE!AM561="","*",SP_NORTE!AM561)</f>
        <v>-</v>
      </c>
      <c r="M555" s="86">
        <f>IF(SP_NORTE!AP561="","*",SP_NORTE!AP561)</f>
        <v>0</v>
      </c>
      <c r="N555" s="86" t="str">
        <f>IF(SP_NORTE!AM561="","*",SP_NORTE!AM561)</f>
        <v>-</v>
      </c>
      <c r="O555" s="113" t="str">
        <f>IF(SP_NORTE!BH561="","*",SP_NORTE!BH561)</f>
        <v>*</v>
      </c>
      <c r="P555" s="151" t="str">
        <f>IF($A$2=1,IF(SP_NORTE!BJ561="","*",SP_NORTE!BJ561),IF(SP_NORTE!BK561="","*",SP_NORTE!BK561))</f>
        <v>*</v>
      </c>
    </row>
    <row r="556" spans="1:16">
      <c r="A556" s="85" t="str">
        <f>IF(SP_NORTE!B562="","*",SP_NORTE!B562)</f>
        <v>*</v>
      </c>
      <c r="B556" s="86" t="str">
        <f>IF(SP_NORTE!X562="","*",SP_NORTE!X562)</f>
        <v>*</v>
      </c>
      <c r="C556" s="86" t="str">
        <f>IF(SP_NORTE!S562="","*",SP_NORTE!S562)</f>
        <v>-</v>
      </c>
      <c r="D556" s="86" t="str">
        <f>IF(SP_NORTE!T562="","*",SP_NORTE!T562)</f>
        <v>-</v>
      </c>
      <c r="E556" s="86" t="str">
        <f>IF(SP_NORTE!D562="","*",SP_NORTE!D562)</f>
        <v>*</v>
      </c>
      <c r="F556" s="86" t="str">
        <f>IF(SP_NORTE!H562="","*",SP_NORTE!H562)</f>
        <v>*</v>
      </c>
      <c r="G556" s="86" t="str">
        <f>IF(SP_NORTE!M562="","*",SP_NORTE!M562)</f>
        <v>-</v>
      </c>
      <c r="H556" s="119" t="str">
        <f>IF(SP_NORTE!K562="","*",SP_NORTE!K562)</f>
        <v>*</v>
      </c>
      <c r="I556" s="116" t="str">
        <f>IF(SP_NORTE!O562="","*",SP_NORTE!O562)</f>
        <v>*</v>
      </c>
      <c r="J556" s="116" t="str">
        <f>IF(SP_NORTE!P562="","*",SP_NORTE!P562)</f>
        <v>*</v>
      </c>
      <c r="K556" s="86">
        <f>IF(SP_NORTE!AK562="","*",SP_NORTE!AK562)</f>
        <v>0</v>
      </c>
      <c r="L556" s="86" t="str">
        <f>IF(SP_NORTE!AM562="","*",SP_NORTE!AM562)</f>
        <v>-</v>
      </c>
      <c r="M556" s="86">
        <f>IF(SP_NORTE!AP562="","*",SP_NORTE!AP562)</f>
        <v>0</v>
      </c>
      <c r="N556" s="86" t="str">
        <f>IF(SP_NORTE!AM562="","*",SP_NORTE!AM562)</f>
        <v>-</v>
      </c>
      <c r="O556" s="113" t="str">
        <f>IF(SP_NORTE!BH562="","*",SP_NORTE!BH562)</f>
        <v>*</v>
      </c>
      <c r="P556" s="151" t="str">
        <f>IF($A$2=1,IF(SP_NORTE!BJ562="","*",SP_NORTE!BJ562),IF(SP_NORTE!BK562="","*",SP_NORTE!BK562))</f>
        <v>*</v>
      </c>
    </row>
    <row r="557" spans="1:16">
      <c r="A557" s="85" t="str">
        <f>IF(SP_NORTE!B563="","*",SP_NORTE!B563)</f>
        <v>*</v>
      </c>
      <c r="B557" s="86" t="str">
        <f>IF(SP_NORTE!X563="","*",SP_NORTE!X563)</f>
        <v>*</v>
      </c>
      <c r="C557" s="86" t="str">
        <f>IF(SP_NORTE!S563="","*",SP_NORTE!S563)</f>
        <v>-</v>
      </c>
      <c r="D557" s="86" t="str">
        <f>IF(SP_NORTE!T563="","*",SP_NORTE!T563)</f>
        <v>-</v>
      </c>
      <c r="E557" s="86" t="str">
        <f>IF(SP_NORTE!D563="","*",SP_NORTE!D563)</f>
        <v>*</v>
      </c>
      <c r="F557" s="86" t="str">
        <f>IF(SP_NORTE!H563="","*",SP_NORTE!H563)</f>
        <v>*</v>
      </c>
      <c r="G557" s="86" t="str">
        <f>IF(SP_NORTE!M563="","*",SP_NORTE!M563)</f>
        <v>-</v>
      </c>
      <c r="H557" s="119" t="str">
        <f>IF(SP_NORTE!K563="","*",SP_NORTE!K563)</f>
        <v>*</v>
      </c>
      <c r="I557" s="116" t="str">
        <f>IF(SP_NORTE!O563="","*",SP_NORTE!O563)</f>
        <v>*</v>
      </c>
      <c r="J557" s="116" t="str">
        <f>IF(SP_NORTE!P563="","*",SP_NORTE!P563)</f>
        <v>*</v>
      </c>
      <c r="K557" s="86">
        <f>IF(SP_NORTE!AK563="","*",SP_NORTE!AK563)</f>
        <v>0</v>
      </c>
      <c r="L557" s="86" t="str">
        <f>IF(SP_NORTE!AM563="","*",SP_NORTE!AM563)</f>
        <v>-</v>
      </c>
      <c r="M557" s="86">
        <f>IF(SP_NORTE!AP563="","*",SP_NORTE!AP563)</f>
        <v>0</v>
      </c>
      <c r="N557" s="86" t="str">
        <f>IF(SP_NORTE!AM563="","*",SP_NORTE!AM563)</f>
        <v>-</v>
      </c>
      <c r="O557" s="113" t="str">
        <f>IF(SP_NORTE!BH563="","*",SP_NORTE!BH563)</f>
        <v>*</v>
      </c>
      <c r="P557" s="151" t="str">
        <f>IF($A$2=1,IF(SP_NORTE!BJ563="","*",SP_NORTE!BJ563),IF(SP_NORTE!BK563="","*",SP_NORTE!BK563))</f>
        <v>*</v>
      </c>
    </row>
    <row r="558" spans="1:16">
      <c r="A558" s="85" t="str">
        <f>IF(SP_NORTE!B564="","*",SP_NORTE!B564)</f>
        <v>*</v>
      </c>
      <c r="B558" s="86" t="str">
        <f>IF(SP_NORTE!X564="","*",SP_NORTE!X564)</f>
        <v>*</v>
      </c>
      <c r="C558" s="86" t="str">
        <f>IF(SP_NORTE!S564="","*",SP_NORTE!S564)</f>
        <v>-</v>
      </c>
      <c r="D558" s="86" t="str">
        <f>IF(SP_NORTE!T564="","*",SP_NORTE!T564)</f>
        <v>-</v>
      </c>
      <c r="E558" s="86" t="str">
        <f>IF(SP_NORTE!D564="","*",SP_NORTE!D564)</f>
        <v>*</v>
      </c>
      <c r="F558" s="86" t="str">
        <f>IF(SP_NORTE!H564="","*",SP_NORTE!H564)</f>
        <v>*</v>
      </c>
      <c r="G558" s="86" t="str">
        <f>IF(SP_NORTE!M564="","*",SP_NORTE!M564)</f>
        <v>-</v>
      </c>
      <c r="H558" s="119" t="str">
        <f>IF(SP_NORTE!K564="","*",SP_NORTE!K564)</f>
        <v>*</v>
      </c>
      <c r="I558" s="116" t="str">
        <f>IF(SP_NORTE!O564="","*",SP_NORTE!O564)</f>
        <v>*</v>
      </c>
      <c r="J558" s="116" t="str">
        <f>IF(SP_NORTE!P564="","*",SP_NORTE!P564)</f>
        <v>*</v>
      </c>
      <c r="K558" s="86">
        <f>IF(SP_NORTE!AK564="","*",SP_NORTE!AK564)</f>
        <v>0</v>
      </c>
      <c r="L558" s="86" t="str">
        <f>IF(SP_NORTE!AM564="","*",SP_NORTE!AM564)</f>
        <v>-</v>
      </c>
      <c r="M558" s="86">
        <f>IF(SP_NORTE!AP564="","*",SP_NORTE!AP564)</f>
        <v>0</v>
      </c>
      <c r="N558" s="86" t="str">
        <f>IF(SP_NORTE!AM564="","*",SP_NORTE!AM564)</f>
        <v>-</v>
      </c>
      <c r="O558" s="113" t="str">
        <f>IF(SP_NORTE!BH564="","*",SP_NORTE!BH564)</f>
        <v>*</v>
      </c>
      <c r="P558" s="151" t="str">
        <f>IF($A$2=1,IF(SP_NORTE!BJ564="","*",SP_NORTE!BJ564),IF(SP_NORTE!BK564="","*",SP_NORTE!BK564))</f>
        <v>*</v>
      </c>
    </row>
    <row r="559" spans="1:16">
      <c r="A559" s="85" t="str">
        <f>IF(SP_NORTE!B565="","*",SP_NORTE!B565)</f>
        <v>*</v>
      </c>
      <c r="B559" s="86" t="str">
        <f>IF(SP_NORTE!X565="","*",SP_NORTE!X565)</f>
        <v>*</v>
      </c>
      <c r="C559" s="86" t="str">
        <f>IF(SP_NORTE!S565="","*",SP_NORTE!S565)</f>
        <v>-</v>
      </c>
      <c r="D559" s="86" t="str">
        <f>IF(SP_NORTE!T565="","*",SP_NORTE!T565)</f>
        <v>-</v>
      </c>
      <c r="E559" s="86" t="str">
        <f>IF(SP_NORTE!D565="","*",SP_NORTE!D565)</f>
        <v>*</v>
      </c>
      <c r="F559" s="86" t="str">
        <f>IF(SP_NORTE!H565="","*",SP_NORTE!H565)</f>
        <v>*</v>
      </c>
      <c r="G559" s="86" t="str">
        <f>IF(SP_NORTE!M565="","*",SP_NORTE!M565)</f>
        <v>-</v>
      </c>
      <c r="H559" s="119" t="str">
        <f>IF(SP_NORTE!K565="","*",SP_NORTE!K565)</f>
        <v>*</v>
      </c>
      <c r="I559" s="116" t="str">
        <f>IF(SP_NORTE!O565="","*",SP_NORTE!O565)</f>
        <v>*</v>
      </c>
      <c r="J559" s="116" t="str">
        <f>IF(SP_NORTE!P565="","*",SP_NORTE!P565)</f>
        <v>*</v>
      </c>
      <c r="K559" s="86">
        <f>IF(SP_NORTE!AK565="","*",SP_NORTE!AK565)</f>
        <v>0</v>
      </c>
      <c r="L559" s="86" t="str">
        <f>IF(SP_NORTE!AM565="","*",SP_NORTE!AM565)</f>
        <v>-</v>
      </c>
      <c r="M559" s="86">
        <f>IF(SP_NORTE!AP565="","*",SP_NORTE!AP565)</f>
        <v>0</v>
      </c>
      <c r="N559" s="86" t="str">
        <f>IF(SP_NORTE!AM565="","*",SP_NORTE!AM565)</f>
        <v>-</v>
      </c>
      <c r="O559" s="113" t="str">
        <f>IF(SP_NORTE!BH565="","*",SP_NORTE!BH565)</f>
        <v>*</v>
      </c>
      <c r="P559" s="151" t="str">
        <f>IF($A$2=1,IF(SP_NORTE!BJ565="","*",SP_NORTE!BJ565),IF(SP_NORTE!BK565="","*",SP_NORTE!BK565))</f>
        <v>*</v>
      </c>
    </row>
    <row r="560" spans="1:16">
      <c r="A560" s="85" t="str">
        <f>IF(SP_NORTE!B566="","*",SP_NORTE!B566)</f>
        <v>*</v>
      </c>
      <c r="B560" s="86" t="str">
        <f>IF(SP_NORTE!X566="","*",SP_NORTE!X566)</f>
        <v>*</v>
      </c>
      <c r="C560" s="86" t="str">
        <f>IF(SP_NORTE!S566="","*",SP_NORTE!S566)</f>
        <v>-</v>
      </c>
      <c r="D560" s="86" t="str">
        <f>IF(SP_NORTE!T566="","*",SP_NORTE!T566)</f>
        <v>-</v>
      </c>
      <c r="E560" s="86" t="str">
        <f>IF(SP_NORTE!D566="","*",SP_NORTE!D566)</f>
        <v>*</v>
      </c>
      <c r="F560" s="86" t="str">
        <f>IF(SP_NORTE!H566="","*",SP_NORTE!H566)</f>
        <v>*</v>
      </c>
      <c r="G560" s="86" t="str">
        <f>IF(SP_NORTE!M566="","*",SP_NORTE!M566)</f>
        <v>-</v>
      </c>
      <c r="H560" s="119" t="str">
        <f>IF(SP_NORTE!K566="","*",SP_NORTE!K566)</f>
        <v>*</v>
      </c>
      <c r="I560" s="116" t="str">
        <f>IF(SP_NORTE!O566="","*",SP_NORTE!O566)</f>
        <v>*</v>
      </c>
      <c r="J560" s="116" t="str">
        <f>IF(SP_NORTE!P566="","*",SP_NORTE!P566)</f>
        <v>*</v>
      </c>
      <c r="K560" s="86">
        <f>IF(SP_NORTE!AK566="","*",SP_NORTE!AK566)</f>
        <v>0</v>
      </c>
      <c r="L560" s="86" t="str">
        <f>IF(SP_NORTE!AM566="","*",SP_NORTE!AM566)</f>
        <v>-</v>
      </c>
      <c r="M560" s="86">
        <f>IF(SP_NORTE!AP566="","*",SP_NORTE!AP566)</f>
        <v>0</v>
      </c>
      <c r="N560" s="86" t="str">
        <f>IF(SP_NORTE!AM566="","*",SP_NORTE!AM566)</f>
        <v>-</v>
      </c>
      <c r="O560" s="113" t="str">
        <f>IF(SP_NORTE!BH566="","*",SP_NORTE!BH566)</f>
        <v>*</v>
      </c>
      <c r="P560" s="151" t="str">
        <f>IF($A$2=1,IF(SP_NORTE!BJ566="","*",SP_NORTE!BJ566),IF(SP_NORTE!BK566="","*",SP_NORTE!BK566))</f>
        <v>*</v>
      </c>
    </row>
    <row r="561" spans="1:16">
      <c r="A561" s="85" t="str">
        <f>IF(SP_NORTE!B567="","*",SP_NORTE!B567)</f>
        <v>*</v>
      </c>
      <c r="B561" s="86" t="str">
        <f>IF(SP_NORTE!X567="","*",SP_NORTE!X567)</f>
        <v>*</v>
      </c>
      <c r="C561" s="86" t="str">
        <f>IF(SP_NORTE!S567="","*",SP_NORTE!S567)</f>
        <v>-</v>
      </c>
      <c r="D561" s="86" t="str">
        <f>IF(SP_NORTE!T567="","*",SP_NORTE!T567)</f>
        <v>-</v>
      </c>
      <c r="E561" s="86" t="str">
        <f>IF(SP_NORTE!D567="","*",SP_NORTE!D567)</f>
        <v>*</v>
      </c>
      <c r="F561" s="86" t="str">
        <f>IF(SP_NORTE!H567="","*",SP_NORTE!H567)</f>
        <v>*</v>
      </c>
      <c r="G561" s="86" t="str">
        <f>IF(SP_NORTE!M567="","*",SP_NORTE!M567)</f>
        <v>-</v>
      </c>
      <c r="H561" s="119" t="str">
        <f>IF(SP_NORTE!K567="","*",SP_NORTE!K567)</f>
        <v>*</v>
      </c>
      <c r="I561" s="116" t="str">
        <f>IF(SP_NORTE!O567="","*",SP_NORTE!O567)</f>
        <v>*</v>
      </c>
      <c r="J561" s="116" t="str">
        <f>IF(SP_NORTE!P567="","*",SP_NORTE!P567)</f>
        <v>*</v>
      </c>
      <c r="K561" s="86">
        <f>IF(SP_NORTE!AK567="","*",SP_NORTE!AK567)</f>
        <v>0</v>
      </c>
      <c r="L561" s="86" t="str">
        <f>IF(SP_NORTE!AM567="","*",SP_NORTE!AM567)</f>
        <v>-</v>
      </c>
      <c r="M561" s="86">
        <f>IF(SP_NORTE!AP567="","*",SP_NORTE!AP567)</f>
        <v>0</v>
      </c>
      <c r="N561" s="86" t="str">
        <f>IF(SP_NORTE!AM567="","*",SP_NORTE!AM567)</f>
        <v>-</v>
      </c>
      <c r="O561" s="113" t="str">
        <f>IF(SP_NORTE!BH567="","*",SP_NORTE!BH567)</f>
        <v>*</v>
      </c>
      <c r="P561" s="151" t="str">
        <f>IF($A$2=1,IF(SP_NORTE!BJ567="","*",SP_NORTE!BJ567),IF(SP_NORTE!BK567="","*",SP_NORTE!BK567))</f>
        <v>*</v>
      </c>
    </row>
    <row r="562" spans="1:16">
      <c r="A562" s="85" t="str">
        <f>IF(SP_NORTE!B568="","*",SP_NORTE!B568)</f>
        <v>*</v>
      </c>
      <c r="B562" s="86" t="str">
        <f>IF(SP_NORTE!X568="","*",SP_NORTE!X568)</f>
        <v>*</v>
      </c>
      <c r="C562" s="86" t="str">
        <f>IF(SP_NORTE!S568="","*",SP_NORTE!S568)</f>
        <v>-</v>
      </c>
      <c r="D562" s="86" t="str">
        <f>IF(SP_NORTE!T568="","*",SP_NORTE!T568)</f>
        <v>-</v>
      </c>
      <c r="E562" s="86" t="str">
        <f>IF(SP_NORTE!D568="","*",SP_NORTE!D568)</f>
        <v>*</v>
      </c>
      <c r="F562" s="86" t="str">
        <f>IF(SP_NORTE!H568="","*",SP_NORTE!H568)</f>
        <v>*</v>
      </c>
      <c r="G562" s="86" t="str">
        <f>IF(SP_NORTE!M568="","*",SP_NORTE!M568)</f>
        <v>-</v>
      </c>
      <c r="H562" s="119" t="str">
        <f>IF(SP_NORTE!K568="","*",SP_NORTE!K568)</f>
        <v>*</v>
      </c>
      <c r="I562" s="116" t="str">
        <f>IF(SP_NORTE!O568="","*",SP_NORTE!O568)</f>
        <v>*</v>
      </c>
      <c r="J562" s="116" t="str">
        <f>IF(SP_NORTE!P568="","*",SP_NORTE!P568)</f>
        <v>*</v>
      </c>
      <c r="K562" s="86">
        <f>IF(SP_NORTE!AK568="","*",SP_NORTE!AK568)</f>
        <v>0</v>
      </c>
      <c r="L562" s="86" t="str">
        <f>IF(SP_NORTE!AM568="","*",SP_NORTE!AM568)</f>
        <v>-</v>
      </c>
      <c r="M562" s="86">
        <f>IF(SP_NORTE!AP568="","*",SP_NORTE!AP568)</f>
        <v>0</v>
      </c>
      <c r="N562" s="86" t="str">
        <f>IF(SP_NORTE!AM568="","*",SP_NORTE!AM568)</f>
        <v>-</v>
      </c>
      <c r="O562" s="113" t="str">
        <f>IF(SP_NORTE!BH568="","*",SP_NORTE!BH568)</f>
        <v>*</v>
      </c>
      <c r="P562" s="151" t="str">
        <f>IF($A$2=1,IF(SP_NORTE!BJ568="","*",SP_NORTE!BJ568),IF(SP_NORTE!BK568="","*",SP_NORTE!BK568))</f>
        <v>*</v>
      </c>
    </row>
    <row r="563" spans="1:16">
      <c r="A563" s="85" t="str">
        <f>IF(SP_NORTE!B569="","*",SP_NORTE!B569)</f>
        <v>*</v>
      </c>
      <c r="B563" s="86" t="str">
        <f>IF(SP_NORTE!X569="","*",SP_NORTE!X569)</f>
        <v>*</v>
      </c>
      <c r="C563" s="86" t="str">
        <f>IF(SP_NORTE!S569="","*",SP_NORTE!S569)</f>
        <v>-</v>
      </c>
      <c r="D563" s="86" t="str">
        <f>IF(SP_NORTE!T569="","*",SP_NORTE!T569)</f>
        <v>-</v>
      </c>
      <c r="E563" s="86" t="str">
        <f>IF(SP_NORTE!D569="","*",SP_NORTE!D569)</f>
        <v>*</v>
      </c>
      <c r="F563" s="86" t="str">
        <f>IF(SP_NORTE!H569="","*",SP_NORTE!H569)</f>
        <v>*</v>
      </c>
      <c r="G563" s="86" t="str">
        <f>IF(SP_NORTE!M569="","*",SP_NORTE!M569)</f>
        <v>-</v>
      </c>
      <c r="H563" s="119" t="str">
        <f>IF(SP_NORTE!K569="","*",SP_NORTE!K569)</f>
        <v>*</v>
      </c>
      <c r="I563" s="116" t="str">
        <f>IF(SP_NORTE!O569="","*",SP_NORTE!O569)</f>
        <v>*</v>
      </c>
      <c r="J563" s="116" t="str">
        <f>IF(SP_NORTE!P569="","*",SP_NORTE!P569)</f>
        <v>*</v>
      </c>
      <c r="K563" s="86">
        <f>IF(SP_NORTE!AK569="","*",SP_NORTE!AK569)</f>
        <v>0</v>
      </c>
      <c r="L563" s="86" t="str">
        <f>IF(SP_NORTE!AM569="","*",SP_NORTE!AM569)</f>
        <v>-</v>
      </c>
      <c r="M563" s="86">
        <f>IF(SP_NORTE!AP569="","*",SP_NORTE!AP569)</f>
        <v>0</v>
      </c>
      <c r="N563" s="86" t="str">
        <f>IF(SP_NORTE!AM569="","*",SP_NORTE!AM569)</f>
        <v>-</v>
      </c>
      <c r="O563" s="113" t="str">
        <f>IF(SP_NORTE!BH569="","*",SP_NORTE!BH569)</f>
        <v>*</v>
      </c>
      <c r="P563" s="151" t="str">
        <f>IF($A$2=1,IF(SP_NORTE!BJ569="","*",SP_NORTE!BJ569),IF(SP_NORTE!BK569="","*",SP_NORTE!BK569))</f>
        <v>*</v>
      </c>
    </row>
    <row r="564" spans="1:16">
      <c r="A564" s="85" t="str">
        <f>IF(SP_NORTE!B570="","*",SP_NORTE!B570)</f>
        <v>*</v>
      </c>
      <c r="B564" s="86" t="str">
        <f>IF(SP_NORTE!X570="","*",SP_NORTE!X570)</f>
        <v>*</v>
      </c>
      <c r="C564" s="86" t="str">
        <f>IF(SP_NORTE!S570="","*",SP_NORTE!S570)</f>
        <v>-</v>
      </c>
      <c r="D564" s="86" t="str">
        <f>IF(SP_NORTE!T570="","*",SP_NORTE!T570)</f>
        <v>-</v>
      </c>
      <c r="E564" s="86" t="str">
        <f>IF(SP_NORTE!D570="","*",SP_NORTE!D570)</f>
        <v>*</v>
      </c>
      <c r="F564" s="86" t="str">
        <f>IF(SP_NORTE!H570="","*",SP_NORTE!H570)</f>
        <v>*</v>
      </c>
      <c r="G564" s="86" t="str">
        <f>IF(SP_NORTE!M570="","*",SP_NORTE!M570)</f>
        <v>-</v>
      </c>
      <c r="H564" s="119" t="str">
        <f>IF(SP_NORTE!K570="","*",SP_NORTE!K570)</f>
        <v>*</v>
      </c>
      <c r="I564" s="116" t="str">
        <f>IF(SP_NORTE!O570="","*",SP_NORTE!O570)</f>
        <v>*</v>
      </c>
      <c r="J564" s="116" t="str">
        <f>IF(SP_NORTE!P570="","*",SP_NORTE!P570)</f>
        <v>*</v>
      </c>
      <c r="K564" s="86">
        <f>IF(SP_NORTE!AK570="","*",SP_NORTE!AK570)</f>
        <v>0</v>
      </c>
      <c r="L564" s="86" t="str">
        <f>IF(SP_NORTE!AM570="","*",SP_NORTE!AM570)</f>
        <v>-</v>
      </c>
      <c r="M564" s="86">
        <f>IF(SP_NORTE!AP570="","*",SP_NORTE!AP570)</f>
        <v>0</v>
      </c>
      <c r="N564" s="86" t="str">
        <f>IF(SP_NORTE!AM570="","*",SP_NORTE!AM570)</f>
        <v>-</v>
      </c>
      <c r="O564" s="113" t="str">
        <f>IF(SP_NORTE!BH570="","*",SP_NORTE!BH570)</f>
        <v>*</v>
      </c>
      <c r="P564" s="151" t="str">
        <f>IF($A$2=1,IF(SP_NORTE!BJ570="","*",SP_NORTE!BJ570),IF(SP_NORTE!BK570="","*",SP_NORTE!BK570))</f>
        <v>*</v>
      </c>
    </row>
    <row r="565" spans="1:16">
      <c r="A565" s="85" t="str">
        <f>IF(SP_NORTE!B571="","*",SP_NORTE!B571)</f>
        <v>*</v>
      </c>
      <c r="B565" s="86" t="str">
        <f>IF(SP_NORTE!X571="","*",SP_NORTE!X571)</f>
        <v>*</v>
      </c>
      <c r="C565" s="86" t="str">
        <f>IF(SP_NORTE!S571="","*",SP_NORTE!S571)</f>
        <v>-</v>
      </c>
      <c r="D565" s="86" t="str">
        <f>IF(SP_NORTE!T571="","*",SP_NORTE!T571)</f>
        <v>-</v>
      </c>
      <c r="E565" s="86" t="str">
        <f>IF(SP_NORTE!D571="","*",SP_NORTE!D571)</f>
        <v>*</v>
      </c>
      <c r="F565" s="86" t="str">
        <f>IF(SP_NORTE!H571="","*",SP_NORTE!H571)</f>
        <v>*</v>
      </c>
      <c r="G565" s="86" t="str">
        <f>IF(SP_NORTE!M571="","*",SP_NORTE!M571)</f>
        <v>-</v>
      </c>
      <c r="H565" s="119" t="str">
        <f>IF(SP_NORTE!K571="","*",SP_NORTE!K571)</f>
        <v>*</v>
      </c>
      <c r="I565" s="116" t="str">
        <f>IF(SP_NORTE!O571="","*",SP_NORTE!O571)</f>
        <v>*</v>
      </c>
      <c r="J565" s="116" t="str">
        <f>IF(SP_NORTE!P571="","*",SP_NORTE!P571)</f>
        <v>*</v>
      </c>
      <c r="K565" s="86">
        <f>IF(SP_NORTE!AK571="","*",SP_NORTE!AK571)</f>
        <v>0</v>
      </c>
      <c r="L565" s="86" t="str">
        <f>IF(SP_NORTE!AM571="","*",SP_NORTE!AM571)</f>
        <v>-</v>
      </c>
      <c r="M565" s="86">
        <f>IF(SP_NORTE!AP571="","*",SP_NORTE!AP571)</f>
        <v>0</v>
      </c>
      <c r="N565" s="86" t="str">
        <f>IF(SP_NORTE!AM571="","*",SP_NORTE!AM571)</f>
        <v>-</v>
      </c>
      <c r="O565" s="113" t="str">
        <f>IF(SP_NORTE!BH571="","*",SP_NORTE!BH571)</f>
        <v>*</v>
      </c>
      <c r="P565" s="151" t="str">
        <f>IF($A$2=1,IF(SP_NORTE!BJ571="","*",SP_NORTE!BJ571),IF(SP_NORTE!BK571="","*",SP_NORTE!BK571))</f>
        <v>*</v>
      </c>
    </row>
    <row r="566" spans="1:16">
      <c r="A566" s="85" t="str">
        <f>IF(SP_NORTE!B572="","*",SP_NORTE!B572)</f>
        <v>*</v>
      </c>
      <c r="B566" s="86" t="str">
        <f>IF(SP_NORTE!X572="","*",SP_NORTE!X572)</f>
        <v>*</v>
      </c>
      <c r="C566" s="86" t="str">
        <f>IF(SP_NORTE!S572="","*",SP_NORTE!S572)</f>
        <v>-</v>
      </c>
      <c r="D566" s="86" t="str">
        <f>IF(SP_NORTE!T572="","*",SP_NORTE!T572)</f>
        <v>-</v>
      </c>
      <c r="E566" s="86" t="str">
        <f>IF(SP_NORTE!D572="","*",SP_NORTE!D572)</f>
        <v>*</v>
      </c>
      <c r="F566" s="86" t="str">
        <f>IF(SP_NORTE!H572="","*",SP_NORTE!H572)</f>
        <v>*</v>
      </c>
      <c r="G566" s="86" t="str">
        <f>IF(SP_NORTE!M572="","*",SP_NORTE!M572)</f>
        <v>-</v>
      </c>
      <c r="H566" s="119" t="str">
        <f>IF(SP_NORTE!K572="","*",SP_NORTE!K572)</f>
        <v>*</v>
      </c>
      <c r="I566" s="116" t="str">
        <f>IF(SP_NORTE!O572="","*",SP_NORTE!O572)</f>
        <v>*</v>
      </c>
      <c r="J566" s="116" t="str">
        <f>IF(SP_NORTE!P572="","*",SP_NORTE!P572)</f>
        <v>*</v>
      </c>
      <c r="K566" s="86">
        <f>IF(SP_NORTE!AK572="","*",SP_NORTE!AK572)</f>
        <v>0</v>
      </c>
      <c r="L566" s="86" t="str">
        <f>IF(SP_NORTE!AM572="","*",SP_NORTE!AM572)</f>
        <v>-</v>
      </c>
      <c r="M566" s="86">
        <f>IF(SP_NORTE!AP572="","*",SP_NORTE!AP572)</f>
        <v>0</v>
      </c>
      <c r="N566" s="86" t="str">
        <f>IF(SP_NORTE!AM572="","*",SP_NORTE!AM572)</f>
        <v>-</v>
      </c>
      <c r="O566" s="113" t="str">
        <f>IF(SP_NORTE!BH572="","*",SP_NORTE!BH572)</f>
        <v>*</v>
      </c>
      <c r="P566" s="151" t="str">
        <f>IF($A$2=1,IF(SP_NORTE!BJ572="","*",SP_NORTE!BJ572),IF(SP_NORTE!BK572="","*",SP_NORTE!BK572))</f>
        <v>*</v>
      </c>
    </row>
    <row r="567" spans="1:16">
      <c r="A567" s="85" t="str">
        <f>IF(SP_NORTE!B573="","*",SP_NORTE!B573)</f>
        <v>*</v>
      </c>
      <c r="B567" s="86" t="str">
        <f>IF(SP_NORTE!X573="","*",SP_NORTE!X573)</f>
        <v>*</v>
      </c>
      <c r="C567" s="86" t="str">
        <f>IF(SP_NORTE!S573="","*",SP_NORTE!S573)</f>
        <v>-</v>
      </c>
      <c r="D567" s="86" t="str">
        <f>IF(SP_NORTE!T573="","*",SP_NORTE!T573)</f>
        <v>-</v>
      </c>
      <c r="E567" s="86" t="str">
        <f>IF(SP_NORTE!D573="","*",SP_NORTE!D573)</f>
        <v>*</v>
      </c>
      <c r="F567" s="86" t="str">
        <f>IF(SP_NORTE!H573="","*",SP_NORTE!H573)</f>
        <v>*</v>
      </c>
      <c r="G567" s="86" t="str">
        <f>IF(SP_NORTE!M573="","*",SP_NORTE!M573)</f>
        <v>-</v>
      </c>
      <c r="H567" s="119" t="str">
        <f>IF(SP_NORTE!K573="","*",SP_NORTE!K573)</f>
        <v>*</v>
      </c>
      <c r="I567" s="116" t="str">
        <f>IF(SP_NORTE!O573="","*",SP_NORTE!O573)</f>
        <v>*</v>
      </c>
      <c r="J567" s="116" t="str">
        <f>IF(SP_NORTE!P573="","*",SP_NORTE!P573)</f>
        <v>*</v>
      </c>
      <c r="K567" s="86">
        <f>IF(SP_NORTE!AK573="","*",SP_NORTE!AK573)</f>
        <v>0</v>
      </c>
      <c r="L567" s="86" t="str">
        <f>IF(SP_NORTE!AM573="","*",SP_NORTE!AM573)</f>
        <v>-</v>
      </c>
      <c r="M567" s="86">
        <f>IF(SP_NORTE!AP573="","*",SP_NORTE!AP573)</f>
        <v>0</v>
      </c>
      <c r="N567" s="86" t="str">
        <f>IF(SP_NORTE!AM573="","*",SP_NORTE!AM573)</f>
        <v>-</v>
      </c>
      <c r="O567" s="113" t="str">
        <f>IF(SP_NORTE!BH573="","*",SP_NORTE!BH573)</f>
        <v>*</v>
      </c>
      <c r="P567" s="151" t="str">
        <f>IF($A$2=1,IF(SP_NORTE!BJ573="","*",SP_NORTE!BJ573),IF(SP_NORTE!BK573="","*",SP_NORTE!BK573))</f>
        <v>*</v>
      </c>
    </row>
    <row r="568" spans="1:16">
      <c r="A568" s="85" t="str">
        <f>IF(SP_NORTE!B574="","*",SP_NORTE!B574)</f>
        <v>*</v>
      </c>
      <c r="B568" s="86" t="str">
        <f>IF(SP_NORTE!X574="","*",SP_NORTE!X574)</f>
        <v>*</v>
      </c>
      <c r="C568" s="86" t="str">
        <f>IF(SP_NORTE!S574="","*",SP_NORTE!S574)</f>
        <v>-</v>
      </c>
      <c r="D568" s="86" t="str">
        <f>IF(SP_NORTE!T574="","*",SP_NORTE!T574)</f>
        <v>-</v>
      </c>
      <c r="E568" s="86" t="str">
        <f>IF(SP_NORTE!D574="","*",SP_NORTE!D574)</f>
        <v>*</v>
      </c>
      <c r="F568" s="86" t="str">
        <f>IF(SP_NORTE!H574="","*",SP_NORTE!H574)</f>
        <v>*</v>
      </c>
      <c r="G568" s="86" t="str">
        <f>IF(SP_NORTE!M574="","*",SP_NORTE!M574)</f>
        <v>-</v>
      </c>
      <c r="H568" s="119" t="str">
        <f>IF(SP_NORTE!K574="","*",SP_NORTE!K574)</f>
        <v>*</v>
      </c>
      <c r="I568" s="116" t="str">
        <f>IF(SP_NORTE!O574="","*",SP_NORTE!O574)</f>
        <v>*</v>
      </c>
      <c r="J568" s="116" t="str">
        <f>IF(SP_NORTE!P574="","*",SP_NORTE!P574)</f>
        <v>*</v>
      </c>
      <c r="K568" s="86">
        <f>IF(SP_NORTE!AK574="","*",SP_NORTE!AK574)</f>
        <v>0</v>
      </c>
      <c r="L568" s="86" t="str">
        <f>IF(SP_NORTE!AM574="","*",SP_NORTE!AM574)</f>
        <v>-</v>
      </c>
      <c r="M568" s="86">
        <f>IF(SP_NORTE!AP574="","*",SP_NORTE!AP574)</f>
        <v>0</v>
      </c>
      <c r="N568" s="86" t="str">
        <f>IF(SP_NORTE!AM574="","*",SP_NORTE!AM574)</f>
        <v>-</v>
      </c>
      <c r="O568" s="113" t="str">
        <f>IF(SP_NORTE!BH574="","*",SP_NORTE!BH574)</f>
        <v>*</v>
      </c>
      <c r="P568" s="151" t="str">
        <f>IF($A$2=1,IF(SP_NORTE!BJ574="","*",SP_NORTE!BJ574),IF(SP_NORTE!BK574="","*",SP_NORTE!BK574))</f>
        <v>*</v>
      </c>
    </row>
    <row r="569" spans="1:16">
      <c r="A569" s="85" t="str">
        <f>IF(SP_NORTE!B575="","*",SP_NORTE!B575)</f>
        <v>*</v>
      </c>
      <c r="B569" s="86" t="str">
        <f>IF(SP_NORTE!X575="","*",SP_NORTE!X575)</f>
        <v>*</v>
      </c>
      <c r="C569" s="86" t="str">
        <f>IF(SP_NORTE!S575="","*",SP_NORTE!S575)</f>
        <v>-</v>
      </c>
      <c r="D569" s="86" t="str">
        <f>IF(SP_NORTE!T575="","*",SP_NORTE!T575)</f>
        <v>-</v>
      </c>
      <c r="E569" s="86" t="str">
        <f>IF(SP_NORTE!D575="","*",SP_NORTE!D575)</f>
        <v>*</v>
      </c>
      <c r="F569" s="86" t="str">
        <f>IF(SP_NORTE!H575="","*",SP_NORTE!H575)</f>
        <v>*</v>
      </c>
      <c r="G569" s="86" t="str">
        <f>IF(SP_NORTE!M575="","*",SP_NORTE!M575)</f>
        <v>-</v>
      </c>
      <c r="H569" s="119" t="str">
        <f>IF(SP_NORTE!K575="","*",SP_NORTE!K575)</f>
        <v>*</v>
      </c>
      <c r="I569" s="116" t="str">
        <f>IF(SP_NORTE!O575="","*",SP_NORTE!O575)</f>
        <v>*</v>
      </c>
      <c r="J569" s="116" t="str">
        <f>IF(SP_NORTE!P575="","*",SP_NORTE!P575)</f>
        <v>*</v>
      </c>
      <c r="K569" s="86">
        <f>IF(SP_NORTE!AK575="","*",SP_NORTE!AK575)</f>
        <v>0</v>
      </c>
      <c r="L569" s="86" t="str">
        <f>IF(SP_NORTE!AM575="","*",SP_NORTE!AM575)</f>
        <v>-</v>
      </c>
      <c r="M569" s="86">
        <f>IF(SP_NORTE!AP575="","*",SP_NORTE!AP575)</f>
        <v>0</v>
      </c>
      <c r="N569" s="86" t="str">
        <f>IF(SP_NORTE!AM575="","*",SP_NORTE!AM575)</f>
        <v>-</v>
      </c>
      <c r="O569" s="113" t="str">
        <f>IF(SP_NORTE!BH575="","*",SP_NORTE!BH575)</f>
        <v>*</v>
      </c>
      <c r="P569" s="151" t="str">
        <f>IF($A$2=1,IF(SP_NORTE!BJ575="","*",SP_NORTE!BJ575),IF(SP_NORTE!BK575="","*",SP_NORTE!BK575))</f>
        <v>*</v>
      </c>
    </row>
    <row r="570" spans="1:16">
      <c r="A570" s="85" t="str">
        <f>IF(SP_NORTE!B576="","*",SP_NORTE!B576)</f>
        <v>*</v>
      </c>
      <c r="B570" s="86" t="str">
        <f>IF(SP_NORTE!X576="","*",SP_NORTE!X576)</f>
        <v>*</v>
      </c>
      <c r="C570" s="86" t="str">
        <f>IF(SP_NORTE!S576="","*",SP_NORTE!S576)</f>
        <v>-</v>
      </c>
      <c r="D570" s="86" t="str">
        <f>IF(SP_NORTE!T576="","*",SP_NORTE!T576)</f>
        <v>-</v>
      </c>
      <c r="E570" s="86" t="str">
        <f>IF(SP_NORTE!D576="","*",SP_NORTE!D576)</f>
        <v>*</v>
      </c>
      <c r="F570" s="86" t="str">
        <f>IF(SP_NORTE!H576="","*",SP_NORTE!H576)</f>
        <v>*</v>
      </c>
      <c r="G570" s="86" t="str">
        <f>IF(SP_NORTE!M576="","*",SP_NORTE!M576)</f>
        <v>-</v>
      </c>
      <c r="H570" s="119" t="str">
        <f>IF(SP_NORTE!K576="","*",SP_NORTE!K576)</f>
        <v>*</v>
      </c>
      <c r="I570" s="116" t="str">
        <f>IF(SP_NORTE!O576="","*",SP_NORTE!O576)</f>
        <v>*</v>
      </c>
      <c r="J570" s="116" t="str">
        <f>IF(SP_NORTE!P576="","*",SP_NORTE!P576)</f>
        <v>*</v>
      </c>
      <c r="K570" s="86">
        <f>IF(SP_NORTE!AK576="","*",SP_NORTE!AK576)</f>
        <v>0</v>
      </c>
      <c r="L570" s="86" t="str">
        <f>IF(SP_NORTE!AM576="","*",SP_NORTE!AM576)</f>
        <v>-</v>
      </c>
      <c r="M570" s="86">
        <f>IF(SP_NORTE!AP576="","*",SP_NORTE!AP576)</f>
        <v>0</v>
      </c>
      <c r="N570" s="86" t="str">
        <f>IF(SP_NORTE!AM576="","*",SP_NORTE!AM576)</f>
        <v>-</v>
      </c>
      <c r="O570" s="113" t="str">
        <f>IF(SP_NORTE!BH576="","*",SP_NORTE!BH576)</f>
        <v>*</v>
      </c>
      <c r="P570" s="151" t="str">
        <f>IF($A$2=1,IF(SP_NORTE!BJ576="","*",SP_NORTE!BJ576),IF(SP_NORTE!BK576="","*",SP_NORTE!BK576))</f>
        <v>*</v>
      </c>
    </row>
    <row r="571" spans="1:16">
      <c r="A571" s="85" t="str">
        <f>IF(SP_NORTE!B577="","*",SP_NORTE!B577)</f>
        <v>*</v>
      </c>
      <c r="B571" s="86" t="str">
        <f>IF(SP_NORTE!X577="","*",SP_NORTE!X577)</f>
        <v>*</v>
      </c>
      <c r="C571" s="86" t="str">
        <f>IF(SP_NORTE!S577="","*",SP_NORTE!S577)</f>
        <v>-</v>
      </c>
      <c r="D571" s="86" t="str">
        <f>IF(SP_NORTE!T577="","*",SP_NORTE!T577)</f>
        <v>-</v>
      </c>
      <c r="E571" s="86" t="str">
        <f>IF(SP_NORTE!D577="","*",SP_NORTE!D577)</f>
        <v>*</v>
      </c>
      <c r="F571" s="86" t="str">
        <f>IF(SP_NORTE!H577="","*",SP_NORTE!H577)</f>
        <v>*</v>
      </c>
      <c r="G571" s="86" t="str">
        <f>IF(SP_NORTE!M577="","*",SP_NORTE!M577)</f>
        <v>-</v>
      </c>
      <c r="H571" s="119" t="str">
        <f>IF(SP_NORTE!K577="","*",SP_NORTE!K577)</f>
        <v>*</v>
      </c>
      <c r="I571" s="116" t="str">
        <f>IF(SP_NORTE!O577="","*",SP_NORTE!O577)</f>
        <v>*</v>
      </c>
      <c r="J571" s="116" t="str">
        <f>IF(SP_NORTE!P577="","*",SP_NORTE!P577)</f>
        <v>*</v>
      </c>
      <c r="K571" s="86">
        <f>IF(SP_NORTE!AK577="","*",SP_NORTE!AK577)</f>
        <v>0</v>
      </c>
      <c r="L571" s="86" t="str">
        <f>IF(SP_NORTE!AM577="","*",SP_NORTE!AM577)</f>
        <v>-</v>
      </c>
      <c r="M571" s="86">
        <f>IF(SP_NORTE!AP577="","*",SP_NORTE!AP577)</f>
        <v>0</v>
      </c>
      <c r="N571" s="86" t="str">
        <f>IF(SP_NORTE!AM577="","*",SP_NORTE!AM577)</f>
        <v>-</v>
      </c>
      <c r="O571" s="113" t="str">
        <f>IF(SP_NORTE!BH577="","*",SP_NORTE!BH577)</f>
        <v>*</v>
      </c>
      <c r="P571" s="151" t="str">
        <f>IF($A$2=1,IF(SP_NORTE!BJ577="","*",SP_NORTE!BJ577),IF(SP_NORTE!BK577="","*",SP_NORTE!BK577))</f>
        <v>*</v>
      </c>
    </row>
    <row r="572" spans="1:16">
      <c r="A572" s="85" t="str">
        <f>IF(SP_NORTE!B578="","*",SP_NORTE!B578)</f>
        <v>*</v>
      </c>
      <c r="B572" s="86" t="str">
        <f>IF(SP_NORTE!X578="","*",SP_NORTE!X578)</f>
        <v>*</v>
      </c>
      <c r="C572" s="86" t="str">
        <f>IF(SP_NORTE!S578="","*",SP_NORTE!S578)</f>
        <v>-</v>
      </c>
      <c r="D572" s="86" t="str">
        <f>IF(SP_NORTE!T578="","*",SP_NORTE!T578)</f>
        <v>-</v>
      </c>
      <c r="E572" s="86" t="str">
        <f>IF(SP_NORTE!D578="","*",SP_NORTE!D578)</f>
        <v>*</v>
      </c>
      <c r="F572" s="86" t="str">
        <f>IF(SP_NORTE!H578="","*",SP_NORTE!H578)</f>
        <v>*</v>
      </c>
      <c r="G572" s="86" t="str">
        <f>IF(SP_NORTE!M578="","*",SP_NORTE!M578)</f>
        <v>-</v>
      </c>
      <c r="H572" s="119" t="str">
        <f>IF(SP_NORTE!K578="","*",SP_NORTE!K578)</f>
        <v>*</v>
      </c>
      <c r="I572" s="116" t="str">
        <f>IF(SP_NORTE!O578="","*",SP_NORTE!O578)</f>
        <v>*</v>
      </c>
      <c r="J572" s="116" t="str">
        <f>IF(SP_NORTE!P578="","*",SP_NORTE!P578)</f>
        <v>*</v>
      </c>
      <c r="K572" s="86">
        <f>IF(SP_NORTE!AK578="","*",SP_NORTE!AK578)</f>
        <v>0</v>
      </c>
      <c r="L572" s="86" t="str">
        <f>IF(SP_NORTE!AM578="","*",SP_NORTE!AM578)</f>
        <v>-</v>
      </c>
      <c r="M572" s="86">
        <f>IF(SP_NORTE!AP578="","*",SP_NORTE!AP578)</f>
        <v>0</v>
      </c>
      <c r="N572" s="86" t="str">
        <f>IF(SP_NORTE!AM578="","*",SP_NORTE!AM578)</f>
        <v>-</v>
      </c>
      <c r="O572" s="113" t="str">
        <f>IF(SP_NORTE!BH578="","*",SP_NORTE!BH578)</f>
        <v>*</v>
      </c>
      <c r="P572" s="151" t="str">
        <f>IF($A$2=1,IF(SP_NORTE!BJ578="","*",SP_NORTE!BJ578),IF(SP_NORTE!BK578="","*",SP_NORTE!BK578))</f>
        <v>*</v>
      </c>
    </row>
    <row r="573" spans="1:16">
      <c r="A573" s="85" t="str">
        <f>IF(SP_NORTE!B579="","*",SP_NORTE!B579)</f>
        <v>*</v>
      </c>
      <c r="B573" s="86" t="str">
        <f>IF(SP_NORTE!X579="","*",SP_NORTE!X579)</f>
        <v>*</v>
      </c>
      <c r="C573" s="86" t="str">
        <f>IF(SP_NORTE!S579="","*",SP_NORTE!S579)</f>
        <v>-</v>
      </c>
      <c r="D573" s="86" t="str">
        <f>IF(SP_NORTE!T579="","*",SP_NORTE!T579)</f>
        <v>-</v>
      </c>
      <c r="E573" s="86" t="str">
        <f>IF(SP_NORTE!D579="","*",SP_NORTE!D579)</f>
        <v>*</v>
      </c>
      <c r="F573" s="86" t="str">
        <f>IF(SP_NORTE!H579="","*",SP_NORTE!H579)</f>
        <v>*</v>
      </c>
      <c r="G573" s="86" t="str">
        <f>IF(SP_NORTE!M579="","*",SP_NORTE!M579)</f>
        <v>-</v>
      </c>
      <c r="H573" s="119" t="str">
        <f>IF(SP_NORTE!K579="","*",SP_NORTE!K579)</f>
        <v>*</v>
      </c>
      <c r="I573" s="116" t="str">
        <f>IF(SP_NORTE!O579="","*",SP_NORTE!O579)</f>
        <v>*</v>
      </c>
      <c r="J573" s="116" t="str">
        <f>IF(SP_NORTE!P579="","*",SP_NORTE!P579)</f>
        <v>*</v>
      </c>
      <c r="K573" s="86">
        <f>IF(SP_NORTE!AK579="","*",SP_NORTE!AK579)</f>
        <v>0</v>
      </c>
      <c r="L573" s="86" t="str">
        <f>IF(SP_NORTE!AM579="","*",SP_NORTE!AM579)</f>
        <v>-</v>
      </c>
      <c r="M573" s="86">
        <f>IF(SP_NORTE!AP579="","*",SP_NORTE!AP579)</f>
        <v>0</v>
      </c>
      <c r="N573" s="86" t="str">
        <f>IF(SP_NORTE!AM579="","*",SP_NORTE!AM579)</f>
        <v>-</v>
      </c>
      <c r="O573" s="113" t="str">
        <f>IF(SP_NORTE!BH579="","*",SP_NORTE!BH579)</f>
        <v>*</v>
      </c>
      <c r="P573" s="151" t="str">
        <f>IF($A$2=1,IF(SP_NORTE!BJ579="","*",SP_NORTE!BJ579),IF(SP_NORTE!BK579="","*",SP_NORTE!BK579))</f>
        <v>*</v>
      </c>
    </row>
    <row r="574" spans="1:16">
      <c r="A574" s="85" t="str">
        <f>IF(SP_NORTE!B580="","*",SP_NORTE!B580)</f>
        <v>*</v>
      </c>
      <c r="B574" s="86" t="str">
        <f>IF(SP_NORTE!X580="","*",SP_NORTE!X580)</f>
        <v>*</v>
      </c>
      <c r="C574" s="86" t="str">
        <f>IF(SP_NORTE!S580="","*",SP_NORTE!S580)</f>
        <v>-</v>
      </c>
      <c r="D574" s="86" t="str">
        <f>IF(SP_NORTE!T580="","*",SP_NORTE!T580)</f>
        <v>-</v>
      </c>
      <c r="E574" s="86" t="str">
        <f>IF(SP_NORTE!D580="","*",SP_NORTE!D580)</f>
        <v>*</v>
      </c>
      <c r="F574" s="86" t="str">
        <f>IF(SP_NORTE!H580="","*",SP_NORTE!H580)</f>
        <v>*</v>
      </c>
      <c r="G574" s="86" t="str">
        <f>IF(SP_NORTE!M580="","*",SP_NORTE!M580)</f>
        <v>-</v>
      </c>
      <c r="H574" s="119" t="str">
        <f>IF(SP_NORTE!K580="","*",SP_NORTE!K580)</f>
        <v>*</v>
      </c>
      <c r="I574" s="116" t="str">
        <f>IF(SP_NORTE!O580="","*",SP_NORTE!O580)</f>
        <v>*</v>
      </c>
      <c r="J574" s="116" t="str">
        <f>IF(SP_NORTE!P580="","*",SP_NORTE!P580)</f>
        <v>*</v>
      </c>
      <c r="K574" s="86">
        <f>IF(SP_NORTE!AK580="","*",SP_NORTE!AK580)</f>
        <v>0</v>
      </c>
      <c r="L574" s="86" t="str">
        <f>IF(SP_NORTE!AM580="","*",SP_NORTE!AM580)</f>
        <v>-</v>
      </c>
      <c r="M574" s="86">
        <f>IF(SP_NORTE!AP580="","*",SP_NORTE!AP580)</f>
        <v>0</v>
      </c>
      <c r="N574" s="86" t="str">
        <f>IF(SP_NORTE!AM580="","*",SP_NORTE!AM580)</f>
        <v>-</v>
      </c>
      <c r="O574" s="113" t="str">
        <f>IF(SP_NORTE!BH580="","*",SP_NORTE!BH580)</f>
        <v>*</v>
      </c>
      <c r="P574" s="151" t="str">
        <f>IF($A$2=1,IF(SP_NORTE!BJ580="","*",SP_NORTE!BJ580),IF(SP_NORTE!BK580="","*",SP_NORTE!BK580))</f>
        <v>*</v>
      </c>
    </row>
    <row r="575" spans="1:16">
      <c r="A575" s="85" t="str">
        <f>IF(SP_NORTE!B581="","*",SP_NORTE!B581)</f>
        <v>*</v>
      </c>
      <c r="B575" s="86" t="str">
        <f>IF(SP_NORTE!X581="","*",SP_NORTE!X581)</f>
        <v>*</v>
      </c>
      <c r="C575" s="86" t="str">
        <f>IF(SP_NORTE!S581="","*",SP_NORTE!S581)</f>
        <v>-</v>
      </c>
      <c r="D575" s="86" t="str">
        <f>IF(SP_NORTE!T581="","*",SP_NORTE!T581)</f>
        <v>-</v>
      </c>
      <c r="E575" s="86" t="str">
        <f>IF(SP_NORTE!D581="","*",SP_NORTE!D581)</f>
        <v>*</v>
      </c>
      <c r="F575" s="86" t="str">
        <f>IF(SP_NORTE!H581="","*",SP_NORTE!H581)</f>
        <v>*</v>
      </c>
      <c r="G575" s="86" t="str">
        <f>IF(SP_NORTE!M581="","*",SP_NORTE!M581)</f>
        <v>-</v>
      </c>
      <c r="H575" s="119" t="str">
        <f>IF(SP_NORTE!K581="","*",SP_NORTE!K581)</f>
        <v>*</v>
      </c>
      <c r="I575" s="116" t="str">
        <f>IF(SP_NORTE!O581="","*",SP_NORTE!O581)</f>
        <v>*</v>
      </c>
      <c r="J575" s="116" t="str">
        <f>IF(SP_NORTE!P581="","*",SP_NORTE!P581)</f>
        <v>*</v>
      </c>
      <c r="K575" s="86">
        <f>IF(SP_NORTE!AK581="","*",SP_NORTE!AK581)</f>
        <v>0</v>
      </c>
      <c r="L575" s="86" t="str">
        <f>IF(SP_NORTE!AM581="","*",SP_NORTE!AM581)</f>
        <v>-</v>
      </c>
      <c r="M575" s="86">
        <f>IF(SP_NORTE!AP581="","*",SP_NORTE!AP581)</f>
        <v>0</v>
      </c>
      <c r="N575" s="86" t="str">
        <f>IF(SP_NORTE!AM581="","*",SP_NORTE!AM581)</f>
        <v>-</v>
      </c>
      <c r="O575" s="113" t="str">
        <f>IF(SP_NORTE!BH581="","*",SP_NORTE!BH581)</f>
        <v>*</v>
      </c>
      <c r="P575" s="151" t="str">
        <f>IF($A$2=1,IF(SP_NORTE!BJ581="","*",SP_NORTE!BJ581),IF(SP_NORTE!BK581="","*",SP_NORTE!BK581))</f>
        <v>*</v>
      </c>
    </row>
    <row r="576" spans="1:16">
      <c r="A576" s="85" t="str">
        <f>IF(SP_NORTE!B582="","*",SP_NORTE!B582)</f>
        <v>*</v>
      </c>
      <c r="B576" s="86" t="str">
        <f>IF(SP_NORTE!X582="","*",SP_NORTE!X582)</f>
        <v>*</v>
      </c>
      <c r="C576" s="86" t="str">
        <f>IF(SP_NORTE!S582="","*",SP_NORTE!S582)</f>
        <v>-</v>
      </c>
      <c r="D576" s="86" t="str">
        <f>IF(SP_NORTE!T582="","*",SP_NORTE!T582)</f>
        <v>-</v>
      </c>
      <c r="E576" s="86" t="str">
        <f>IF(SP_NORTE!D582="","*",SP_NORTE!D582)</f>
        <v>*</v>
      </c>
      <c r="F576" s="86" t="str">
        <f>IF(SP_NORTE!H582="","*",SP_NORTE!H582)</f>
        <v>*</v>
      </c>
      <c r="G576" s="86" t="str">
        <f>IF(SP_NORTE!M582="","*",SP_NORTE!M582)</f>
        <v>-</v>
      </c>
      <c r="H576" s="119" t="str">
        <f>IF(SP_NORTE!K582="","*",SP_NORTE!K582)</f>
        <v>*</v>
      </c>
      <c r="I576" s="116" t="str">
        <f>IF(SP_NORTE!O582="","*",SP_NORTE!O582)</f>
        <v>*</v>
      </c>
      <c r="J576" s="116" t="str">
        <f>IF(SP_NORTE!P582="","*",SP_NORTE!P582)</f>
        <v>*</v>
      </c>
      <c r="K576" s="86">
        <f>IF(SP_NORTE!AK582="","*",SP_NORTE!AK582)</f>
        <v>0</v>
      </c>
      <c r="L576" s="86" t="str">
        <f>IF(SP_NORTE!AM582="","*",SP_NORTE!AM582)</f>
        <v>-</v>
      </c>
      <c r="M576" s="86">
        <f>IF(SP_NORTE!AP582="","*",SP_NORTE!AP582)</f>
        <v>0</v>
      </c>
      <c r="N576" s="86" t="str">
        <f>IF(SP_NORTE!AM582="","*",SP_NORTE!AM582)</f>
        <v>-</v>
      </c>
      <c r="O576" s="113" t="str">
        <f>IF(SP_NORTE!BH582="","*",SP_NORTE!BH582)</f>
        <v>*</v>
      </c>
      <c r="P576" s="151" t="str">
        <f>IF($A$2=1,IF(SP_NORTE!BJ582="","*",SP_NORTE!BJ582),IF(SP_NORTE!BK582="","*",SP_NORTE!BK582))</f>
        <v>*</v>
      </c>
    </row>
    <row r="577" spans="1:16">
      <c r="A577" s="85" t="str">
        <f>IF(SP_NORTE!B583="","*",SP_NORTE!B583)</f>
        <v>*</v>
      </c>
      <c r="B577" s="86" t="str">
        <f>IF(SP_NORTE!X583="","*",SP_NORTE!X583)</f>
        <v>*</v>
      </c>
      <c r="C577" s="86" t="str">
        <f>IF(SP_NORTE!S583="","*",SP_NORTE!S583)</f>
        <v>-</v>
      </c>
      <c r="D577" s="86" t="str">
        <f>IF(SP_NORTE!T583="","*",SP_NORTE!T583)</f>
        <v>-</v>
      </c>
      <c r="E577" s="86" t="str">
        <f>IF(SP_NORTE!D583="","*",SP_NORTE!D583)</f>
        <v>*</v>
      </c>
      <c r="F577" s="86" t="str">
        <f>IF(SP_NORTE!H583="","*",SP_NORTE!H583)</f>
        <v>*</v>
      </c>
      <c r="G577" s="86" t="str">
        <f>IF(SP_NORTE!M583="","*",SP_NORTE!M583)</f>
        <v>-</v>
      </c>
      <c r="H577" s="119" t="str">
        <f>IF(SP_NORTE!K583="","*",SP_NORTE!K583)</f>
        <v>*</v>
      </c>
      <c r="I577" s="116" t="str">
        <f>IF(SP_NORTE!O583="","*",SP_NORTE!O583)</f>
        <v>*</v>
      </c>
      <c r="J577" s="116" t="str">
        <f>IF(SP_NORTE!P583="","*",SP_NORTE!P583)</f>
        <v>*</v>
      </c>
      <c r="K577" s="86">
        <f>IF(SP_NORTE!AK583="","*",SP_NORTE!AK583)</f>
        <v>0</v>
      </c>
      <c r="L577" s="86" t="str">
        <f>IF(SP_NORTE!AM583="","*",SP_NORTE!AM583)</f>
        <v>-</v>
      </c>
      <c r="M577" s="86">
        <f>IF(SP_NORTE!AP583="","*",SP_NORTE!AP583)</f>
        <v>0</v>
      </c>
      <c r="N577" s="86" t="str">
        <f>IF(SP_NORTE!AM583="","*",SP_NORTE!AM583)</f>
        <v>-</v>
      </c>
      <c r="O577" s="113" t="str">
        <f>IF(SP_NORTE!BH583="","*",SP_NORTE!BH583)</f>
        <v>*</v>
      </c>
      <c r="P577" s="151" t="str">
        <f>IF($A$2=1,IF(SP_NORTE!BJ583="","*",SP_NORTE!BJ583),IF(SP_NORTE!BK583="","*",SP_NORTE!BK583))</f>
        <v>*</v>
      </c>
    </row>
    <row r="578" spans="1:16">
      <c r="A578" s="85" t="str">
        <f>IF(SP_NORTE!B584="","*",SP_NORTE!B584)</f>
        <v>*</v>
      </c>
      <c r="B578" s="86" t="str">
        <f>IF(SP_NORTE!X584="","*",SP_NORTE!X584)</f>
        <v>*</v>
      </c>
      <c r="C578" s="86" t="str">
        <f>IF(SP_NORTE!S584="","*",SP_NORTE!S584)</f>
        <v>-</v>
      </c>
      <c r="D578" s="86" t="str">
        <f>IF(SP_NORTE!T584="","*",SP_NORTE!T584)</f>
        <v>-</v>
      </c>
      <c r="E578" s="86" t="str">
        <f>IF(SP_NORTE!D584="","*",SP_NORTE!D584)</f>
        <v>*</v>
      </c>
      <c r="F578" s="86" t="str">
        <f>IF(SP_NORTE!H584="","*",SP_NORTE!H584)</f>
        <v>*</v>
      </c>
      <c r="G578" s="86" t="str">
        <f>IF(SP_NORTE!M584="","*",SP_NORTE!M584)</f>
        <v>-</v>
      </c>
      <c r="H578" s="119" t="str">
        <f>IF(SP_NORTE!K584="","*",SP_NORTE!K584)</f>
        <v>*</v>
      </c>
      <c r="I578" s="116" t="str">
        <f>IF(SP_NORTE!O584="","*",SP_NORTE!O584)</f>
        <v>*</v>
      </c>
      <c r="J578" s="116" t="str">
        <f>IF(SP_NORTE!P584="","*",SP_NORTE!P584)</f>
        <v>*</v>
      </c>
      <c r="K578" s="86">
        <f>IF(SP_NORTE!AK584="","*",SP_NORTE!AK584)</f>
        <v>0</v>
      </c>
      <c r="L578" s="86" t="str">
        <f>IF(SP_NORTE!AM584="","*",SP_NORTE!AM584)</f>
        <v>-</v>
      </c>
      <c r="M578" s="86">
        <f>IF(SP_NORTE!AP584="","*",SP_NORTE!AP584)</f>
        <v>0</v>
      </c>
      <c r="N578" s="86" t="str">
        <f>IF(SP_NORTE!AM584="","*",SP_NORTE!AM584)</f>
        <v>-</v>
      </c>
      <c r="O578" s="113" t="str">
        <f>IF(SP_NORTE!BH584="","*",SP_NORTE!BH584)</f>
        <v>*</v>
      </c>
      <c r="P578" s="151" t="str">
        <f>IF($A$2=1,IF(SP_NORTE!BJ584="","*",SP_NORTE!BJ584),IF(SP_NORTE!BK584="","*",SP_NORTE!BK584))</f>
        <v>*</v>
      </c>
    </row>
    <row r="579" spans="1:16">
      <c r="A579" s="85" t="str">
        <f>IF(SP_NORTE!B585="","*",SP_NORTE!B585)</f>
        <v>*</v>
      </c>
      <c r="B579" s="86" t="str">
        <f>IF(SP_NORTE!X585="","*",SP_NORTE!X585)</f>
        <v>*</v>
      </c>
      <c r="C579" s="86" t="str">
        <f>IF(SP_NORTE!S585="","*",SP_NORTE!S585)</f>
        <v>-</v>
      </c>
      <c r="D579" s="86" t="str">
        <f>IF(SP_NORTE!T585="","*",SP_NORTE!T585)</f>
        <v>-</v>
      </c>
      <c r="E579" s="86" t="str">
        <f>IF(SP_NORTE!D585="","*",SP_NORTE!D585)</f>
        <v>*</v>
      </c>
      <c r="F579" s="86" t="str">
        <f>IF(SP_NORTE!H585="","*",SP_NORTE!H585)</f>
        <v>*</v>
      </c>
      <c r="G579" s="86" t="str">
        <f>IF(SP_NORTE!M585="","*",SP_NORTE!M585)</f>
        <v>-</v>
      </c>
      <c r="H579" s="119" t="str">
        <f>IF(SP_NORTE!K585="","*",SP_NORTE!K585)</f>
        <v>*</v>
      </c>
      <c r="I579" s="116" t="str">
        <f>IF(SP_NORTE!O585="","*",SP_NORTE!O585)</f>
        <v>*</v>
      </c>
      <c r="J579" s="116" t="str">
        <f>IF(SP_NORTE!P585="","*",SP_NORTE!P585)</f>
        <v>*</v>
      </c>
      <c r="K579" s="86">
        <f>IF(SP_NORTE!AK585="","*",SP_NORTE!AK585)</f>
        <v>0</v>
      </c>
      <c r="L579" s="86" t="str">
        <f>IF(SP_NORTE!AM585="","*",SP_NORTE!AM585)</f>
        <v>-</v>
      </c>
      <c r="M579" s="86">
        <f>IF(SP_NORTE!AP585="","*",SP_NORTE!AP585)</f>
        <v>0</v>
      </c>
      <c r="N579" s="86" t="str">
        <f>IF(SP_NORTE!AM585="","*",SP_NORTE!AM585)</f>
        <v>-</v>
      </c>
      <c r="O579" s="113" t="str">
        <f>IF(SP_NORTE!BH585="","*",SP_NORTE!BH585)</f>
        <v>*</v>
      </c>
      <c r="P579" s="151" t="str">
        <f>IF($A$2=1,IF(SP_NORTE!BJ585="","*",SP_NORTE!BJ585),IF(SP_NORTE!BK585="","*",SP_NORTE!BK585))</f>
        <v>*</v>
      </c>
    </row>
    <row r="580" spans="1:16">
      <c r="A580" s="85" t="str">
        <f>IF(SP_NORTE!B586="","*",SP_NORTE!B586)</f>
        <v>*</v>
      </c>
      <c r="B580" s="86" t="str">
        <f>IF(SP_NORTE!X586="","*",SP_NORTE!X586)</f>
        <v>*</v>
      </c>
      <c r="C580" s="86" t="str">
        <f>IF(SP_NORTE!S586="","*",SP_NORTE!S586)</f>
        <v>-</v>
      </c>
      <c r="D580" s="86" t="str">
        <f>IF(SP_NORTE!T586="","*",SP_NORTE!T586)</f>
        <v>-</v>
      </c>
      <c r="E580" s="86" t="str">
        <f>IF(SP_NORTE!D586="","*",SP_NORTE!D586)</f>
        <v>*</v>
      </c>
      <c r="F580" s="86" t="str">
        <f>IF(SP_NORTE!H586="","*",SP_NORTE!H586)</f>
        <v>*</v>
      </c>
      <c r="G580" s="86" t="str">
        <f>IF(SP_NORTE!M586="","*",SP_NORTE!M586)</f>
        <v>-</v>
      </c>
      <c r="H580" s="119" t="str">
        <f>IF(SP_NORTE!K586="","*",SP_NORTE!K586)</f>
        <v>*</v>
      </c>
      <c r="I580" s="116" t="str">
        <f>IF(SP_NORTE!O586="","*",SP_NORTE!O586)</f>
        <v>*</v>
      </c>
      <c r="J580" s="116" t="str">
        <f>IF(SP_NORTE!P586="","*",SP_NORTE!P586)</f>
        <v>*</v>
      </c>
      <c r="K580" s="86">
        <f>IF(SP_NORTE!AK586="","*",SP_NORTE!AK586)</f>
        <v>0</v>
      </c>
      <c r="L580" s="86" t="str">
        <f>IF(SP_NORTE!AM586="","*",SP_NORTE!AM586)</f>
        <v>-</v>
      </c>
      <c r="M580" s="86">
        <f>IF(SP_NORTE!AP586="","*",SP_NORTE!AP586)</f>
        <v>0</v>
      </c>
      <c r="N580" s="86" t="str">
        <f>IF(SP_NORTE!AM586="","*",SP_NORTE!AM586)</f>
        <v>-</v>
      </c>
      <c r="O580" s="113" t="str">
        <f>IF(SP_NORTE!BH586="","*",SP_NORTE!BH586)</f>
        <v>*</v>
      </c>
      <c r="P580" s="151" t="str">
        <f>IF($A$2=1,IF(SP_NORTE!BJ586="","*",SP_NORTE!BJ586),IF(SP_NORTE!BK586="","*",SP_NORTE!BK586))</f>
        <v>*</v>
      </c>
    </row>
    <row r="581" spans="1:16">
      <c r="A581" s="85" t="str">
        <f>IF(SP_NORTE!B587="","*",SP_NORTE!B587)</f>
        <v>*</v>
      </c>
      <c r="B581" s="86" t="str">
        <f>IF(SP_NORTE!X587="","*",SP_NORTE!X587)</f>
        <v>*</v>
      </c>
      <c r="C581" s="86" t="str">
        <f>IF(SP_NORTE!S587="","*",SP_NORTE!S587)</f>
        <v>-</v>
      </c>
      <c r="D581" s="86" t="str">
        <f>IF(SP_NORTE!T587="","*",SP_NORTE!T587)</f>
        <v>-</v>
      </c>
      <c r="E581" s="86" t="str">
        <f>IF(SP_NORTE!D587="","*",SP_NORTE!D587)</f>
        <v>*</v>
      </c>
      <c r="F581" s="86" t="str">
        <f>IF(SP_NORTE!H587="","*",SP_NORTE!H587)</f>
        <v>*</v>
      </c>
      <c r="G581" s="86" t="str">
        <f>IF(SP_NORTE!M587="","*",SP_NORTE!M587)</f>
        <v>-</v>
      </c>
      <c r="H581" s="119" t="str">
        <f>IF(SP_NORTE!K587="","*",SP_NORTE!K587)</f>
        <v>*</v>
      </c>
      <c r="I581" s="116" t="str">
        <f>IF(SP_NORTE!O587="","*",SP_NORTE!O587)</f>
        <v>*</v>
      </c>
      <c r="J581" s="116" t="str">
        <f>IF(SP_NORTE!P587="","*",SP_NORTE!P587)</f>
        <v>*</v>
      </c>
      <c r="K581" s="86">
        <f>IF(SP_NORTE!AK587="","*",SP_NORTE!AK587)</f>
        <v>0</v>
      </c>
      <c r="L581" s="86" t="str">
        <f>IF(SP_NORTE!AM587="","*",SP_NORTE!AM587)</f>
        <v>-</v>
      </c>
      <c r="M581" s="86">
        <f>IF(SP_NORTE!AP587="","*",SP_NORTE!AP587)</f>
        <v>0</v>
      </c>
      <c r="N581" s="86" t="str">
        <f>IF(SP_NORTE!AM587="","*",SP_NORTE!AM587)</f>
        <v>-</v>
      </c>
      <c r="O581" s="113" t="str">
        <f>IF(SP_NORTE!BH587="","*",SP_NORTE!BH587)</f>
        <v>*</v>
      </c>
      <c r="P581" s="151" t="str">
        <f>IF($A$2=1,IF(SP_NORTE!BJ587="","*",SP_NORTE!BJ587),IF(SP_NORTE!BK587="","*",SP_NORTE!BK587))</f>
        <v>*</v>
      </c>
    </row>
    <row r="582" spans="1:16">
      <c r="A582" s="85" t="str">
        <f>IF(SP_NORTE!B588="","*",SP_NORTE!B588)</f>
        <v>*</v>
      </c>
      <c r="B582" s="86" t="str">
        <f>IF(SP_NORTE!X588="","*",SP_NORTE!X588)</f>
        <v>*</v>
      </c>
      <c r="C582" s="86" t="str">
        <f>IF(SP_NORTE!S588="","*",SP_NORTE!S588)</f>
        <v>-</v>
      </c>
      <c r="D582" s="86" t="str">
        <f>IF(SP_NORTE!T588="","*",SP_NORTE!T588)</f>
        <v>-</v>
      </c>
      <c r="E582" s="86" t="str">
        <f>IF(SP_NORTE!D588="","*",SP_NORTE!D588)</f>
        <v>*</v>
      </c>
      <c r="F582" s="86" t="str">
        <f>IF(SP_NORTE!H588="","*",SP_NORTE!H588)</f>
        <v>*</v>
      </c>
      <c r="G582" s="86" t="str">
        <f>IF(SP_NORTE!M588="","*",SP_NORTE!M588)</f>
        <v>-</v>
      </c>
      <c r="H582" s="119" t="str">
        <f>IF(SP_NORTE!K588="","*",SP_NORTE!K588)</f>
        <v>*</v>
      </c>
      <c r="I582" s="116" t="str">
        <f>IF(SP_NORTE!O588="","*",SP_NORTE!O588)</f>
        <v>*</v>
      </c>
      <c r="J582" s="116" t="str">
        <f>IF(SP_NORTE!P588="","*",SP_NORTE!P588)</f>
        <v>*</v>
      </c>
      <c r="K582" s="86">
        <f>IF(SP_NORTE!AK588="","*",SP_NORTE!AK588)</f>
        <v>0</v>
      </c>
      <c r="L582" s="86" t="str">
        <f>IF(SP_NORTE!AM588="","*",SP_NORTE!AM588)</f>
        <v>-</v>
      </c>
      <c r="M582" s="86">
        <f>IF(SP_NORTE!AP588="","*",SP_NORTE!AP588)</f>
        <v>0</v>
      </c>
      <c r="N582" s="86" t="str">
        <f>IF(SP_NORTE!AM588="","*",SP_NORTE!AM588)</f>
        <v>-</v>
      </c>
      <c r="O582" s="113" t="str">
        <f>IF(SP_NORTE!BH588="","*",SP_NORTE!BH588)</f>
        <v>*</v>
      </c>
      <c r="P582" s="151" t="str">
        <f>IF($A$2=1,IF(SP_NORTE!BJ588="","*",SP_NORTE!BJ588),IF(SP_NORTE!BK588="","*",SP_NORTE!BK588))</f>
        <v>*</v>
      </c>
    </row>
    <row r="583" spans="1:16">
      <c r="A583" s="85" t="str">
        <f>IF(SP_NORTE!B589="","*",SP_NORTE!B589)</f>
        <v>*</v>
      </c>
      <c r="B583" s="86" t="str">
        <f>IF(SP_NORTE!X589="","*",SP_NORTE!X589)</f>
        <v>*</v>
      </c>
      <c r="C583" s="86" t="str">
        <f>IF(SP_NORTE!S589="","*",SP_NORTE!S589)</f>
        <v>-</v>
      </c>
      <c r="D583" s="86" t="str">
        <f>IF(SP_NORTE!T589="","*",SP_NORTE!T589)</f>
        <v>-</v>
      </c>
      <c r="E583" s="86" t="str">
        <f>IF(SP_NORTE!D589="","*",SP_NORTE!D589)</f>
        <v>*</v>
      </c>
      <c r="F583" s="86" t="str">
        <f>IF(SP_NORTE!H589="","*",SP_NORTE!H589)</f>
        <v>*</v>
      </c>
      <c r="G583" s="86" t="str">
        <f>IF(SP_NORTE!M589="","*",SP_NORTE!M589)</f>
        <v>-</v>
      </c>
      <c r="H583" s="119" t="str">
        <f>IF(SP_NORTE!K589="","*",SP_NORTE!K589)</f>
        <v>*</v>
      </c>
      <c r="I583" s="116" t="str">
        <f>IF(SP_NORTE!O589="","*",SP_NORTE!O589)</f>
        <v>*</v>
      </c>
      <c r="J583" s="116" t="str">
        <f>IF(SP_NORTE!P589="","*",SP_NORTE!P589)</f>
        <v>*</v>
      </c>
      <c r="K583" s="86">
        <f>IF(SP_NORTE!AK589="","*",SP_NORTE!AK589)</f>
        <v>0</v>
      </c>
      <c r="L583" s="86" t="str">
        <f>IF(SP_NORTE!AM589="","*",SP_NORTE!AM589)</f>
        <v>-</v>
      </c>
      <c r="M583" s="86">
        <f>IF(SP_NORTE!AP589="","*",SP_NORTE!AP589)</f>
        <v>0</v>
      </c>
      <c r="N583" s="86" t="str">
        <f>IF(SP_NORTE!AM589="","*",SP_NORTE!AM589)</f>
        <v>-</v>
      </c>
      <c r="O583" s="113" t="str">
        <f>IF(SP_NORTE!BH589="","*",SP_NORTE!BH589)</f>
        <v>*</v>
      </c>
      <c r="P583" s="151" t="str">
        <f>IF($A$2=1,IF(SP_NORTE!BJ589="","*",SP_NORTE!BJ589),IF(SP_NORTE!BK589="","*",SP_NORTE!BK589))</f>
        <v>*</v>
      </c>
    </row>
    <row r="584" spans="1:16">
      <c r="A584" s="85" t="str">
        <f>IF(SP_NORTE!B590="","*",SP_NORTE!B590)</f>
        <v>*</v>
      </c>
      <c r="B584" s="86" t="str">
        <f>IF(SP_NORTE!X590="","*",SP_NORTE!X590)</f>
        <v>*</v>
      </c>
      <c r="C584" s="86" t="str">
        <f>IF(SP_NORTE!S590="","*",SP_NORTE!S590)</f>
        <v>-</v>
      </c>
      <c r="D584" s="86" t="str">
        <f>IF(SP_NORTE!T590="","*",SP_NORTE!T590)</f>
        <v>-</v>
      </c>
      <c r="E584" s="86" t="str">
        <f>IF(SP_NORTE!D590="","*",SP_NORTE!D590)</f>
        <v>*</v>
      </c>
      <c r="F584" s="86" t="str">
        <f>IF(SP_NORTE!H590="","*",SP_NORTE!H590)</f>
        <v>*</v>
      </c>
      <c r="G584" s="86" t="str">
        <f>IF(SP_NORTE!M590="","*",SP_NORTE!M590)</f>
        <v>-</v>
      </c>
      <c r="H584" s="119" t="str">
        <f>IF(SP_NORTE!K590="","*",SP_NORTE!K590)</f>
        <v>*</v>
      </c>
      <c r="I584" s="116" t="str">
        <f>IF(SP_NORTE!O590="","*",SP_NORTE!O590)</f>
        <v>*</v>
      </c>
      <c r="J584" s="116" t="str">
        <f>IF(SP_NORTE!P590="","*",SP_NORTE!P590)</f>
        <v>*</v>
      </c>
      <c r="K584" s="86">
        <f>IF(SP_NORTE!AK590="","*",SP_NORTE!AK590)</f>
        <v>0</v>
      </c>
      <c r="L584" s="86" t="str">
        <f>IF(SP_NORTE!AM590="","*",SP_NORTE!AM590)</f>
        <v>-</v>
      </c>
      <c r="M584" s="86">
        <f>IF(SP_NORTE!AP590="","*",SP_NORTE!AP590)</f>
        <v>0</v>
      </c>
      <c r="N584" s="86" t="str">
        <f>IF(SP_NORTE!AM590="","*",SP_NORTE!AM590)</f>
        <v>-</v>
      </c>
      <c r="O584" s="113" t="str">
        <f>IF(SP_NORTE!BH590="","*",SP_NORTE!BH590)</f>
        <v>*</v>
      </c>
      <c r="P584" s="151" t="str">
        <f>IF($A$2=1,IF(SP_NORTE!BJ590="","*",SP_NORTE!BJ590),IF(SP_NORTE!BK590="","*",SP_NORTE!BK590))</f>
        <v>*</v>
      </c>
    </row>
    <row r="585" spans="1:16">
      <c r="A585" s="85" t="str">
        <f>IF(SP_NORTE!B591="","*",SP_NORTE!B591)</f>
        <v>*</v>
      </c>
      <c r="B585" s="86" t="str">
        <f>IF(SP_NORTE!X591="","*",SP_NORTE!X591)</f>
        <v>*</v>
      </c>
      <c r="C585" s="86" t="str">
        <f>IF(SP_NORTE!S591="","*",SP_NORTE!S591)</f>
        <v>-</v>
      </c>
      <c r="D585" s="86" t="str">
        <f>IF(SP_NORTE!T591="","*",SP_NORTE!T591)</f>
        <v>-</v>
      </c>
      <c r="E585" s="86" t="str">
        <f>IF(SP_NORTE!D591="","*",SP_NORTE!D591)</f>
        <v>*</v>
      </c>
      <c r="F585" s="86" t="str">
        <f>IF(SP_NORTE!H591="","*",SP_NORTE!H591)</f>
        <v>*</v>
      </c>
      <c r="G585" s="86" t="str">
        <f>IF(SP_NORTE!M591="","*",SP_NORTE!M591)</f>
        <v>-</v>
      </c>
      <c r="H585" s="119" t="str">
        <f>IF(SP_NORTE!K591="","*",SP_NORTE!K591)</f>
        <v>*</v>
      </c>
      <c r="I585" s="116" t="str">
        <f>IF(SP_NORTE!O591="","*",SP_NORTE!O591)</f>
        <v>*</v>
      </c>
      <c r="J585" s="116" t="str">
        <f>IF(SP_NORTE!P591="","*",SP_NORTE!P591)</f>
        <v>*</v>
      </c>
      <c r="K585" s="86">
        <f>IF(SP_NORTE!AK591="","*",SP_NORTE!AK591)</f>
        <v>0</v>
      </c>
      <c r="L585" s="86" t="str">
        <f>IF(SP_NORTE!AM591="","*",SP_NORTE!AM591)</f>
        <v>-</v>
      </c>
      <c r="M585" s="86">
        <f>IF(SP_NORTE!AP591="","*",SP_NORTE!AP591)</f>
        <v>0</v>
      </c>
      <c r="N585" s="86" t="str">
        <f>IF(SP_NORTE!AM591="","*",SP_NORTE!AM591)</f>
        <v>-</v>
      </c>
      <c r="O585" s="113" t="str">
        <f>IF(SP_NORTE!BH591="","*",SP_NORTE!BH591)</f>
        <v>*</v>
      </c>
      <c r="P585" s="151" t="str">
        <f>IF($A$2=1,IF(SP_NORTE!BJ591="","*",SP_NORTE!BJ591),IF(SP_NORTE!BK591="","*",SP_NORTE!BK591))</f>
        <v>*</v>
      </c>
    </row>
    <row r="586" spans="1:16">
      <c r="A586" s="85" t="str">
        <f>IF(SP_NORTE!B592="","*",SP_NORTE!B592)</f>
        <v>*</v>
      </c>
      <c r="B586" s="86" t="str">
        <f>IF(SP_NORTE!X592="","*",SP_NORTE!X592)</f>
        <v>*</v>
      </c>
      <c r="C586" s="86" t="str">
        <f>IF(SP_NORTE!S592="","*",SP_NORTE!S592)</f>
        <v>-</v>
      </c>
      <c r="D586" s="86" t="str">
        <f>IF(SP_NORTE!T592="","*",SP_NORTE!T592)</f>
        <v>-</v>
      </c>
      <c r="E586" s="86" t="str">
        <f>IF(SP_NORTE!D592="","*",SP_NORTE!D592)</f>
        <v>*</v>
      </c>
      <c r="F586" s="86" t="str">
        <f>IF(SP_NORTE!H592="","*",SP_NORTE!H592)</f>
        <v>*</v>
      </c>
      <c r="G586" s="86" t="str">
        <f>IF(SP_NORTE!M592="","*",SP_NORTE!M592)</f>
        <v>-</v>
      </c>
      <c r="H586" s="119" t="str">
        <f>IF(SP_NORTE!K592="","*",SP_NORTE!K592)</f>
        <v>*</v>
      </c>
      <c r="I586" s="116" t="str">
        <f>IF(SP_NORTE!O592="","*",SP_NORTE!O592)</f>
        <v>*</v>
      </c>
      <c r="J586" s="116" t="str">
        <f>IF(SP_NORTE!P592="","*",SP_NORTE!P592)</f>
        <v>*</v>
      </c>
      <c r="K586" s="86">
        <f>IF(SP_NORTE!AK592="","*",SP_NORTE!AK592)</f>
        <v>0</v>
      </c>
      <c r="L586" s="86" t="str">
        <f>IF(SP_NORTE!AM592="","*",SP_NORTE!AM592)</f>
        <v>-</v>
      </c>
      <c r="M586" s="86">
        <f>IF(SP_NORTE!AP592="","*",SP_NORTE!AP592)</f>
        <v>0</v>
      </c>
      <c r="N586" s="86" t="str">
        <f>IF(SP_NORTE!AM592="","*",SP_NORTE!AM592)</f>
        <v>-</v>
      </c>
      <c r="O586" s="113" t="str">
        <f>IF(SP_NORTE!BH592="","*",SP_NORTE!BH592)</f>
        <v>*</v>
      </c>
      <c r="P586" s="151" t="str">
        <f>IF($A$2=1,IF(SP_NORTE!BJ592="","*",SP_NORTE!BJ592),IF(SP_NORTE!BK592="","*",SP_NORTE!BK592))</f>
        <v>*</v>
      </c>
    </row>
    <row r="587" spans="1:16">
      <c r="A587" s="85" t="str">
        <f>IF(SP_NORTE!B593="","*",SP_NORTE!B593)</f>
        <v>*</v>
      </c>
      <c r="B587" s="86" t="str">
        <f>IF(SP_NORTE!X593="","*",SP_NORTE!X593)</f>
        <v>*</v>
      </c>
      <c r="C587" s="86" t="str">
        <f>IF(SP_NORTE!S593="","*",SP_NORTE!S593)</f>
        <v>-</v>
      </c>
      <c r="D587" s="86" t="str">
        <f>IF(SP_NORTE!T593="","*",SP_NORTE!T593)</f>
        <v>-</v>
      </c>
      <c r="E587" s="86" t="str">
        <f>IF(SP_NORTE!D593="","*",SP_NORTE!D593)</f>
        <v>*</v>
      </c>
      <c r="F587" s="86" t="str">
        <f>IF(SP_NORTE!H593="","*",SP_NORTE!H593)</f>
        <v>*</v>
      </c>
      <c r="G587" s="86" t="str">
        <f>IF(SP_NORTE!M593="","*",SP_NORTE!M593)</f>
        <v>-</v>
      </c>
      <c r="H587" s="119" t="str">
        <f>IF(SP_NORTE!K593="","*",SP_NORTE!K593)</f>
        <v>*</v>
      </c>
      <c r="I587" s="116" t="str">
        <f>IF(SP_NORTE!O593="","*",SP_NORTE!O593)</f>
        <v>*</v>
      </c>
      <c r="J587" s="116" t="str">
        <f>IF(SP_NORTE!P593="","*",SP_NORTE!P593)</f>
        <v>*</v>
      </c>
      <c r="K587" s="86">
        <f>IF(SP_NORTE!AK593="","*",SP_NORTE!AK593)</f>
        <v>0</v>
      </c>
      <c r="L587" s="86" t="str">
        <f>IF(SP_NORTE!AM593="","*",SP_NORTE!AM593)</f>
        <v>-</v>
      </c>
      <c r="M587" s="86">
        <f>IF(SP_NORTE!AP593="","*",SP_NORTE!AP593)</f>
        <v>0</v>
      </c>
      <c r="N587" s="86" t="str">
        <f>IF(SP_NORTE!AM593="","*",SP_NORTE!AM593)</f>
        <v>-</v>
      </c>
      <c r="O587" s="113" t="str">
        <f>IF(SP_NORTE!BH593="","*",SP_NORTE!BH593)</f>
        <v>*</v>
      </c>
      <c r="P587" s="151" t="str">
        <f>IF($A$2=1,IF(SP_NORTE!BJ593="","*",SP_NORTE!BJ593),IF(SP_NORTE!BK593="","*",SP_NORTE!BK593))</f>
        <v>*</v>
      </c>
    </row>
    <row r="588" spans="1:16">
      <c r="A588" s="85" t="str">
        <f>IF(SP_NORTE!B594="","*",SP_NORTE!B594)</f>
        <v>*</v>
      </c>
      <c r="B588" s="86" t="str">
        <f>IF(SP_NORTE!X594="","*",SP_NORTE!X594)</f>
        <v>*</v>
      </c>
      <c r="C588" s="86" t="str">
        <f>IF(SP_NORTE!S594="","*",SP_NORTE!S594)</f>
        <v>-</v>
      </c>
      <c r="D588" s="86" t="str">
        <f>IF(SP_NORTE!T594="","*",SP_NORTE!T594)</f>
        <v>-</v>
      </c>
      <c r="E588" s="86" t="str">
        <f>IF(SP_NORTE!D594="","*",SP_NORTE!D594)</f>
        <v>*</v>
      </c>
      <c r="F588" s="86" t="str">
        <f>IF(SP_NORTE!H594="","*",SP_NORTE!H594)</f>
        <v>*</v>
      </c>
      <c r="G588" s="86" t="str">
        <f>IF(SP_NORTE!M594="","*",SP_NORTE!M594)</f>
        <v>-</v>
      </c>
      <c r="H588" s="119" t="str">
        <f>IF(SP_NORTE!K594="","*",SP_NORTE!K594)</f>
        <v>*</v>
      </c>
      <c r="I588" s="116" t="str">
        <f>IF(SP_NORTE!O594="","*",SP_NORTE!O594)</f>
        <v>*</v>
      </c>
      <c r="J588" s="116" t="str">
        <f>IF(SP_NORTE!P594="","*",SP_NORTE!P594)</f>
        <v>*</v>
      </c>
      <c r="K588" s="86">
        <f>IF(SP_NORTE!AK594="","*",SP_NORTE!AK594)</f>
        <v>0</v>
      </c>
      <c r="L588" s="86" t="str">
        <f>IF(SP_NORTE!AM594="","*",SP_NORTE!AM594)</f>
        <v>-</v>
      </c>
      <c r="M588" s="86">
        <f>IF(SP_NORTE!AP594="","*",SP_NORTE!AP594)</f>
        <v>0</v>
      </c>
      <c r="N588" s="86" t="str">
        <f>IF(SP_NORTE!AM594="","*",SP_NORTE!AM594)</f>
        <v>-</v>
      </c>
      <c r="O588" s="113" t="str">
        <f>IF(SP_NORTE!BH594="","*",SP_NORTE!BH594)</f>
        <v>*</v>
      </c>
      <c r="P588" s="151" t="str">
        <f>IF($A$2=1,IF(SP_NORTE!BJ594="","*",SP_NORTE!BJ594),IF(SP_NORTE!BK594="","*",SP_NORTE!BK594))</f>
        <v>*</v>
      </c>
    </row>
    <row r="589" spans="1:16">
      <c r="A589" s="85" t="str">
        <f>IF(SP_NORTE!B595="","*",SP_NORTE!B595)</f>
        <v>*</v>
      </c>
      <c r="B589" s="86" t="str">
        <f>IF(SP_NORTE!X595="","*",SP_NORTE!X595)</f>
        <v>*</v>
      </c>
      <c r="C589" s="86" t="str">
        <f>IF(SP_NORTE!S595="","*",SP_NORTE!S595)</f>
        <v>-</v>
      </c>
      <c r="D589" s="86" t="str">
        <f>IF(SP_NORTE!T595="","*",SP_NORTE!T595)</f>
        <v>-</v>
      </c>
      <c r="E589" s="86" t="str">
        <f>IF(SP_NORTE!D595="","*",SP_NORTE!D595)</f>
        <v>*</v>
      </c>
      <c r="F589" s="86" t="str">
        <f>IF(SP_NORTE!H595="","*",SP_NORTE!H595)</f>
        <v>*</v>
      </c>
      <c r="G589" s="86" t="str">
        <f>IF(SP_NORTE!M595="","*",SP_NORTE!M595)</f>
        <v>-</v>
      </c>
      <c r="H589" s="119" t="str">
        <f>IF(SP_NORTE!K595="","*",SP_NORTE!K595)</f>
        <v>*</v>
      </c>
      <c r="I589" s="116" t="str">
        <f>IF(SP_NORTE!O595="","*",SP_NORTE!O595)</f>
        <v>*</v>
      </c>
      <c r="J589" s="116" t="str">
        <f>IF(SP_NORTE!P595="","*",SP_NORTE!P595)</f>
        <v>*</v>
      </c>
      <c r="K589" s="86">
        <f>IF(SP_NORTE!AK595="","*",SP_NORTE!AK595)</f>
        <v>0</v>
      </c>
      <c r="L589" s="86" t="str">
        <f>IF(SP_NORTE!AM595="","*",SP_NORTE!AM595)</f>
        <v>-</v>
      </c>
      <c r="M589" s="86">
        <f>IF(SP_NORTE!AP595="","*",SP_NORTE!AP595)</f>
        <v>0</v>
      </c>
      <c r="N589" s="86" t="str">
        <f>IF(SP_NORTE!AM595="","*",SP_NORTE!AM595)</f>
        <v>-</v>
      </c>
      <c r="O589" s="113" t="str">
        <f>IF(SP_NORTE!BH595="","*",SP_NORTE!BH595)</f>
        <v>*</v>
      </c>
      <c r="P589" s="151" t="str">
        <f>IF($A$2=1,IF(SP_NORTE!BJ595="","*",SP_NORTE!BJ595),IF(SP_NORTE!BK595="","*",SP_NORTE!BK595))</f>
        <v>*</v>
      </c>
    </row>
    <row r="590" spans="1:16">
      <c r="A590" s="85" t="str">
        <f>IF(SP_NORTE!B596="","*",SP_NORTE!B596)</f>
        <v>*</v>
      </c>
      <c r="B590" s="86" t="str">
        <f>IF(SP_NORTE!X596="","*",SP_NORTE!X596)</f>
        <v>*</v>
      </c>
      <c r="C590" s="86" t="str">
        <f>IF(SP_NORTE!S596="","*",SP_NORTE!S596)</f>
        <v>-</v>
      </c>
      <c r="D590" s="86" t="str">
        <f>IF(SP_NORTE!T596="","*",SP_NORTE!T596)</f>
        <v>-</v>
      </c>
      <c r="E590" s="86" t="str">
        <f>IF(SP_NORTE!D596="","*",SP_NORTE!D596)</f>
        <v>*</v>
      </c>
      <c r="F590" s="86" t="str">
        <f>IF(SP_NORTE!H596="","*",SP_NORTE!H596)</f>
        <v>*</v>
      </c>
      <c r="G590" s="86" t="str">
        <f>IF(SP_NORTE!M596="","*",SP_NORTE!M596)</f>
        <v>-</v>
      </c>
      <c r="H590" s="119" t="str">
        <f>IF(SP_NORTE!K596="","*",SP_NORTE!K596)</f>
        <v>*</v>
      </c>
      <c r="I590" s="116" t="str">
        <f>IF(SP_NORTE!O596="","*",SP_NORTE!O596)</f>
        <v>*</v>
      </c>
      <c r="J590" s="116" t="str">
        <f>IF(SP_NORTE!P596="","*",SP_NORTE!P596)</f>
        <v>*</v>
      </c>
      <c r="K590" s="86">
        <f>IF(SP_NORTE!AK596="","*",SP_NORTE!AK596)</f>
        <v>0</v>
      </c>
      <c r="L590" s="86" t="str">
        <f>IF(SP_NORTE!AM596="","*",SP_NORTE!AM596)</f>
        <v>-</v>
      </c>
      <c r="M590" s="86">
        <f>IF(SP_NORTE!AP596="","*",SP_NORTE!AP596)</f>
        <v>0</v>
      </c>
      <c r="N590" s="86" t="str">
        <f>IF(SP_NORTE!AM596="","*",SP_NORTE!AM596)</f>
        <v>-</v>
      </c>
      <c r="O590" s="113" t="str">
        <f>IF(SP_NORTE!BH596="","*",SP_NORTE!BH596)</f>
        <v>*</v>
      </c>
      <c r="P590" s="151" t="str">
        <f>IF($A$2=1,IF(SP_NORTE!BJ596="","*",SP_NORTE!BJ596),IF(SP_NORTE!BK596="","*",SP_NORTE!BK596))</f>
        <v>*</v>
      </c>
    </row>
    <row r="591" spans="1:16">
      <c r="A591" s="85" t="str">
        <f>IF(SP_NORTE!B597="","*",SP_NORTE!B597)</f>
        <v>*</v>
      </c>
      <c r="B591" s="86" t="str">
        <f>IF(SP_NORTE!X597="","*",SP_NORTE!X597)</f>
        <v>*</v>
      </c>
      <c r="C591" s="86" t="str">
        <f>IF(SP_NORTE!S597="","*",SP_NORTE!S597)</f>
        <v>-</v>
      </c>
      <c r="D591" s="86" t="str">
        <f>IF(SP_NORTE!T597="","*",SP_NORTE!T597)</f>
        <v>-</v>
      </c>
      <c r="E591" s="86" t="str">
        <f>IF(SP_NORTE!D597="","*",SP_NORTE!D597)</f>
        <v>*</v>
      </c>
      <c r="F591" s="86" t="str">
        <f>IF(SP_NORTE!H597="","*",SP_NORTE!H597)</f>
        <v>*</v>
      </c>
      <c r="G591" s="86" t="str">
        <f>IF(SP_NORTE!M597="","*",SP_NORTE!M597)</f>
        <v>-</v>
      </c>
      <c r="H591" s="119" t="str">
        <f>IF(SP_NORTE!K597="","*",SP_NORTE!K597)</f>
        <v>*</v>
      </c>
      <c r="I591" s="116" t="str">
        <f>IF(SP_NORTE!O597="","*",SP_NORTE!O597)</f>
        <v>*</v>
      </c>
      <c r="J591" s="116" t="str">
        <f>IF(SP_NORTE!P597="","*",SP_NORTE!P597)</f>
        <v>*</v>
      </c>
      <c r="K591" s="86">
        <f>IF(SP_NORTE!AK597="","*",SP_NORTE!AK597)</f>
        <v>0</v>
      </c>
      <c r="L591" s="86" t="str">
        <f>IF(SP_NORTE!AM597="","*",SP_NORTE!AM597)</f>
        <v>-</v>
      </c>
      <c r="M591" s="86">
        <f>IF(SP_NORTE!AP597="","*",SP_NORTE!AP597)</f>
        <v>0</v>
      </c>
      <c r="N591" s="86" t="str">
        <f>IF(SP_NORTE!AM597="","*",SP_NORTE!AM597)</f>
        <v>-</v>
      </c>
      <c r="O591" s="113" t="str">
        <f>IF(SP_NORTE!BH597="","*",SP_NORTE!BH597)</f>
        <v>*</v>
      </c>
      <c r="P591" s="151" t="str">
        <f>IF($A$2=1,IF(SP_NORTE!BJ597="","*",SP_NORTE!BJ597),IF(SP_NORTE!BK597="","*",SP_NORTE!BK597))</f>
        <v>*</v>
      </c>
    </row>
    <row r="592" spans="1:16">
      <c r="A592" s="85" t="str">
        <f>IF(SP_NORTE!B598="","*",SP_NORTE!B598)</f>
        <v>*</v>
      </c>
      <c r="B592" s="86" t="str">
        <f>IF(SP_NORTE!X598="","*",SP_NORTE!X598)</f>
        <v>*</v>
      </c>
      <c r="C592" s="86" t="str">
        <f>IF(SP_NORTE!S598="","*",SP_NORTE!S598)</f>
        <v>-</v>
      </c>
      <c r="D592" s="86" t="str">
        <f>IF(SP_NORTE!T598="","*",SP_NORTE!T598)</f>
        <v>-</v>
      </c>
      <c r="E592" s="86" t="str">
        <f>IF(SP_NORTE!D598="","*",SP_NORTE!D598)</f>
        <v>*</v>
      </c>
      <c r="F592" s="86" t="str">
        <f>IF(SP_NORTE!H598="","*",SP_NORTE!H598)</f>
        <v>*</v>
      </c>
      <c r="G592" s="86" t="str">
        <f>IF(SP_NORTE!M598="","*",SP_NORTE!M598)</f>
        <v>-</v>
      </c>
      <c r="H592" s="119" t="str">
        <f>IF(SP_NORTE!K598="","*",SP_NORTE!K598)</f>
        <v>*</v>
      </c>
      <c r="I592" s="116" t="str">
        <f>IF(SP_NORTE!O598="","*",SP_NORTE!O598)</f>
        <v>*</v>
      </c>
      <c r="J592" s="116" t="str">
        <f>IF(SP_NORTE!P598="","*",SP_NORTE!P598)</f>
        <v>*</v>
      </c>
      <c r="K592" s="86">
        <f>IF(SP_NORTE!AK598="","*",SP_NORTE!AK598)</f>
        <v>0</v>
      </c>
      <c r="L592" s="86" t="str">
        <f>IF(SP_NORTE!AM598="","*",SP_NORTE!AM598)</f>
        <v>-</v>
      </c>
      <c r="M592" s="86">
        <f>IF(SP_NORTE!AP598="","*",SP_NORTE!AP598)</f>
        <v>0</v>
      </c>
      <c r="N592" s="86" t="str">
        <f>IF(SP_NORTE!AM598="","*",SP_NORTE!AM598)</f>
        <v>-</v>
      </c>
      <c r="O592" s="113" t="str">
        <f>IF(SP_NORTE!BH598="","*",SP_NORTE!BH598)</f>
        <v>*</v>
      </c>
      <c r="P592" s="151" t="str">
        <f>IF($A$2=1,IF(SP_NORTE!BJ598="","*",SP_NORTE!BJ598),IF(SP_NORTE!BK598="","*",SP_NORTE!BK598))</f>
        <v>*</v>
      </c>
    </row>
    <row r="593" spans="1:16">
      <c r="A593" s="85" t="str">
        <f>IF(SP_NORTE!B599="","*",SP_NORTE!B599)</f>
        <v>*</v>
      </c>
      <c r="B593" s="86" t="str">
        <f>IF(SP_NORTE!X599="","*",SP_NORTE!X599)</f>
        <v>*</v>
      </c>
      <c r="C593" s="86" t="str">
        <f>IF(SP_NORTE!S599="","*",SP_NORTE!S599)</f>
        <v>-</v>
      </c>
      <c r="D593" s="86" t="str">
        <f>IF(SP_NORTE!T599="","*",SP_NORTE!T599)</f>
        <v>-</v>
      </c>
      <c r="E593" s="86" t="str">
        <f>IF(SP_NORTE!D599="","*",SP_NORTE!D599)</f>
        <v>*</v>
      </c>
      <c r="F593" s="86" t="str">
        <f>IF(SP_NORTE!H599="","*",SP_NORTE!H599)</f>
        <v>*</v>
      </c>
      <c r="G593" s="86" t="str">
        <f>IF(SP_NORTE!M599="","*",SP_NORTE!M599)</f>
        <v>-</v>
      </c>
      <c r="H593" s="119" t="str">
        <f>IF(SP_NORTE!K599="","*",SP_NORTE!K599)</f>
        <v>*</v>
      </c>
      <c r="I593" s="116" t="str">
        <f>IF(SP_NORTE!O599="","*",SP_NORTE!O599)</f>
        <v>*</v>
      </c>
      <c r="J593" s="116" t="str">
        <f>IF(SP_NORTE!P599="","*",SP_NORTE!P599)</f>
        <v>*</v>
      </c>
      <c r="K593" s="86">
        <f>IF(SP_NORTE!AK599="","*",SP_NORTE!AK599)</f>
        <v>0</v>
      </c>
      <c r="L593" s="86" t="str">
        <f>IF(SP_NORTE!AM599="","*",SP_NORTE!AM599)</f>
        <v>-</v>
      </c>
      <c r="M593" s="86">
        <f>IF(SP_NORTE!AP599="","*",SP_NORTE!AP599)</f>
        <v>0</v>
      </c>
      <c r="N593" s="86" t="str">
        <f>IF(SP_NORTE!AM599="","*",SP_NORTE!AM599)</f>
        <v>-</v>
      </c>
      <c r="O593" s="113" t="str">
        <f>IF(SP_NORTE!BH599="","*",SP_NORTE!BH599)</f>
        <v>*</v>
      </c>
      <c r="P593" s="151" t="str">
        <f>IF($A$2=1,IF(SP_NORTE!BJ599="","*",SP_NORTE!BJ599),IF(SP_NORTE!BK599="","*",SP_NORTE!BK599))</f>
        <v>*</v>
      </c>
    </row>
    <row r="594" spans="1:16">
      <c r="A594" s="85" t="str">
        <f>IF(SP_NORTE!B600="","*",SP_NORTE!B600)</f>
        <v>*</v>
      </c>
      <c r="B594" s="86" t="str">
        <f>IF(SP_NORTE!X600="","*",SP_NORTE!X600)</f>
        <v>*</v>
      </c>
      <c r="C594" s="86" t="str">
        <f>IF(SP_NORTE!S600="","*",SP_NORTE!S600)</f>
        <v>-</v>
      </c>
      <c r="D594" s="86" t="str">
        <f>IF(SP_NORTE!T600="","*",SP_NORTE!T600)</f>
        <v>-</v>
      </c>
      <c r="E594" s="86" t="str">
        <f>IF(SP_NORTE!D600="","*",SP_NORTE!D600)</f>
        <v>*</v>
      </c>
      <c r="F594" s="86" t="str">
        <f>IF(SP_NORTE!H600="","*",SP_NORTE!H600)</f>
        <v>*</v>
      </c>
      <c r="G594" s="86" t="str">
        <f>IF(SP_NORTE!M600="","*",SP_NORTE!M600)</f>
        <v>-</v>
      </c>
      <c r="H594" s="119" t="str">
        <f>IF(SP_NORTE!K600="","*",SP_NORTE!K600)</f>
        <v>*</v>
      </c>
      <c r="I594" s="116" t="str">
        <f>IF(SP_NORTE!O600="","*",SP_NORTE!O600)</f>
        <v>*</v>
      </c>
      <c r="J594" s="116" t="str">
        <f>IF(SP_NORTE!P600="","*",SP_NORTE!P600)</f>
        <v>*</v>
      </c>
      <c r="K594" s="86">
        <f>IF(SP_NORTE!AK600="","*",SP_NORTE!AK600)</f>
        <v>0</v>
      </c>
      <c r="L594" s="86" t="str">
        <f>IF(SP_NORTE!AM600="","*",SP_NORTE!AM600)</f>
        <v>-</v>
      </c>
      <c r="M594" s="86">
        <f>IF(SP_NORTE!AP600="","*",SP_NORTE!AP600)</f>
        <v>0</v>
      </c>
      <c r="N594" s="86" t="str">
        <f>IF(SP_NORTE!AM600="","*",SP_NORTE!AM600)</f>
        <v>-</v>
      </c>
      <c r="O594" s="113" t="str">
        <f>IF(SP_NORTE!BH600="","*",SP_NORTE!BH600)</f>
        <v>*</v>
      </c>
      <c r="P594" s="151" t="str">
        <f>IF($A$2=1,IF(SP_NORTE!BJ600="","*",SP_NORTE!BJ600),IF(SP_NORTE!BK600="","*",SP_NORTE!BK600))</f>
        <v>*</v>
      </c>
    </row>
    <row r="595" spans="1:16">
      <c r="A595" s="85" t="str">
        <f>IF(SP_NORTE!B601="","*",SP_NORTE!B601)</f>
        <v>*</v>
      </c>
      <c r="B595" s="86" t="str">
        <f>IF(SP_NORTE!X601="","*",SP_NORTE!X601)</f>
        <v>*</v>
      </c>
      <c r="C595" s="86" t="str">
        <f>IF(SP_NORTE!S601="","*",SP_NORTE!S601)</f>
        <v>-</v>
      </c>
      <c r="D595" s="86" t="str">
        <f>IF(SP_NORTE!T601="","*",SP_NORTE!T601)</f>
        <v>-</v>
      </c>
      <c r="E595" s="86" t="str">
        <f>IF(SP_NORTE!D601="","*",SP_NORTE!D601)</f>
        <v>*</v>
      </c>
      <c r="F595" s="86" t="str">
        <f>IF(SP_NORTE!H601="","*",SP_NORTE!H601)</f>
        <v>*</v>
      </c>
      <c r="G595" s="86" t="str">
        <f>IF(SP_NORTE!M601="","*",SP_NORTE!M601)</f>
        <v>-</v>
      </c>
      <c r="H595" s="119" t="str">
        <f>IF(SP_NORTE!K601="","*",SP_NORTE!K601)</f>
        <v>*</v>
      </c>
      <c r="I595" s="116" t="str">
        <f>IF(SP_NORTE!O601="","*",SP_NORTE!O601)</f>
        <v>*</v>
      </c>
      <c r="J595" s="116" t="str">
        <f>IF(SP_NORTE!P601="","*",SP_NORTE!P601)</f>
        <v>*</v>
      </c>
      <c r="K595" s="86">
        <f>IF(SP_NORTE!AK601="","*",SP_NORTE!AK601)</f>
        <v>0</v>
      </c>
      <c r="L595" s="86" t="str">
        <f>IF(SP_NORTE!AM601="","*",SP_NORTE!AM601)</f>
        <v>-</v>
      </c>
      <c r="M595" s="86">
        <f>IF(SP_NORTE!AP601="","*",SP_NORTE!AP601)</f>
        <v>0</v>
      </c>
      <c r="N595" s="86" t="str">
        <f>IF(SP_NORTE!AM601="","*",SP_NORTE!AM601)</f>
        <v>-</v>
      </c>
      <c r="O595" s="113" t="str">
        <f>IF(SP_NORTE!BH601="","*",SP_NORTE!BH601)</f>
        <v>*</v>
      </c>
      <c r="P595" s="151" t="str">
        <f>IF($A$2=1,IF(SP_NORTE!BJ601="","*",SP_NORTE!BJ601),IF(SP_NORTE!BK601="","*",SP_NORTE!BK601))</f>
        <v>*</v>
      </c>
    </row>
    <row r="596" spans="1:16">
      <c r="A596" s="85" t="str">
        <f>IF(SP_NORTE!B602="","*",SP_NORTE!B602)</f>
        <v>*</v>
      </c>
      <c r="B596" s="86" t="str">
        <f>IF(SP_NORTE!X602="","*",SP_NORTE!X602)</f>
        <v>*</v>
      </c>
      <c r="C596" s="86" t="str">
        <f>IF(SP_NORTE!S602="","*",SP_NORTE!S602)</f>
        <v>-</v>
      </c>
      <c r="D596" s="86" t="str">
        <f>IF(SP_NORTE!T602="","*",SP_NORTE!T602)</f>
        <v>-</v>
      </c>
      <c r="E596" s="86" t="str">
        <f>IF(SP_NORTE!D602="","*",SP_NORTE!D602)</f>
        <v>*</v>
      </c>
      <c r="F596" s="86" t="str">
        <f>IF(SP_NORTE!H602="","*",SP_NORTE!H602)</f>
        <v>*</v>
      </c>
      <c r="G596" s="86" t="str">
        <f>IF(SP_NORTE!M602="","*",SP_NORTE!M602)</f>
        <v>-</v>
      </c>
      <c r="H596" s="119" t="str">
        <f>IF(SP_NORTE!K602="","*",SP_NORTE!K602)</f>
        <v>*</v>
      </c>
      <c r="I596" s="116" t="str">
        <f>IF(SP_NORTE!O602="","*",SP_NORTE!O602)</f>
        <v>*</v>
      </c>
      <c r="J596" s="116" t="str">
        <f>IF(SP_NORTE!P602="","*",SP_NORTE!P602)</f>
        <v>*</v>
      </c>
      <c r="K596" s="86">
        <f>IF(SP_NORTE!AK602="","*",SP_NORTE!AK602)</f>
        <v>0</v>
      </c>
      <c r="L596" s="86" t="str">
        <f>IF(SP_NORTE!AM602="","*",SP_NORTE!AM602)</f>
        <v>-</v>
      </c>
      <c r="M596" s="86">
        <f>IF(SP_NORTE!AP602="","*",SP_NORTE!AP602)</f>
        <v>0</v>
      </c>
      <c r="N596" s="86" t="str">
        <f>IF(SP_NORTE!AM602="","*",SP_NORTE!AM602)</f>
        <v>-</v>
      </c>
      <c r="O596" s="113" t="str">
        <f>IF(SP_NORTE!BH602="","*",SP_NORTE!BH602)</f>
        <v>*</v>
      </c>
      <c r="P596" s="151" t="str">
        <f>IF($A$2=1,IF(SP_NORTE!BJ602="","*",SP_NORTE!BJ602),IF(SP_NORTE!BK602="","*",SP_NORTE!BK602))</f>
        <v>*</v>
      </c>
    </row>
    <row r="597" spans="1:16">
      <c r="A597" s="85" t="str">
        <f>IF(SP_NORTE!B603="","*",SP_NORTE!B603)</f>
        <v>*</v>
      </c>
      <c r="B597" s="86" t="str">
        <f>IF(SP_NORTE!X603="","*",SP_NORTE!X603)</f>
        <v>*</v>
      </c>
      <c r="C597" s="86" t="str">
        <f>IF(SP_NORTE!S603="","*",SP_NORTE!S603)</f>
        <v>-</v>
      </c>
      <c r="D597" s="86" t="str">
        <f>IF(SP_NORTE!T603="","*",SP_NORTE!T603)</f>
        <v>-</v>
      </c>
      <c r="E597" s="86" t="str">
        <f>IF(SP_NORTE!D603="","*",SP_NORTE!D603)</f>
        <v>*</v>
      </c>
      <c r="F597" s="86" t="str">
        <f>IF(SP_NORTE!H603="","*",SP_NORTE!H603)</f>
        <v>*</v>
      </c>
      <c r="G597" s="86" t="str">
        <f>IF(SP_NORTE!M603="","*",SP_NORTE!M603)</f>
        <v>-</v>
      </c>
      <c r="H597" s="119" t="str">
        <f>IF(SP_NORTE!K603="","*",SP_NORTE!K603)</f>
        <v>*</v>
      </c>
      <c r="I597" s="116" t="str">
        <f>IF(SP_NORTE!O603="","*",SP_NORTE!O603)</f>
        <v>*</v>
      </c>
      <c r="J597" s="116" t="str">
        <f>IF(SP_NORTE!P603="","*",SP_NORTE!P603)</f>
        <v>*</v>
      </c>
      <c r="K597" s="86">
        <f>IF(SP_NORTE!AK603="","*",SP_NORTE!AK603)</f>
        <v>0</v>
      </c>
      <c r="L597" s="86" t="str">
        <f>IF(SP_NORTE!AM603="","*",SP_NORTE!AM603)</f>
        <v>-</v>
      </c>
      <c r="M597" s="86">
        <f>IF(SP_NORTE!AP603="","*",SP_NORTE!AP603)</f>
        <v>0</v>
      </c>
      <c r="N597" s="86" t="str">
        <f>IF(SP_NORTE!AM603="","*",SP_NORTE!AM603)</f>
        <v>-</v>
      </c>
      <c r="O597" s="113" t="str">
        <f>IF(SP_NORTE!BH603="","*",SP_NORTE!BH603)</f>
        <v>*</v>
      </c>
      <c r="P597" s="151" t="str">
        <f>IF($A$2=1,IF(SP_NORTE!BJ603="","*",SP_NORTE!BJ603),IF(SP_NORTE!BK603="","*",SP_NORTE!BK603))</f>
        <v>*</v>
      </c>
    </row>
    <row r="598" spans="1:16">
      <c r="A598" s="85" t="str">
        <f>IF(SP_NORTE!B604="","*",SP_NORTE!B604)</f>
        <v>*</v>
      </c>
      <c r="B598" s="86" t="str">
        <f>IF(SP_NORTE!X604="","*",SP_NORTE!X604)</f>
        <v>*</v>
      </c>
      <c r="C598" s="86" t="str">
        <f>IF(SP_NORTE!S604="","*",SP_NORTE!S604)</f>
        <v>-</v>
      </c>
      <c r="D598" s="86" t="str">
        <f>IF(SP_NORTE!T604="","*",SP_NORTE!T604)</f>
        <v>-</v>
      </c>
      <c r="E598" s="86" t="str">
        <f>IF(SP_NORTE!D604="","*",SP_NORTE!D604)</f>
        <v>*</v>
      </c>
      <c r="F598" s="86" t="str">
        <f>IF(SP_NORTE!H604="","*",SP_NORTE!H604)</f>
        <v>*</v>
      </c>
      <c r="G598" s="86" t="str">
        <f>IF(SP_NORTE!M604="","*",SP_NORTE!M604)</f>
        <v>-</v>
      </c>
      <c r="H598" s="119" t="str">
        <f>IF(SP_NORTE!K604="","*",SP_NORTE!K604)</f>
        <v>*</v>
      </c>
      <c r="I598" s="116" t="str">
        <f>IF(SP_NORTE!O604="","*",SP_NORTE!O604)</f>
        <v>*</v>
      </c>
      <c r="J598" s="116" t="str">
        <f>IF(SP_NORTE!P604="","*",SP_NORTE!P604)</f>
        <v>*</v>
      </c>
      <c r="K598" s="86">
        <f>IF(SP_NORTE!AK604="","*",SP_NORTE!AK604)</f>
        <v>0</v>
      </c>
      <c r="L598" s="86" t="str">
        <f>IF(SP_NORTE!AM604="","*",SP_NORTE!AM604)</f>
        <v>-</v>
      </c>
      <c r="M598" s="86">
        <f>IF(SP_NORTE!AP604="","*",SP_NORTE!AP604)</f>
        <v>0</v>
      </c>
      <c r="N598" s="86" t="str">
        <f>IF(SP_NORTE!AM604="","*",SP_NORTE!AM604)</f>
        <v>-</v>
      </c>
      <c r="O598" s="113" t="str">
        <f>IF(SP_NORTE!BH604="","*",SP_NORTE!BH604)</f>
        <v>*</v>
      </c>
      <c r="P598" s="151" t="str">
        <f>IF($A$2=1,IF(SP_NORTE!BJ604="","*",SP_NORTE!BJ604),IF(SP_NORTE!BK604="","*",SP_NORTE!BK604))</f>
        <v>*</v>
      </c>
    </row>
    <row r="599" spans="1:16">
      <c r="A599" s="85" t="str">
        <f>IF(SP_NORTE!B605="","*",SP_NORTE!B605)</f>
        <v>*</v>
      </c>
      <c r="B599" s="86" t="str">
        <f>IF(SP_NORTE!X605="","*",SP_NORTE!X605)</f>
        <v>*</v>
      </c>
      <c r="C599" s="86" t="str">
        <f>IF(SP_NORTE!S605="","*",SP_NORTE!S605)</f>
        <v>-</v>
      </c>
      <c r="D599" s="86" t="str">
        <f>IF(SP_NORTE!T605="","*",SP_NORTE!T605)</f>
        <v>-</v>
      </c>
      <c r="E599" s="86" t="str">
        <f>IF(SP_NORTE!D605="","*",SP_NORTE!D605)</f>
        <v>*</v>
      </c>
      <c r="F599" s="86" t="str">
        <f>IF(SP_NORTE!H605="","*",SP_NORTE!H605)</f>
        <v>*</v>
      </c>
      <c r="G599" s="86" t="str">
        <f>IF(SP_NORTE!M605="","*",SP_NORTE!M605)</f>
        <v>-</v>
      </c>
      <c r="H599" s="119" t="str">
        <f>IF(SP_NORTE!K605="","*",SP_NORTE!K605)</f>
        <v>*</v>
      </c>
      <c r="I599" s="116" t="str">
        <f>IF(SP_NORTE!O605="","*",SP_NORTE!O605)</f>
        <v>*</v>
      </c>
      <c r="J599" s="116" t="str">
        <f>IF(SP_NORTE!P605="","*",SP_NORTE!P605)</f>
        <v>*</v>
      </c>
      <c r="K599" s="86">
        <f>IF(SP_NORTE!AK605="","*",SP_NORTE!AK605)</f>
        <v>0</v>
      </c>
      <c r="L599" s="86" t="str">
        <f>IF(SP_NORTE!AM605="","*",SP_NORTE!AM605)</f>
        <v>-</v>
      </c>
      <c r="M599" s="86">
        <f>IF(SP_NORTE!AP605="","*",SP_NORTE!AP605)</f>
        <v>0</v>
      </c>
      <c r="N599" s="86" t="str">
        <f>IF(SP_NORTE!AM605="","*",SP_NORTE!AM605)</f>
        <v>-</v>
      </c>
      <c r="O599" s="113" t="str">
        <f>IF(SP_NORTE!BH605="","*",SP_NORTE!BH605)</f>
        <v>*</v>
      </c>
      <c r="P599" s="151" t="str">
        <f>IF($A$2=1,IF(SP_NORTE!BJ605="","*",SP_NORTE!BJ605),IF(SP_NORTE!BK605="","*",SP_NORTE!BK605))</f>
        <v>*</v>
      </c>
    </row>
    <row r="600" spans="1:16">
      <c r="A600" s="85" t="str">
        <f>IF(SP_NORTE!B606="","*",SP_NORTE!B606)</f>
        <v>*</v>
      </c>
      <c r="B600" s="86" t="str">
        <f>IF(SP_NORTE!X606="","*",SP_NORTE!X606)</f>
        <v>*</v>
      </c>
      <c r="C600" s="86" t="str">
        <f>IF(SP_NORTE!S606="","*",SP_NORTE!S606)</f>
        <v>-</v>
      </c>
      <c r="D600" s="86" t="str">
        <f>IF(SP_NORTE!T606="","*",SP_NORTE!T606)</f>
        <v>-</v>
      </c>
      <c r="E600" s="86" t="str">
        <f>IF(SP_NORTE!D606="","*",SP_NORTE!D606)</f>
        <v>*</v>
      </c>
      <c r="F600" s="86" t="str">
        <f>IF(SP_NORTE!H606="","*",SP_NORTE!H606)</f>
        <v>*</v>
      </c>
      <c r="G600" s="86" t="str">
        <f>IF(SP_NORTE!M606="","*",SP_NORTE!M606)</f>
        <v>-</v>
      </c>
      <c r="H600" s="119" t="str">
        <f>IF(SP_NORTE!K606="","*",SP_NORTE!K606)</f>
        <v>*</v>
      </c>
      <c r="I600" s="116" t="str">
        <f>IF(SP_NORTE!O606="","*",SP_NORTE!O606)</f>
        <v>*</v>
      </c>
      <c r="J600" s="116" t="str">
        <f>IF(SP_NORTE!P606="","*",SP_NORTE!P606)</f>
        <v>*</v>
      </c>
      <c r="K600" s="86">
        <f>IF(SP_NORTE!AK606="","*",SP_NORTE!AK606)</f>
        <v>0</v>
      </c>
      <c r="L600" s="86" t="str">
        <f>IF(SP_NORTE!AM606="","*",SP_NORTE!AM606)</f>
        <v>-</v>
      </c>
      <c r="M600" s="86">
        <f>IF(SP_NORTE!AP606="","*",SP_NORTE!AP606)</f>
        <v>0</v>
      </c>
      <c r="N600" s="86" t="str">
        <f>IF(SP_NORTE!AM606="","*",SP_NORTE!AM606)</f>
        <v>-</v>
      </c>
      <c r="O600" s="113" t="str">
        <f>IF(SP_NORTE!BH606="","*",SP_NORTE!BH606)</f>
        <v>*</v>
      </c>
      <c r="P600" s="151" t="str">
        <f>IF($A$2=1,IF(SP_NORTE!BJ606="","*",SP_NORTE!BJ606),IF(SP_NORTE!BK606="","*",SP_NORTE!BK606))</f>
        <v>*</v>
      </c>
    </row>
    <row r="601" spans="1:16">
      <c r="A601" s="85" t="str">
        <f>IF(SP_NORTE!B607="","*",SP_NORTE!B607)</f>
        <v>*</v>
      </c>
      <c r="B601" s="86" t="str">
        <f>IF(SP_NORTE!X607="","*",SP_NORTE!X607)</f>
        <v>*</v>
      </c>
      <c r="C601" s="86" t="str">
        <f>IF(SP_NORTE!S607="","*",SP_NORTE!S607)</f>
        <v>-</v>
      </c>
      <c r="D601" s="86" t="str">
        <f>IF(SP_NORTE!T607="","*",SP_NORTE!T607)</f>
        <v>-</v>
      </c>
      <c r="E601" s="86" t="str">
        <f>IF(SP_NORTE!D607="","*",SP_NORTE!D607)</f>
        <v>*</v>
      </c>
      <c r="F601" s="86" t="str">
        <f>IF(SP_NORTE!H607="","*",SP_NORTE!H607)</f>
        <v>*</v>
      </c>
      <c r="G601" s="86" t="str">
        <f>IF(SP_NORTE!M607="","*",SP_NORTE!M607)</f>
        <v>-</v>
      </c>
      <c r="H601" s="119" t="str">
        <f>IF(SP_NORTE!K607="","*",SP_NORTE!K607)</f>
        <v>*</v>
      </c>
      <c r="I601" s="116" t="str">
        <f>IF(SP_NORTE!O607="","*",SP_NORTE!O607)</f>
        <v>*</v>
      </c>
      <c r="J601" s="116" t="str">
        <f>IF(SP_NORTE!P607="","*",SP_NORTE!P607)</f>
        <v>*</v>
      </c>
      <c r="K601" s="86">
        <f>IF(SP_NORTE!AK607="","*",SP_NORTE!AK607)</f>
        <v>0</v>
      </c>
      <c r="L601" s="86" t="str">
        <f>IF(SP_NORTE!AM607="","*",SP_NORTE!AM607)</f>
        <v>-</v>
      </c>
      <c r="M601" s="86">
        <f>IF(SP_NORTE!AP607="","*",SP_NORTE!AP607)</f>
        <v>0</v>
      </c>
      <c r="N601" s="86" t="str">
        <f>IF(SP_NORTE!AM607="","*",SP_NORTE!AM607)</f>
        <v>-</v>
      </c>
      <c r="O601" s="113" t="str">
        <f>IF(SP_NORTE!BH607="","*",SP_NORTE!BH607)</f>
        <v>*</v>
      </c>
      <c r="P601" s="151" t="str">
        <f>IF($A$2=1,IF(SP_NORTE!BJ607="","*",SP_NORTE!BJ607),IF(SP_NORTE!BK607="","*",SP_NORTE!BK607))</f>
        <v>*</v>
      </c>
    </row>
    <row r="602" spans="1:16">
      <c r="A602" s="85" t="str">
        <f>IF(SP_NORTE!B608="","*",SP_NORTE!B608)</f>
        <v>*</v>
      </c>
      <c r="B602" s="86" t="str">
        <f>IF(SP_NORTE!X608="","*",SP_NORTE!X608)</f>
        <v>*</v>
      </c>
      <c r="C602" s="86" t="str">
        <f>IF(SP_NORTE!S608="","*",SP_NORTE!S608)</f>
        <v>-</v>
      </c>
      <c r="D602" s="86" t="str">
        <f>IF(SP_NORTE!T608="","*",SP_NORTE!T608)</f>
        <v>-</v>
      </c>
      <c r="E602" s="86" t="str">
        <f>IF(SP_NORTE!D608="","*",SP_NORTE!D608)</f>
        <v>*</v>
      </c>
      <c r="F602" s="86" t="str">
        <f>IF(SP_NORTE!H608="","*",SP_NORTE!H608)</f>
        <v>*</v>
      </c>
      <c r="G602" s="86" t="str">
        <f>IF(SP_NORTE!M608="","*",SP_NORTE!M608)</f>
        <v>-</v>
      </c>
      <c r="H602" s="119" t="str">
        <f>IF(SP_NORTE!K608="","*",SP_NORTE!K608)</f>
        <v>*</v>
      </c>
      <c r="I602" s="116" t="str">
        <f>IF(SP_NORTE!O608="","*",SP_NORTE!O608)</f>
        <v>*</v>
      </c>
      <c r="J602" s="116" t="str">
        <f>IF(SP_NORTE!P608="","*",SP_NORTE!P608)</f>
        <v>*</v>
      </c>
      <c r="K602" s="86">
        <f>IF(SP_NORTE!AK608="","*",SP_NORTE!AK608)</f>
        <v>0</v>
      </c>
      <c r="L602" s="86" t="str">
        <f>IF(SP_NORTE!AM608="","*",SP_NORTE!AM608)</f>
        <v>-</v>
      </c>
      <c r="M602" s="86">
        <f>IF(SP_NORTE!AP608="","*",SP_NORTE!AP608)</f>
        <v>0</v>
      </c>
      <c r="N602" s="86" t="str">
        <f>IF(SP_NORTE!AM608="","*",SP_NORTE!AM608)</f>
        <v>-</v>
      </c>
      <c r="O602" s="113" t="str">
        <f>IF(SP_NORTE!BH608="","*",SP_NORTE!BH608)</f>
        <v>*</v>
      </c>
      <c r="P602" s="151" t="str">
        <f>IF($A$2=1,IF(SP_NORTE!BJ608="","*",SP_NORTE!BJ608),IF(SP_NORTE!BK608="","*",SP_NORTE!BK608))</f>
        <v>*</v>
      </c>
    </row>
    <row r="603" spans="1:16">
      <c r="A603" s="85" t="str">
        <f>IF(SP_NORTE!B609="","*",SP_NORTE!B609)</f>
        <v>*</v>
      </c>
      <c r="B603" s="86" t="str">
        <f>IF(SP_NORTE!X609="","*",SP_NORTE!X609)</f>
        <v>*</v>
      </c>
      <c r="C603" s="86" t="str">
        <f>IF(SP_NORTE!S609="","*",SP_NORTE!S609)</f>
        <v>-</v>
      </c>
      <c r="D603" s="86" t="str">
        <f>IF(SP_NORTE!T609="","*",SP_NORTE!T609)</f>
        <v>-</v>
      </c>
      <c r="E603" s="86" t="str">
        <f>IF(SP_NORTE!D609="","*",SP_NORTE!D609)</f>
        <v>*</v>
      </c>
      <c r="F603" s="86" t="str">
        <f>IF(SP_NORTE!H609="","*",SP_NORTE!H609)</f>
        <v>*</v>
      </c>
      <c r="G603" s="86" t="str">
        <f>IF(SP_NORTE!M609="","*",SP_NORTE!M609)</f>
        <v>-</v>
      </c>
      <c r="H603" s="119" t="str">
        <f>IF(SP_NORTE!K609="","*",SP_NORTE!K609)</f>
        <v>*</v>
      </c>
      <c r="I603" s="116" t="str">
        <f>IF(SP_NORTE!O609="","*",SP_NORTE!O609)</f>
        <v>*</v>
      </c>
      <c r="J603" s="116" t="str">
        <f>IF(SP_NORTE!P609="","*",SP_NORTE!P609)</f>
        <v>*</v>
      </c>
      <c r="K603" s="86">
        <f>IF(SP_NORTE!AK609="","*",SP_NORTE!AK609)</f>
        <v>0</v>
      </c>
      <c r="L603" s="86" t="str">
        <f>IF(SP_NORTE!AM609="","*",SP_NORTE!AM609)</f>
        <v>-</v>
      </c>
      <c r="M603" s="86">
        <f>IF(SP_NORTE!AP609="","*",SP_NORTE!AP609)</f>
        <v>0</v>
      </c>
      <c r="N603" s="86" t="str">
        <f>IF(SP_NORTE!AM609="","*",SP_NORTE!AM609)</f>
        <v>-</v>
      </c>
      <c r="O603" s="113" t="str">
        <f>IF(SP_NORTE!BH609="","*",SP_NORTE!BH609)</f>
        <v>*</v>
      </c>
      <c r="P603" s="151" t="str">
        <f>IF($A$2=1,IF(SP_NORTE!BJ609="","*",SP_NORTE!BJ609),IF(SP_NORTE!BK609="","*",SP_NORTE!BK609))</f>
        <v>*</v>
      </c>
    </row>
    <row r="604" spans="1:16">
      <c r="A604" s="85" t="str">
        <f>IF(SP_NORTE!B610="","*",SP_NORTE!B610)</f>
        <v>*</v>
      </c>
      <c r="B604" s="86" t="str">
        <f>IF(SP_NORTE!X610="","*",SP_NORTE!X610)</f>
        <v>*</v>
      </c>
      <c r="C604" s="86" t="str">
        <f>IF(SP_NORTE!S610="","*",SP_NORTE!S610)</f>
        <v>-</v>
      </c>
      <c r="D604" s="86" t="str">
        <f>IF(SP_NORTE!T610="","*",SP_NORTE!T610)</f>
        <v>-</v>
      </c>
      <c r="E604" s="86" t="str">
        <f>IF(SP_NORTE!D610="","*",SP_NORTE!D610)</f>
        <v>*</v>
      </c>
      <c r="F604" s="86" t="str">
        <f>IF(SP_NORTE!H610="","*",SP_NORTE!H610)</f>
        <v>*</v>
      </c>
      <c r="G604" s="86" t="str">
        <f>IF(SP_NORTE!M610="","*",SP_NORTE!M610)</f>
        <v>-</v>
      </c>
      <c r="H604" s="119" t="str">
        <f>IF(SP_NORTE!K610="","*",SP_NORTE!K610)</f>
        <v>*</v>
      </c>
      <c r="I604" s="116" t="str">
        <f>IF(SP_NORTE!O610="","*",SP_NORTE!O610)</f>
        <v>*</v>
      </c>
      <c r="J604" s="116" t="str">
        <f>IF(SP_NORTE!P610="","*",SP_NORTE!P610)</f>
        <v>*</v>
      </c>
      <c r="K604" s="86">
        <f>IF(SP_NORTE!AK610="","*",SP_NORTE!AK610)</f>
        <v>0</v>
      </c>
      <c r="L604" s="86" t="str">
        <f>IF(SP_NORTE!AM610="","*",SP_NORTE!AM610)</f>
        <v>-</v>
      </c>
      <c r="M604" s="86">
        <f>IF(SP_NORTE!AP610="","*",SP_NORTE!AP610)</f>
        <v>0</v>
      </c>
      <c r="N604" s="86" t="str">
        <f>IF(SP_NORTE!AM610="","*",SP_NORTE!AM610)</f>
        <v>-</v>
      </c>
      <c r="O604" s="113" t="str">
        <f>IF(SP_NORTE!BH610="","*",SP_NORTE!BH610)</f>
        <v>*</v>
      </c>
      <c r="P604" s="151" t="str">
        <f>IF($A$2=1,IF(SP_NORTE!BJ610="","*",SP_NORTE!BJ610),IF(SP_NORTE!BK610="","*",SP_NORTE!BK610))</f>
        <v>*</v>
      </c>
    </row>
    <row r="605" spans="1:16">
      <c r="A605" s="85" t="str">
        <f>IF(SP_NORTE!B611="","*",SP_NORTE!B611)</f>
        <v>*</v>
      </c>
      <c r="B605" s="86" t="str">
        <f>IF(SP_NORTE!X611="","*",SP_NORTE!X611)</f>
        <v>*</v>
      </c>
      <c r="C605" s="86" t="str">
        <f>IF(SP_NORTE!S611="","*",SP_NORTE!S611)</f>
        <v>-</v>
      </c>
      <c r="D605" s="86" t="str">
        <f>IF(SP_NORTE!T611="","*",SP_NORTE!T611)</f>
        <v>-</v>
      </c>
      <c r="E605" s="86" t="str">
        <f>IF(SP_NORTE!D611="","*",SP_NORTE!D611)</f>
        <v>*</v>
      </c>
      <c r="F605" s="86" t="str">
        <f>IF(SP_NORTE!H611="","*",SP_NORTE!H611)</f>
        <v>*</v>
      </c>
      <c r="G605" s="86" t="str">
        <f>IF(SP_NORTE!M611="","*",SP_NORTE!M611)</f>
        <v>-</v>
      </c>
      <c r="H605" s="119" t="str">
        <f>IF(SP_NORTE!K611="","*",SP_NORTE!K611)</f>
        <v>*</v>
      </c>
      <c r="I605" s="116" t="str">
        <f>IF(SP_NORTE!O611="","*",SP_NORTE!O611)</f>
        <v>*</v>
      </c>
      <c r="J605" s="116" t="str">
        <f>IF(SP_NORTE!P611="","*",SP_NORTE!P611)</f>
        <v>*</v>
      </c>
      <c r="K605" s="86">
        <f>IF(SP_NORTE!AK611="","*",SP_NORTE!AK611)</f>
        <v>0</v>
      </c>
      <c r="L605" s="86" t="str">
        <f>IF(SP_NORTE!AM611="","*",SP_NORTE!AM611)</f>
        <v>-</v>
      </c>
      <c r="M605" s="86">
        <f>IF(SP_NORTE!AP611="","*",SP_NORTE!AP611)</f>
        <v>0</v>
      </c>
      <c r="N605" s="86" t="str">
        <f>IF(SP_NORTE!AM611="","*",SP_NORTE!AM611)</f>
        <v>-</v>
      </c>
      <c r="O605" s="113" t="str">
        <f>IF(SP_NORTE!BH611="","*",SP_NORTE!BH611)</f>
        <v>*</v>
      </c>
      <c r="P605" s="151" t="str">
        <f>IF($A$2=1,IF(SP_NORTE!BJ611="","*",SP_NORTE!BJ611),IF(SP_NORTE!BK611="","*",SP_NORTE!BK611))</f>
        <v>*</v>
      </c>
    </row>
    <row r="606" spans="1:16">
      <c r="A606" s="85" t="str">
        <f>IF(SP_NORTE!B612="","*",SP_NORTE!B612)</f>
        <v>*</v>
      </c>
      <c r="B606" s="86" t="str">
        <f>IF(SP_NORTE!X612="","*",SP_NORTE!X612)</f>
        <v>*</v>
      </c>
      <c r="C606" s="86" t="str">
        <f>IF(SP_NORTE!S612="","*",SP_NORTE!S612)</f>
        <v>-</v>
      </c>
      <c r="D606" s="86" t="str">
        <f>IF(SP_NORTE!T612="","*",SP_NORTE!T612)</f>
        <v>-</v>
      </c>
      <c r="E606" s="86" t="str">
        <f>IF(SP_NORTE!D612="","*",SP_NORTE!D612)</f>
        <v>*</v>
      </c>
      <c r="F606" s="86" t="str">
        <f>IF(SP_NORTE!H612="","*",SP_NORTE!H612)</f>
        <v>*</v>
      </c>
      <c r="G606" s="86" t="str">
        <f>IF(SP_NORTE!M612="","*",SP_NORTE!M612)</f>
        <v>-</v>
      </c>
      <c r="H606" s="119" t="str">
        <f>IF(SP_NORTE!K612="","*",SP_NORTE!K612)</f>
        <v>*</v>
      </c>
      <c r="I606" s="116" t="str">
        <f>IF(SP_NORTE!O612="","*",SP_NORTE!O612)</f>
        <v>*</v>
      </c>
      <c r="J606" s="116" t="str">
        <f>IF(SP_NORTE!P612="","*",SP_NORTE!P612)</f>
        <v>*</v>
      </c>
      <c r="K606" s="86">
        <f>IF(SP_NORTE!AK612="","*",SP_NORTE!AK612)</f>
        <v>0</v>
      </c>
      <c r="L606" s="86" t="str">
        <f>IF(SP_NORTE!AM612="","*",SP_NORTE!AM612)</f>
        <v>-</v>
      </c>
      <c r="M606" s="86">
        <f>IF(SP_NORTE!AP612="","*",SP_NORTE!AP612)</f>
        <v>0</v>
      </c>
      <c r="N606" s="86" t="str">
        <f>IF(SP_NORTE!AM612="","*",SP_NORTE!AM612)</f>
        <v>-</v>
      </c>
      <c r="O606" s="113" t="str">
        <f>IF(SP_NORTE!BH612="","*",SP_NORTE!BH612)</f>
        <v>*</v>
      </c>
      <c r="P606" s="151" t="str">
        <f>IF($A$2=1,IF(SP_NORTE!BJ612="","*",SP_NORTE!BJ612),IF(SP_NORTE!BK612="","*",SP_NORTE!BK612))</f>
        <v>*</v>
      </c>
    </row>
    <row r="607" spans="1:16">
      <c r="A607" s="85" t="str">
        <f>IF(SP_NORTE!B613="","*",SP_NORTE!B613)</f>
        <v>*</v>
      </c>
      <c r="B607" s="86" t="str">
        <f>IF(SP_NORTE!X613="","*",SP_NORTE!X613)</f>
        <v>*</v>
      </c>
      <c r="C607" s="86" t="str">
        <f>IF(SP_NORTE!S613="","*",SP_NORTE!S613)</f>
        <v>-</v>
      </c>
      <c r="D607" s="86" t="str">
        <f>IF(SP_NORTE!T613="","*",SP_NORTE!T613)</f>
        <v>-</v>
      </c>
      <c r="E607" s="86" t="str">
        <f>IF(SP_NORTE!D613="","*",SP_NORTE!D613)</f>
        <v>*</v>
      </c>
      <c r="F607" s="86" t="str">
        <f>IF(SP_NORTE!H613="","*",SP_NORTE!H613)</f>
        <v>*</v>
      </c>
      <c r="G607" s="86" t="str">
        <f>IF(SP_NORTE!M613="","*",SP_NORTE!M613)</f>
        <v>-</v>
      </c>
      <c r="H607" s="119" t="str">
        <f>IF(SP_NORTE!K613="","*",SP_NORTE!K613)</f>
        <v>*</v>
      </c>
      <c r="I607" s="116" t="str">
        <f>IF(SP_NORTE!O613="","*",SP_NORTE!O613)</f>
        <v>*</v>
      </c>
      <c r="J607" s="116" t="str">
        <f>IF(SP_NORTE!P613="","*",SP_NORTE!P613)</f>
        <v>*</v>
      </c>
      <c r="K607" s="86">
        <f>IF(SP_NORTE!AK613="","*",SP_NORTE!AK613)</f>
        <v>0</v>
      </c>
      <c r="L607" s="86" t="str">
        <f>IF(SP_NORTE!AM613="","*",SP_NORTE!AM613)</f>
        <v>-</v>
      </c>
      <c r="M607" s="86">
        <f>IF(SP_NORTE!AP613="","*",SP_NORTE!AP613)</f>
        <v>0</v>
      </c>
      <c r="N607" s="86" t="str">
        <f>IF(SP_NORTE!AM613="","*",SP_NORTE!AM613)</f>
        <v>-</v>
      </c>
      <c r="O607" s="113" t="str">
        <f>IF(SP_NORTE!BH613="","*",SP_NORTE!BH613)</f>
        <v>*</v>
      </c>
      <c r="P607" s="151" t="str">
        <f>IF($A$2=1,IF(SP_NORTE!BJ613="","*",SP_NORTE!BJ613),IF(SP_NORTE!BK613="","*",SP_NORTE!BK613))</f>
        <v>*</v>
      </c>
    </row>
    <row r="608" spans="1:16">
      <c r="A608" s="85" t="str">
        <f>IF(SP_NORTE!B614="","*",SP_NORTE!B614)</f>
        <v>*</v>
      </c>
      <c r="B608" s="86" t="str">
        <f>IF(SP_NORTE!X614="","*",SP_NORTE!X614)</f>
        <v>*</v>
      </c>
      <c r="C608" s="86" t="str">
        <f>IF(SP_NORTE!S614="","*",SP_NORTE!S614)</f>
        <v>-</v>
      </c>
      <c r="D608" s="86" t="str">
        <f>IF(SP_NORTE!T614="","*",SP_NORTE!T614)</f>
        <v>-</v>
      </c>
      <c r="E608" s="86" t="str">
        <f>IF(SP_NORTE!D614="","*",SP_NORTE!D614)</f>
        <v>*</v>
      </c>
      <c r="F608" s="86" t="str">
        <f>IF(SP_NORTE!H614="","*",SP_NORTE!H614)</f>
        <v>*</v>
      </c>
      <c r="G608" s="86" t="str">
        <f>IF(SP_NORTE!M614="","*",SP_NORTE!M614)</f>
        <v>-</v>
      </c>
      <c r="H608" s="119" t="str">
        <f>IF(SP_NORTE!K614="","*",SP_NORTE!K614)</f>
        <v>*</v>
      </c>
      <c r="I608" s="116" t="str">
        <f>IF(SP_NORTE!O614="","*",SP_NORTE!O614)</f>
        <v>*</v>
      </c>
      <c r="J608" s="116" t="str">
        <f>IF(SP_NORTE!P614="","*",SP_NORTE!P614)</f>
        <v>*</v>
      </c>
      <c r="K608" s="86">
        <f>IF(SP_NORTE!AK614="","*",SP_NORTE!AK614)</f>
        <v>0</v>
      </c>
      <c r="L608" s="86" t="str">
        <f>IF(SP_NORTE!AM614="","*",SP_NORTE!AM614)</f>
        <v>-</v>
      </c>
      <c r="M608" s="86">
        <f>IF(SP_NORTE!AP614="","*",SP_NORTE!AP614)</f>
        <v>0</v>
      </c>
      <c r="N608" s="86" t="str">
        <f>IF(SP_NORTE!AM614="","*",SP_NORTE!AM614)</f>
        <v>-</v>
      </c>
      <c r="O608" s="113" t="str">
        <f>IF(SP_NORTE!BH614="","*",SP_NORTE!BH614)</f>
        <v>*</v>
      </c>
      <c r="P608" s="151" t="str">
        <f>IF($A$2=1,IF(SP_NORTE!BJ614="","*",SP_NORTE!BJ614),IF(SP_NORTE!BK614="","*",SP_NORTE!BK614))</f>
        <v>*</v>
      </c>
    </row>
    <row r="609" spans="1:16">
      <c r="A609" s="85" t="str">
        <f>IF(SP_NORTE!B615="","*",SP_NORTE!B615)</f>
        <v>*</v>
      </c>
      <c r="B609" s="86" t="str">
        <f>IF(SP_NORTE!X615="","*",SP_NORTE!X615)</f>
        <v>*</v>
      </c>
      <c r="C609" s="86" t="str">
        <f>IF(SP_NORTE!S615="","*",SP_NORTE!S615)</f>
        <v>-</v>
      </c>
      <c r="D609" s="86" t="str">
        <f>IF(SP_NORTE!T615="","*",SP_NORTE!T615)</f>
        <v>-</v>
      </c>
      <c r="E609" s="86" t="str">
        <f>IF(SP_NORTE!D615="","*",SP_NORTE!D615)</f>
        <v>*</v>
      </c>
      <c r="F609" s="86" t="str">
        <f>IF(SP_NORTE!H615="","*",SP_NORTE!H615)</f>
        <v>*</v>
      </c>
      <c r="G609" s="86" t="str">
        <f>IF(SP_NORTE!M615="","*",SP_NORTE!M615)</f>
        <v>-</v>
      </c>
      <c r="H609" s="119" t="str">
        <f>IF(SP_NORTE!K615="","*",SP_NORTE!K615)</f>
        <v>*</v>
      </c>
      <c r="I609" s="116" t="str">
        <f>IF(SP_NORTE!O615="","*",SP_NORTE!O615)</f>
        <v>*</v>
      </c>
      <c r="J609" s="116" t="str">
        <f>IF(SP_NORTE!P615="","*",SP_NORTE!P615)</f>
        <v>*</v>
      </c>
      <c r="K609" s="86">
        <f>IF(SP_NORTE!AK615="","*",SP_NORTE!AK615)</f>
        <v>0</v>
      </c>
      <c r="L609" s="86" t="str">
        <f>IF(SP_NORTE!AM615="","*",SP_NORTE!AM615)</f>
        <v>-</v>
      </c>
      <c r="M609" s="86">
        <f>IF(SP_NORTE!AP615="","*",SP_NORTE!AP615)</f>
        <v>0</v>
      </c>
      <c r="N609" s="86" t="str">
        <f>IF(SP_NORTE!AM615="","*",SP_NORTE!AM615)</f>
        <v>-</v>
      </c>
      <c r="O609" s="113" t="str">
        <f>IF(SP_NORTE!BH615="","*",SP_NORTE!BH615)</f>
        <v>*</v>
      </c>
      <c r="P609" s="151" t="str">
        <f>IF($A$2=1,IF(SP_NORTE!BJ615="","*",SP_NORTE!BJ615),IF(SP_NORTE!BK615="","*",SP_NORTE!BK615))</f>
        <v>*</v>
      </c>
    </row>
    <row r="610" spans="1:16">
      <c r="A610" s="85" t="str">
        <f>IF(SP_NORTE!B616="","*",SP_NORTE!B616)</f>
        <v>*</v>
      </c>
      <c r="B610" s="86" t="str">
        <f>IF(SP_NORTE!X616="","*",SP_NORTE!X616)</f>
        <v>*</v>
      </c>
      <c r="C610" s="86" t="str">
        <f>IF(SP_NORTE!S616="","*",SP_NORTE!S616)</f>
        <v>-</v>
      </c>
      <c r="D610" s="86" t="str">
        <f>IF(SP_NORTE!T616="","*",SP_NORTE!T616)</f>
        <v>-</v>
      </c>
      <c r="E610" s="86" t="str">
        <f>IF(SP_NORTE!D616="","*",SP_NORTE!D616)</f>
        <v>*</v>
      </c>
      <c r="F610" s="86" t="str">
        <f>IF(SP_NORTE!H616="","*",SP_NORTE!H616)</f>
        <v>*</v>
      </c>
      <c r="G610" s="86" t="str">
        <f>IF(SP_NORTE!M616="","*",SP_NORTE!M616)</f>
        <v>-</v>
      </c>
      <c r="H610" s="119" t="str">
        <f>IF(SP_NORTE!K616="","*",SP_NORTE!K616)</f>
        <v>*</v>
      </c>
      <c r="I610" s="116" t="str">
        <f>IF(SP_NORTE!O616="","*",SP_NORTE!O616)</f>
        <v>*</v>
      </c>
      <c r="J610" s="116" t="str">
        <f>IF(SP_NORTE!P616="","*",SP_NORTE!P616)</f>
        <v>*</v>
      </c>
      <c r="K610" s="86">
        <f>IF(SP_NORTE!AK616="","*",SP_NORTE!AK616)</f>
        <v>0</v>
      </c>
      <c r="L610" s="86" t="str">
        <f>IF(SP_NORTE!AM616="","*",SP_NORTE!AM616)</f>
        <v>-</v>
      </c>
      <c r="M610" s="86">
        <f>IF(SP_NORTE!AP616="","*",SP_NORTE!AP616)</f>
        <v>0</v>
      </c>
      <c r="N610" s="86" t="str">
        <f>IF(SP_NORTE!AM616="","*",SP_NORTE!AM616)</f>
        <v>-</v>
      </c>
      <c r="O610" s="113" t="str">
        <f>IF(SP_NORTE!BH616="","*",SP_NORTE!BH616)</f>
        <v>*</v>
      </c>
      <c r="P610" s="151" t="str">
        <f>IF($A$2=1,IF(SP_NORTE!BJ616="","*",SP_NORTE!BJ616),IF(SP_NORTE!BK616="","*",SP_NORTE!BK616))</f>
        <v>*</v>
      </c>
    </row>
    <row r="611" spans="1:16">
      <c r="A611" s="85" t="str">
        <f>IF(SP_NORTE!B617="","*",SP_NORTE!B617)</f>
        <v>*</v>
      </c>
      <c r="B611" s="86" t="str">
        <f>IF(SP_NORTE!X617="","*",SP_NORTE!X617)</f>
        <v>*</v>
      </c>
      <c r="C611" s="86" t="str">
        <f>IF(SP_NORTE!S617="","*",SP_NORTE!S617)</f>
        <v>-</v>
      </c>
      <c r="D611" s="86" t="str">
        <f>IF(SP_NORTE!T617="","*",SP_NORTE!T617)</f>
        <v>-</v>
      </c>
      <c r="E611" s="86" t="str">
        <f>IF(SP_NORTE!D617="","*",SP_NORTE!D617)</f>
        <v>*</v>
      </c>
      <c r="F611" s="86" t="str">
        <f>IF(SP_NORTE!H617="","*",SP_NORTE!H617)</f>
        <v>*</v>
      </c>
      <c r="G611" s="86" t="str">
        <f>IF(SP_NORTE!M617="","*",SP_NORTE!M617)</f>
        <v>-</v>
      </c>
      <c r="H611" s="119" t="str">
        <f>IF(SP_NORTE!K617="","*",SP_NORTE!K617)</f>
        <v>*</v>
      </c>
      <c r="I611" s="116" t="str">
        <f>IF(SP_NORTE!O617="","*",SP_NORTE!O617)</f>
        <v>*</v>
      </c>
      <c r="J611" s="116" t="str">
        <f>IF(SP_NORTE!P617="","*",SP_NORTE!P617)</f>
        <v>*</v>
      </c>
      <c r="K611" s="86">
        <f>IF(SP_NORTE!AK617="","*",SP_NORTE!AK617)</f>
        <v>0</v>
      </c>
      <c r="L611" s="86" t="str">
        <f>IF(SP_NORTE!AM617="","*",SP_NORTE!AM617)</f>
        <v>-</v>
      </c>
      <c r="M611" s="86">
        <f>IF(SP_NORTE!AP617="","*",SP_NORTE!AP617)</f>
        <v>0</v>
      </c>
      <c r="N611" s="86" t="str">
        <f>IF(SP_NORTE!AM617="","*",SP_NORTE!AM617)</f>
        <v>-</v>
      </c>
      <c r="O611" s="113" t="str">
        <f>IF(SP_NORTE!BH617="","*",SP_NORTE!BH617)</f>
        <v>*</v>
      </c>
      <c r="P611" s="151" t="str">
        <f>IF($A$2=1,IF(SP_NORTE!BJ617="","*",SP_NORTE!BJ617),IF(SP_NORTE!BK617="","*",SP_NORTE!BK617))</f>
        <v>*</v>
      </c>
    </row>
    <row r="612" spans="1:16">
      <c r="A612" s="85" t="str">
        <f>IF(SP_NORTE!B618="","*",SP_NORTE!B618)</f>
        <v>*</v>
      </c>
      <c r="B612" s="86" t="str">
        <f>IF(SP_NORTE!X618="","*",SP_NORTE!X618)</f>
        <v>*</v>
      </c>
      <c r="C612" s="86" t="str">
        <f>IF(SP_NORTE!S618="","*",SP_NORTE!S618)</f>
        <v>-</v>
      </c>
      <c r="D612" s="86" t="str">
        <f>IF(SP_NORTE!T618="","*",SP_NORTE!T618)</f>
        <v>-</v>
      </c>
      <c r="E612" s="86" t="str">
        <f>IF(SP_NORTE!D618="","*",SP_NORTE!D618)</f>
        <v>*</v>
      </c>
      <c r="F612" s="86" t="str">
        <f>IF(SP_NORTE!H618="","*",SP_NORTE!H618)</f>
        <v>*</v>
      </c>
      <c r="G612" s="86" t="str">
        <f>IF(SP_NORTE!M618="","*",SP_NORTE!M618)</f>
        <v>-</v>
      </c>
      <c r="H612" s="119" t="str">
        <f>IF(SP_NORTE!K618="","*",SP_NORTE!K618)</f>
        <v>*</v>
      </c>
      <c r="I612" s="116" t="str">
        <f>IF(SP_NORTE!O618="","*",SP_NORTE!O618)</f>
        <v>*</v>
      </c>
      <c r="J612" s="116" t="str">
        <f>IF(SP_NORTE!P618="","*",SP_NORTE!P618)</f>
        <v>*</v>
      </c>
      <c r="K612" s="86">
        <f>IF(SP_NORTE!AK618="","*",SP_NORTE!AK618)</f>
        <v>0</v>
      </c>
      <c r="L612" s="86" t="str">
        <f>IF(SP_NORTE!AM618="","*",SP_NORTE!AM618)</f>
        <v>-</v>
      </c>
      <c r="M612" s="86">
        <f>IF(SP_NORTE!AP618="","*",SP_NORTE!AP618)</f>
        <v>0</v>
      </c>
      <c r="N612" s="86" t="str">
        <f>IF(SP_NORTE!AM618="","*",SP_NORTE!AM618)</f>
        <v>-</v>
      </c>
      <c r="O612" s="113" t="str">
        <f>IF(SP_NORTE!BH618="","*",SP_NORTE!BH618)</f>
        <v>*</v>
      </c>
      <c r="P612" s="151" t="str">
        <f>IF($A$2=1,IF(SP_NORTE!BJ618="","*",SP_NORTE!BJ618),IF(SP_NORTE!BK618="","*",SP_NORTE!BK618))</f>
        <v>*</v>
      </c>
    </row>
    <row r="613" spans="1:16">
      <c r="A613" s="85" t="str">
        <f>IF(SP_NORTE!B619="","*",SP_NORTE!B619)</f>
        <v>*</v>
      </c>
      <c r="B613" s="86" t="str">
        <f>IF(SP_NORTE!X619="","*",SP_NORTE!X619)</f>
        <v>*</v>
      </c>
      <c r="C613" s="86" t="str">
        <f>IF(SP_NORTE!S619="","*",SP_NORTE!S619)</f>
        <v>-</v>
      </c>
      <c r="D613" s="86" t="str">
        <f>IF(SP_NORTE!T619="","*",SP_NORTE!T619)</f>
        <v>-</v>
      </c>
      <c r="E613" s="86" t="str">
        <f>IF(SP_NORTE!D619="","*",SP_NORTE!D619)</f>
        <v>*</v>
      </c>
      <c r="F613" s="86" t="str">
        <f>IF(SP_NORTE!H619="","*",SP_NORTE!H619)</f>
        <v>*</v>
      </c>
      <c r="G613" s="86" t="str">
        <f>IF(SP_NORTE!M619="","*",SP_NORTE!M619)</f>
        <v>-</v>
      </c>
      <c r="H613" s="119" t="str">
        <f>IF(SP_NORTE!K619="","*",SP_NORTE!K619)</f>
        <v>*</v>
      </c>
      <c r="I613" s="116" t="str">
        <f>IF(SP_NORTE!O619="","*",SP_NORTE!O619)</f>
        <v>*</v>
      </c>
      <c r="J613" s="116" t="str">
        <f>IF(SP_NORTE!P619="","*",SP_NORTE!P619)</f>
        <v>*</v>
      </c>
      <c r="K613" s="86">
        <f>IF(SP_NORTE!AK619="","*",SP_NORTE!AK619)</f>
        <v>0</v>
      </c>
      <c r="L613" s="86" t="str">
        <f>IF(SP_NORTE!AM619="","*",SP_NORTE!AM619)</f>
        <v>-</v>
      </c>
      <c r="M613" s="86">
        <f>IF(SP_NORTE!AP619="","*",SP_NORTE!AP619)</f>
        <v>0</v>
      </c>
      <c r="N613" s="86" t="str">
        <f>IF(SP_NORTE!AM619="","*",SP_NORTE!AM619)</f>
        <v>-</v>
      </c>
      <c r="O613" s="113" t="str">
        <f>IF(SP_NORTE!BH619="","*",SP_NORTE!BH619)</f>
        <v>*</v>
      </c>
      <c r="P613" s="151" t="str">
        <f>IF($A$2=1,IF(SP_NORTE!BJ619="","*",SP_NORTE!BJ619),IF(SP_NORTE!BK619="","*",SP_NORTE!BK619))</f>
        <v>*</v>
      </c>
    </row>
    <row r="614" spans="1:16">
      <c r="A614" s="85" t="str">
        <f>IF(SP_NORTE!B620="","*",SP_NORTE!B620)</f>
        <v>*</v>
      </c>
      <c r="B614" s="86" t="str">
        <f>IF(SP_NORTE!X620="","*",SP_NORTE!X620)</f>
        <v>*</v>
      </c>
      <c r="C614" s="86" t="str">
        <f>IF(SP_NORTE!S620="","*",SP_NORTE!S620)</f>
        <v>-</v>
      </c>
      <c r="D614" s="86" t="str">
        <f>IF(SP_NORTE!T620="","*",SP_NORTE!T620)</f>
        <v>-</v>
      </c>
      <c r="E614" s="86" t="str">
        <f>IF(SP_NORTE!D620="","*",SP_NORTE!D620)</f>
        <v>*</v>
      </c>
      <c r="F614" s="86" t="str">
        <f>IF(SP_NORTE!H620="","*",SP_NORTE!H620)</f>
        <v>*</v>
      </c>
      <c r="G614" s="86" t="str">
        <f>IF(SP_NORTE!M620="","*",SP_NORTE!M620)</f>
        <v>-</v>
      </c>
      <c r="H614" s="119" t="str">
        <f>IF(SP_NORTE!K620="","*",SP_NORTE!K620)</f>
        <v>*</v>
      </c>
      <c r="I614" s="116" t="str">
        <f>IF(SP_NORTE!O620="","*",SP_NORTE!O620)</f>
        <v>*</v>
      </c>
      <c r="J614" s="116" t="str">
        <f>IF(SP_NORTE!P620="","*",SP_NORTE!P620)</f>
        <v>*</v>
      </c>
      <c r="K614" s="86">
        <f>IF(SP_NORTE!AK620="","*",SP_NORTE!AK620)</f>
        <v>0</v>
      </c>
      <c r="L614" s="86" t="str">
        <f>IF(SP_NORTE!AM620="","*",SP_NORTE!AM620)</f>
        <v>-</v>
      </c>
      <c r="M614" s="86">
        <f>IF(SP_NORTE!AP620="","*",SP_NORTE!AP620)</f>
        <v>0</v>
      </c>
      <c r="N614" s="86" t="str">
        <f>IF(SP_NORTE!AM620="","*",SP_NORTE!AM620)</f>
        <v>-</v>
      </c>
      <c r="O614" s="113" t="str">
        <f>IF(SP_NORTE!BH620="","*",SP_NORTE!BH620)</f>
        <v>*</v>
      </c>
      <c r="P614" s="151" t="str">
        <f>IF($A$2=1,IF(SP_NORTE!BJ620="","*",SP_NORTE!BJ620),IF(SP_NORTE!BK620="","*",SP_NORTE!BK620))</f>
        <v>*</v>
      </c>
    </row>
    <row r="615" spans="1:16">
      <c r="A615" s="85" t="str">
        <f>IF(SP_NORTE!B621="","*",SP_NORTE!B621)</f>
        <v>*</v>
      </c>
      <c r="B615" s="86" t="str">
        <f>IF(SP_NORTE!X621="","*",SP_NORTE!X621)</f>
        <v>*</v>
      </c>
      <c r="C615" s="86" t="str">
        <f>IF(SP_NORTE!S621="","*",SP_NORTE!S621)</f>
        <v>-</v>
      </c>
      <c r="D615" s="86" t="str">
        <f>IF(SP_NORTE!T621="","*",SP_NORTE!T621)</f>
        <v>-</v>
      </c>
      <c r="E615" s="86" t="str">
        <f>IF(SP_NORTE!D621="","*",SP_NORTE!D621)</f>
        <v>*</v>
      </c>
      <c r="F615" s="86" t="str">
        <f>IF(SP_NORTE!H621="","*",SP_NORTE!H621)</f>
        <v>*</v>
      </c>
      <c r="G615" s="86" t="str">
        <f>IF(SP_NORTE!M621="","*",SP_NORTE!M621)</f>
        <v>-</v>
      </c>
      <c r="H615" s="119" t="str">
        <f>IF(SP_NORTE!K621="","*",SP_NORTE!K621)</f>
        <v>*</v>
      </c>
      <c r="I615" s="116" t="str">
        <f>IF(SP_NORTE!O621="","*",SP_NORTE!O621)</f>
        <v>*</v>
      </c>
      <c r="J615" s="116" t="str">
        <f>IF(SP_NORTE!P621="","*",SP_NORTE!P621)</f>
        <v>*</v>
      </c>
      <c r="K615" s="86">
        <f>IF(SP_NORTE!AK621="","*",SP_NORTE!AK621)</f>
        <v>0</v>
      </c>
      <c r="L615" s="86" t="str">
        <f>IF(SP_NORTE!AM621="","*",SP_NORTE!AM621)</f>
        <v>-</v>
      </c>
      <c r="M615" s="86">
        <f>IF(SP_NORTE!AP621="","*",SP_NORTE!AP621)</f>
        <v>0</v>
      </c>
      <c r="N615" s="86" t="str">
        <f>IF(SP_NORTE!AM621="","*",SP_NORTE!AM621)</f>
        <v>-</v>
      </c>
      <c r="O615" s="113" t="str">
        <f>IF(SP_NORTE!BH621="","*",SP_NORTE!BH621)</f>
        <v>*</v>
      </c>
      <c r="P615" s="151" t="str">
        <f>IF($A$2=1,IF(SP_NORTE!BJ621="","*",SP_NORTE!BJ621),IF(SP_NORTE!BK621="","*",SP_NORTE!BK621))</f>
        <v>*</v>
      </c>
    </row>
    <row r="616" spans="1:16">
      <c r="A616" s="85" t="str">
        <f>IF(SP_NORTE!B622="","*",SP_NORTE!B622)</f>
        <v>*</v>
      </c>
      <c r="B616" s="86" t="str">
        <f>IF(SP_NORTE!X622="","*",SP_NORTE!X622)</f>
        <v>*</v>
      </c>
      <c r="C616" s="86" t="str">
        <f>IF(SP_NORTE!S622="","*",SP_NORTE!S622)</f>
        <v>-</v>
      </c>
      <c r="D616" s="86" t="str">
        <f>IF(SP_NORTE!T622="","*",SP_NORTE!T622)</f>
        <v>-</v>
      </c>
      <c r="E616" s="86" t="str">
        <f>IF(SP_NORTE!D622="","*",SP_NORTE!D622)</f>
        <v>*</v>
      </c>
      <c r="F616" s="86" t="str">
        <f>IF(SP_NORTE!H622="","*",SP_NORTE!H622)</f>
        <v>*</v>
      </c>
      <c r="G616" s="86" t="str">
        <f>IF(SP_NORTE!M622="","*",SP_NORTE!M622)</f>
        <v>-</v>
      </c>
      <c r="H616" s="119" t="str">
        <f>IF(SP_NORTE!K622="","*",SP_NORTE!K622)</f>
        <v>*</v>
      </c>
      <c r="I616" s="116" t="str">
        <f>IF(SP_NORTE!O622="","*",SP_NORTE!O622)</f>
        <v>*</v>
      </c>
      <c r="J616" s="116" t="str">
        <f>IF(SP_NORTE!P622="","*",SP_NORTE!P622)</f>
        <v>*</v>
      </c>
      <c r="K616" s="86">
        <f>IF(SP_NORTE!AK622="","*",SP_NORTE!AK622)</f>
        <v>0</v>
      </c>
      <c r="L616" s="86" t="str">
        <f>IF(SP_NORTE!AM622="","*",SP_NORTE!AM622)</f>
        <v>-</v>
      </c>
      <c r="M616" s="86">
        <f>IF(SP_NORTE!AP622="","*",SP_NORTE!AP622)</f>
        <v>0</v>
      </c>
      <c r="N616" s="86" t="str">
        <f>IF(SP_NORTE!AM622="","*",SP_NORTE!AM622)</f>
        <v>-</v>
      </c>
      <c r="O616" s="113" t="str">
        <f>IF(SP_NORTE!BH622="","*",SP_NORTE!BH622)</f>
        <v>*</v>
      </c>
      <c r="P616" s="151" t="str">
        <f>IF($A$2=1,IF(SP_NORTE!BJ622="","*",SP_NORTE!BJ622),IF(SP_NORTE!BK622="","*",SP_NORTE!BK622))</f>
        <v>*</v>
      </c>
    </row>
    <row r="617" spans="1:16">
      <c r="A617" s="85" t="str">
        <f>IF(SP_NORTE!B623="","*",SP_NORTE!B623)</f>
        <v>*</v>
      </c>
      <c r="B617" s="86" t="str">
        <f>IF(SP_NORTE!X623="","*",SP_NORTE!X623)</f>
        <v>*</v>
      </c>
      <c r="C617" s="86" t="str">
        <f>IF(SP_NORTE!S623="","*",SP_NORTE!S623)</f>
        <v>-</v>
      </c>
      <c r="D617" s="86" t="str">
        <f>IF(SP_NORTE!T623="","*",SP_NORTE!T623)</f>
        <v>-</v>
      </c>
      <c r="E617" s="86" t="str">
        <f>IF(SP_NORTE!D623="","*",SP_NORTE!D623)</f>
        <v>*</v>
      </c>
      <c r="F617" s="86" t="str">
        <f>IF(SP_NORTE!H623="","*",SP_NORTE!H623)</f>
        <v>*</v>
      </c>
      <c r="G617" s="86" t="str">
        <f>IF(SP_NORTE!M623="","*",SP_NORTE!M623)</f>
        <v>-</v>
      </c>
      <c r="H617" s="119" t="str">
        <f>IF(SP_NORTE!K623="","*",SP_NORTE!K623)</f>
        <v>*</v>
      </c>
      <c r="I617" s="116" t="str">
        <f>IF(SP_NORTE!O623="","*",SP_NORTE!O623)</f>
        <v>*</v>
      </c>
      <c r="J617" s="116" t="str">
        <f>IF(SP_NORTE!P623="","*",SP_NORTE!P623)</f>
        <v>*</v>
      </c>
      <c r="K617" s="86">
        <f>IF(SP_NORTE!AK623="","*",SP_NORTE!AK623)</f>
        <v>0</v>
      </c>
      <c r="L617" s="86" t="str">
        <f>IF(SP_NORTE!AM623="","*",SP_NORTE!AM623)</f>
        <v>-</v>
      </c>
      <c r="M617" s="86">
        <f>IF(SP_NORTE!AP623="","*",SP_NORTE!AP623)</f>
        <v>0</v>
      </c>
      <c r="N617" s="86" t="str">
        <f>IF(SP_NORTE!AM623="","*",SP_NORTE!AM623)</f>
        <v>-</v>
      </c>
      <c r="O617" s="113" t="str">
        <f>IF(SP_NORTE!BH623="","*",SP_NORTE!BH623)</f>
        <v>*</v>
      </c>
      <c r="P617" s="151" t="str">
        <f>IF($A$2=1,IF(SP_NORTE!BJ623="","*",SP_NORTE!BJ623),IF(SP_NORTE!BK623="","*",SP_NORTE!BK623))</f>
        <v>*</v>
      </c>
    </row>
    <row r="618" spans="1:16">
      <c r="A618" s="85" t="str">
        <f>IF(SP_NORTE!B624="","*",SP_NORTE!B624)</f>
        <v>*</v>
      </c>
      <c r="B618" s="86" t="str">
        <f>IF(SP_NORTE!X624="","*",SP_NORTE!X624)</f>
        <v>*</v>
      </c>
      <c r="C618" s="86" t="str">
        <f>IF(SP_NORTE!S624="","*",SP_NORTE!S624)</f>
        <v>-</v>
      </c>
      <c r="D618" s="86" t="str">
        <f>IF(SP_NORTE!T624="","*",SP_NORTE!T624)</f>
        <v>-</v>
      </c>
      <c r="E618" s="86" t="str">
        <f>IF(SP_NORTE!D624="","*",SP_NORTE!D624)</f>
        <v>*</v>
      </c>
      <c r="F618" s="86" t="str">
        <f>IF(SP_NORTE!H624="","*",SP_NORTE!H624)</f>
        <v>*</v>
      </c>
      <c r="G618" s="86" t="str">
        <f>IF(SP_NORTE!M624="","*",SP_NORTE!M624)</f>
        <v>-</v>
      </c>
      <c r="H618" s="119" t="str">
        <f>IF(SP_NORTE!K624="","*",SP_NORTE!K624)</f>
        <v>*</v>
      </c>
      <c r="I618" s="116" t="str">
        <f>IF(SP_NORTE!O624="","*",SP_NORTE!O624)</f>
        <v>*</v>
      </c>
      <c r="J618" s="116" t="str">
        <f>IF(SP_NORTE!P624="","*",SP_NORTE!P624)</f>
        <v>*</v>
      </c>
      <c r="K618" s="86">
        <f>IF(SP_NORTE!AK624="","*",SP_NORTE!AK624)</f>
        <v>0</v>
      </c>
      <c r="L618" s="86" t="str">
        <f>IF(SP_NORTE!AM624="","*",SP_NORTE!AM624)</f>
        <v>-</v>
      </c>
      <c r="M618" s="86">
        <f>IF(SP_NORTE!AP624="","*",SP_NORTE!AP624)</f>
        <v>0</v>
      </c>
      <c r="N618" s="86" t="str">
        <f>IF(SP_NORTE!AM624="","*",SP_NORTE!AM624)</f>
        <v>-</v>
      </c>
      <c r="O618" s="113" t="str">
        <f>IF(SP_NORTE!BH624="","*",SP_NORTE!BH624)</f>
        <v>*</v>
      </c>
      <c r="P618" s="151" t="str">
        <f>IF($A$2=1,IF(SP_NORTE!BJ624="","*",SP_NORTE!BJ624),IF(SP_NORTE!BK624="","*",SP_NORTE!BK624))</f>
        <v>*</v>
      </c>
    </row>
    <row r="619" spans="1:16">
      <c r="A619" s="85" t="str">
        <f>IF(SP_NORTE!B625="","*",SP_NORTE!B625)</f>
        <v>*</v>
      </c>
      <c r="B619" s="86" t="str">
        <f>IF(SP_NORTE!X625="","*",SP_NORTE!X625)</f>
        <v>*</v>
      </c>
      <c r="C619" s="86" t="str">
        <f>IF(SP_NORTE!S625="","*",SP_NORTE!S625)</f>
        <v>-</v>
      </c>
      <c r="D619" s="86" t="str">
        <f>IF(SP_NORTE!T625="","*",SP_NORTE!T625)</f>
        <v>-</v>
      </c>
      <c r="E619" s="86" t="str">
        <f>IF(SP_NORTE!D625="","*",SP_NORTE!D625)</f>
        <v>*</v>
      </c>
      <c r="F619" s="86" t="str">
        <f>IF(SP_NORTE!H625="","*",SP_NORTE!H625)</f>
        <v>*</v>
      </c>
      <c r="G619" s="86" t="str">
        <f>IF(SP_NORTE!M625="","*",SP_NORTE!M625)</f>
        <v>-</v>
      </c>
      <c r="H619" s="119" t="str">
        <f>IF(SP_NORTE!K625="","*",SP_NORTE!K625)</f>
        <v>*</v>
      </c>
      <c r="I619" s="116" t="str">
        <f>IF(SP_NORTE!O625="","*",SP_NORTE!O625)</f>
        <v>*</v>
      </c>
      <c r="J619" s="116" t="str">
        <f>IF(SP_NORTE!P625="","*",SP_NORTE!P625)</f>
        <v>*</v>
      </c>
      <c r="K619" s="86">
        <f>IF(SP_NORTE!AK625="","*",SP_NORTE!AK625)</f>
        <v>0</v>
      </c>
      <c r="L619" s="86" t="str">
        <f>IF(SP_NORTE!AM625="","*",SP_NORTE!AM625)</f>
        <v>-</v>
      </c>
      <c r="M619" s="86">
        <f>IF(SP_NORTE!AP625="","*",SP_NORTE!AP625)</f>
        <v>0</v>
      </c>
      <c r="N619" s="86" t="str">
        <f>IF(SP_NORTE!AM625="","*",SP_NORTE!AM625)</f>
        <v>-</v>
      </c>
      <c r="O619" s="113" t="str">
        <f>IF(SP_NORTE!BH625="","*",SP_NORTE!BH625)</f>
        <v>*</v>
      </c>
      <c r="P619" s="151" t="str">
        <f>IF($A$2=1,IF(SP_NORTE!BJ625="","*",SP_NORTE!BJ625),IF(SP_NORTE!BK625="","*",SP_NORTE!BK625))</f>
        <v>*</v>
      </c>
    </row>
    <row r="620" spans="1:16">
      <c r="A620" s="85" t="str">
        <f>IF(SP_NORTE!B626="","*",SP_NORTE!B626)</f>
        <v>*</v>
      </c>
      <c r="B620" s="86" t="str">
        <f>IF(SP_NORTE!X626="","*",SP_NORTE!X626)</f>
        <v>*</v>
      </c>
      <c r="C620" s="86" t="str">
        <f>IF(SP_NORTE!S626="","*",SP_NORTE!S626)</f>
        <v>-</v>
      </c>
      <c r="D620" s="86" t="str">
        <f>IF(SP_NORTE!T626="","*",SP_NORTE!T626)</f>
        <v>-</v>
      </c>
      <c r="E620" s="86" t="str">
        <f>IF(SP_NORTE!D626="","*",SP_NORTE!D626)</f>
        <v>*</v>
      </c>
      <c r="F620" s="86" t="str">
        <f>IF(SP_NORTE!H626="","*",SP_NORTE!H626)</f>
        <v>*</v>
      </c>
      <c r="G620" s="86" t="str">
        <f>IF(SP_NORTE!M626="","*",SP_NORTE!M626)</f>
        <v>-</v>
      </c>
      <c r="H620" s="119" t="str">
        <f>IF(SP_NORTE!K626="","*",SP_NORTE!K626)</f>
        <v>*</v>
      </c>
      <c r="I620" s="116" t="str">
        <f>IF(SP_NORTE!O626="","*",SP_NORTE!O626)</f>
        <v>*</v>
      </c>
      <c r="J620" s="116" t="str">
        <f>IF(SP_NORTE!P626="","*",SP_NORTE!P626)</f>
        <v>*</v>
      </c>
      <c r="K620" s="86">
        <f>IF(SP_NORTE!AK626="","*",SP_NORTE!AK626)</f>
        <v>0</v>
      </c>
      <c r="L620" s="86" t="str">
        <f>IF(SP_NORTE!AM626="","*",SP_NORTE!AM626)</f>
        <v>-</v>
      </c>
      <c r="M620" s="86">
        <f>IF(SP_NORTE!AP626="","*",SP_NORTE!AP626)</f>
        <v>0</v>
      </c>
      <c r="N620" s="86" t="str">
        <f>IF(SP_NORTE!AM626="","*",SP_NORTE!AM626)</f>
        <v>-</v>
      </c>
      <c r="O620" s="113" t="str">
        <f>IF(SP_NORTE!BH626="","*",SP_NORTE!BH626)</f>
        <v>*</v>
      </c>
      <c r="P620" s="151" t="str">
        <f>IF($A$2=1,IF(SP_NORTE!BJ626="","*",SP_NORTE!BJ626),IF(SP_NORTE!BK626="","*",SP_NORTE!BK626))</f>
        <v>*</v>
      </c>
    </row>
    <row r="621" spans="1:16">
      <c r="A621" s="85" t="str">
        <f>IF(SP_NORTE!B627="","*",SP_NORTE!B627)</f>
        <v>*</v>
      </c>
      <c r="B621" s="86" t="str">
        <f>IF(SP_NORTE!X627="","*",SP_NORTE!X627)</f>
        <v>*</v>
      </c>
      <c r="C621" s="86" t="str">
        <f>IF(SP_NORTE!S627="","*",SP_NORTE!S627)</f>
        <v>-</v>
      </c>
      <c r="D621" s="86" t="str">
        <f>IF(SP_NORTE!T627="","*",SP_NORTE!T627)</f>
        <v>-</v>
      </c>
      <c r="E621" s="86" t="str">
        <f>IF(SP_NORTE!D627="","*",SP_NORTE!D627)</f>
        <v>*</v>
      </c>
      <c r="F621" s="86" t="str">
        <f>IF(SP_NORTE!H627="","*",SP_NORTE!H627)</f>
        <v>*</v>
      </c>
      <c r="G621" s="86" t="str">
        <f>IF(SP_NORTE!M627="","*",SP_NORTE!M627)</f>
        <v>-</v>
      </c>
      <c r="H621" s="119" t="str">
        <f>IF(SP_NORTE!K627="","*",SP_NORTE!K627)</f>
        <v>*</v>
      </c>
      <c r="I621" s="116" t="str">
        <f>IF(SP_NORTE!O627="","*",SP_NORTE!O627)</f>
        <v>*</v>
      </c>
      <c r="J621" s="116" t="str">
        <f>IF(SP_NORTE!P627="","*",SP_NORTE!P627)</f>
        <v>*</v>
      </c>
      <c r="K621" s="86">
        <f>IF(SP_NORTE!AK627="","*",SP_NORTE!AK627)</f>
        <v>0</v>
      </c>
      <c r="L621" s="86" t="str">
        <f>IF(SP_NORTE!AM627="","*",SP_NORTE!AM627)</f>
        <v>-</v>
      </c>
      <c r="M621" s="86">
        <f>IF(SP_NORTE!AP627="","*",SP_NORTE!AP627)</f>
        <v>0</v>
      </c>
      <c r="N621" s="86" t="str">
        <f>IF(SP_NORTE!AM627="","*",SP_NORTE!AM627)</f>
        <v>-</v>
      </c>
      <c r="O621" s="113" t="str">
        <f>IF(SP_NORTE!BH627="","*",SP_NORTE!BH627)</f>
        <v>*</v>
      </c>
      <c r="P621" s="151" t="str">
        <f>IF($A$2=1,IF(SP_NORTE!BJ627="","*",SP_NORTE!BJ627),IF(SP_NORTE!BK627="","*",SP_NORTE!BK627))</f>
        <v>*</v>
      </c>
    </row>
    <row r="622" spans="1:16">
      <c r="A622" s="85" t="str">
        <f>IF(SP_NORTE!B628="","*",SP_NORTE!B628)</f>
        <v>*</v>
      </c>
      <c r="B622" s="86" t="str">
        <f>IF(SP_NORTE!X628="","*",SP_NORTE!X628)</f>
        <v>*</v>
      </c>
      <c r="C622" s="86" t="str">
        <f>IF(SP_NORTE!S628="","*",SP_NORTE!S628)</f>
        <v>-</v>
      </c>
      <c r="D622" s="86" t="str">
        <f>IF(SP_NORTE!T628="","*",SP_NORTE!T628)</f>
        <v>-</v>
      </c>
      <c r="E622" s="86" t="str">
        <f>IF(SP_NORTE!D628="","*",SP_NORTE!D628)</f>
        <v>*</v>
      </c>
      <c r="F622" s="86" t="str">
        <f>IF(SP_NORTE!H628="","*",SP_NORTE!H628)</f>
        <v>*</v>
      </c>
      <c r="G622" s="86" t="str">
        <f>IF(SP_NORTE!M628="","*",SP_NORTE!M628)</f>
        <v>-</v>
      </c>
      <c r="H622" s="119" t="str">
        <f>IF(SP_NORTE!K628="","*",SP_NORTE!K628)</f>
        <v>*</v>
      </c>
      <c r="I622" s="116" t="str">
        <f>IF(SP_NORTE!O628="","*",SP_NORTE!O628)</f>
        <v>*</v>
      </c>
      <c r="J622" s="116" t="str">
        <f>IF(SP_NORTE!P628="","*",SP_NORTE!P628)</f>
        <v>*</v>
      </c>
      <c r="K622" s="86">
        <f>IF(SP_NORTE!AK628="","*",SP_NORTE!AK628)</f>
        <v>0</v>
      </c>
      <c r="L622" s="86" t="str">
        <f>IF(SP_NORTE!AM628="","*",SP_NORTE!AM628)</f>
        <v>-</v>
      </c>
      <c r="M622" s="86">
        <f>IF(SP_NORTE!AP628="","*",SP_NORTE!AP628)</f>
        <v>0</v>
      </c>
      <c r="N622" s="86" t="str">
        <f>IF(SP_NORTE!AM628="","*",SP_NORTE!AM628)</f>
        <v>-</v>
      </c>
      <c r="O622" s="113" t="str">
        <f>IF(SP_NORTE!BH628="","*",SP_NORTE!BH628)</f>
        <v>*</v>
      </c>
      <c r="P622" s="151" t="str">
        <f>IF($A$2=1,IF(SP_NORTE!BJ628="","*",SP_NORTE!BJ628),IF(SP_NORTE!BK628="","*",SP_NORTE!BK628))</f>
        <v>*</v>
      </c>
    </row>
    <row r="623" spans="1:16">
      <c r="A623" s="85" t="str">
        <f>IF(SP_NORTE!B629="","*",SP_NORTE!B629)</f>
        <v>*</v>
      </c>
      <c r="B623" s="86" t="str">
        <f>IF(SP_NORTE!X629="","*",SP_NORTE!X629)</f>
        <v>*</v>
      </c>
      <c r="C623" s="86" t="str">
        <f>IF(SP_NORTE!S629="","*",SP_NORTE!S629)</f>
        <v>-</v>
      </c>
      <c r="D623" s="86" t="str">
        <f>IF(SP_NORTE!T629="","*",SP_NORTE!T629)</f>
        <v>-</v>
      </c>
      <c r="E623" s="86" t="str">
        <f>IF(SP_NORTE!D629="","*",SP_NORTE!D629)</f>
        <v>*</v>
      </c>
      <c r="F623" s="86" t="str">
        <f>IF(SP_NORTE!H629="","*",SP_NORTE!H629)</f>
        <v>*</v>
      </c>
      <c r="G623" s="86" t="str">
        <f>IF(SP_NORTE!M629="","*",SP_NORTE!M629)</f>
        <v>-</v>
      </c>
      <c r="H623" s="119" t="str">
        <f>IF(SP_NORTE!K629="","*",SP_NORTE!K629)</f>
        <v>*</v>
      </c>
      <c r="I623" s="116" t="str">
        <f>IF(SP_NORTE!O629="","*",SP_NORTE!O629)</f>
        <v>*</v>
      </c>
      <c r="J623" s="116" t="str">
        <f>IF(SP_NORTE!P629="","*",SP_NORTE!P629)</f>
        <v>*</v>
      </c>
      <c r="K623" s="86">
        <f>IF(SP_NORTE!AK629="","*",SP_NORTE!AK629)</f>
        <v>0</v>
      </c>
      <c r="L623" s="86" t="str">
        <f>IF(SP_NORTE!AM629="","*",SP_NORTE!AM629)</f>
        <v>-</v>
      </c>
      <c r="M623" s="86">
        <f>IF(SP_NORTE!AP629="","*",SP_NORTE!AP629)</f>
        <v>0</v>
      </c>
      <c r="N623" s="86" t="str">
        <f>IF(SP_NORTE!AM629="","*",SP_NORTE!AM629)</f>
        <v>-</v>
      </c>
      <c r="O623" s="113" t="str">
        <f>IF(SP_NORTE!BH629="","*",SP_NORTE!BH629)</f>
        <v>*</v>
      </c>
      <c r="P623" s="151" t="str">
        <f>IF($A$2=1,IF(SP_NORTE!BJ629="","*",SP_NORTE!BJ629),IF(SP_NORTE!BK629="","*",SP_NORTE!BK629))</f>
        <v>*</v>
      </c>
    </row>
    <row r="624" spans="1:16">
      <c r="A624" s="85" t="str">
        <f>IF(SP_NORTE!B630="","*",SP_NORTE!B630)</f>
        <v>*</v>
      </c>
      <c r="B624" s="86" t="str">
        <f>IF(SP_NORTE!X630="","*",SP_NORTE!X630)</f>
        <v>*</v>
      </c>
      <c r="C624" s="86" t="str">
        <f>IF(SP_NORTE!S630="","*",SP_NORTE!S630)</f>
        <v>-</v>
      </c>
      <c r="D624" s="86" t="str">
        <f>IF(SP_NORTE!T630="","*",SP_NORTE!T630)</f>
        <v>-</v>
      </c>
      <c r="E624" s="86" t="str">
        <f>IF(SP_NORTE!D630="","*",SP_NORTE!D630)</f>
        <v>*</v>
      </c>
      <c r="F624" s="86" t="str">
        <f>IF(SP_NORTE!H630="","*",SP_NORTE!H630)</f>
        <v>*</v>
      </c>
      <c r="G624" s="86" t="str">
        <f>IF(SP_NORTE!M630="","*",SP_NORTE!M630)</f>
        <v>-</v>
      </c>
      <c r="H624" s="119" t="str">
        <f>IF(SP_NORTE!K630="","*",SP_NORTE!K630)</f>
        <v>*</v>
      </c>
      <c r="I624" s="116" t="str">
        <f>IF(SP_NORTE!O630="","*",SP_NORTE!O630)</f>
        <v>*</v>
      </c>
      <c r="J624" s="116" t="str">
        <f>IF(SP_NORTE!P630="","*",SP_NORTE!P630)</f>
        <v>*</v>
      </c>
      <c r="K624" s="86">
        <f>IF(SP_NORTE!AK630="","*",SP_NORTE!AK630)</f>
        <v>0</v>
      </c>
      <c r="L624" s="86" t="str">
        <f>IF(SP_NORTE!AM630="","*",SP_NORTE!AM630)</f>
        <v>-</v>
      </c>
      <c r="M624" s="86">
        <f>IF(SP_NORTE!AP630="","*",SP_NORTE!AP630)</f>
        <v>0</v>
      </c>
      <c r="N624" s="86" t="str">
        <f>IF(SP_NORTE!AM630="","*",SP_NORTE!AM630)</f>
        <v>-</v>
      </c>
      <c r="O624" s="113" t="str">
        <f>IF(SP_NORTE!BH630="","*",SP_NORTE!BH630)</f>
        <v>*</v>
      </c>
      <c r="P624" s="151" t="str">
        <f>IF($A$2=1,IF(SP_NORTE!BJ630="","*",SP_NORTE!BJ630),IF(SP_NORTE!BK630="","*",SP_NORTE!BK630))</f>
        <v>*</v>
      </c>
    </row>
    <row r="625" spans="1:16">
      <c r="A625" s="85" t="str">
        <f>IF(SP_NORTE!B631="","*",SP_NORTE!B631)</f>
        <v>*</v>
      </c>
      <c r="B625" s="86" t="str">
        <f>IF(SP_NORTE!X631="","*",SP_NORTE!X631)</f>
        <v>*</v>
      </c>
      <c r="C625" s="86" t="str">
        <f>IF(SP_NORTE!S631="","*",SP_NORTE!S631)</f>
        <v>-</v>
      </c>
      <c r="D625" s="86" t="str">
        <f>IF(SP_NORTE!T631="","*",SP_NORTE!T631)</f>
        <v>-</v>
      </c>
      <c r="E625" s="86" t="str">
        <f>IF(SP_NORTE!D631="","*",SP_NORTE!D631)</f>
        <v>*</v>
      </c>
      <c r="F625" s="86" t="str">
        <f>IF(SP_NORTE!H631="","*",SP_NORTE!H631)</f>
        <v>*</v>
      </c>
      <c r="G625" s="86" t="str">
        <f>IF(SP_NORTE!M631="","*",SP_NORTE!M631)</f>
        <v>-</v>
      </c>
      <c r="H625" s="119" t="str">
        <f>IF(SP_NORTE!K631="","*",SP_NORTE!K631)</f>
        <v>*</v>
      </c>
      <c r="I625" s="116" t="str">
        <f>IF(SP_NORTE!O631="","*",SP_NORTE!O631)</f>
        <v>*</v>
      </c>
      <c r="J625" s="116" t="str">
        <f>IF(SP_NORTE!P631="","*",SP_NORTE!P631)</f>
        <v>*</v>
      </c>
      <c r="K625" s="86">
        <f>IF(SP_NORTE!AK631="","*",SP_NORTE!AK631)</f>
        <v>0</v>
      </c>
      <c r="L625" s="86" t="str">
        <f>IF(SP_NORTE!AM631="","*",SP_NORTE!AM631)</f>
        <v>-</v>
      </c>
      <c r="M625" s="86">
        <f>IF(SP_NORTE!AP631="","*",SP_NORTE!AP631)</f>
        <v>0</v>
      </c>
      <c r="N625" s="86" t="str">
        <f>IF(SP_NORTE!AM631="","*",SP_NORTE!AM631)</f>
        <v>-</v>
      </c>
      <c r="O625" s="113" t="str">
        <f>IF(SP_NORTE!BH631="","*",SP_NORTE!BH631)</f>
        <v>*</v>
      </c>
      <c r="P625" s="151" t="str">
        <f>IF($A$2=1,IF(SP_NORTE!BJ631="","*",SP_NORTE!BJ631),IF(SP_NORTE!BK631="","*",SP_NORTE!BK631))</f>
        <v>*</v>
      </c>
    </row>
    <row r="626" spans="1:16">
      <c r="A626" s="85" t="str">
        <f>IF(SP_NORTE!B632="","*",SP_NORTE!B632)</f>
        <v>*</v>
      </c>
      <c r="B626" s="86" t="str">
        <f>IF(SP_NORTE!X632="","*",SP_NORTE!X632)</f>
        <v>*</v>
      </c>
      <c r="C626" s="86" t="str">
        <f>IF(SP_NORTE!S632="","*",SP_NORTE!S632)</f>
        <v>-</v>
      </c>
      <c r="D626" s="86" t="str">
        <f>IF(SP_NORTE!T632="","*",SP_NORTE!T632)</f>
        <v>-</v>
      </c>
      <c r="E626" s="86" t="str">
        <f>IF(SP_NORTE!D632="","*",SP_NORTE!D632)</f>
        <v>*</v>
      </c>
      <c r="F626" s="86" t="str">
        <f>IF(SP_NORTE!H632="","*",SP_NORTE!H632)</f>
        <v>*</v>
      </c>
      <c r="G626" s="86" t="str">
        <f>IF(SP_NORTE!M632="","*",SP_NORTE!M632)</f>
        <v>-</v>
      </c>
      <c r="H626" s="119" t="str">
        <f>IF(SP_NORTE!K632="","*",SP_NORTE!K632)</f>
        <v>*</v>
      </c>
      <c r="I626" s="116" t="str">
        <f>IF(SP_NORTE!O632="","*",SP_NORTE!O632)</f>
        <v>*</v>
      </c>
      <c r="J626" s="116" t="str">
        <f>IF(SP_NORTE!P632="","*",SP_NORTE!P632)</f>
        <v>*</v>
      </c>
      <c r="K626" s="86">
        <f>IF(SP_NORTE!AK632="","*",SP_NORTE!AK632)</f>
        <v>0</v>
      </c>
      <c r="L626" s="86" t="str">
        <f>IF(SP_NORTE!AM632="","*",SP_NORTE!AM632)</f>
        <v>-</v>
      </c>
      <c r="M626" s="86">
        <f>IF(SP_NORTE!AP632="","*",SP_NORTE!AP632)</f>
        <v>0</v>
      </c>
      <c r="N626" s="86" t="str">
        <f>IF(SP_NORTE!AM632="","*",SP_NORTE!AM632)</f>
        <v>-</v>
      </c>
      <c r="O626" s="113" t="str">
        <f>IF(SP_NORTE!BH632="","*",SP_NORTE!BH632)</f>
        <v>*</v>
      </c>
      <c r="P626" s="151" t="str">
        <f>IF($A$2=1,IF(SP_NORTE!BJ632="","*",SP_NORTE!BJ632),IF(SP_NORTE!BK632="","*",SP_NORTE!BK632))</f>
        <v>*</v>
      </c>
    </row>
    <row r="627" spans="1:16">
      <c r="A627" s="85" t="str">
        <f>IF(SP_NORTE!B633="","*",SP_NORTE!B633)</f>
        <v>*</v>
      </c>
      <c r="B627" s="86" t="str">
        <f>IF(SP_NORTE!X633="","*",SP_NORTE!X633)</f>
        <v>*</v>
      </c>
      <c r="C627" s="86" t="str">
        <f>IF(SP_NORTE!S633="","*",SP_NORTE!S633)</f>
        <v>-</v>
      </c>
      <c r="D627" s="86" t="str">
        <f>IF(SP_NORTE!T633="","*",SP_NORTE!T633)</f>
        <v>-</v>
      </c>
      <c r="E627" s="86" t="str">
        <f>IF(SP_NORTE!D633="","*",SP_NORTE!D633)</f>
        <v>*</v>
      </c>
      <c r="F627" s="86" t="str">
        <f>IF(SP_NORTE!H633="","*",SP_NORTE!H633)</f>
        <v>*</v>
      </c>
      <c r="G627" s="86" t="str">
        <f>IF(SP_NORTE!M633="","*",SP_NORTE!M633)</f>
        <v>-</v>
      </c>
      <c r="H627" s="119" t="str">
        <f>IF(SP_NORTE!K633="","*",SP_NORTE!K633)</f>
        <v>*</v>
      </c>
      <c r="I627" s="116" t="str">
        <f>IF(SP_NORTE!O633="","*",SP_NORTE!O633)</f>
        <v>*</v>
      </c>
      <c r="J627" s="116" t="str">
        <f>IF(SP_NORTE!P633="","*",SP_NORTE!P633)</f>
        <v>*</v>
      </c>
      <c r="K627" s="86">
        <f>IF(SP_NORTE!AK633="","*",SP_NORTE!AK633)</f>
        <v>0</v>
      </c>
      <c r="L627" s="86" t="str">
        <f>IF(SP_NORTE!AM633="","*",SP_NORTE!AM633)</f>
        <v>-</v>
      </c>
      <c r="M627" s="86">
        <f>IF(SP_NORTE!AP633="","*",SP_NORTE!AP633)</f>
        <v>0</v>
      </c>
      <c r="N627" s="86" t="str">
        <f>IF(SP_NORTE!AM633="","*",SP_NORTE!AM633)</f>
        <v>-</v>
      </c>
      <c r="O627" s="113" t="str">
        <f>IF(SP_NORTE!BH633="","*",SP_NORTE!BH633)</f>
        <v>*</v>
      </c>
      <c r="P627" s="151" t="str">
        <f>IF($A$2=1,IF(SP_NORTE!BJ633="","*",SP_NORTE!BJ633),IF(SP_NORTE!BK633="","*",SP_NORTE!BK633))</f>
        <v>*</v>
      </c>
    </row>
    <row r="628" spans="1:16">
      <c r="A628" s="85" t="str">
        <f>IF(SP_NORTE!B634="","*",SP_NORTE!B634)</f>
        <v>*</v>
      </c>
      <c r="B628" s="86" t="str">
        <f>IF(SP_NORTE!X634="","*",SP_NORTE!X634)</f>
        <v>*</v>
      </c>
      <c r="C628" s="86" t="str">
        <f>IF(SP_NORTE!S634="","*",SP_NORTE!S634)</f>
        <v>-</v>
      </c>
      <c r="D628" s="86" t="str">
        <f>IF(SP_NORTE!T634="","*",SP_NORTE!T634)</f>
        <v>-</v>
      </c>
      <c r="E628" s="86" t="str">
        <f>IF(SP_NORTE!D634="","*",SP_NORTE!D634)</f>
        <v>*</v>
      </c>
      <c r="F628" s="86" t="str">
        <f>IF(SP_NORTE!H634="","*",SP_NORTE!H634)</f>
        <v>*</v>
      </c>
      <c r="G628" s="86" t="str">
        <f>IF(SP_NORTE!M634="","*",SP_NORTE!M634)</f>
        <v>-</v>
      </c>
      <c r="H628" s="119" t="str">
        <f>IF(SP_NORTE!K634="","*",SP_NORTE!K634)</f>
        <v>*</v>
      </c>
      <c r="I628" s="116" t="str">
        <f>IF(SP_NORTE!O634="","*",SP_NORTE!O634)</f>
        <v>*</v>
      </c>
      <c r="J628" s="116" t="str">
        <f>IF(SP_NORTE!P634="","*",SP_NORTE!P634)</f>
        <v>*</v>
      </c>
      <c r="K628" s="86">
        <f>IF(SP_NORTE!AK634="","*",SP_NORTE!AK634)</f>
        <v>0</v>
      </c>
      <c r="L628" s="86" t="str">
        <f>IF(SP_NORTE!AM634="","*",SP_NORTE!AM634)</f>
        <v>-</v>
      </c>
      <c r="M628" s="86">
        <f>IF(SP_NORTE!AP634="","*",SP_NORTE!AP634)</f>
        <v>0</v>
      </c>
      <c r="N628" s="86" t="str">
        <f>IF(SP_NORTE!AM634="","*",SP_NORTE!AM634)</f>
        <v>-</v>
      </c>
      <c r="O628" s="113" t="str">
        <f>IF(SP_NORTE!BH634="","*",SP_NORTE!BH634)</f>
        <v>*</v>
      </c>
      <c r="P628" s="151" t="str">
        <f>IF($A$2=1,IF(SP_NORTE!BJ634="","*",SP_NORTE!BJ634),IF(SP_NORTE!BK634="","*",SP_NORTE!BK634))</f>
        <v>*</v>
      </c>
    </row>
    <row r="629" spans="1:16">
      <c r="A629" s="85" t="str">
        <f>IF(SP_NORTE!B635="","*",SP_NORTE!B635)</f>
        <v>*</v>
      </c>
      <c r="B629" s="86" t="str">
        <f>IF(SP_NORTE!X635="","*",SP_NORTE!X635)</f>
        <v>*</v>
      </c>
      <c r="C629" s="86" t="str">
        <f>IF(SP_NORTE!S635="","*",SP_NORTE!S635)</f>
        <v>-</v>
      </c>
      <c r="D629" s="86" t="str">
        <f>IF(SP_NORTE!T635="","*",SP_NORTE!T635)</f>
        <v>-</v>
      </c>
      <c r="E629" s="86" t="str">
        <f>IF(SP_NORTE!D635="","*",SP_NORTE!D635)</f>
        <v>*</v>
      </c>
      <c r="F629" s="86" t="str">
        <f>IF(SP_NORTE!H635="","*",SP_NORTE!H635)</f>
        <v>*</v>
      </c>
      <c r="G629" s="86" t="str">
        <f>IF(SP_NORTE!M635="","*",SP_NORTE!M635)</f>
        <v>-</v>
      </c>
      <c r="H629" s="119" t="str">
        <f>IF(SP_NORTE!K635="","*",SP_NORTE!K635)</f>
        <v>*</v>
      </c>
      <c r="I629" s="116" t="str">
        <f>IF(SP_NORTE!O635="","*",SP_NORTE!O635)</f>
        <v>*</v>
      </c>
      <c r="J629" s="116" t="str">
        <f>IF(SP_NORTE!P635="","*",SP_NORTE!P635)</f>
        <v>*</v>
      </c>
      <c r="K629" s="86">
        <f>IF(SP_NORTE!AK635="","*",SP_NORTE!AK635)</f>
        <v>0</v>
      </c>
      <c r="L629" s="86" t="str">
        <f>IF(SP_NORTE!AM635="","*",SP_NORTE!AM635)</f>
        <v>-</v>
      </c>
      <c r="M629" s="86">
        <f>IF(SP_NORTE!AP635="","*",SP_NORTE!AP635)</f>
        <v>0</v>
      </c>
      <c r="N629" s="86" t="str">
        <f>IF(SP_NORTE!AM635="","*",SP_NORTE!AM635)</f>
        <v>-</v>
      </c>
      <c r="O629" s="113" t="str">
        <f>IF(SP_NORTE!BH635="","*",SP_NORTE!BH635)</f>
        <v>*</v>
      </c>
      <c r="P629" s="151" t="str">
        <f>IF($A$2=1,IF(SP_NORTE!BJ635="","*",SP_NORTE!BJ635),IF(SP_NORTE!BK635="","*",SP_NORTE!BK635))</f>
        <v>*</v>
      </c>
    </row>
    <row r="630" spans="1:16">
      <c r="A630" s="85" t="str">
        <f>IF(SP_NORTE!B636="","*",SP_NORTE!B636)</f>
        <v>*</v>
      </c>
      <c r="B630" s="86" t="str">
        <f>IF(SP_NORTE!X636="","*",SP_NORTE!X636)</f>
        <v>*</v>
      </c>
      <c r="C630" s="86" t="str">
        <f>IF(SP_NORTE!S636="","*",SP_NORTE!S636)</f>
        <v>-</v>
      </c>
      <c r="D630" s="86" t="str">
        <f>IF(SP_NORTE!T636="","*",SP_NORTE!T636)</f>
        <v>-</v>
      </c>
      <c r="E630" s="86" t="str">
        <f>IF(SP_NORTE!D636="","*",SP_NORTE!D636)</f>
        <v>*</v>
      </c>
      <c r="F630" s="86" t="str">
        <f>IF(SP_NORTE!H636="","*",SP_NORTE!H636)</f>
        <v>*</v>
      </c>
      <c r="G630" s="86" t="str">
        <f>IF(SP_NORTE!M636="","*",SP_NORTE!M636)</f>
        <v>-</v>
      </c>
      <c r="H630" s="119" t="str">
        <f>IF(SP_NORTE!K636="","*",SP_NORTE!K636)</f>
        <v>*</v>
      </c>
      <c r="I630" s="116" t="str">
        <f>IF(SP_NORTE!O636="","*",SP_NORTE!O636)</f>
        <v>*</v>
      </c>
      <c r="J630" s="116" t="str">
        <f>IF(SP_NORTE!P636="","*",SP_NORTE!P636)</f>
        <v>*</v>
      </c>
      <c r="K630" s="86">
        <f>IF(SP_NORTE!AK636="","*",SP_NORTE!AK636)</f>
        <v>0</v>
      </c>
      <c r="L630" s="86" t="str">
        <f>IF(SP_NORTE!AM636="","*",SP_NORTE!AM636)</f>
        <v>-</v>
      </c>
      <c r="M630" s="86">
        <f>IF(SP_NORTE!AP636="","*",SP_NORTE!AP636)</f>
        <v>0</v>
      </c>
      <c r="N630" s="86" t="str">
        <f>IF(SP_NORTE!AM636="","*",SP_NORTE!AM636)</f>
        <v>-</v>
      </c>
      <c r="O630" s="113" t="str">
        <f>IF(SP_NORTE!BH636="","*",SP_NORTE!BH636)</f>
        <v>*</v>
      </c>
      <c r="P630" s="151" t="str">
        <f>IF($A$2=1,IF(SP_NORTE!BJ636="","*",SP_NORTE!BJ636),IF(SP_NORTE!BK636="","*",SP_NORTE!BK636))</f>
        <v>*</v>
      </c>
    </row>
    <row r="631" spans="1:16">
      <c r="A631" s="85" t="str">
        <f>IF(SP_NORTE!B637="","*",SP_NORTE!B637)</f>
        <v>*</v>
      </c>
      <c r="B631" s="86" t="str">
        <f>IF(SP_NORTE!X637="","*",SP_NORTE!X637)</f>
        <v>*</v>
      </c>
      <c r="C631" s="86" t="str">
        <f>IF(SP_NORTE!S637="","*",SP_NORTE!S637)</f>
        <v>-</v>
      </c>
      <c r="D631" s="86" t="str">
        <f>IF(SP_NORTE!T637="","*",SP_NORTE!T637)</f>
        <v>-</v>
      </c>
      <c r="E631" s="86" t="str">
        <f>IF(SP_NORTE!D637="","*",SP_NORTE!D637)</f>
        <v>*</v>
      </c>
      <c r="F631" s="86" t="str">
        <f>IF(SP_NORTE!H637="","*",SP_NORTE!H637)</f>
        <v>*</v>
      </c>
      <c r="G631" s="86" t="str">
        <f>IF(SP_NORTE!M637="","*",SP_NORTE!M637)</f>
        <v>-</v>
      </c>
      <c r="H631" s="119" t="str">
        <f>IF(SP_NORTE!K637="","*",SP_NORTE!K637)</f>
        <v>*</v>
      </c>
      <c r="I631" s="116" t="str">
        <f>IF(SP_NORTE!O637="","*",SP_NORTE!O637)</f>
        <v>*</v>
      </c>
      <c r="J631" s="116" t="str">
        <f>IF(SP_NORTE!P637="","*",SP_NORTE!P637)</f>
        <v>*</v>
      </c>
      <c r="K631" s="86">
        <f>IF(SP_NORTE!AK637="","*",SP_NORTE!AK637)</f>
        <v>0</v>
      </c>
      <c r="L631" s="86" t="str">
        <f>IF(SP_NORTE!AM637="","*",SP_NORTE!AM637)</f>
        <v>-</v>
      </c>
      <c r="M631" s="86">
        <f>IF(SP_NORTE!AP637="","*",SP_NORTE!AP637)</f>
        <v>0</v>
      </c>
      <c r="N631" s="86" t="str">
        <f>IF(SP_NORTE!AM637="","*",SP_NORTE!AM637)</f>
        <v>-</v>
      </c>
      <c r="O631" s="113" t="str">
        <f>IF(SP_NORTE!BH637="","*",SP_NORTE!BH637)</f>
        <v>*</v>
      </c>
      <c r="P631" s="151" t="str">
        <f>IF($A$2=1,IF(SP_NORTE!BJ637="","*",SP_NORTE!BJ637),IF(SP_NORTE!BK637="","*",SP_NORTE!BK637))</f>
        <v>*</v>
      </c>
    </row>
    <row r="632" spans="1:16">
      <c r="A632" s="85" t="str">
        <f>IF(SP_NORTE!B638="","*",SP_NORTE!B638)</f>
        <v>*</v>
      </c>
      <c r="B632" s="86" t="str">
        <f>IF(SP_NORTE!X638="","*",SP_NORTE!X638)</f>
        <v>*</v>
      </c>
      <c r="C632" s="86" t="str">
        <f>IF(SP_NORTE!S638="","*",SP_NORTE!S638)</f>
        <v>-</v>
      </c>
      <c r="D632" s="86" t="str">
        <f>IF(SP_NORTE!T638="","*",SP_NORTE!T638)</f>
        <v>-</v>
      </c>
      <c r="E632" s="86" t="str">
        <f>IF(SP_NORTE!D638="","*",SP_NORTE!D638)</f>
        <v>*</v>
      </c>
      <c r="F632" s="86" t="str">
        <f>IF(SP_NORTE!H638="","*",SP_NORTE!H638)</f>
        <v>*</v>
      </c>
      <c r="G632" s="86" t="str">
        <f>IF(SP_NORTE!M638="","*",SP_NORTE!M638)</f>
        <v>-</v>
      </c>
      <c r="H632" s="119" t="str">
        <f>IF(SP_NORTE!K638="","*",SP_NORTE!K638)</f>
        <v>*</v>
      </c>
      <c r="I632" s="116" t="str">
        <f>IF(SP_NORTE!O638="","*",SP_NORTE!O638)</f>
        <v>*</v>
      </c>
      <c r="J632" s="116" t="str">
        <f>IF(SP_NORTE!P638="","*",SP_NORTE!P638)</f>
        <v>*</v>
      </c>
      <c r="K632" s="86">
        <f>IF(SP_NORTE!AK638="","*",SP_NORTE!AK638)</f>
        <v>0</v>
      </c>
      <c r="L632" s="86" t="str">
        <f>IF(SP_NORTE!AM638="","*",SP_NORTE!AM638)</f>
        <v>-</v>
      </c>
      <c r="M632" s="86">
        <f>IF(SP_NORTE!AP638="","*",SP_NORTE!AP638)</f>
        <v>0</v>
      </c>
      <c r="N632" s="86" t="str">
        <f>IF(SP_NORTE!AM638="","*",SP_NORTE!AM638)</f>
        <v>-</v>
      </c>
      <c r="O632" s="113" t="str">
        <f>IF(SP_NORTE!BH638="","*",SP_NORTE!BH638)</f>
        <v>*</v>
      </c>
      <c r="P632" s="151" t="str">
        <f>IF($A$2=1,IF(SP_NORTE!BJ638="","*",SP_NORTE!BJ638),IF(SP_NORTE!BK638="","*",SP_NORTE!BK638))</f>
        <v>*</v>
      </c>
    </row>
    <row r="633" spans="1:16">
      <c r="A633" s="85" t="str">
        <f>IF(SP_NORTE!B639="","*",SP_NORTE!B639)</f>
        <v>*</v>
      </c>
      <c r="B633" s="86" t="str">
        <f>IF(SP_NORTE!X639="","*",SP_NORTE!X639)</f>
        <v>*</v>
      </c>
      <c r="C633" s="86" t="str">
        <f>IF(SP_NORTE!S639="","*",SP_NORTE!S639)</f>
        <v>-</v>
      </c>
      <c r="D633" s="86" t="str">
        <f>IF(SP_NORTE!T639="","*",SP_NORTE!T639)</f>
        <v>-</v>
      </c>
      <c r="E633" s="86" t="str">
        <f>IF(SP_NORTE!D639="","*",SP_NORTE!D639)</f>
        <v>*</v>
      </c>
      <c r="F633" s="86" t="str">
        <f>IF(SP_NORTE!H639="","*",SP_NORTE!H639)</f>
        <v>*</v>
      </c>
      <c r="G633" s="86" t="str">
        <f>IF(SP_NORTE!M639="","*",SP_NORTE!M639)</f>
        <v>-</v>
      </c>
      <c r="H633" s="119" t="str">
        <f>IF(SP_NORTE!K639="","*",SP_NORTE!K639)</f>
        <v>*</v>
      </c>
      <c r="I633" s="116" t="str">
        <f>IF(SP_NORTE!O639="","*",SP_NORTE!O639)</f>
        <v>*</v>
      </c>
      <c r="J633" s="116" t="str">
        <f>IF(SP_NORTE!P639="","*",SP_NORTE!P639)</f>
        <v>*</v>
      </c>
      <c r="K633" s="86">
        <f>IF(SP_NORTE!AK639="","*",SP_NORTE!AK639)</f>
        <v>0</v>
      </c>
      <c r="L633" s="86" t="str">
        <f>IF(SP_NORTE!AM639="","*",SP_NORTE!AM639)</f>
        <v>-</v>
      </c>
      <c r="M633" s="86">
        <f>IF(SP_NORTE!AP639="","*",SP_NORTE!AP639)</f>
        <v>0</v>
      </c>
      <c r="N633" s="86" t="str">
        <f>IF(SP_NORTE!AM639="","*",SP_NORTE!AM639)</f>
        <v>-</v>
      </c>
      <c r="O633" s="113" t="str">
        <f>IF(SP_NORTE!BH639="","*",SP_NORTE!BH639)</f>
        <v>*</v>
      </c>
      <c r="P633" s="151" t="str">
        <f>IF($A$2=1,IF(SP_NORTE!BJ639="","*",SP_NORTE!BJ639),IF(SP_NORTE!BK639="","*",SP_NORTE!BK639))</f>
        <v>*</v>
      </c>
    </row>
    <row r="634" spans="1:16">
      <c r="A634" s="85" t="str">
        <f>IF(SP_NORTE!B640="","*",SP_NORTE!B640)</f>
        <v>*</v>
      </c>
      <c r="B634" s="86" t="str">
        <f>IF(SP_NORTE!X640="","*",SP_NORTE!X640)</f>
        <v>*</v>
      </c>
      <c r="C634" s="86" t="str">
        <f>IF(SP_NORTE!S640="","*",SP_NORTE!S640)</f>
        <v>-</v>
      </c>
      <c r="D634" s="86" t="str">
        <f>IF(SP_NORTE!T640="","*",SP_NORTE!T640)</f>
        <v>-</v>
      </c>
      <c r="E634" s="86" t="str">
        <f>IF(SP_NORTE!D640="","*",SP_NORTE!D640)</f>
        <v>*</v>
      </c>
      <c r="F634" s="86" t="str">
        <f>IF(SP_NORTE!H640="","*",SP_NORTE!H640)</f>
        <v>*</v>
      </c>
      <c r="G634" s="86" t="str">
        <f>IF(SP_NORTE!M640="","*",SP_NORTE!M640)</f>
        <v>-</v>
      </c>
      <c r="H634" s="119" t="str">
        <f>IF(SP_NORTE!K640="","*",SP_NORTE!K640)</f>
        <v>*</v>
      </c>
      <c r="I634" s="116" t="str">
        <f>IF(SP_NORTE!O640="","*",SP_NORTE!O640)</f>
        <v>*</v>
      </c>
      <c r="J634" s="116" t="str">
        <f>IF(SP_NORTE!P640="","*",SP_NORTE!P640)</f>
        <v>*</v>
      </c>
      <c r="K634" s="86">
        <f>IF(SP_NORTE!AK640="","*",SP_NORTE!AK640)</f>
        <v>0</v>
      </c>
      <c r="L634" s="86" t="str">
        <f>IF(SP_NORTE!AM640="","*",SP_NORTE!AM640)</f>
        <v>-</v>
      </c>
      <c r="M634" s="86">
        <f>IF(SP_NORTE!AP640="","*",SP_NORTE!AP640)</f>
        <v>0</v>
      </c>
      <c r="N634" s="86" t="str">
        <f>IF(SP_NORTE!AM640="","*",SP_NORTE!AM640)</f>
        <v>-</v>
      </c>
      <c r="O634" s="113" t="str">
        <f>IF(SP_NORTE!BH640="","*",SP_NORTE!BH640)</f>
        <v>*</v>
      </c>
      <c r="P634" s="151" t="str">
        <f>IF($A$2=1,IF(SP_NORTE!BJ640="","*",SP_NORTE!BJ640),IF(SP_NORTE!BK640="","*",SP_NORTE!BK640))</f>
        <v>*</v>
      </c>
    </row>
    <row r="635" spans="1:16">
      <c r="A635" s="85" t="str">
        <f>IF(SP_NORTE!B641="","*",SP_NORTE!B641)</f>
        <v>*</v>
      </c>
      <c r="B635" s="86" t="str">
        <f>IF(SP_NORTE!X641="","*",SP_NORTE!X641)</f>
        <v>*</v>
      </c>
      <c r="C635" s="86" t="str">
        <f>IF(SP_NORTE!S641="","*",SP_NORTE!S641)</f>
        <v>-</v>
      </c>
      <c r="D635" s="86" t="str">
        <f>IF(SP_NORTE!T641="","*",SP_NORTE!T641)</f>
        <v>-</v>
      </c>
      <c r="E635" s="86" t="str">
        <f>IF(SP_NORTE!D641="","*",SP_NORTE!D641)</f>
        <v>*</v>
      </c>
      <c r="F635" s="86" t="str">
        <f>IF(SP_NORTE!H641="","*",SP_NORTE!H641)</f>
        <v>*</v>
      </c>
      <c r="G635" s="86" t="str">
        <f>IF(SP_NORTE!M641="","*",SP_NORTE!M641)</f>
        <v>-</v>
      </c>
      <c r="H635" s="119" t="str">
        <f>IF(SP_NORTE!K641="","*",SP_NORTE!K641)</f>
        <v>*</v>
      </c>
      <c r="I635" s="116" t="str">
        <f>IF(SP_NORTE!O641="","*",SP_NORTE!O641)</f>
        <v>*</v>
      </c>
      <c r="J635" s="116" t="str">
        <f>IF(SP_NORTE!P641="","*",SP_NORTE!P641)</f>
        <v>*</v>
      </c>
      <c r="K635" s="86">
        <f>IF(SP_NORTE!AK641="","*",SP_NORTE!AK641)</f>
        <v>0</v>
      </c>
      <c r="L635" s="86" t="str">
        <f>IF(SP_NORTE!AM641="","*",SP_NORTE!AM641)</f>
        <v>-</v>
      </c>
      <c r="M635" s="86">
        <f>IF(SP_NORTE!AP641="","*",SP_NORTE!AP641)</f>
        <v>0</v>
      </c>
      <c r="N635" s="86" t="str">
        <f>IF(SP_NORTE!AM641="","*",SP_NORTE!AM641)</f>
        <v>-</v>
      </c>
      <c r="O635" s="113" t="str">
        <f>IF(SP_NORTE!BH641="","*",SP_NORTE!BH641)</f>
        <v>*</v>
      </c>
      <c r="P635" s="151" t="str">
        <f>IF($A$2=1,IF(SP_NORTE!BJ641="","*",SP_NORTE!BJ641),IF(SP_NORTE!BK641="","*",SP_NORTE!BK641))</f>
        <v>*</v>
      </c>
    </row>
    <row r="636" spans="1:16">
      <c r="A636" s="85" t="str">
        <f>IF(SP_NORTE!B642="","*",SP_NORTE!B642)</f>
        <v>*</v>
      </c>
      <c r="B636" s="86" t="str">
        <f>IF(SP_NORTE!X642="","*",SP_NORTE!X642)</f>
        <v>*</v>
      </c>
      <c r="C636" s="86" t="str">
        <f>IF(SP_NORTE!S642="","*",SP_NORTE!S642)</f>
        <v>-</v>
      </c>
      <c r="D636" s="86" t="str">
        <f>IF(SP_NORTE!T642="","*",SP_NORTE!T642)</f>
        <v>-</v>
      </c>
      <c r="E636" s="86" t="str">
        <f>IF(SP_NORTE!D642="","*",SP_NORTE!D642)</f>
        <v>*</v>
      </c>
      <c r="F636" s="86" t="str">
        <f>IF(SP_NORTE!H642="","*",SP_NORTE!H642)</f>
        <v>*</v>
      </c>
      <c r="G636" s="86" t="str">
        <f>IF(SP_NORTE!M642="","*",SP_NORTE!M642)</f>
        <v>-</v>
      </c>
      <c r="H636" s="119" t="str">
        <f>IF(SP_NORTE!K642="","*",SP_NORTE!K642)</f>
        <v>*</v>
      </c>
      <c r="I636" s="116" t="str">
        <f>IF(SP_NORTE!O642="","*",SP_NORTE!O642)</f>
        <v>*</v>
      </c>
      <c r="J636" s="116" t="str">
        <f>IF(SP_NORTE!P642="","*",SP_NORTE!P642)</f>
        <v>*</v>
      </c>
      <c r="K636" s="86">
        <f>IF(SP_NORTE!AK642="","*",SP_NORTE!AK642)</f>
        <v>0</v>
      </c>
      <c r="L636" s="86" t="str">
        <f>IF(SP_NORTE!AM642="","*",SP_NORTE!AM642)</f>
        <v>-</v>
      </c>
      <c r="M636" s="86">
        <f>IF(SP_NORTE!AP642="","*",SP_NORTE!AP642)</f>
        <v>0</v>
      </c>
      <c r="N636" s="86" t="str">
        <f>IF(SP_NORTE!AM642="","*",SP_NORTE!AM642)</f>
        <v>-</v>
      </c>
      <c r="O636" s="113" t="str">
        <f>IF(SP_NORTE!BH642="","*",SP_NORTE!BH642)</f>
        <v>*</v>
      </c>
      <c r="P636" s="151" t="str">
        <f>IF($A$2=1,IF(SP_NORTE!BJ642="","*",SP_NORTE!BJ642),IF(SP_NORTE!BK642="","*",SP_NORTE!BK642))</f>
        <v>*</v>
      </c>
    </row>
    <row r="637" spans="1:16">
      <c r="A637" s="85" t="str">
        <f>IF(SP_NORTE!B643="","*",SP_NORTE!B643)</f>
        <v>*</v>
      </c>
      <c r="B637" s="86" t="str">
        <f>IF(SP_NORTE!X643="","*",SP_NORTE!X643)</f>
        <v>*</v>
      </c>
      <c r="C637" s="86" t="str">
        <f>IF(SP_NORTE!S643="","*",SP_NORTE!S643)</f>
        <v>-</v>
      </c>
      <c r="D637" s="86" t="str">
        <f>IF(SP_NORTE!T643="","*",SP_NORTE!T643)</f>
        <v>-</v>
      </c>
      <c r="E637" s="86" t="str">
        <f>IF(SP_NORTE!D643="","*",SP_NORTE!D643)</f>
        <v>*</v>
      </c>
      <c r="F637" s="86" t="str">
        <f>IF(SP_NORTE!H643="","*",SP_NORTE!H643)</f>
        <v>*</v>
      </c>
      <c r="G637" s="86" t="str">
        <f>IF(SP_NORTE!M643="","*",SP_NORTE!M643)</f>
        <v>-</v>
      </c>
      <c r="H637" s="119" t="str">
        <f>IF(SP_NORTE!K643="","*",SP_NORTE!K643)</f>
        <v>*</v>
      </c>
      <c r="I637" s="116" t="str">
        <f>IF(SP_NORTE!O643="","*",SP_NORTE!O643)</f>
        <v>*</v>
      </c>
      <c r="J637" s="116" t="str">
        <f>IF(SP_NORTE!P643="","*",SP_NORTE!P643)</f>
        <v>*</v>
      </c>
      <c r="K637" s="86">
        <f>IF(SP_NORTE!AK643="","*",SP_NORTE!AK643)</f>
        <v>0</v>
      </c>
      <c r="L637" s="86" t="str">
        <f>IF(SP_NORTE!AM643="","*",SP_NORTE!AM643)</f>
        <v>-</v>
      </c>
      <c r="M637" s="86">
        <f>IF(SP_NORTE!AP643="","*",SP_NORTE!AP643)</f>
        <v>0</v>
      </c>
      <c r="N637" s="86" t="str">
        <f>IF(SP_NORTE!AM643="","*",SP_NORTE!AM643)</f>
        <v>-</v>
      </c>
      <c r="O637" s="113" t="str">
        <f>IF(SP_NORTE!BH643="","*",SP_NORTE!BH643)</f>
        <v>*</v>
      </c>
      <c r="P637" s="151" t="str">
        <f>IF($A$2=1,IF(SP_NORTE!BJ643="","*",SP_NORTE!BJ643),IF(SP_NORTE!BK643="","*",SP_NORTE!BK643))</f>
        <v>*</v>
      </c>
    </row>
    <row r="638" spans="1:16">
      <c r="A638" s="85" t="str">
        <f>IF(SP_NORTE!B644="","*",SP_NORTE!B644)</f>
        <v>*</v>
      </c>
      <c r="B638" s="86" t="str">
        <f>IF(SP_NORTE!X644="","*",SP_NORTE!X644)</f>
        <v>*</v>
      </c>
      <c r="C638" s="86" t="str">
        <f>IF(SP_NORTE!S644="","*",SP_NORTE!S644)</f>
        <v>-</v>
      </c>
      <c r="D638" s="86" t="str">
        <f>IF(SP_NORTE!T644="","*",SP_NORTE!T644)</f>
        <v>-</v>
      </c>
      <c r="E638" s="86" t="str">
        <f>IF(SP_NORTE!D644="","*",SP_NORTE!D644)</f>
        <v>*</v>
      </c>
      <c r="F638" s="86" t="str">
        <f>IF(SP_NORTE!H644="","*",SP_NORTE!H644)</f>
        <v>*</v>
      </c>
      <c r="G638" s="86" t="str">
        <f>IF(SP_NORTE!M644="","*",SP_NORTE!M644)</f>
        <v>-</v>
      </c>
      <c r="H638" s="119" t="str">
        <f>IF(SP_NORTE!K644="","*",SP_NORTE!K644)</f>
        <v>*</v>
      </c>
      <c r="I638" s="116" t="str">
        <f>IF(SP_NORTE!O644="","*",SP_NORTE!O644)</f>
        <v>*</v>
      </c>
      <c r="J638" s="116" t="str">
        <f>IF(SP_NORTE!P644="","*",SP_NORTE!P644)</f>
        <v>*</v>
      </c>
      <c r="K638" s="86">
        <f>IF(SP_NORTE!AK644="","*",SP_NORTE!AK644)</f>
        <v>0</v>
      </c>
      <c r="L638" s="86" t="str">
        <f>IF(SP_NORTE!AM644="","*",SP_NORTE!AM644)</f>
        <v>-</v>
      </c>
      <c r="M638" s="86">
        <f>IF(SP_NORTE!AP644="","*",SP_NORTE!AP644)</f>
        <v>0</v>
      </c>
      <c r="N638" s="86" t="str">
        <f>IF(SP_NORTE!AM644="","*",SP_NORTE!AM644)</f>
        <v>-</v>
      </c>
      <c r="O638" s="113" t="str">
        <f>IF(SP_NORTE!BH644="","*",SP_NORTE!BH644)</f>
        <v>*</v>
      </c>
      <c r="P638" s="151" t="str">
        <f>IF($A$2=1,IF(SP_NORTE!BJ644="","*",SP_NORTE!BJ644),IF(SP_NORTE!BK644="","*",SP_NORTE!BK644))</f>
        <v>*</v>
      </c>
    </row>
    <row r="639" spans="1:16">
      <c r="A639" s="85" t="str">
        <f>IF(SP_NORTE!B645="","*",SP_NORTE!B645)</f>
        <v>*</v>
      </c>
      <c r="B639" s="86" t="str">
        <f>IF(SP_NORTE!X645="","*",SP_NORTE!X645)</f>
        <v>*</v>
      </c>
      <c r="C639" s="86" t="str">
        <f>IF(SP_NORTE!S645="","*",SP_NORTE!S645)</f>
        <v>-</v>
      </c>
      <c r="D639" s="86" t="str">
        <f>IF(SP_NORTE!T645="","*",SP_NORTE!T645)</f>
        <v>-</v>
      </c>
      <c r="E639" s="86" t="str">
        <f>IF(SP_NORTE!D645="","*",SP_NORTE!D645)</f>
        <v>*</v>
      </c>
      <c r="F639" s="86" t="str">
        <f>IF(SP_NORTE!H645="","*",SP_NORTE!H645)</f>
        <v>*</v>
      </c>
      <c r="G639" s="86" t="str">
        <f>IF(SP_NORTE!M645="","*",SP_NORTE!M645)</f>
        <v>-</v>
      </c>
      <c r="H639" s="119" t="str">
        <f>IF(SP_NORTE!K645="","*",SP_NORTE!K645)</f>
        <v>*</v>
      </c>
      <c r="I639" s="116" t="str">
        <f>IF(SP_NORTE!O645="","*",SP_NORTE!O645)</f>
        <v>*</v>
      </c>
      <c r="J639" s="116" t="str">
        <f>IF(SP_NORTE!P645="","*",SP_NORTE!P645)</f>
        <v>*</v>
      </c>
      <c r="K639" s="86">
        <f>IF(SP_NORTE!AK645="","*",SP_NORTE!AK645)</f>
        <v>0</v>
      </c>
      <c r="L639" s="86" t="str">
        <f>IF(SP_NORTE!AM645="","*",SP_NORTE!AM645)</f>
        <v>-</v>
      </c>
      <c r="M639" s="86">
        <f>IF(SP_NORTE!AP645="","*",SP_NORTE!AP645)</f>
        <v>0</v>
      </c>
      <c r="N639" s="86" t="str">
        <f>IF(SP_NORTE!AM645="","*",SP_NORTE!AM645)</f>
        <v>-</v>
      </c>
      <c r="O639" s="113" t="str">
        <f>IF(SP_NORTE!BH645="","*",SP_NORTE!BH645)</f>
        <v>*</v>
      </c>
      <c r="P639" s="151" t="str">
        <f>IF($A$2=1,IF(SP_NORTE!BJ645="","*",SP_NORTE!BJ645),IF(SP_NORTE!BK645="","*",SP_NORTE!BK645))</f>
        <v>*</v>
      </c>
    </row>
    <row r="640" spans="1:16">
      <c r="A640" s="85" t="str">
        <f>IF(SP_NORTE!B646="","*",SP_NORTE!B646)</f>
        <v>*</v>
      </c>
      <c r="B640" s="86" t="str">
        <f>IF(SP_NORTE!X646="","*",SP_NORTE!X646)</f>
        <v>*</v>
      </c>
      <c r="C640" s="86" t="str">
        <f>IF(SP_NORTE!S646="","*",SP_NORTE!S646)</f>
        <v>-</v>
      </c>
      <c r="D640" s="86" t="str">
        <f>IF(SP_NORTE!T646="","*",SP_NORTE!T646)</f>
        <v>-</v>
      </c>
      <c r="E640" s="86" t="str">
        <f>IF(SP_NORTE!D646="","*",SP_NORTE!D646)</f>
        <v>*</v>
      </c>
      <c r="F640" s="86" t="str">
        <f>IF(SP_NORTE!H646="","*",SP_NORTE!H646)</f>
        <v>*</v>
      </c>
      <c r="G640" s="86" t="str">
        <f>IF(SP_NORTE!M646="","*",SP_NORTE!M646)</f>
        <v>-</v>
      </c>
      <c r="H640" s="119" t="str">
        <f>IF(SP_NORTE!K646="","*",SP_NORTE!K646)</f>
        <v>*</v>
      </c>
      <c r="I640" s="116" t="str">
        <f>IF(SP_NORTE!O646="","*",SP_NORTE!O646)</f>
        <v>*</v>
      </c>
      <c r="J640" s="116" t="str">
        <f>IF(SP_NORTE!P646="","*",SP_NORTE!P646)</f>
        <v>*</v>
      </c>
      <c r="K640" s="86">
        <f>IF(SP_NORTE!AK646="","*",SP_NORTE!AK646)</f>
        <v>0</v>
      </c>
      <c r="L640" s="86" t="str">
        <f>IF(SP_NORTE!AM646="","*",SP_NORTE!AM646)</f>
        <v>-</v>
      </c>
      <c r="M640" s="86">
        <f>IF(SP_NORTE!AP646="","*",SP_NORTE!AP646)</f>
        <v>0</v>
      </c>
      <c r="N640" s="86" t="str">
        <f>IF(SP_NORTE!AM646="","*",SP_NORTE!AM646)</f>
        <v>-</v>
      </c>
      <c r="O640" s="113" t="str">
        <f>IF(SP_NORTE!BH646="","*",SP_NORTE!BH646)</f>
        <v>*</v>
      </c>
      <c r="P640" s="151" t="str">
        <f>IF($A$2=1,IF(SP_NORTE!BJ646="","*",SP_NORTE!BJ646),IF(SP_NORTE!BK646="","*",SP_NORTE!BK646))</f>
        <v>*</v>
      </c>
    </row>
    <row r="641" spans="1:16">
      <c r="A641" s="85" t="str">
        <f>IF(SP_NORTE!B647="","*",SP_NORTE!B647)</f>
        <v>*</v>
      </c>
      <c r="B641" s="86" t="str">
        <f>IF(SP_NORTE!X647="","*",SP_NORTE!X647)</f>
        <v>*</v>
      </c>
      <c r="C641" s="86" t="str">
        <f>IF(SP_NORTE!S647="","*",SP_NORTE!S647)</f>
        <v>-</v>
      </c>
      <c r="D641" s="86" t="str">
        <f>IF(SP_NORTE!T647="","*",SP_NORTE!T647)</f>
        <v>-</v>
      </c>
      <c r="E641" s="86" t="str">
        <f>IF(SP_NORTE!D647="","*",SP_NORTE!D647)</f>
        <v>*</v>
      </c>
      <c r="F641" s="86" t="str">
        <f>IF(SP_NORTE!H647="","*",SP_NORTE!H647)</f>
        <v>*</v>
      </c>
      <c r="G641" s="86" t="str">
        <f>IF(SP_NORTE!M647="","*",SP_NORTE!M647)</f>
        <v>-</v>
      </c>
      <c r="H641" s="119" t="str">
        <f>IF(SP_NORTE!K647="","*",SP_NORTE!K647)</f>
        <v>*</v>
      </c>
      <c r="I641" s="116" t="str">
        <f>IF(SP_NORTE!O647="","*",SP_NORTE!O647)</f>
        <v>*</v>
      </c>
      <c r="J641" s="116" t="str">
        <f>IF(SP_NORTE!P647="","*",SP_NORTE!P647)</f>
        <v>*</v>
      </c>
      <c r="K641" s="86">
        <f>IF(SP_NORTE!AK647="","*",SP_NORTE!AK647)</f>
        <v>0</v>
      </c>
      <c r="L641" s="86" t="str">
        <f>IF(SP_NORTE!AM647="","*",SP_NORTE!AM647)</f>
        <v>-</v>
      </c>
      <c r="M641" s="86">
        <f>IF(SP_NORTE!AP647="","*",SP_NORTE!AP647)</f>
        <v>0</v>
      </c>
      <c r="N641" s="86" t="str">
        <f>IF(SP_NORTE!AM647="","*",SP_NORTE!AM647)</f>
        <v>-</v>
      </c>
      <c r="O641" s="113" t="str">
        <f>IF(SP_NORTE!BH647="","*",SP_NORTE!BH647)</f>
        <v>*</v>
      </c>
      <c r="P641" s="151" t="str">
        <f>IF($A$2=1,IF(SP_NORTE!BJ647="","*",SP_NORTE!BJ647),IF(SP_NORTE!BK647="","*",SP_NORTE!BK647))</f>
        <v>*</v>
      </c>
    </row>
    <row r="642" spans="1:16">
      <c r="A642" s="85" t="str">
        <f>IF(SP_NORTE!B648="","*",SP_NORTE!B648)</f>
        <v>*</v>
      </c>
      <c r="B642" s="86" t="str">
        <f>IF(SP_NORTE!X648="","*",SP_NORTE!X648)</f>
        <v>*</v>
      </c>
      <c r="C642" s="86" t="str">
        <f>IF(SP_NORTE!S648="","*",SP_NORTE!S648)</f>
        <v>-</v>
      </c>
      <c r="D642" s="86" t="str">
        <f>IF(SP_NORTE!T648="","*",SP_NORTE!T648)</f>
        <v>-</v>
      </c>
      <c r="E642" s="86" t="str">
        <f>IF(SP_NORTE!D648="","*",SP_NORTE!D648)</f>
        <v>*</v>
      </c>
      <c r="F642" s="86" t="str">
        <f>IF(SP_NORTE!H648="","*",SP_NORTE!H648)</f>
        <v>*</v>
      </c>
      <c r="G642" s="86" t="str">
        <f>IF(SP_NORTE!M648="","*",SP_NORTE!M648)</f>
        <v>-</v>
      </c>
      <c r="H642" s="119" t="str">
        <f>IF(SP_NORTE!K648="","*",SP_NORTE!K648)</f>
        <v>*</v>
      </c>
      <c r="I642" s="116" t="str">
        <f>IF(SP_NORTE!O648="","*",SP_NORTE!O648)</f>
        <v>*</v>
      </c>
      <c r="J642" s="116" t="str">
        <f>IF(SP_NORTE!P648="","*",SP_NORTE!P648)</f>
        <v>*</v>
      </c>
      <c r="K642" s="86">
        <f>IF(SP_NORTE!AK648="","*",SP_NORTE!AK648)</f>
        <v>0</v>
      </c>
      <c r="L642" s="86" t="str">
        <f>IF(SP_NORTE!AM648="","*",SP_NORTE!AM648)</f>
        <v>-</v>
      </c>
      <c r="M642" s="86">
        <f>IF(SP_NORTE!AP648="","*",SP_NORTE!AP648)</f>
        <v>0</v>
      </c>
      <c r="N642" s="86" t="str">
        <f>IF(SP_NORTE!AM648="","*",SP_NORTE!AM648)</f>
        <v>-</v>
      </c>
      <c r="O642" s="113" t="str">
        <f>IF(SP_NORTE!BH648="","*",SP_NORTE!BH648)</f>
        <v>*</v>
      </c>
      <c r="P642" s="151" t="str">
        <f>IF($A$2=1,IF(SP_NORTE!BJ648="","*",SP_NORTE!BJ648),IF(SP_NORTE!BK648="","*",SP_NORTE!BK648))</f>
        <v>*</v>
      </c>
    </row>
    <row r="643" spans="1:16">
      <c r="A643" s="85" t="str">
        <f>IF(SP_NORTE!B649="","*",SP_NORTE!B649)</f>
        <v>*</v>
      </c>
      <c r="B643" s="86" t="str">
        <f>IF(SP_NORTE!X649="","*",SP_NORTE!X649)</f>
        <v>*</v>
      </c>
      <c r="C643" s="86" t="str">
        <f>IF(SP_NORTE!S649="","*",SP_NORTE!S649)</f>
        <v>-</v>
      </c>
      <c r="D643" s="86" t="str">
        <f>IF(SP_NORTE!T649="","*",SP_NORTE!T649)</f>
        <v>-</v>
      </c>
      <c r="E643" s="86" t="str">
        <f>IF(SP_NORTE!D649="","*",SP_NORTE!D649)</f>
        <v>*</v>
      </c>
      <c r="F643" s="86" t="str">
        <f>IF(SP_NORTE!H649="","*",SP_NORTE!H649)</f>
        <v>*</v>
      </c>
      <c r="G643" s="86" t="str">
        <f>IF(SP_NORTE!M649="","*",SP_NORTE!M649)</f>
        <v>-</v>
      </c>
      <c r="H643" s="119" t="str">
        <f>IF(SP_NORTE!K649="","*",SP_NORTE!K649)</f>
        <v>*</v>
      </c>
      <c r="I643" s="116" t="str">
        <f>IF(SP_NORTE!O649="","*",SP_NORTE!O649)</f>
        <v>*</v>
      </c>
      <c r="J643" s="116" t="str">
        <f>IF(SP_NORTE!P649="","*",SP_NORTE!P649)</f>
        <v>*</v>
      </c>
      <c r="K643" s="86">
        <f>IF(SP_NORTE!AK649="","*",SP_NORTE!AK649)</f>
        <v>0</v>
      </c>
      <c r="L643" s="86" t="str">
        <f>IF(SP_NORTE!AM649="","*",SP_NORTE!AM649)</f>
        <v>-</v>
      </c>
      <c r="M643" s="86">
        <f>IF(SP_NORTE!AP649="","*",SP_NORTE!AP649)</f>
        <v>0</v>
      </c>
      <c r="N643" s="86" t="str">
        <f>IF(SP_NORTE!AM649="","*",SP_NORTE!AM649)</f>
        <v>-</v>
      </c>
      <c r="O643" s="113" t="str">
        <f>IF(SP_NORTE!BH649="","*",SP_NORTE!BH649)</f>
        <v>*</v>
      </c>
      <c r="P643" s="151" t="str">
        <f>IF($A$2=1,IF(SP_NORTE!BJ649="","*",SP_NORTE!BJ649),IF(SP_NORTE!BK649="","*",SP_NORTE!BK649))</f>
        <v>*</v>
      </c>
    </row>
    <row r="644" spans="1:16">
      <c r="A644" s="85" t="str">
        <f>IF(SP_NORTE!B650="","*",SP_NORTE!B650)</f>
        <v>*</v>
      </c>
      <c r="B644" s="86" t="str">
        <f>IF(SP_NORTE!X650="","*",SP_NORTE!X650)</f>
        <v>*</v>
      </c>
      <c r="C644" s="86" t="str">
        <f>IF(SP_NORTE!S650="","*",SP_NORTE!S650)</f>
        <v>-</v>
      </c>
      <c r="D644" s="86" t="str">
        <f>IF(SP_NORTE!T650="","*",SP_NORTE!T650)</f>
        <v>-</v>
      </c>
      <c r="E644" s="86" t="str">
        <f>IF(SP_NORTE!D650="","*",SP_NORTE!D650)</f>
        <v>*</v>
      </c>
      <c r="F644" s="86" t="str">
        <f>IF(SP_NORTE!H650="","*",SP_NORTE!H650)</f>
        <v>*</v>
      </c>
      <c r="G644" s="86" t="str">
        <f>IF(SP_NORTE!M650="","*",SP_NORTE!M650)</f>
        <v>-</v>
      </c>
      <c r="H644" s="119" t="str">
        <f>IF(SP_NORTE!K650="","*",SP_NORTE!K650)</f>
        <v>*</v>
      </c>
      <c r="I644" s="116" t="str">
        <f>IF(SP_NORTE!O650="","*",SP_NORTE!O650)</f>
        <v>*</v>
      </c>
      <c r="J644" s="116" t="str">
        <f>IF(SP_NORTE!P650="","*",SP_NORTE!P650)</f>
        <v>*</v>
      </c>
      <c r="K644" s="86">
        <f>IF(SP_NORTE!AK650="","*",SP_NORTE!AK650)</f>
        <v>0</v>
      </c>
      <c r="L644" s="86" t="str">
        <f>IF(SP_NORTE!AM650="","*",SP_NORTE!AM650)</f>
        <v>-</v>
      </c>
      <c r="M644" s="86">
        <f>IF(SP_NORTE!AP650="","*",SP_NORTE!AP650)</f>
        <v>0</v>
      </c>
      <c r="N644" s="86" t="str">
        <f>IF(SP_NORTE!AM650="","*",SP_NORTE!AM650)</f>
        <v>-</v>
      </c>
      <c r="O644" s="113" t="str">
        <f>IF(SP_NORTE!BH650="","*",SP_NORTE!BH650)</f>
        <v>*</v>
      </c>
      <c r="P644" s="151" t="str">
        <f>IF($A$2=1,IF(SP_NORTE!BJ650="","*",SP_NORTE!BJ650),IF(SP_NORTE!BK650="","*",SP_NORTE!BK650))</f>
        <v>*</v>
      </c>
    </row>
    <row r="645" spans="1:16">
      <c r="A645" s="85" t="str">
        <f>IF(SP_NORTE!B651="","*",SP_NORTE!B651)</f>
        <v>*</v>
      </c>
      <c r="B645" s="86" t="str">
        <f>IF(SP_NORTE!X651="","*",SP_NORTE!X651)</f>
        <v>*</v>
      </c>
      <c r="C645" s="86" t="str">
        <f>IF(SP_NORTE!S651="","*",SP_NORTE!S651)</f>
        <v>-</v>
      </c>
      <c r="D645" s="86" t="str">
        <f>IF(SP_NORTE!T651="","*",SP_NORTE!T651)</f>
        <v>-</v>
      </c>
      <c r="E645" s="86" t="str">
        <f>IF(SP_NORTE!D651="","*",SP_NORTE!D651)</f>
        <v>*</v>
      </c>
      <c r="F645" s="86" t="str">
        <f>IF(SP_NORTE!H651="","*",SP_NORTE!H651)</f>
        <v>*</v>
      </c>
      <c r="G645" s="86" t="str">
        <f>IF(SP_NORTE!M651="","*",SP_NORTE!M651)</f>
        <v>-</v>
      </c>
      <c r="H645" s="119" t="str">
        <f>IF(SP_NORTE!K651="","*",SP_NORTE!K651)</f>
        <v>*</v>
      </c>
      <c r="I645" s="116" t="str">
        <f>IF(SP_NORTE!O651="","*",SP_NORTE!O651)</f>
        <v>*</v>
      </c>
      <c r="J645" s="116" t="str">
        <f>IF(SP_NORTE!P651="","*",SP_NORTE!P651)</f>
        <v>*</v>
      </c>
      <c r="K645" s="86">
        <f>IF(SP_NORTE!AK651="","*",SP_NORTE!AK651)</f>
        <v>0</v>
      </c>
      <c r="L645" s="86" t="str">
        <f>IF(SP_NORTE!AM651="","*",SP_NORTE!AM651)</f>
        <v>-</v>
      </c>
      <c r="M645" s="86">
        <f>IF(SP_NORTE!AP651="","*",SP_NORTE!AP651)</f>
        <v>0</v>
      </c>
      <c r="N645" s="86" t="str">
        <f>IF(SP_NORTE!AM651="","*",SP_NORTE!AM651)</f>
        <v>-</v>
      </c>
      <c r="O645" s="113" t="str">
        <f>IF(SP_NORTE!BH651="","*",SP_NORTE!BH651)</f>
        <v>*</v>
      </c>
      <c r="P645" s="151" t="str">
        <f>IF($A$2=1,IF(SP_NORTE!BJ651="","*",SP_NORTE!BJ651),IF(SP_NORTE!BK651="","*",SP_NORTE!BK651))</f>
        <v>*</v>
      </c>
    </row>
    <row r="646" spans="1:16">
      <c r="A646" s="85" t="str">
        <f>IF(SP_NORTE!B652="","*",SP_NORTE!B652)</f>
        <v>*</v>
      </c>
      <c r="B646" s="86" t="str">
        <f>IF(SP_NORTE!X652="","*",SP_NORTE!X652)</f>
        <v>*</v>
      </c>
      <c r="C646" s="86" t="str">
        <f>IF(SP_NORTE!S652="","*",SP_NORTE!S652)</f>
        <v>-</v>
      </c>
      <c r="D646" s="86" t="str">
        <f>IF(SP_NORTE!T652="","*",SP_NORTE!T652)</f>
        <v>-</v>
      </c>
      <c r="E646" s="86" t="str">
        <f>IF(SP_NORTE!D652="","*",SP_NORTE!D652)</f>
        <v>*</v>
      </c>
      <c r="F646" s="86" t="str">
        <f>IF(SP_NORTE!H652="","*",SP_NORTE!H652)</f>
        <v>*</v>
      </c>
      <c r="G646" s="86" t="str">
        <f>IF(SP_NORTE!M652="","*",SP_NORTE!M652)</f>
        <v>-</v>
      </c>
      <c r="H646" s="119" t="str">
        <f>IF(SP_NORTE!K652="","*",SP_NORTE!K652)</f>
        <v>*</v>
      </c>
      <c r="I646" s="116" t="str">
        <f>IF(SP_NORTE!O652="","*",SP_NORTE!O652)</f>
        <v>*</v>
      </c>
      <c r="J646" s="116" t="str">
        <f>IF(SP_NORTE!P652="","*",SP_NORTE!P652)</f>
        <v>*</v>
      </c>
      <c r="K646" s="86">
        <f>IF(SP_NORTE!AK652="","*",SP_NORTE!AK652)</f>
        <v>0</v>
      </c>
      <c r="L646" s="86" t="str">
        <f>IF(SP_NORTE!AM652="","*",SP_NORTE!AM652)</f>
        <v>-</v>
      </c>
      <c r="M646" s="86">
        <f>IF(SP_NORTE!AP652="","*",SP_NORTE!AP652)</f>
        <v>0</v>
      </c>
      <c r="N646" s="86" t="str">
        <f>IF(SP_NORTE!AM652="","*",SP_NORTE!AM652)</f>
        <v>-</v>
      </c>
      <c r="O646" s="113" t="str">
        <f>IF(SP_NORTE!BH652="","*",SP_NORTE!BH652)</f>
        <v>*</v>
      </c>
      <c r="P646" s="151" t="str">
        <f>IF($A$2=1,IF(SP_NORTE!BJ652="","*",SP_NORTE!BJ652),IF(SP_NORTE!BK652="","*",SP_NORTE!BK652))</f>
        <v>*</v>
      </c>
    </row>
    <row r="647" spans="1:16">
      <c r="A647" s="85" t="str">
        <f>IF(SP_NORTE!B653="","*",SP_NORTE!B653)</f>
        <v>*</v>
      </c>
      <c r="B647" s="86" t="str">
        <f>IF(SP_NORTE!X653="","*",SP_NORTE!X653)</f>
        <v>*</v>
      </c>
      <c r="C647" s="86" t="str">
        <f>IF(SP_NORTE!S653="","*",SP_NORTE!S653)</f>
        <v>-</v>
      </c>
      <c r="D647" s="86" t="str">
        <f>IF(SP_NORTE!T653="","*",SP_NORTE!T653)</f>
        <v>-</v>
      </c>
      <c r="E647" s="86" t="str">
        <f>IF(SP_NORTE!D653="","*",SP_NORTE!D653)</f>
        <v>*</v>
      </c>
      <c r="F647" s="86" t="str">
        <f>IF(SP_NORTE!H653="","*",SP_NORTE!H653)</f>
        <v>*</v>
      </c>
      <c r="G647" s="86" t="str">
        <f>IF(SP_NORTE!M653="","*",SP_NORTE!M653)</f>
        <v>-</v>
      </c>
      <c r="H647" s="119" t="str">
        <f>IF(SP_NORTE!K653="","*",SP_NORTE!K653)</f>
        <v>*</v>
      </c>
      <c r="I647" s="116" t="str">
        <f>IF(SP_NORTE!O653="","*",SP_NORTE!O653)</f>
        <v>*</v>
      </c>
      <c r="J647" s="116" t="str">
        <f>IF(SP_NORTE!P653="","*",SP_NORTE!P653)</f>
        <v>*</v>
      </c>
      <c r="K647" s="86">
        <f>IF(SP_NORTE!AK653="","*",SP_NORTE!AK653)</f>
        <v>0</v>
      </c>
      <c r="L647" s="86" t="str">
        <f>IF(SP_NORTE!AM653="","*",SP_NORTE!AM653)</f>
        <v>-</v>
      </c>
      <c r="M647" s="86">
        <f>IF(SP_NORTE!AP653="","*",SP_NORTE!AP653)</f>
        <v>0</v>
      </c>
      <c r="N647" s="86" t="str">
        <f>IF(SP_NORTE!AM653="","*",SP_NORTE!AM653)</f>
        <v>-</v>
      </c>
      <c r="O647" s="113" t="str">
        <f>IF(SP_NORTE!BH653="","*",SP_NORTE!BH653)</f>
        <v>*</v>
      </c>
      <c r="P647" s="151" t="str">
        <f>IF($A$2=1,IF(SP_NORTE!BJ653="","*",SP_NORTE!BJ653),IF(SP_NORTE!BK653="","*",SP_NORTE!BK653))</f>
        <v>*</v>
      </c>
    </row>
    <row r="648" spans="1:16">
      <c r="A648" s="85" t="str">
        <f>IF(SP_NORTE!B654="","*",SP_NORTE!B654)</f>
        <v>*</v>
      </c>
      <c r="B648" s="86" t="str">
        <f>IF(SP_NORTE!X654="","*",SP_NORTE!X654)</f>
        <v>*</v>
      </c>
      <c r="C648" s="86" t="str">
        <f>IF(SP_NORTE!S654="","*",SP_NORTE!S654)</f>
        <v>-</v>
      </c>
      <c r="D648" s="86" t="str">
        <f>IF(SP_NORTE!T654="","*",SP_NORTE!T654)</f>
        <v>-</v>
      </c>
      <c r="E648" s="86" t="str">
        <f>IF(SP_NORTE!D654="","*",SP_NORTE!D654)</f>
        <v>*</v>
      </c>
      <c r="F648" s="86" t="str">
        <f>IF(SP_NORTE!H654="","*",SP_NORTE!H654)</f>
        <v>*</v>
      </c>
      <c r="G648" s="86" t="str">
        <f>IF(SP_NORTE!M654="","*",SP_NORTE!M654)</f>
        <v>-</v>
      </c>
      <c r="H648" s="119" t="str">
        <f>IF(SP_NORTE!K654="","*",SP_NORTE!K654)</f>
        <v>*</v>
      </c>
      <c r="I648" s="116" t="str">
        <f>IF(SP_NORTE!O654="","*",SP_NORTE!O654)</f>
        <v>*</v>
      </c>
      <c r="J648" s="116" t="str">
        <f>IF(SP_NORTE!P654="","*",SP_NORTE!P654)</f>
        <v>*</v>
      </c>
      <c r="K648" s="86">
        <f>IF(SP_NORTE!AK654="","*",SP_NORTE!AK654)</f>
        <v>0</v>
      </c>
      <c r="L648" s="86" t="str">
        <f>IF(SP_NORTE!AM654="","*",SP_NORTE!AM654)</f>
        <v>-</v>
      </c>
      <c r="M648" s="86">
        <f>IF(SP_NORTE!AP654="","*",SP_NORTE!AP654)</f>
        <v>0</v>
      </c>
      <c r="N648" s="86" t="str">
        <f>IF(SP_NORTE!AM654="","*",SP_NORTE!AM654)</f>
        <v>-</v>
      </c>
      <c r="O648" s="113" t="str">
        <f>IF(SP_NORTE!BH654="","*",SP_NORTE!BH654)</f>
        <v>*</v>
      </c>
      <c r="P648" s="151" t="str">
        <f>IF($A$2=1,IF(SP_NORTE!BJ654="","*",SP_NORTE!BJ654),IF(SP_NORTE!BK654="","*",SP_NORTE!BK654))</f>
        <v>*</v>
      </c>
    </row>
    <row r="649" spans="1:16">
      <c r="A649" s="85" t="str">
        <f>IF(SP_NORTE!B655="","*",SP_NORTE!B655)</f>
        <v>*</v>
      </c>
      <c r="B649" s="86" t="str">
        <f>IF(SP_NORTE!X655="","*",SP_NORTE!X655)</f>
        <v>*</v>
      </c>
      <c r="C649" s="86" t="str">
        <f>IF(SP_NORTE!S655="","*",SP_NORTE!S655)</f>
        <v>-</v>
      </c>
      <c r="D649" s="86" t="str">
        <f>IF(SP_NORTE!T655="","*",SP_NORTE!T655)</f>
        <v>-</v>
      </c>
      <c r="E649" s="86" t="str">
        <f>IF(SP_NORTE!D655="","*",SP_NORTE!D655)</f>
        <v>*</v>
      </c>
      <c r="F649" s="86" t="str">
        <f>IF(SP_NORTE!H655="","*",SP_NORTE!H655)</f>
        <v>*</v>
      </c>
      <c r="G649" s="86" t="str">
        <f>IF(SP_NORTE!M655="","*",SP_NORTE!M655)</f>
        <v>-</v>
      </c>
      <c r="H649" s="119" t="str">
        <f>IF(SP_NORTE!K655="","*",SP_NORTE!K655)</f>
        <v>*</v>
      </c>
      <c r="I649" s="116" t="str">
        <f>IF(SP_NORTE!O655="","*",SP_NORTE!O655)</f>
        <v>*</v>
      </c>
      <c r="J649" s="116" t="str">
        <f>IF(SP_NORTE!P655="","*",SP_NORTE!P655)</f>
        <v>*</v>
      </c>
      <c r="K649" s="86">
        <f>IF(SP_NORTE!AK655="","*",SP_NORTE!AK655)</f>
        <v>0</v>
      </c>
      <c r="L649" s="86" t="str">
        <f>IF(SP_NORTE!AM655="","*",SP_NORTE!AM655)</f>
        <v>-</v>
      </c>
      <c r="M649" s="86">
        <f>IF(SP_NORTE!AP655="","*",SP_NORTE!AP655)</f>
        <v>0</v>
      </c>
      <c r="N649" s="86" t="str">
        <f>IF(SP_NORTE!AM655="","*",SP_NORTE!AM655)</f>
        <v>-</v>
      </c>
      <c r="O649" s="113" t="str">
        <f>IF(SP_NORTE!BH655="","*",SP_NORTE!BH655)</f>
        <v>*</v>
      </c>
      <c r="P649" s="151" t="str">
        <f>IF($A$2=1,IF(SP_NORTE!BJ655="","*",SP_NORTE!BJ655),IF(SP_NORTE!BK655="","*",SP_NORTE!BK655))</f>
        <v>*</v>
      </c>
    </row>
    <row r="650" spans="1:16">
      <c r="A650" s="85" t="str">
        <f>IF(SP_NORTE!B656="","*",SP_NORTE!B656)</f>
        <v>*</v>
      </c>
      <c r="B650" s="86" t="str">
        <f>IF(SP_NORTE!X656="","*",SP_NORTE!X656)</f>
        <v>*</v>
      </c>
      <c r="C650" s="86" t="str">
        <f>IF(SP_NORTE!S656="","*",SP_NORTE!S656)</f>
        <v>-</v>
      </c>
      <c r="D650" s="86" t="str">
        <f>IF(SP_NORTE!T656="","*",SP_NORTE!T656)</f>
        <v>-</v>
      </c>
      <c r="E650" s="86" t="str">
        <f>IF(SP_NORTE!D656="","*",SP_NORTE!D656)</f>
        <v>*</v>
      </c>
      <c r="F650" s="86" t="str">
        <f>IF(SP_NORTE!H656="","*",SP_NORTE!H656)</f>
        <v>*</v>
      </c>
      <c r="G650" s="86" t="str">
        <f>IF(SP_NORTE!M656="","*",SP_NORTE!M656)</f>
        <v>-</v>
      </c>
      <c r="H650" s="119" t="str">
        <f>IF(SP_NORTE!K656="","*",SP_NORTE!K656)</f>
        <v>*</v>
      </c>
      <c r="I650" s="116" t="str">
        <f>IF(SP_NORTE!O656="","*",SP_NORTE!O656)</f>
        <v>*</v>
      </c>
      <c r="J650" s="116" t="str">
        <f>IF(SP_NORTE!P656="","*",SP_NORTE!P656)</f>
        <v>*</v>
      </c>
      <c r="K650" s="86">
        <f>IF(SP_NORTE!AK656="","*",SP_NORTE!AK656)</f>
        <v>0</v>
      </c>
      <c r="L650" s="86" t="str">
        <f>IF(SP_NORTE!AM656="","*",SP_NORTE!AM656)</f>
        <v>-</v>
      </c>
      <c r="M650" s="86">
        <f>IF(SP_NORTE!AP656="","*",SP_NORTE!AP656)</f>
        <v>0</v>
      </c>
      <c r="N650" s="86" t="str">
        <f>IF(SP_NORTE!AM656="","*",SP_NORTE!AM656)</f>
        <v>-</v>
      </c>
      <c r="O650" s="113" t="str">
        <f>IF(SP_NORTE!BH656="","*",SP_NORTE!BH656)</f>
        <v>*</v>
      </c>
      <c r="P650" s="151" t="str">
        <f>IF($A$2=1,IF(SP_NORTE!BJ656="","*",SP_NORTE!BJ656),IF(SP_NORTE!BK656="","*",SP_NORTE!BK656))</f>
        <v>*</v>
      </c>
    </row>
    <row r="651" spans="1:16">
      <c r="A651" s="85" t="str">
        <f>IF(SP_NORTE!B657="","*",SP_NORTE!B657)</f>
        <v>*</v>
      </c>
      <c r="B651" s="86" t="str">
        <f>IF(SP_NORTE!X657="","*",SP_NORTE!X657)</f>
        <v>*</v>
      </c>
      <c r="C651" s="86" t="str">
        <f>IF(SP_NORTE!S657="","*",SP_NORTE!S657)</f>
        <v>-</v>
      </c>
      <c r="D651" s="86" t="str">
        <f>IF(SP_NORTE!T657="","*",SP_NORTE!T657)</f>
        <v>-</v>
      </c>
      <c r="E651" s="86" t="str">
        <f>IF(SP_NORTE!D657="","*",SP_NORTE!D657)</f>
        <v>*</v>
      </c>
      <c r="F651" s="86" t="str">
        <f>IF(SP_NORTE!H657="","*",SP_NORTE!H657)</f>
        <v>*</v>
      </c>
      <c r="G651" s="86" t="str">
        <f>IF(SP_NORTE!M657="","*",SP_NORTE!M657)</f>
        <v>-</v>
      </c>
      <c r="H651" s="119" t="str">
        <f>IF(SP_NORTE!K657="","*",SP_NORTE!K657)</f>
        <v>*</v>
      </c>
      <c r="I651" s="116" t="str">
        <f>IF(SP_NORTE!O657="","*",SP_NORTE!O657)</f>
        <v>*</v>
      </c>
      <c r="J651" s="116" t="str">
        <f>IF(SP_NORTE!P657="","*",SP_NORTE!P657)</f>
        <v>*</v>
      </c>
      <c r="K651" s="86">
        <f>IF(SP_NORTE!AK657="","*",SP_NORTE!AK657)</f>
        <v>0</v>
      </c>
      <c r="L651" s="86" t="str">
        <f>IF(SP_NORTE!AM657="","*",SP_NORTE!AM657)</f>
        <v>-</v>
      </c>
      <c r="M651" s="86">
        <f>IF(SP_NORTE!AP657="","*",SP_NORTE!AP657)</f>
        <v>0</v>
      </c>
      <c r="N651" s="86" t="str">
        <f>IF(SP_NORTE!AM657="","*",SP_NORTE!AM657)</f>
        <v>-</v>
      </c>
      <c r="O651" s="113" t="str">
        <f>IF(SP_NORTE!BH657="","*",SP_NORTE!BH657)</f>
        <v>*</v>
      </c>
      <c r="P651" s="151" t="str">
        <f>IF($A$2=1,IF(SP_NORTE!BJ657="","*",SP_NORTE!BJ657),IF(SP_NORTE!BK657="","*",SP_NORTE!BK657))</f>
        <v>*</v>
      </c>
    </row>
    <row r="652" spans="1:16">
      <c r="A652" s="85" t="str">
        <f>IF(SP_NORTE!B658="","*",SP_NORTE!B658)</f>
        <v>*</v>
      </c>
      <c r="B652" s="86" t="str">
        <f>IF(SP_NORTE!X658="","*",SP_NORTE!X658)</f>
        <v>*</v>
      </c>
      <c r="C652" s="86" t="str">
        <f>IF(SP_NORTE!S658="","*",SP_NORTE!S658)</f>
        <v>-</v>
      </c>
      <c r="D652" s="86" t="str">
        <f>IF(SP_NORTE!T658="","*",SP_NORTE!T658)</f>
        <v>-</v>
      </c>
      <c r="E652" s="86" t="str">
        <f>IF(SP_NORTE!D658="","*",SP_NORTE!D658)</f>
        <v>*</v>
      </c>
      <c r="F652" s="86" t="str">
        <f>IF(SP_NORTE!H658="","*",SP_NORTE!H658)</f>
        <v>*</v>
      </c>
      <c r="G652" s="86" t="str">
        <f>IF(SP_NORTE!M658="","*",SP_NORTE!M658)</f>
        <v>-</v>
      </c>
      <c r="H652" s="119" t="str">
        <f>IF(SP_NORTE!K658="","*",SP_NORTE!K658)</f>
        <v>*</v>
      </c>
      <c r="I652" s="116" t="str">
        <f>IF(SP_NORTE!O658="","*",SP_NORTE!O658)</f>
        <v>*</v>
      </c>
      <c r="J652" s="116" t="str">
        <f>IF(SP_NORTE!P658="","*",SP_NORTE!P658)</f>
        <v>*</v>
      </c>
      <c r="K652" s="86">
        <f>IF(SP_NORTE!AK658="","*",SP_NORTE!AK658)</f>
        <v>0</v>
      </c>
      <c r="L652" s="86" t="str">
        <f>IF(SP_NORTE!AM658="","*",SP_NORTE!AM658)</f>
        <v>-</v>
      </c>
      <c r="M652" s="86">
        <f>IF(SP_NORTE!AP658="","*",SP_NORTE!AP658)</f>
        <v>0</v>
      </c>
      <c r="N652" s="86" t="str">
        <f>IF(SP_NORTE!AM658="","*",SP_NORTE!AM658)</f>
        <v>-</v>
      </c>
      <c r="O652" s="113" t="str">
        <f>IF(SP_NORTE!BH658="","*",SP_NORTE!BH658)</f>
        <v>*</v>
      </c>
      <c r="P652" s="151" t="str">
        <f>IF($A$2=1,IF(SP_NORTE!BJ658="","*",SP_NORTE!BJ658),IF(SP_NORTE!BK658="","*",SP_NORTE!BK658))</f>
        <v>*</v>
      </c>
    </row>
    <row r="653" spans="1:16">
      <c r="A653" s="85" t="str">
        <f>IF(SP_NORTE!B659="","*",SP_NORTE!B659)</f>
        <v>*</v>
      </c>
      <c r="B653" s="86" t="str">
        <f>IF(SP_NORTE!X659="","*",SP_NORTE!X659)</f>
        <v>*</v>
      </c>
      <c r="C653" s="86" t="str">
        <f>IF(SP_NORTE!S659="","*",SP_NORTE!S659)</f>
        <v>-</v>
      </c>
      <c r="D653" s="86" t="str">
        <f>IF(SP_NORTE!T659="","*",SP_NORTE!T659)</f>
        <v>-</v>
      </c>
      <c r="E653" s="86" t="str">
        <f>IF(SP_NORTE!D659="","*",SP_NORTE!D659)</f>
        <v>*</v>
      </c>
      <c r="F653" s="86" t="str">
        <f>IF(SP_NORTE!H659="","*",SP_NORTE!H659)</f>
        <v>*</v>
      </c>
      <c r="G653" s="86" t="str">
        <f>IF(SP_NORTE!M659="","*",SP_NORTE!M659)</f>
        <v>-</v>
      </c>
      <c r="H653" s="119" t="str">
        <f>IF(SP_NORTE!K659="","*",SP_NORTE!K659)</f>
        <v>*</v>
      </c>
      <c r="I653" s="116" t="str">
        <f>IF(SP_NORTE!O659="","*",SP_NORTE!O659)</f>
        <v>*</v>
      </c>
      <c r="J653" s="116" t="str">
        <f>IF(SP_NORTE!P659="","*",SP_NORTE!P659)</f>
        <v>*</v>
      </c>
      <c r="K653" s="86">
        <f>IF(SP_NORTE!AK659="","*",SP_NORTE!AK659)</f>
        <v>0</v>
      </c>
      <c r="L653" s="86" t="str">
        <f>IF(SP_NORTE!AM659="","*",SP_NORTE!AM659)</f>
        <v>-</v>
      </c>
      <c r="M653" s="86">
        <f>IF(SP_NORTE!AP659="","*",SP_NORTE!AP659)</f>
        <v>0</v>
      </c>
      <c r="N653" s="86" t="str">
        <f>IF(SP_NORTE!AM659="","*",SP_NORTE!AM659)</f>
        <v>-</v>
      </c>
      <c r="O653" s="113" t="str">
        <f>IF(SP_NORTE!BH659="","*",SP_NORTE!BH659)</f>
        <v>*</v>
      </c>
      <c r="P653" s="151" t="str">
        <f>IF($A$2=1,IF(SP_NORTE!BJ659="","*",SP_NORTE!BJ659),IF(SP_NORTE!BK659="","*",SP_NORTE!BK659))</f>
        <v>*</v>
      </c>
    </row>
    <row r="654" spans="1:16">
      <c r="A654" s="85" t="str">
        <f>IF(SP_NORTE!B660="","*",SP_NORTE!B660)</f>
        <v>*</v>
      </c>
      <c r="B654" s="86" t="str">
        <f>IF(SP_NORTE!X660="","*",SP_NORTE!X660)</f>
        <v>*</v>
      </c>
      <c r="C654" s="86" t="str">
        <f>IF(SP_NORTE!S660="","*",SP_NORTE!S660)</f>
        <v>-</v>
      </c>
      <c r="D654" s="86" t="str">
        <f>IF(SP_NORTE!T660="","*",SP_NORTE!T660)</f>
        <v>-</v>
      </c>
      <c r="E654" s="86" t="str">
        <f>IF(SP_NORTE!D660="","*",SP_NORTE!D660)</f>
        <v>*</v>
      </c>
      <c r="F654" s="86" t="str">
        <f>IF(SP_NORTE!H660="","*",SP_NORTE!H660)</f>
        <v>*</v>
      </c>
      <c r="G654" s="86" t="str">
        <f>IF(SP_NORTE!M660="","*",SP_NORTE!M660)</f>
        <v>-</v>
      </c>
      <c r="H654" s="119" t="str">
        <f>IF(SP_NORTE!K660="","*",SP_NORTE!K660)</f>
        <v>*</v>
      </c>
      <c r="I654" s="116" t="str">
        <f>IF(SP_NORTE!O660="","*",SP_NORTE!O660)</f>
        <v>*</v>
      </c>
      <c r="J654" s="116" t="str">
        <f>IF(SP_NORTE!P660="","*",SP_NORTE!P660)</f>
        <v>*</v>
      </c>
      <c r="K654" s="86">
        <f>IF(SP_NORTE!AK660="","*",SP_NORTE!AK660)</f>
        <v>0</v>
      </c>
      <c r="L654" s="86" t="str">
        <f>IF(SP_NORTE!AM660="","*",SP_NORTE!AM660)</f>
        <v>-</v>
      </c>
      <c r="M654" s="86">
        <f>IF(SP_NORTE!AP660="","*",SP_NORTE!AP660)</f>
        <v>0</v>
      </c>
      <c r="N654" s="86" t="str">
        <f>IF(SP_NORTE!AM660="","*",SP_NORTE!AM660)</f>
        <v>-</v>
      </c>
      <c r="O654" s="113" t="str">
        <f>IF(SP_NORTE!BH660="","*",SP_NORTE!BH660)</f>
        <v>*</v>
      </c>
      <c r="P654" s="151" t="str">
        <f>IF($A$2=1,IF(SP_NORTE!BJ660="","*",SP_NORTE!BJ660),IF(SP_NORTE!BK660="","*",SP_NORTE!BK660))</f>
        <v>*</v>
      </c>
    </row>
    <row r="655" spans="1:16">
      <c r="A655" s="85" t="str">
        <f>IF(SP_NORTE!B661="","*",SP_NORTE!B661)</f>
        <v>*</v>
      </c>
      <c r="B655" s="86" t="str">
        <f>IF(SP_NORTE!X661="","*",SP_NORTE!X661)</f>
        <v>*</v>
      </c>
      <c r="C655" s="86" t="str">
        <f>IF(SP_NORTE!S661="","*",SP_NORTE!S661)</f>
        <v>-</v>
      </c>
      <c r="D655" s="86" t="str">
        <f>IF(SP_NORTE!T661="","*",SP_NORTE!T661)</f>
        <v>-</v>
      </c>
      <c r="E655" s="86" t="str">
        <f>IF(SP_NORTE!D661="","*",SP_NORTE!D661)</f>
        <v>*</v>
      </c>
      <c r="F655" s="86" t="str">
        <f>IF(SP_NORTE!H661="","*",SP_NORTE!H661)</f>
        <v>*</v>
      </c>
      <c r="G655" s="86" t="str">
        <f>IF(SP_NORTE!M661="","*",SP_NORTE!M661)</f>
        <v>-</v>
      </c>
      <c r="H655" s="119" t="str">
        <f>IF(SP_NORTE!K661="","*",SP_NORTE!K661)</f>
        <v>*</v>
      </c>
      <c r="I655" s="116" t="str">
        <f>IF(SP_NORTE!O661="","*",SP_NORTE!O661)</f>
        <v>*</v>
      </c>
      <c r="J655" s="116" t="str">
        <f>IF(SP_NORTE!P661="","*",SP_NORTE!P661)</f>
        <v>*</v>
      </c>
      <c r="K655" s="86">
        <f>IF(SP_NORTE!AK661="","*",SP_NORTE!AK661)</f>
        <v>0</v>
      </c>
      <c r="L655" s="86" t="str">
        <f>IF(SP_NORTE!AM661="","*",SP_NORTE!AM661)</f>
        <v>-</v>
      </c>
      <c r="M655" s="86">
        <f>IF(SP_NORTE!AP661="","*",SP_NORTE!AP661)</f>
        <v>0</v>
      </c>
      <c r="N655" s="86" t="str">
        <f>IF(SP_NORTE!AM661="","*",SP_NORTE!AM661)</f>
        <v>-</v>
      </c>
      <c r="O655" s="113" t="str">
        <f>IF(SP_NORTE!BH661="","*",SP_NORTE!BH661)</f>
        <v>*</v>
      </c>
      <c r="P655" s="151" t="str">
        <f>IF($A$2=1,IF(SP_NORTE!BJ661="","*",SP_NORTE!BJ661),IF(SP_NORTE!BK661="","*",SP_NORTE!BK661))</f>
        <v>*</v>
      </c>
    </row>
    <row r="656" spans="1:16">
      <c r="A656" s="85" t="str">
        <f>IF(SP_NORTE!B662="","*",SP_NORTE!B662)</f>
        <v>*</v>
      </c>
      <c r="B656" s="86" t="str">
        <f>IF(SP_NORTE!X662="","*",SP_NORTE!X662)</f>
        <v>*</v>
      </c>
      <c r="C656" s="86" t="str">
        <f>IF(SP_NORTE!S662="","*",SP_NORTE!S662)</f>
        <v>-</v>
      </c>
      <c r="D656" s="86" t="str">
        <f>IF(SP_NORTE!T662="","*",SP_NORTE!T662)</f>
        <v>-</v>
      </c>
      <c r="E656" s="86" t="str">
        <f>IF(SP_NORTE!D662="","*",SP_NORTE!D662)</f>
        <v>*</v>
      </c>
      <c r="F656" s="86" t="str">
        <f>IF(SP_NORTE!H662="","*",SP_NORTE!H662)</f>
        <v>*</v>
      </c>
      <c r="G656" s="86" t="str">
        <f>IF(SP_NORTE!M662="","*",SP_NORTE!M662)</f>
        <v>-</v>
      </c>
      <c r="H656" s="119" t="str">
        <f>IF(SP_NORTE!K662="","*",SP_NORTE!K662)</f>
        <v>*</v>
      </c>
      <c r="I656" s="116" t="str">
        <f>IF(SP_NORTE!O662="","*",SP_NORTE!O662)</f>
        <v>*</v>
      </c>
      <c r="J656" s="116" t="str">
        <f>IF(SP_NORTE!P662="","*",SP_NORTE!P662)</f>
        <v>*</v>
      </c>
      <c r="K656" s="86">
        <f>IF(SP_NORTE!AK662="","*",SP_NORTE!AK662)</f>
        <v>0</v>
      </c>
      <c r="L656" s="86" t="str">
        <f>IF(SP_NORTE!AM662="","*",SP_NORTE!AM662)</f>
        <v>-</v>
      </c>
      <c r="M656" s="86">
        <f>IF(SP_NORTE!AP662="","*",SP_NORTE!AP662)</f>
        <v>0</v>
      </c>
      <c r="N656" s="86" t="str">
        <f>IF(SP_NORTE!AM662="","*",SP_NORTE!AM662)</f>
        <v>-</v>
      </c>
      <c r="O656" s="113" t="str">
        <f>IF(SP_NORTE!BH662="","*",SP_NORTE!BH662)</f>
        <v>*</v>
      </c>
      <c r="P656" s="151" t="str">
        <f>IF($A$2=1,IF(SP_NORTE!BJ662="","*",SP_NORTE!BJ662),IF(SP_NORTE!BK662="","*",SP_NORTE!BK662))</f>
        <v>*</v>
      </c>
    </row>
    <row r="657" spans="1:16">
      <c r="A657" s="85" t="str">
        <f>IF(SP_NORTE!B663="","*",SP_NORTE!B663)</f>
        <v>*</v>
      </c>
      <c r="B657" s="86" t="str">
        <f>IF(SP_NORTE!X663="","*",SP_NORTE!X663)</f>
        <v>*</v>
      </c>
      <c r="C657" s="86" t="str">
        <f>IF(SP_NORTE!S663="","*",SP_NORTE!S663)</f>
        <v>-</v>
      </c>
      <c r="D657" s="86" t="str">
        <f>IF(SP_NORTE!T663="","*",SP_NORTE!T663)</f>
        <v>-</v>
      </c>
      <c r="E657" s="86" t="str">
        <f>IF(SP_NORTE!D663="","*",SP_NORTE!D663)</f>
        <v>*</v>
      </c>
      <c r="F657" s="86" t="str">
        <f>IF(SP_NORTE!H663="","*",SP_NORTE!H663)</f>
        <v>*</v>
      </c>
      <c r="G657" s="86" t="str">
        <f>IF(SP_NORTE!M663="","*",SP_NORTE!M663)</f>
        <v>-</v>
      </c>
      <c r="H657" s="119" t="str">
        <f>IF(SP_NORTE!K663="","*",SP_NORTE!K663)</f>
        <v>*</v>
      </c>
      <c r="I657" s="116" t="str">
        <f>IF(SP_NORTE!O663="","*",SP_NORTE!O663)</f>
        <v>*</v>
      </c>
      <c r="J657" s="116" t="str">
        <f>IF(SP_NORTE!P663="","*",SP_NORTE!P663)</f>
        <v>*</v>
      </c>
      <c r="K657" s="86">
        <f>IF(SP_NORTE!AK663="","*",SP_NORTE!AK663)</f>
        <v>0</v>
      </c>
      <c r="L657" s="86" t="str">
        <f>IF(SP_NORTE!AM663="","*",SP_NORTE!AM663)</f>
        <v>-</v>
      </c>
      <c r="M657" s="86">
        <f>IF(SP_NORTE!AP663="","*",SP_NORTE!AP663)</f>
        <v>0</v>
      </c>
      <c r="N657" s="86" t="str">
        <f>IF(SP_NORTE!AM663="","*",SP_NORTE!AM663)</f>
        <v>-</v>
      </c>
      <c r="O657" s="113" t="str">
        <f>IF(SP_NORTE!BH663="","*",SP_NORTE!BH663)</f>
        <v>*</v>
      </c>
      <c r="P657" s="151" t="str">
        <f>IF($A$2=1,IF(SP_NORTE!BJ663="","*",SP_NORTE!BJ663),IF(SP_NORTE!BK663="","*",SP_NORTE!BK663))</f>
        <v>*</v>
      </c>
    </row>
    <row r="658" spans="1:16">
      <c r="A658" s="85" t="str">
        <f>IF(SP_NORTE!B664="","*",SP_NORTE!B664)</f>
        <v>*</v>
      </c>
      <c r="B658" s="86" t="str">
        <f>IF(SP_NORTE!X664="","*",SP_NORTE!X664)</f>
        <v>*</v>
      </c>
      <c r="C658" s="86" t="str">
        <f>IF(SP_NORTE!S664="","*",SP_NORTE!S664)</f>
        <v>-</v>
      </c>
      <c r="D658" s="86" t="str">
        <f>IF(SP_NORTE!T664="","*",SP_NORTE!T664)</f>
        <v>-</v>
      </c>
      <c r="E658" s="86" t="str">
        <f>IF(SP_NORTE!D664="","*",SP_NORTE!D664)</f>
        <v>*</v>
      </c>
      <c r="F658" s="86" t="str">
        <f>IF(SP_NORTE!H664="","*",SP_NORTE!H664)</f>
        <v>*</v>
      </c>
      <c r="G658" s="86" t="str">
        <f>IF(SP_NORTE!M664="","*",SP_NORTE!M664)</f>
        <v>-</v>
      </c>
      <c r="H658" s="119" t="str">
        <f>IF(SP_NORTE!K664="","*",SP_NORTE!K664)</f>
        <v>*</v>
      </c>
      <c r="I658" s="116" t="str">
        <f>IF(SP_NORTE!O664="","*",SP_NORTE!O664)</f>
        <v>*</v>
      </c>
      <c r="J658" s="116" t="str">
        <f>IF(SP_NORTE!P664="","*",SP_NORTE!P664)</f>
        <v>*</v>
      </c>
      <c r="K658" s="86">
        <f>IF(SP_NORTE!AK664="","*",SP_NORTE!AK664)</f>
        <v>0</v>
      </c>
      <c r="L658" s="86" t="str">
        <f>IF(SP_NORTE!AM664="","*",SP_NORTE!AM664)</f>
        <v>-</v>
      </c>
      <c r="M658" s="86">
        <f>IF(SP_NORTE!AP664="","*",SP_NORTE!AP664)</f>
        <v>0</v>
      </c>
      <c r="N658" s="86" t="str">
        <f>IF(SP_NORTE!AM664="","*",SP_NORTE!AM664)</f>
        <v>-</v>
      </c>
      <c r="O658" s="113" t="str">
        <f>IF(SP_NORTE!BH664="","*",SP_NORTE!BH664)</f>
        <v>*</v>
      </c>
      <c r="P658" s="151" t="str">
        <f>IF($A$2=1,IF(SP_NORTE!BJ664="","*",SP_NORTE!BJ664),IF(SP_NORTE!BK664="","*",SP_NORTE!BK664))</f>
        <v>*</v>
      </c>
    </row>
    <row r="659" spans="1:16">
      <c r="A659" s="85" t="str">
        <f>IF(SP_NORTE!B665="","*",SP_NORTE!B665)</f>
        <v>*</v>
      </c>
      <c r="B659" s="86" t="str">
        <f>IF(SP_NORTE!X665="","*",SP_NORTE!X665)</f>
        <v>*</v>
      </c>
      <c r="C659" s="86" t="str">
        <f>IF(SP_NORTE!S665="","*",SP_NORTE!S665)</f>
        <v>-</v>
      </c>
      <c r="D659" s="86" t="str">
        <f>IF(SP_NORTE!T665="","*",SP_NORTE!T665)</f>
        <v>-</v>
      </c>
      <c r="E659" s="86" t="str">
        <f>IF(SP_NORTE!D665="","*",SP_NORTE!D665)</f>
        <v>*</v>
      </c>
      <c r="F659" s="86" t="str">
        <f>IF(SP_NORTE!H665="","*",SP_NORTE!H665)</f>
        <v>*</v>
      </c>
      <c r="G659" s="86" t="str">
        <f>IF(SP_NORTE!M665="","*",SP_NORTE!M665)</f>
        <v>-</v>
      </c>
      <c r="H659" s="119" t="str">
        <f>IF(SP_NORTE!K665="","*",SP_NORTE!K665)</f>
        <v>*</v>
      </c>
      <c r="I659" s="116" t="str">
        <f>IF(SP_NORTE!O665="","*",SP_NORTE!O665)</f>
        <v>*</v>
      </c>
      <c r="J659" s="116" t="str">
        <f>IF(SP_NORTE!P665="","*",SP_NORTE!P665)</f>
        <v>*</v>
      </c>
      <c r="K659" s="86">
        <f>IF(SP_NORTE!AK665="","*",SP_NORTE!AK665)</f>
        <v>0</v>
      </c>
      <c r="L659" s="86" t="str">
        <f>IF(SP_NORTE!AM665="","*",SP_NORTE!AM665)</f>
        <v>-</v>
      </c>
      <c r="M659" s="86">
        <f>IF(SP_NORTE!AP665="","*",SP_NORTE!AP665)</f>
        <v>0</v>
      </c>
      <c r="N659" s="86" t="str">
        <f>IF(SP_NORTE!AM665="","*",SP_NORTE!AM665)</f>
        <v>-</v>
      </c>
      <c r="O659" s="113" t="str">
        <f>IF(SP_NORTE!BH665="","*",SP_NORTE!BH665)</f>
        <v>*</v>
      </c>
      <c r="P659" s="151" t="str">
        <f>IF($A$2=1,IF(SP_NORTE!BJ665="","*",SP_NORTE!BJ665),IF(SP_NORTE!BK665="","*",SP_NORTE!BK665))</f>
        <v>*</v>
      </c>
    </row>
    <row r="660" spans="1:16">
      <c r="A660" s="85" t="str">
        <f>IF(SP_NORTE!B666="","*",SP_NORTE!B666)</f>
        <v>*</v>
      </c>
      <c r="B660" s="86" t="str">
        <f>IF(SP_NORTE!X666="","*",SP_NORTE!X666)</f>
        <v>*</v>
      </c>
      <c r="C660" s="86" t="str">
        <f>IF(SP_NORTE!S666="","*",SP_NORTE!S666)</f>
        <v>-</v>
      </c>
      <c r="D660" s="86" t="str">
        <f>IF(SP_NORTE!T666="","*",SP_NORTE!T666)</f>
        <v>-</v>
      </c>
      <c r="E660" s="86" t="str">
        <f>IF(SP_NORTE!D666="","*",SP_NORTE!D666)</f>
        <v>*</v>
      </c>
      <c r="F660" s="86" t="str">
        <f>IF(SP_NORTE!H666="","*",SP_NORTE!H666)</f>
        <v>*</v>
      </c>
      <c r="G660" s="86" t="str">
        <f>IF(SP_NORTE!M666="","*",SP_NORTE!M666)</f>
        <v>-</v>
      </c>
      <c r="H660" s="119" t="str">
        <f>IF(SP_NORTE!K666="","*",SP_NORTE!K666)</f>
        <v>*</v>
      </c>
      <c r="I660" s="116" t="str">
        <f>IF(SP_NORTE!O666="","*",SP_NORTE!O666)</f>
        <v>*</v>
      </c>
      <c r="J660" s="116" t="str">
        <f>IF(SP_NORTE!P666="","*",SP_NORTE!P666)</f>
        <v>*</v>
      </c>
      <c r="K660" s="86">
        <f>IF(SP_NORTE!AK666="","*",SP_NORTE!AK666)</f>
        <v>0</v>
      </c>
      <c r="L660" s="86" t="str">
        <f>IF(SP_NORTE!AM666="","*",SP_NORTE!AM666)</f>
        <v>-</v>
      </c>
      <c r="M660" s="86">
        <f>IF(SP_NORTE!AP666="","*",SP_NORTE!AP666)</f>
        <v>0</v>
      </c>
      <c r="N660" s="86" t="str">
        <f>IF(SP_NORTE!AM666="","*",SP_NORTE!AM666)</f>
        <v>-</v>
      </c>
      <c r="O660" s="113" t="str">
        <f>IF(SP_NORTE!BH666="","*",SP_NORTE!BH666)</f>
        <v>*</v>
      </c>
      <c r="P660" s="151" t="str">
        <f>IF($A$2=1,IF(SP_NORTE!BJ666="","*",SP_NORTE!BJ666),IF(SP_NORTE!BK666="","*",SP_NORTE!BK666))</f>
        <v>*</v>
      </c>
    </row>
    <row r="661" spans="1:16">
      <c r="A661" s="85" t="str">
        <f>IF(SP_NORTE!B667="","*",SP_NORTE!B667)</f>
        <v>*</v>
      </c>
      <c r="B661" s="86" t="str">
        <f>IF(SP_NORTE!X667="","*",SP_NORTE!X667)</f>
        <v>*</v>
      </c>
      <c r="C661" s="86" t="str">
        <f>IF(SP_NORTE!S667="","*",SP_NORTE!S667)</f>
        <v>-</v>
      </c>
      <c r="D661" s="86" t="str">
        <f>IF(SP_NORTE!T667="","*",SP_NORTE!T667)</f>
        <v>-</v>
      </c>
      <c r="E661" s="86" t="str">
        <f>IF(SP_NORTE!D667="","*",SP_NORTE!D667)</f>
        <v>*</v>
      </c>
      <c r="F661" s="86" t="str">
        <f>IF(SP_NORTE!H667="","*",SP_NORTE!H667)</f>
        <v>*</v>
      </c>
      <c r="G661" s="86" t="str">
        <f>IF(SP_NORTE!M667="","*",SP_NORTE!M667)</f>
        <v>-</v>
      </c>
      <c r="H661" s="119" t="str">
        <f>IF(SP_NORTE!K667="","*",SP_NORTE!K667)</f>
        <v>*</v>
      </c>
      <c r="I661" s="116" t="str">
        <f>IF(SP_NORTE!O667="","*",SP_NORTE!O667)</f>
        <v>*</v>
      </c>
      <c r="J661" s="116" t="str">
        <f>IF(SP_NORTE!P667="","*",SP_NORTE!P667)</f>
        <v>*</v>
      </c>
      <c r="K661" s="86">
        <f>IF(SP_NORTE!AK667="","*",SP_NORTE!AK667)</f>
        <v>0</v>
      </c>
      <c r="L661" s="86" t="str">
        <f>IF(SP_NORTE!AM667="","*",SP_NORTE!AM667)</f>
        <v>-</v>
      </c>
      <c r="M661" s="86">
        <f>IF(SP_NORTE!AP667="","*",SP_NORTE!AP667)</f>
        <v>0</v>
      </c>
      <c r="N661" s="86" t="str">
        <f>IF(SP_NORTE!AM667="","*",SP_NORTE!AM667)</f>
        <v>-</v>
      </c>
      <c r="O661" s="113" t="str">
        <f>IF(SP_NORTE!BH667="","*",SP_NORTE!BH667)</f>
        <v>*</v>
      </c>
      <c r="P661" s="151" t="str">
        <f>IF($A$2=1,IF(SP_NORTE!BJ667="","*",SP_NORTE!BJ667),IF(SP_NORTE!BK667="","*",SP_NORTE!BK667))</f>
        <v>*</v>
      </c>
    </row>
    <row r="662" spans="1:16">
      <c r="A662" s="85" t="str">
        <f>IF(SP_NORTE!B668="","*",SP_NORTE!B668)</f>
        <v>*</v>
      </c>
      <c r="B662" s="86" t="str">
        <f>IF(SP_NORTE!X668="","*",SP_NORTE!X668)</f>
        <v>*</v>
      </c>
      <c r="C662" s="86" t="str">
        <f>IF(SP_NORTE!S668="","*",SP_NORTE!S668)</f>
        <v>-</v>
      </c>
      <c r="D662" s="86" t="str">
        <f>IF(SP_NORTE!T668="","*",SP_NORTE!T668)</f>
        <v>-</v>
      </c>
      <c r="E662" s="86" t="str">
        <f>IF(SP_NORTE!D668="","*",SP_NORTE!D668)</f>
        <v>*</v>
      </c>
      <c r="F662" s="86" t="str">
        <f>IF(SP_NORTE!H668="","*",SP_NORTE!H668)</f>
        <v>*</v>
      </c>
      <c r="G662" s="86" t="str">
        <f>IF(SP_NORTE!M668="","*",SP_NORTE!M668)</f>
        <v>-</v>
      </c>
      <c r="H662" s="119" t="str">
        <f>IF(SP_NORTE!K668="","*",SP_NORTE!K668)</f>
        <v>*</v>
      </c>
      <c r="I662" s="116" t="str">
        <f>IF(SP_NORTE!O668="","*",SP_NORTE!O668)</f>
        <v>*</v>
      </c>
      <c r="J662" s="116" t="str">
        <f>IF(SP_NORTE!P668="","*",SP_NORTE!P668)</f>
        <v>*</v>
      </c>
      <c r="K662" s="86">
        <f>IF(SP_NORTE!AK668="","*",SP_NORTE!AK668)</f>
        <v>0</v>
      </c>
      <c r="L662" s="86" t="str">
        <f>IF(SP_NORTE!AM668="","*",SP_NORTE!AM668)</f>
        <v>-</v>
      </c>
      <c r="M662" s="86">
        <f>IF(SP_NORTE!AP668="","*",SP_NORTE!AP668)</f>
        <v>0</v>
      </c>
      <c r="N662" s="86" t="str">
        <f>IF(SP_NORTE!AM668="","*",SP_NORTE!AM668)</f>
        <v>-</v>
      </c>
      <c r="O662" s="113" t="str">
        <f>IF(SP_NORTE!BH668="","*",SP_NORTE!BH668)</f>
        <v>*</v>
      </c>
      <c r="P662" s="151" t="str">
        <f>IF($A$2=1,IF(SP_NORTE!BJ668="","*",SP_NORTE!BJ668),IF(SP_NORTE!BK668="","*",SP_NORTE!BK668))</f>
        <v>*</v>
      </c>
    </row>
    <row r="663" spans="1:16">
      <c r="A663" s="85" t="str">
        <f>IF(SP_NORTE!B669="","*",SP_NORTE!B669)</f>
        <v>*</v>
      </c>
      <c r="B663" s="86" t="str">
        <f>IF(SP_NORTE!X669="","*",SP_NORTE!X669)</f>
        <v>*</v>
      </c>
      <c r="C663" s="86" t="str">
        <f>IF(SP_NORTE!S669="","*",SP_NORTE!S669)</f>
        <v>-</v>
      </c>
      <c r="D663" s="86" t="str">
        <f>IF(SP_NORTE!T669="","*",SP_NORTE!T669)</f>
        <v>-</v>
      </c>
      <c r="E663" s="86" t="str">
        <f>IF(SP_NORTE!D669="","*",SP_NORTE!D669)</f>
        <v>*</v>
      </c>
      <c r="F663" s="86" t="str">
        <f>IF(SP_NORTE!H669="","*",SP_NORTE!H669)</f>
        <v>*</v>
      </c>
      <c r="G663" s="86" t="str">
        <f>IF(SP_NORTE!M669="","*",SP_NORTE!M669)</f>
        <v>-</v>
      </c>
      <c r="H663" s="119" t="str">
        <f>IF(SP_NORTE!K669="","*",SP_NORTE!K669)</f>
        <v>*</v>
      </c>
      <c r="I663" s="116" t="str">
        <f>IF(SP_NORTE!O669="","*",SP_NORTE!O669)</f>
        <v>*</v>
      </c>
      <c r="J663" s="116" t="str">
        <f>IF(SP_NORTE!P669="","*",SP_NORTE!P669)</f>
        <v>*</v>
      </c>
      <c r="K663" s="86">
        <f>IF(SP_NORTE!AK669="","*",SP_NORTE!AK669)</f>
        <v>0</v>
      </c>
      <c r="L663" s="86" t="str">
        <f>IF(SP_NORTE!AM669="","*",SP_NORTE!AM669)</f>
        <v>-</v>
      </c>
      <c r="M663" s="86">
        <f>IF(SP_NORTE!AP669="","*",SP_NORTE!AP669)</f>
        <v>0</v>
      </c>
      <c r="N663" s="86" t="str">
        <f>IF(SP_NORTE!AM669="","*",SP_NORTE!AM669)</f>
        <v>-</v>
      </c>
      <c r="O663" s="113" t="str">
        <f>IF(SP_NORTE!BH669="","*",SP_NORTE!BH669)</f>
        <v>*</v>
      </c>
      <c r="P663" s="151" t="str">
        <f>IF($A$2=1,IF(SP_NORTE!BJ669="","*",SP_NORTE!BJ669),IF(SP_NORTE!BK669="","*",SP_NORTE!BK669))</f>
        <v>*</v>
      </c>
    </row>
    <row r="664" spans="1:16">
      <c r="A664" s="85" t="str">
        <f>IF(SP_NORTE!B670="","*",SP_NORTE!B670)</f>
        <v>*</v>
      </c>
      <c r="B664" s="86" t="str">
        <f>IF(SP_NORTE!X670="","*",SP_NORTE!X670)</f>
        <v>*</v>
      </c>
      <c r="C664" s="86" t="str">
        <f>IF(SP_NORTE!S670="","*",SP_NORTE!S670)</f>
        <v>-</v>
      </c>
      <c r="D664" s="86" t="str">
        <f>IF(SP_NORTE!T670="","*",SP_NORTE!T670)</f>
        <v>-</v>
      </c>
      <c r="E664" s="86" t="str">
        <f>IF(SP_NORTE!D670="","*",SP_NORTE!D670)</f>
        <v>*</v>
      </c>
      <c r="F664" s="86" t="str">
        <f>IF(SP_NORTE!H670="","*",SP_NORTE!H670)</f>
        <v>*</v>
      </c>
      <c r="G664" s="86" t="str">
        <f>IF(SP_NORTE!M670="","*",SP_NORTE!M670)</f>
        <v>-</v>
      </c>
      <c r="H664" s="119" t="str">
        <f>IF(SP_NORTE!K670="","*",SP_NORTE!K670)</f>
        <v>*</v>
      </c>
      <c r="I664" s="116" t="str">
        <f>IF(SP_NORTE!O670="","*",SP_NORTE!O670)</f>
        <v>*</v>
      </c>
      <c r="J664" s="116" t="str">
        <f>IF(SP_NORTE!P670="","*",SP_NORTE!P670)</f>
        <v>*</v>
      </c>
      <c r="K664" s="86">
        <f>IF(SP_NORTE!AK670="","*",SP_NORTE!AK670)</f>
        <v>0</v>
      </c>
      <c r="L664" s="86" t="str">
        <f>IF(SP_NORTE!AM670="","*",SP_NORTE!AM670)</f>
        <v>-</v>
      </c>
      <c r="M664" s="86">
        <f>IF(SP_NORTE!AP670="","*",SP_NORTE!AP670)</f>
        <v>0</v>
      </c>
      <c r="N664" s="86" t="str">
        <f>IF(SP_NORTE!AM670="","*",SP_NORTE!AM670)</f>
        <v>-</v>
      </c>
      <c r="O664" s="113" t="str">
        <f>IF(SP_NORTE!BH670="","*",SP_NORTE!BH670)</f>
        <v>*</v>
      </c>
      <c r="P664" s="151" t="str">
        <f>IF($A$2=1,IF(SP_NORTE!BJ670="","*",SP_NORTE!BJ670),IF(SP_NORTE!BK670="","*",SP_NORTE!BK670))</f>
        <v>*</v>
      </c>
    </row>
    <row r="665" spans="1:16">
      <c r="A665" s="85" t="str">
        <f>IF(SP_NORTE!B671="","*",SP_NORTE!B671)</f>
        <v>*</v>
      </c>
      <c r="B665" s="86" t="str">
        <f>IF(SP_NORTE!X671="","*",SP_NORTE!X671)</f>
        <v>*</v>
      </c>
      <c r="C665" s="86" t="str">
        <f>IF(SP_NORTE!S671="","*",SP_NORTE!S671)</f>
        <v>-</v>
      </c>
      <c r="D665" s="86" t="str">
        <f>IF(SP_NORTE!T671="","*",SP_NORTE!T671)</f>
        <v>-</v>
      </c>
      <c r="E665" s="86" t="str">
        <f>IF(SP_NORTE!D671="","*",SP_NORTE!D671)</f>
        <v>*</v>
      </c>
      <c r="F665" s="86" t="str">
        <f>IF(SP_NORTE!H671="","*",SP_NORTE!H671)</f>
        <v>*</v>
      </c>
      <c r="G665" s="86" t="str">
        <f>IF(SP_NORTE!M671="","*",SP_NORTE!M671)</f>
        <v>-</v>
      </c>
      <c r="H665" s="119" t="str">
        <f>IF(SP_NORTE!K671="","*",SP_NORTE!K671)</f>
        <v>*</v>
      </c>
      <c r="I665" s="116" t="str">
        <f>IF(SP_NORTE!O671="","*",SP_NORTE!O671)</f>
        <v>*</v>
      </c>
      <c r="J665" s="116" t="str">
        <f>IF(SP_NORTE!P671="","*",SP_NORTE!P671)</f>
        <v>*</v>
      </c>
      <c r="K665" s="86">
        <f>IF(SP_NORTE!AK671="","*",SP_NORTE!AK671)</f>
        <v>0</v>
      </c>
      <c r="L665" s="86" t="str">
        <f>IF(SP_NORTE!AM671="","*",SP_NORTE!AM671)</f>
        <v>-</v>
      </c>
      <c r="M665" s="86">
        <f>IF(SP_NORTE!AP671="","*",SP_NORTE!AP671)</f>
        <v>0</v>
      </c>
      <c r="N665" s="86" t="str">
        <f>IF(SP_NORTE!AM671="","*",SP_NORTE!AM671)</f>
        <v>-</v>
      </c>
      <c r="O665" s="113" t="str">
        <f>IF(SP_NORTE!BH671="","*",SP_NORTE!BH671)</f>
        <v>*</v>
      </c>
      <c r="P665" s="151" t="str">
        <f>IF($A$2=1,IF(SP_NORTE!BJ671="","*",SP_NORTE!BJ671),IF(SP_NORTE!BK671="","*",SP_NORTE!BK671))</f>
        <v>*</v>
      </c>
    </row>
    <row r="666" spans="1:16">
      <c r="A666" s="85" t="str">
        <f>IF(SP_NORTE!B672="","*",SP_NORTE!B672)</f>
        <v>*</v>
      </c>
      <c r="B666" s="86" t="str">
        <f>IF(SP_NORTE!X672="","*",SP_NORTE!X672)</f>
        <v>*</v>
      </c>
      <c r="C666" s="86" t="str">
        <f>IF(SP_NORTE!S672="","*",SP_NORTE!S672)</f>
        <v>-</v>
      </c>
      <c r="D666" s="86" t="str">
        <f>IF(SP_NORTE!T672="","*",SP_NORTE!T672)</f>
        <v>-</v>
      </c>
      <c r="E666" s="86" t="str">
        <f>IF(SP_NORTE!D672="","*",SP_NORTE!D672)</f>
        <v>*</v>
      </c>
      <c r="F666" s="86" t="str">
        <f>IF(SP_NORTE!H672="","*",SP_NORTE!H672)</f>
        <v>*</v>
      </c>
      <c r="G666" s="86" t="str">
        <f>IF(SP_NORTE!M672="","*",SP_NORTE!M672)</f>
        <v>-</v>
      </c>
      <c r="H666" s="119" t="str">
        <f>IF(SP_NORTE!K672="","*",SP_NORTE!K672)</f>
        <v>*</v>
      </c>
      <c r="I666" s="116" t="str">
        <f>IF(SP_NORTE!O672="","*",SP_NORTE!O672)</f>
        <v>*</v>
      </c>
      <c r="J666" s="116" t="str">
        <f>IF(SP_NORTE!P672="","*",SP_NORTE!P672)</f>
        <v>*</v>
      </c>
      <c r="K666" s="86">
        <f>IF(SP_NORTE!AK672="","*",SP_NORTE!AK672)</f>
        <v>0</v>
      </c>
      <c r="L666" s="86" t="str">
        <f>IF(SP_NORTE!AM672="","*",SP_NORTE!AM672)</f>
        <v>-</v>
      </c>
      <c r="M666" s="86">
        <f>IF(SP_NORTE!AP672="","*",SP_NORTE!AP672)</f>
        <v>0</v>
      </c>
      <c r="N666" s="86" t="str">
        <f>IF(SP_NORTE!AM672="","*",SP_NORTE!AM672)</f>
        <v>-</v>
      </c>
      <c r="O666" s="113" t="str">
        <f>IF(SP_NORTE!BH672="","*",SP_NORTE!BH672)</f>
        <v>*</v>
      </c>
      <c r="P666" s="151" t="str">
        <f>IF($A$2=1,IF(SP_NORTE!BJ672="","*",SP_NORTE!BJ672),IF(SP_NORTE!BK672="","*",SP_NORTE!BK672))</f>
        <v>*</v>
      </c>
    </row>
    <row r="667" spans="1:16">
      <c r="A667" s="85" t="str">
        <f>IF(SP_NORTE!B673="","*",SP_NORTE!B673)</f>
        <v>*</v>
      </c>
      <c r="B667" s="86" t="str">
        <f>IF(SP_NORTE!X673="","*",SP_NORTE!X673)</f>
        <v>*</v>
      </c>
      <c r="C667" s="86" t="str">
        <f>IF(SP_NORTE!S673="","*",SP_NORTE!S673)</f>
        <v>-</v>
      </c>
      <c r="D667" s="86" t="str">
        <f>IF(SP_NORTE!T673="","*",SP_NORTE!T673)</f>
        <v>-</v>
      </c>
      <c r="E667" s="86" t="str">
        <f>IF(SP_NORTE!D673="","*",SP_NORTE!D673)</f>
        <v>*</v>
      </c>
      <c r="F667" s="86" t="str">
        <f>IF(SP_NORTE!H673="","*",SP_NORTE!H673)</f>
        <v>*</v>
      </c>
      <c r="G667" s="86" t="str">
        <f>IF(SP_NORTE!M673="","*",SP_NORTE!M673)</f>
        <v>-</v>
      </c>
      <c r="H667" s="119" t="str">
        <f>IF(SP_NORTE!K673="","*",SP_NORTE!K673)</f>
        <v>*</v>
      </c>
      <c r="I667" s="116" t="str">
        <f>IF(SP_NORTE!O673="","*",SP_NORTE!O673)</f>
        <v>*</v>
      </c>
      <c r="J667" s="116" t="str">
        <f>IF(SP_NORTE!P673="","*",SP_NORTE!P673)</f>
        <v>*</v>
      </c>
      <c r="K667" s="86">
        <f>IF(SP_NORTE!AK673="","*",SP_NORTE!AK673)</f>
        <v>0</v>
      </c>
      <c r="L667" s="86" t="str">
        <f>IF(SP_NORTE!AM673="","*",SP_NORTE!AM673)</f>
        <v>-</v>
      </c>
      <c r="M667" s="86">
        <f>IF(SP_NORTE!AP673="","*",SP_NORTE!AP673)</f>
        <v>0</v>
      </c>
      <c r="N667" s="86" t="str">
        <f>IF(SP_NORTE!AM673="","*",SP_NORTE!AM673)</f>
        <v>-</v>
      </c>
      <c r="O667" s="113" t="str">
        <f>IF(SP_NORTE!BH673="","*",SP_NORTE!BH673)</f>
        <v>*</v>
      </c>
      <c r="P667" s="151" t="str">
        <f>IF($A$2=1,IF(SP_NORTE!BJ673="","*",SP_NORTE!BJ673),IF(SP_NORTE!BK673="","*",SP_NORTE!BK673))</f>
        <v>*</v>
      </c>
    </row>
    <row r="668" spans="1:16">
      <c r="A668" s="85" t="str">
        <f>IF(SP_NORTE!B674="","*",SP_NORTE!B674)</f>
        <v>*</v>
      </c>
      <c r="B668" s="86" t="str">
        <f>IF(SP_NORTE!X674="","*",SP_NORTE!X674)</f>
        <v>*</v>
      </c>
      <c r="C668" s="86" t="str">
        <f>IF(SP_NORTE!S674="","*",SP_NORTE!S674)</f>
        <v>-</v>
      </c>
      <c r="D668" s="86" t="str">
        <f>IF(SP_NORTE!T674="","*",SP_NORTE!T674)</f>
        <v>-</v>
      </c>
      <c r="E668" s="86" t="str">
        <f>IF(SP_NORTE!D674="","*",SP_NORTE!D674)</f>
        <v>*</v>
      </c>
      <c r="F668" s="86" t="str">
        <f>IF(SP_NORTE!H674="","*",SP_NORTE!H674)</f>
        <v>*</v>
      </c>
      <c r="G668" s="86" t="str">
        <f>IF(SP_NORTE!M674="","*",SP_NORTE!M674)</f>
        <v>-</v>
      </c>
      <c r="H668" s="119" t="str">
        <f>IF(SP_NORTE!K674="","*",SP_NORTE!K674)</f>
        <v>*</v>
      </c>
      <c r="I668" s="116" t="str">
        <f>IF(SP_NORTE!O674="","*",SP_NORTE!O674)</f>
        <v>*</v>
      </c>
      <c r="J668" s="116" t="str">
        <f>IF(SP_NORTE!P674="","*",SP_NORTE!P674)</f>
        <v>*</v>
      </c>
      <c r="K668" s="86">
        <f>IF(SP_NORTE!AK674="","*",SP_NORTE!AK674)</f>
        <v>0</v>
      </c>
      <c r="L668" s="86" t="str">
        <f>IF(SP_NORTE!AM674="","*",SP_NORTE!AM674)</f>
        <v>-</v>
      </c>
      <c r="M668" s="86">
        <f>IF(SP_NORTE!AP674="","*",SP_NORTE!AP674)</f>
        <v>0</v>
      </c>
      <c r="N668" s="86" t="str">
        <f>IF(SP_NORTE!AM674="","*",SP_NORTE!AM674)</f>
        <v>-</v>
      </c>
      <c r="O668" s="113" t="str">
        <f>IF(SP_NORTE!BH674="","*",SP_NORTE!BH674)</f>
        <v>*</v>
      </c>
      <c r="P668" s="151" t="str">
        <f>IF($A$2=1,IF(SP_NORTE!BJ674="","*",SP_NORTE!BJ674),IF(SP_NORTE!BK674="","*",SP_NORTE!BK674))</f>
        <v>*</v>
      </c>
    </row>
    <row r="669" spans="1:16">
      <c r="A669" s="85" t="str">
        <f>IF(SP_NORTE!B675="","*",SP_NORTE!B675)</f>
        <v>*</v>
      </c>
      <c r="B669" s="86" t="str">
        <f>IF(SP_NORTE!X675="","*",SP_NORTE!X675)</f>
        <v>*</v>
      </c>
      <c r="C669" s="86" t="str">
        <f>IF(SP_NORTE!S675="","*",SP_NORTE!S675)</f>
        <v>-</v>
      </c>
      <c r="D669" s="86" t="str">
        <f>IF(SP_NORTE!T675="","*",SP_NORTE!T675)</f>
        <v>-</v>
      </c>
      <c r="E669" s="86" t="str">
        <f>IF(SP_NORTE!D675="","*",SP_NORTE!D675)</f>
        <v>*</v>
      </c>
      <c r="F669" s="86" t="str">
        <f>IF(SP_NORTE!H675="","*",SP_NORTE!H675)</f>
        <v>*</v>
      </c>
      <c r="G669" s="86" t="str">
        <f>IF(SP_NORTE!M675="","*",SP_NORTE!M675)</f>
        <v>-</v>
      </c>
      <c r="H669" s="119" t="str">
        <f>IF(SP_NORTE!K675="","*",SP_NORTE!K675)</f>
        <v>*</v>
      </c>
      <c r="I669" s="116" t="str">
        <f>IF(SP_NORTE!O675="","*",SP_NORTE!O675)</f>
        <v>*</v>
      </c>
      <c r="J669" s="116" t="str">
        <f>IF(SP_NORTE!P675="","*",SP_NORTE!P675)</f>
        <v>*</v>
      </c>
      <c r="K669" s="86">
        <f>IF(SP_NORTE!AK675="","*",SP_NORTE!AK675)</f>
        <v>0</v>
      </c>
      <c r="L669" s="86" t="str">
        <f>IF(SP_NORTE!AM675="","*",SP_NORTE!AM675)</f>
        <v>-</v>
      </c>
      <c r="M669" s="86">
        <f>IF(SP_NORTE!AP675="","*",SP_NORTE!AP675)</f>
        <v>0</v>
      </c>
      <c r="N669" s="86" t="str">
        <f>IF(SP_NORTE!AM675="","*",SP_NORTE!AM675)</f>
        <v>-</v>
      </c>
      <c r="O669" s="113" t="str">
        <f>IF(SP_NORTE!BH675="","*",SP_NORTE!BH675)</f>
        <v>*</v>
      </c>
      <c r="P669" s="151" t="str">
        <f>IF($A$2=1,IF(SP_NORTE!BJ675="","*",SP_NORTE!BJ675),IF(SP_NORTE!BK675="","*",SP_NORTE!BK675))</f>
        <v>*</v>
      </c>
    </row>
    <row r="670" spans="1:16">
      <c r="A670" s="85" t="str">
        <f>IF(SP_NORTE!B676="","*",SP_NORTE!B676)</f>
        <v>*</v>
      </c>
      <c r="B670" s="86" t="str">
        <f>IF(SP_NORTE!X676="","*",SP_NORTE!X676)</f>
        <v>*</v>
      </c>
      <c r="C670" s="86" t="str">
        <f>IF(SP_NORTE!S676="","*",SP_NORTE!S676)</f>
        <v>-</v>
      </c>
      <c r="D670" s="86" t="str">
        <f>IF(SP_NORTE!T676="","*",SP_NORTE!T676)</f>
        <v>-</v>
      </c>
      <c r="E670" s="86" t="str">
        <f>IF(SP_NORTE!D676="","*",SP_NORTE!D676)</f>
        <v>*</v>
      </c>
      <c r="F670" s="86" t="str">
        <f>IF(SP_NORTE!H676="","*",SP_NORTE!H676)</f>
        <v>*</v>
      </c>
      <c r="G670" s="86" t="str">
        <f>IF(SP_NORTE!M676="","*",SP_NORTE!M676)</f>
        <v>-</v>
      </c>
      <c r="H670" s="119" t="str">
        <f>IF(SP_NORTE!K676="","*",SP_NORTE!K676)</f>
        <v>*</v>
      </c>
      <c r="I670" s="116" t="str">
        <f>IF(SP_NORTE!O676="","*",SP_NORTE!O676)</f>
        <v>*</v>
      </c>
      <c r="J670" s="116" t="str">
        <f>IF(SP_NORTE!P676="","*",SP_NORTE!P676)</f>
        <v>*</v>
      </c>
      <c r="K670" s="86">
        <f>IF(SP_NORTE!AK676="","*",SP_NORTE!AK676)</f>
        <v>0</v>
      </c>
      <c r="L670" s="86" t="str">
        <f>IF(SP_NORTE!AM676="","*",SP_NORTE!AM676)</f>
        <v>-</v>
      </c>
      <c r="M670" s="86">
        <f>IF(SP_NORTE!AP676="","*",SP_NORTE!AP676)</f>
        <v>0</v>
      </c>
      <c r="N670" s="86" t="str">
        <f>IF(SP_NORTE!AM676="","*",SP_NORTE!AM676)</f>
        <v>-</v>
      </c>
      <c r="O670" s="113" t="str">
        <f>IF(SP_NORTE!BH676="","*",SP_NORTE!BH676)</f>
        <v>*</v>
      </c>
      <c r="P670" s="151" t="str">
        <f>IF($A$2=1,IF(SP_NORTE!BJ676="","*",SP_NORTE!BJ676),IF(SP_NORTE!BK676="","*",SP_NORTE!BK676))</f>
        <v>*</v>
      </c>
    </row>
    <row r="671" spans="1:16">
      <c r="A671" s="85" t="str">
        <f>IF(SP_NORTE!B677="","*",SP_NORTE!B677)</f>
        <v>*</v>
      </c>
      <c r="B671" s="86" t="str">
        <f>IF(SP_NORTE!X677="","*",SP_NORTE!X677)</f>
        <v>*</v>
      </c>
      <c r="C671" s="86" t="str">
        <f>IF(SP_NORTE!S677="","*",SP_NORTE!S677)</f>
        <v>-</v>
      </c>
      <c r="D671" s="86" t="str">
        <f>IF(SP_NORTE!T677="","*",SP_NORTE!T677)</f>
        <v>-</v>
      </c>
      <c r="E671" s="86" t="str">
        <f>IF(SP_NORTE!D677="","*",SP_NORTE!D677)</f>
        <v>*</v>
      </c>
      <c r="F671" s="86" t="str">
        <f>IF(SP_NORTE!H677="","*",SP_NORTE!H677)</f>
        <v>*</v>
      </c>
      <c r="G671" s="86" t="str">
        <f>IF(SP_NORTE!M677="","*",SP_NORTE!M677)</f>
        <v>-</v>
      </c>
      <c r="H671" s="119" t="str">
        <f>IF(SP_NORTE!K677="","*",SP_NORTE!K677)</f>
        <v>*</v>
      </c>
      <c r="I671" s="116" t="str">
        <f>IF(SP_NORTE!O677="","*",SP_NORTE!O677)</f>
        <v>*</v>
      </c>
      <c r="J671" s="116" t="str">
        <f>IF(SP_NORTE!P677="","*",SP_NORTE!P677)</f>
        <v>*</v>
      </c>
      <c r="K671" s="86">
        <f>IF(SP_NORTE!AK677="","*",SP_NORTE!AK677)</f>
        <v>0</v>
      </c>
      <c r="L671" s="86" t="str">
        <f>IF(SP_NORTE!AM677="","*",SP_NORTE!AM677)</f>
        <v>-</v>
      </c>
      <c r="M671" s="86">
        <f>IF(SP_NORTE!AP677="","*",SP_NORTE!AP677)</f>
        <v>0</v>
      </c>
      <c r="N671" s="86" t="str">
        <f>IF(SP_NORTE!AM677="","*",SP_NORTE!AM677)</f>
        <v>-</v>
      </c>
      <c r="O671" s="113" t="str">
        <f>IF(SP_NORTE!BH677="","*",SP_NORTE!BH677)</f>
        <v>*</v>
      </c>
      <c r="P671" s="151" t="str">
        <f>IF($A$2=1,IF(SP_NORTE!BJ677="","*",SP_NORTE!BJ677),IF(SP_NORTE!BK677="","*",SP_NORTE!BK677))</f>
        <v>*</v>
      </c>
    </row>
    <row r="672" spans="1:16">
      <c r="A672" s="85" t="str">
        <f>IF(SP_NORTE!B678="","*",SP_NORTE!B678)</f>
        <v>*</v>
      </c>
      <c r="B672" s="86" t="str">
        <f>IF(SP_NORTE!X678="","*",SP_NORTE!X678)</f>
        <v>*</v>
      </c>
      <c r="C672" s="86" t="str">
        <f>IF(SP_NORTE!S678="","*",SP_NORTE!S678)</f>
        <v>-</v>
      </c>
      <c r="D672" s="86" t="str">
        <f>IF(SP_NORTE!T678="","*",SP_NORTE!T678)</f>
        <v>-</v>
      </c>
      <c r="E672" s="86" t="str">
        <f>IF(SP_NORTE!D678="","*",SP_NORTE!D678)</f>
        <v>*</v>
      </c>
      <c r="F672" s="86" t="str">
        <f>IF(SP_NORTE!H678="","*",SP_NORTE!H678)</f>
        <v>*</v>
      </c>
      <c r="G672" s="86" t="str">
        <f>IF(SP_NORTE!M678="","*",SP_NORTE!M678)</f>
        <v>-</v>
      </c>
      <c r="H672" s="119" t="str">
        <f>IF(SP_NORTE!K678="","*",SP_NORTE!K678)</f>
        <v>*</v>
      </c>
      <c r="I672" s="116" t="str">
        <f>IF(SP_NORTE!O678="","*",SP_NORTE!O678)</f>
        <v>*</v>
      </c>
      <c r="J672" s="116" t="str">
        <f>IF(SP_NORTE!P678="","*",SP_NORTE!P678)</f>
        <v>*</v>
      </c>
      <c r="K672" s="86">
        <f>IF(SP_NORTE!AK678="","*",SP_NORTE!AK678)</f>
        <v>0</v>
      </c>
      <c r="L672" s="86" t="str">
        <f>IF(SP_NORTE!AM678="","*",SP_NORTE!AM678)</f>
        <v>-</v>
      </c>
      <c r="M672" s="86">
        <f>IF(SP_NORTE!AP678="","*",SP_NORTE!AP678)</f>
        <v>0</v>
      </c>
      <c r="N672" s="86" t="str">
        <f>IF(SP_NORTE!AM678="","*",SP_NORTE!AM678)</f>
        <v>-</v>
      </c>
      <c r="O672" s="113" t="str">
        <f>IF(SP_NORTE!BH678="","*",SP_NORTE!BH678)</f>
        <v>*</v>
      </c>
      <c r="P672" s="151" t="str">
        <f>IF($A$2=1,IF(SP_NORTE!BJ678="","*",SP_NORTE!BJ678),IF(SP_NORTE!BK678="","*",SP_NORTE!BK678))</f>
        <v>*</v>
      </c>
    </row>
    <row r="673" spans="1:16">
      <c r="A673" s="85" t="str">
        <f>IF(SP_NORTE!B679="","*",SP_NORTE!B679)</f>
        <v>*</v>
      </c>
      <c r="B673" s="86" t="str">
        <f>IF(SP_NORTE!X679="","*",SP_NORTE!X679)</f>
        <v>*</v>
      </c>
      <c r="C673" s="86" t="str">
        <f>IF(SP_NORTE!S679="","*",SP_NORTE!S679)</f>
        <v>-</v>
      </c>
      <c r="D673" s="86" t="str">
        <f>IF(SP_NORTE!T679="","*",SP_NORTE!T679)</f>
        <v>-</v>
      </c>
      <c r="E673" s="86" t="str">
        <f>IF(SP_NORTE!D679="","*",SP_NORTE!D679)</f>
        <v>*</v>
      </c>
      <c r="F673" s="86" t="str">
        <f>IF(SP_NORTE!H679="","*",SP_NORTE!H679)</f>
        <v>*</v>
      </c>
      <c r="G673" s="86" t="str">
        <f>IF(SP_NORTE!M679="","*",SP_NORTE!M679)</f>
        <v>-</v>
      </c>
      <c r="H673" s="119" t="str">
        <f>IF(SP_NORTE!K679="","*",SP_NORTE!K679)</f>
        <v>*</v>
      </c>
      <c r="I673" s="116" t="str">
        <f>IF(SP_NORTE!O679="","*",SP_NORTE!O679)</f>
        <v>*</v>
      </c>
      <c r="J673" s="116" t="str">
        <f>IF(SP_NORTE!P679="","*",SP_NORTE!P679)</f>
        <v>*</v>
      </c>
      <c r="K673" s="86">
        <f>IF(SP_NORTE!AK679="","*",SP_NORTE!AK679)</f>
        <v>0</v>
      </c>
      <c r="L673" s="86" t="str">
        <f>IF(SP_NORTE!AM679="","*",SP_NORTE!AM679)</f>
        <v>-</v>
      </c>
      <c r="M673" s="86">
        <f>IF(SP_NORTE!AP679="","*",SP_NORTE!AP679)</f>
        <v>0</v>
      </c>
      <c r="N673" s="86" t="str">
        <f>IF(SP_NORTE!AM679="","*",SP_NORTE!AM679)</f>
        <v>-</v>
      </c>
      <c r="O673" s="113" t="str">
        <f>IF(SP_NORTE!BH679="","*",SP_NORTE!BH679)</f>
        <v>*</v>
      </c>
      <c r="P673" s="151" t="str">
        <f>IF($A$2=1,IF(SP_NORTE!BJ679="","*",SP_NORTE!BJ679),IF(SP_NORTE!BK679="","*",SP_NORTE!BK679))</f>
        <v>*</v>
      </c>
    </row>
    <row r="674" spans="1:16">
      <c r="A674" s="85" t="str">
        <f>IF(SP_NORTE!B680="","*",SP_NORTE!B680)</f>
        <v>*</v>
      </c>
      <c r="B674" s="86" t="str">
        <f>IF(SP_NORTE!X680="","*",SP_NORTE!X680)</f>
        <v>*</v>
      </c>
      <c r="C674" s="86" t="str">
        <f>IF(SP_NORTE!S680="","*",SP_NORTE!S680)</f>
        <v>-</v>
      </c>
      <c r="D674" s="86" t="str">
        <f>IF(SP_NORTE!T680="","*",SP_NORTE!T680)</f>
        <v>-</v>
      </c>
      <c r="E674" s="86" t="str">
        <f>IF(SP_NORTE!D680="","*",SP_NORTE!D680)</f>
        <v>*</v>
      </c>
      <c r="F674" s="86" t="str">
        <f>IF(SP_NORTE!H680="","*",SP_NORTE!H680)</f>
        <v>*</v>
      </c>
      <c r="G674" s="86" t="str">
        <f>IF(SP_NORTE!M680="","*",SP_NORTE!M680)</f>
        <v>-</v>
      </c>
      <c r="H674" s="119" t="str">
        <f>IF(SP_NORTE!K680="","*",SP_NORTE!K680)</f>
        <v>*</v>
      </c>
      <c r="I674" s="116" t="str">
        <f>IF(SP_NORTE!O680="","*",SP_NORTE!O680)</f>
        <v>*</v>
      </c>
      <c r="J674" s="116" t="str">
        <f>IF(SP_NORTE!P680="","*",SP_NORTE!P680)</f>
        <v>*</v>
      </c>
      <c r="K674" s="86">
        <f>IF(SP_NORTE!AK680="","*",SP_NORTE!AK680)</f>
        <v>0</v>
      </c>
      <c r="L674" s="86" t="str">
        <f>IF(SP_NORTE!AM680="","*",SP_NORTE!AM680)</f>
        <v>-</v>
      </c>
      <c r="M674" s="86">
        <f>IF(SP_NORTE!AP680="","*",SP_NORTE!AP680)</f>
        <v>0</v>
      </c>
      <c r="N674" s="86" t="str">
        <f>IF(SP_NORTE!AM680="","*",SP_NORTE!AM680)</f>
        <v>-</v>
      </c>
      <c r="O674" s="113" t="str">
        <f>IF(SP_NORTE!BH680="","*",SP_NORTE!BH680)</f>
        <v>*</v>
      </c>
      <c r="P674" s="151" t="str">
        <f>IF($A$2=1,IF(SP_NORTE!BJ680="","*",SP_NORTE!BJ680),IF(SP_NORTE!BK680="","*",SP_NORTE!BK680))</f>
        <v>*</v>
      </c>
    </row>
    <row r="675" spans="1:16">
      <c r="A675" s="85" t="str">
        <f>IF(SP_NORTE!B681="","*",SP_NORTE!B681)</f>
        <v>*</v>
      </c>
      <c r="B675" s="86" t="str">
        <f>IF(SP_NORTE!X681="","*",SP_NORTE!X681)</f>
        <v>*</v>
      </c>
      <c r="C675" s="86" t="str">
        <f>IF(SP_NORTE!S681="","*",SP_NORTE!S681)</f>
        <v>-</v>
      </c>
      <c r="D675" s="86" t="str">
        <f>IF(SP_NORTE!T681="","*",SP_NORTE!T681)</f>
        <v>-</v>
      </c>
      <c r="E675" s="86" t="str">
        <f>IF(SP_NORTE!D681="","*",SP_NORTE!D681)</f>
        <v>*</v>
      </c>
      <c r="F675" s="86" t="str">
        <f>IF(SP_NORTE!H681="","*",SP_NORTE!H681)</f>
        <v>*</v>
      </c>
      <c r="G675" s="86" t="str">
        <f>IF(SP_NORTE!M681="","*",SP_NORTE!M681)</f>
        <v>-</v>
      </c>
      <c r="H675" s="119" t="str">
        <f>IF(SP_NORTE!K681="","*",SP_NORTE!K681)</f>
        <v>*</v>
      </c>
      <c r="I675" s="116" t="str">
        <f>IF(SP_NORTE!O681="","*",SP_NORTE!O681)</f>
        <v>*</v>
      </c>
      <c r="J675" s="116" t="str">
        <f>IF(SP_NORTE!P681="","*",SP_NORTE!P681)</f>
        <v>*</v>
      </c>
      <c r="K675" s="86">
        <f>IF(SP_NORTE!AK681="","*",SP_NORTE!AK681)</f>
        <v>0</v>
      </c>
      <c r="L675" s="86" t="str">
        <f>IF(SP_NORTE!AM681="","*",SP_NORTE!AM681)</f>
        <v>-</v>
      </c>
      <c r="M675" s="86">
        <f>IF(SP_NORTE!AP681="","*",SP_NORTE!AP681)</f>
        <v>0</v>
      </c>
      <c r="N675" s="86" t="str">
        <f>IF(SP_NORTE!AM681="","*",SP_NORTE!AM681)</f>
        <v>-</v>
      </c>
      <c r="O675" s="113" t="str">
        <f>IF(SP_NORTE!BH681="","*",SP_NORTE!BH681)</f>
        <v>*</v>
      </c>
      <c r="P675" s="151" t="str">
        <f>IF($A$2=1,IF(SP_NORTE!BJ681="","*",SP_NORTE!BJ681),IF(SP_NORTE!BK681="","*",SP_NORTE!BK681))</f>
        <v>*</v>
      </c>
    </row>
    <row r="676" spans="1:16">
      <c r="A676" s="85" t="str">
        <f>IF(SP_NORTE!B682="","*",SP_NORTE!B682)</f>
        <v>*</v>
      </c>
      <c r="B676" s="86" t="str">
        <f>IF(SP_NORTE!X682="","*",SP_NORTE!X682)</f>
        <v>*</v>
      </c>
      <c r="C676" s="86" t="str">
        <f>IF(SP_NORTE!S682="","*",SP_NORTE!S682)</f>
        <v>-</v>
      </c>
      <c r="D676" s="86" t="str">
        <f>IF(SP_NORTE!T682="","*",SP_NORTE!T682)</f>
        <v>-</v>
      </c>
      <c r="E676" s="86" t="str">
        <f>IF(SP_NORTE!D682="","*",SP_NORTE!D682)</f>
        <v>*</v>
      </c>
      <c r="F676" s="86" t="str">
        <f>IF(SP_NORTE!H682="","*",SP_NORTE!H682)</f>
        <v>*</v>
      </c>
      <c r="G676" s="86" t="str">
        <f>IF(SP_NORTE!M682="","*",SP_NORTE!M682)</f>
        <v>-</v>
      </c>
      <c r="H676" s="119" t="str">
        <f>IF(SP_NORTE!K682="","*",SP_NORTE!K682)</f>
        <v>*</v>
      </c>
      <c r="I676" s="116" t="str">
        <f>IF(SP_NORTE!O682="","*",SP_NORTE!O682)</f>
        <v>*</v>
      </c>
      <c r="J676" s="116" t="str">
        <f>IF(SP_NORTE!P682="","*",SP_NORTE!P682)</f>
        <v>*</v>
      </c>
      <c r="K676" s="86">
        <f>IF(SP_NORTE!AK682="","*",SP_NORTE!AK682)</f>
        <v>0</v>
      </c>
      <c r="L676" s="86" t="str">
        <f>IF(SP_NORTE!AM682="","*",SP_NORTE!AM682)</f>
        <v>-</v>
      </c>
      <c r="M676" s="86">
        <f>IF(SP_NORTE!AP682="","*",SP_NORTE!AP682)</f>
        <v>0</v>
      </c>
      <c r="N676" s="86" t="str">
        <f>IF(SP_NORTE!AM682="","*",SP_NORTE!AM682)</f>
        <v>-</v>
      </c>
      <c r="O676" s="113" t="str">
        <f>IF(SP_NORTE!BH682="","*",SP_NORTE!BH682)</f>
        <v>*</v>
      </c>
      <c r="P676" s="151" t="str">
        <f>IF($A$2=1,IF(SP_NORTE!BJ682="","*",SP_NORTE!BJ682),IF(SP_NORTE!BK682="","*",SP_NORTE!BK682))</f>
        <v>*</v>
      </c>
    </row>
    <row r="677" spans="1:16">
      <c r="A677" s="85" t="str">
        <f>IF(SP_NORTE!B683="","*",SP_NORTE!B683)</f>
        <v>*</v>
      </c>
      <c r="B677" s="86" t="str">
        <f>IF(SP_NORTE!X683="","*",SP_NORTE!X683)</f>
        <v>*</v>
      </c>
      <c r="C677" s="86" t="str">
        <f>IF(SP_NORTE!S683="","*",SP_NORTE!S683)</f>
        <v>-</v>
      </c>
      <c r="D677" s="86" t="str">
        <f>IF(SP_NORTE!T683="","*",SP_NORTE!T683)</f>
        <v>-</v>
      </c>
      <c r="E677" s="86" t="str">
        <f>IF(SP_NORTE!D683="","*",SP_NORTE!D683)</f>
        <v>*</v>
      </c>
      <c r="F677" s="86" t="str">
        <f>IF(SP_NORTE!H683="","*",SP_NORTE!H683)</f>
        <v>*</v>
      </c>
      <c r="G677" s="86" t="str">
        <f>IF(SP_NORTE!M683="","*",SP_NORTE!M683)</f>
        <v>-</v>
      </c>
      <c r="H677" s="119" t="str">
        <f>IF(SP_NORTE!K683="","*",SP_NORTE!K683)</f>
        <v>*</v>
      </c>
      <c r="I677" s="116" t="str">
        <f>IF(SP_NORTE!O683="","*",SP_NORTE!O683)</f>
        <v>*</v>
      </c>
      <c r="J677" s="116" t="str">
        <f>IF(SP_NORTE!P683="","*",SP_NORTE!P683)</f>
        <v>*</v>
      </c>
      <c r="K677" s="86">
        <f>IF(SP_NORTE!AK683="","*",SP_NORTE!AK683)</f>
        <v>0</v>
      </c>
      <c r="L677" s="86" t="str">
        <f>IF(SP_NORTE!AM683="","*",SP_NORTE!AM683)</f>
        <v>-</v>
      </c>
      <c r="M677" s="86">
        <f>IF(SP_NORTE!AP683="","*",SP_NORTE!AP683)</f>
        <v>0</v>
      </c>
      <c r="N677" s="86" t="str">
        <f>IF(SP_NORTE!AM683="","*",SP_NORTE!AM683)</f>
        <v>-</v>
      </c>
      <c r="O677" s="113" t="str">
        <f>IF(SP_NORTE!BH683="","*",SP_NORTE!BH683)</f>
        <v>*</v>
      </c>
      <c r="P677" s="151" t="str">
        <f>IF($A$2=1,IF(SP_NORTE!BJ683="","*",SP_NORTE!BJ683),IF(SP_NORTE!BK683="","*",SP_NORTE!BK683))</f>
        <v>*</v>
      </c>
    </row>
    <row r="678" spans="1:16">
      <c r="A678" s="85" t="str">
        <f>IF(SP_NORTE!B684="","*",SP_NORTE!B684)</f>
        <v>*</v>
      </c>
      <c r="B678" s="86" t="str">
        <f>IF(SP_NORTE!X684="","*",SP_NORTE!X684)</f>
        <v>*</v>
      </c>
      <c r="C678" s="86" t="str">
        <f>IF(SP_NORTE!S684="","*",SP_NORTE!S684)</f>
        <v>-</v>
      </c>
      <c r="D678" s="86" t="str">
        <f>IF(SP_NORTE!T684="","*",SP_NORTE!T684)</f>
        <v>-</v>
      </c>
      <c r="E678" s="86" t="str">
        <f>IF(SP_NORTE!D684="","*",SP_NORTE!D684)</f>
        <v>*</v>
      </c>
      <c r="F678" s="86" t="str">
        <f>IF(SP_NORTE!H684="","*",SP_NORTE!H684)</f>
        <v>*</v>
      </c>
      <c r="G678" s="86" t="str">
        <f>IF(SP_NORTE!M684="","*",SP_NORTE!M684)</f>
        <v>-</v>
      </c>
      <c r="H678" s="119" t="str">
        <f>IF(SP_NORTE!K684="","*",SP_NORTE!K684)</f>
        <v>*</v>
      </c>
      <c r="I678" s="116" t="str">
        <f>IF(SP_NORTE!O684="","*",SP_NORTE!O684)</f>
        <v>*</v>
      </c>
      <c r="J678" s="116" t="str">
        <f>IF(SP_NORTE!P684="","*",SP_NORTE!P684)</f>
        <v>*</v>
      </c>
      <c r="K678" s="86">
        <f>IF(SP_NORTE!AK684="","*",SP_NORTE!AK684)</f>
        <v>0</v>
      </c>
      <c r="L678" s="86" t="str">
        <f>IF(SP_NORTE!AM684="","*",SP_NORTE!AM684)</f>
        <v>-</v>
      </c>
      <c r="M678" s="86">
        <f>IF(SP_NORTE!AP684="","*",SP_NORTE!AP684)</f>
        <v>0</v>
      </c>
      <c r="N678" s="86" t="str">
        <f>IF(SP_NORTE!AM684="","*",SP_NORTE!AM684)</f>
        <v>-</v>
      </c>
      <c r="O678" s="113" t="str">
        <f>IF(SP_NORTE!BH684="","*",SP_NORTE!BH684)</f>
        <v>*</v>
      </c>
      <c r="P678" s="151" t="str">
        <f>IF($A$2=1,IF(SP_NORTE!BJ684="","*",SP_NORTE!BJ684),IF(SP_NORTE!BK684="","*",SP_NORTE!BK684))</f>
        <v>*</v>
      </c>
    </row>
    <row r="679" spans="1:16">
      <c r="A679" s="85" t="str">
        <f>IF(SP_NORTE!B685="","*",SP_NORTE!B685)</f>
        <v>*</v>
      </c>
      <c r="B679" s="86" t="str">
        <f>IF(SP_NORTE!X685="","*",SP_NORTE!X685)</f>
        <v>*</v>
      </c>
      <c r="C679" s="86" t="str">
        <f>IF(SP_NORTE!S685="","*",SP_NORTE!S685)</f>
        <v>-</v>
      </c>
      <c r="D679" s="86" t="str">
        <f>IF(SP_NORTE!T685="","*",SP_NORTE!T685)</f>
        <v>-</v>
      </c>
      <c r="E679" s="86" t="str">
        <f>IF(SP_NORTE!D685="","*",SP_NORTE!D685)</f>
        <v>*</v>
      </c>
      <c r="F679" s="86" t="str">
        <f>IF(SP_NORTE!H685="","*",SP_NORTE!H685)</f>
        <v>*</v>
      </c>
      <c r="G679" s="86" t="str">
        <f>IF(SP_NORTE!M685="","*",SP_NORTE!M685)</f>
        <v>-</v>
      </c>
      <c r="H679" s="119" t="str">
        <f>IF(SP_NORTE!K685="","*",SP_NORTE!K685)</f>
        <v>*</v>
      </c>
      <c r="I679" s="116" t="str">
        <f>IF(SP_NORTE!O685="","*",SP_NORTE!O685)</f>
        <v>*</v>
      </c>
      <c r="J679" s="116" t="str">
        <f>IF(SP_NORTE!P685="","*",SP_NORTE!P685)</f>
        <v>*</v>
      </c>
      <c r="K679" s="86">
        <f>IF(SP_NORTE!AK685="","*",SP_NORTE!AK685)</f>
        <v>0</v>
      </c>
      <c r="L679" s="86" t="str">
        <f>IF(SP_NORTE!AM685="","*",SP_NORTE!AM685)</f>
        <v>-</v>
      </c>
      <c r="M679" s="86">
        <f>IF(SP_NORTE!AP685="","*",SP_NORTE!AP685)</f>
        <v>0</v>
      </c>
      <c r="N679" s="86" t="str">
        <f>IF(SP_NORTE!AM685="","*",SP_NORTE!AM685)</f>
        <v>-</v>
      </c>
      <c r="O679" s="113" t="str">
        <f>IF(SP_NORTE!BH685="","*",SP_NORTE!BH685)</f>
        <v>*</v>
      </c>
      <c r="P679" s="151" t="str">
        <f>IF($A$2=1,IF(SP_NORTE!BJ685="","*",SP_NORTE!BJ685),IF(SP_NORTE!BK685="","*",SP_NORTE!BK685))</f>
        <v>*</v>
      </c>
    </row>
    <row r="680" spans="1:16">
      <c r="A680" s="85" t="str">
        <f>IF(SP_NORTE!B686="","*",SP_NORTE!B686)</f>
        <v>*</v>
      </c>
      <c r="B680" s="86" t="str">
        <f>IF(SP_NORTE!X686="","*",SP_NORTE!X686)</f>
        <v>*</v>
      </c>
      <c r="C680" s="86" t="str">
        <f>IF(SP_NORTE!S686="","*",SP_NORTE!S686)</f>
        <v>-</v>
      </c>
      <c r="D680" s="86" t="str">
        <f>IF(SP_NORTE!T686="","*",SP_NORTE!T686)</f>
        <v>-</v>
      </c>
      <c r="E680" s="86" t="str">
        <f>IF(SP_NORTE!D686="","*",SP_NORTE!D686)</f>
        <v>*</v>
      </c>
      <c r="F680" s="86" t="str">
        <f>IF(SP_NORTE!H686="","*",SP_NORTE!H686)</f>
        <v>*</v>
      </c>
      <c r="G680" s="86" t="str">
        <f>IF(SP_NORTE!M686="","*",SP_NORTE!M686)</f>
        <v>-</v>
      </c>
      <c r="H680" s="119" t="str">
        <f>IF(SP_NORTE!K686="","*",SP_NORTE!K686)</f>
        <v>*</v>
      </c>
      <c r="I680" s="116" t="str">
        <f>IF(SP_NORTE!O686="","*",SP_NORTE!O686)</f>
        <v>*</v>
      </c>
      <c r="J680" s="116" t="str">
        <f>IF(SP_NORTE!P686="","*",SP_NORTE!P686)</f>
        <v>*</v>
      </c>
      <c r="K680" s="86">
        <f>IF(SP_NORTE!AK686="","*",SP_NORTE!AK686)</f>
        <v>0</v>
      </c>
      <c r="L680" s="86" t="str">
        <f>IF(SP_NORTE!AM686="","*",SP_NORTE!AM686)</f>
        <v>-</v>
      </c>
      <c r="M680" s="86">
        <f>IF(SP_NORTE!AP686="","*",SP_NORTE!AP686)</f>
        <v>0</v>
      </c>
      <c r="N680" s="86" t="str">
        <f>IF(SP_NORTE!AM686="","*",SP_NORTE!AM686)</f>
        <v>-</v>
      </c>
      <c r="O680" s="113" t="str">
        <f>IF(SP_NORTE!BH686="","*",SP_NORTE!BH686)</f>
        <v>*</v>
      </c>
      <c r="P680" s="151" t="str">
        <f>IF($A$2=1,IF(SP_NORTE!BJ686="","*",SP_NORTE!BJ686),IF(SP_NORTE!BK686="","*",SP_NORTE!BK686))</f>
        <v>*</v>
      </c>
    </row>
    <row r="681" spans="1:16">
      <c r="A681" s="85" t="str">
        <f>IF(SP_NORTE!B687="","*",SP_NORTE!B687)</f>
        <v>*</v>
      </c>
      <c r="B681" s="86" t="str">
        <f>IF(SP_NORTE!X687="","*",SP_NORTE!X687)</f>
        <v>*</v>
      </c>
      <c r="C681" s="86" t="str">
        <f>IF(SP_NORTE!S687="","*",SP_NORTE!S687)</f>
        <v>-</v>
      </c>
      <c r="D681" s="86" t="str">
        <f>IF(SP_NORTE!T687="","*",SP_NORTE!T687)</f>
        <v>-</v>
      </c>
      <c r="E681" s="86" t="str">
        <f>IF(SP_NORTE!D687="","*",SP_NORTE!D687)</f>
        <v>*</v>
      </c>
      <c r="F681" s="86" t="str">
        <f>IF(SP_NORTE!H687="","*",SP_NORTE!H687)</f>
        <v>*</v>
      </c>
      <c r="G681" s="86" t="str">
        <f>IF(SP_NORTE!M687="","*",SP_NORTE!M687)</f>
        <v>-</v>
      </c>
      <c r="H681" s="119" t="str">
        <f>IF(SP_NORTE!K687="","*",SP_NORTE!K687)</f>
        <v>*</v>
      </c>
      <c r="I681" s="116" t="str">
        <f>IF(SP_NORTE!O687="","*",SP_NORTE!O687)</f>
        <v>*</v>
      </c>
      <c r="J681" s="116" t="str">
        <f>IF(SP_NORTE!P687="","*",SP_NORTE!P687)</f>
        <v>*</v>
      </c>
      <c r="K681" s="86">
        <f>IF(SP_NORTE!AK687="","*",SP_NORTE!AK687)</f>
        <v>0</v>
      </c>
      <c r="L681" s="86" t="str">
        <f>IF(SP_NORTE!AM687="","*",SP_NORTE!AM687)</f>
        <v>-</v>
      </c>
      <c r="M681" s="86">
        <f>IF(SP_NORTE!AP687="","*",SP_NORTE!AP687)</f>
        <v>0</v>
      </c>
      <c r="N681" s="86" t="str">
        <f>IF(SP_NORTE!AM687="","*",SP_NORTE!AM687)</f>
        <v>-</v>
      </c>
      <c r="O681" s="113" t="str">
        <f>IF(SP_NORTE!BH687="","*",SP_NORTE!BH687)</f>
        <v>*</v>
      </c>
      <c r="P681" s="151" t="str">
        <f>IF($A$2=1,IF(SP_NORTE!BJ687="","*",SP_NORTE!BJ687),IF(SP_NORTE!BK687="","*",SP_NORTE!BK687))</f>
        <v>*</v>
      </c>
    </row>
    <row r="682" spans="1:16">
      <c r="A682" s="85" t="str">
        <f>IF(SP_NORTE!B688="","*",SP_NORTE!B688)</f>
        <v>*</v>
      </c>
      <c r="B682" s="86" t="str">
        <f>IF(SP_NORTE!X688="","*",SP_NORTE!X688)</f>
        <v>*</v>
      </c>
      <c r="C682" s="86" t="str">
        <f>IF(SP_NORTE!S688="","*",SP_NORTE!S688)</f>
        <v>-</v>
      </c>
      <c r="D682" s="86" t="str">
        <f>IF(SP_NORTE!T688="","*",SP_NORTE!T688)</f>
        <v>-</v>
      </c>
      <c r="E682" s="86" t="str">
        <f>IF(SP_NORTE!D688="","*",SP_NORTE!D688)</f>
        <v>*</v>
      </c>
      <c r="F682" s="86" t="str">
        <f>IF(SP_NORTE!H688="","*",SP_NORTE!H688)</f>
        <v>*</v>
      </c>
      <c r="G682" s="86" t="str">
        <f>IF(SP_NORTE!M688="","*",SP_NORTE!M688)</f>
        <v>-</v>
      </c>
      <c r="H682" s="119" t="str">
        <f>IF(SP_NORTE!K688="","*",SP_NORTE!K688)</f>
        <v>*</v>
      </c>
      <c r="I682" s="116" t="str">
        <f>IF(SP_NORTE!O688="","*",SP_NORTE!O688)</f>
        <v>*</v>
      </c>
      <c r="J682" s="116" t="str">
        <f>IF(SP_NORTE!P688="","*",SP_NORTE!P688)</f>
        <v>*</v>
      </c>
      <c r="K682" s="86">
        <f>IF(SP_NORTE!AK688="","*",SP_NORTE!AK688)</f>
        <v>0</v>
      </c>
      <c r="L682" s="86" t="str">
        <f>IF(SP_NORTE!AM688="","*",SP_NORTE!AM688)</f>
        <v>-</v>
      </c>
      <c r="M682" s="86">
        <f>IF(SP_NORTE!AP688="","*",SP_NORTE!AP688)</f>
        <v>0</v>
      </c>
      <c r="N682" s="86" t="str">
        <f>IF(SP_NORTE!AM688="","*",SP_NORTE!AM688)</f>
        <v>-</v>
      </c>
      <c r="O682" s="113" t="str">
        <f>IF(SP_NORTE!BH688="","*",SP_NORTE!BH688)</f>
        <v>*</v>
      </c>
      <c r="P682" s="151" t="str">
        <f>IF($A$2=1,IF(SP_NORTE!BJ688="","*",SP_NORTE!BJ688),IF(SP_NORTE!BK688="","*",SP_NORTE!BK688))</f>
        <v>*</v>
      </c>
    </row>
    <row r="683" spans="1:16">
      <c r="A683" s="85" t="str">
        <f>IF(SP_NORTE!B689="","*",SP_NORTE!B689)</f>
        <v>*</v>
      </c>
      <c r="B683" s="86" t="str">
        <f>IF(SP_NORTE!X689="","*",SP_NORTE!X689)</f>
        <v>*</v>
      </c>
      <c r="C683" s="86" t="str">
        <f>IF(SP_NORTE!S689="","*",SP_NORTE!S689)</f>
        <v>-</v>
      </c>
      <c r="D683" s="86" t="str">
        <f>IF(SP_NORTE!T689="","*",SP_NORTE!T689)</f>
        <v>-</v>
      </c>
      <c r="E683" s="86" t="str">
        <f>IF(SP_NORTE!D689="","*",SP_NORTE!D689)</f>
        <v>*</v>
      </c>
      <c r="F683" s="86" t="str">
        <f>IF(SP_NORTE!H689="","*",SP_NORTE!H689)</f>
        <v>*</v>
      </c>
      <c r="G683" s="86" t="str">
        <f>IF(SP_NORTE!M689="","*",SP_NORTE!M689)</f>
        <v>-</v>
      </c>
      <c r="H683" s="119" t="str">
        <f>IF(SP_NORTE!K689="","*",SP_NORTE!K689)</f>
        <v>*</v>
      </c>
      <c r="I683" s="116" t="str">
        <f>IF(SP_NORTE!O689="","*",SP_NORTE!O689)</f>
        <v>*</v>
      </c>
      <c r="J683" s="116" t="str">
        <f>IF(SP_NORTE!P689="","*",SP_NORTE!P689)</f>
        <v>*</v>
      </c>
      <c r="K683" s="86">
        <f>IF(SP_NORTE!AK689="","*",SP_NORTE!AK689)</f>
        <v>0</v>
      </c>
      <c r="L683" s="86" t="str">
        <f>IF(SP_NORTE!AM689="","*",SP_NORTE!AM689)</f>
        <v>-</v>
      </c>
      <c r="M683" s="86">
        <f>IF(SP_NORTE!AP689="","*",SP_NORTE!AP689)</f>
        <v>0</v>
      </c>
      <c r="N683" s="86" t="str">
        <f>IF(SP_NORTE!AM689="","*",SP_NORTE!AM689)</f>
        <v>-</v>
      </c>
      <c r="O683" s="113" t="str">
        <f>IF(SP_NORTE!BH689="","*",SP_NORTE!BH689)</f>
        <v>*</v>
      </c>
      <c r="P683" s="151" t="str">
        <f>IF($A$2=1,IF(SP_NORTE!BJ689="","*",SP_NORTE!BJ689),IF(SP_NORTE!BK689="","*",SP_NORTE!BK689))</f>
        <v>*</v>
      </c>
    </row>
    <row r="684" spans="1:16">
      <c r="A684" s="85" t="str">
        <f>IF(SP_NORTE!B690="","*",SP_NORTE!B690)</f>
        <v>*</v>
      </c>
      <c r="B684" s="86" t="str">
        <f>IF(SP_NORTE!X690="","*",SP_NORTE!X690)</f>
        <v>*</v>
      </c>
      <c r="C684" s="86" t="str">
        <f>IF(SP_NORTE!S690="","*",SP_NORTE!S690)</f>
        <v>-</v>
      </c>
      <c r="D684" s="86" t="str">
        <f>IF(SP_NORTE!T690="","*",SP_NORTE!T690)</f>
        <v>-</v>
      </c>
      <c r="E684" s="86" t="str">
        <f>IF(SP_NORTE!D690="","*",SP_NORTE!D690)</f>
        <v>*</v>
      </c>
      <c r="F684" s="86" t="str">
        <f>IF(SP_NORTE!H690="","*",SP_NORTE!H690)</f>
        <v>*</v>
      </c>
      <c r="G684" s="86" t="str">
        <f>IF(SP_NORTE!M690="","*",SP_NORTE!M690)</f>
        <v>-</v>
      </c>
      <c r="H684" s="119" t="str">
        <f>IF(SP_NORTE!K690="","*",SP_NORTE!K690)</f>
        <v>*</v>
      </c>
      <c r="I684" s="116" t="str">
        <f>IF(SP_NORTE!O690="","*",SP_NORTE!O690)</f>
        <v>*</v>
      </c>
      <c r="J684" s="116" t="str">
        <f>IF(SP_NORTE!P690="","*",SP_NORTE!P690)</f>
        <v>*</v>
      </c>
      <c r="K684" s="86">
        <f>IF(SP_NORTE!AK690="","*",SP_NORTE!AK690)</f>
        <v>0</v>
      </c>
      <c r="L684" s="86" t="str">
        <f>IF(SP_NORTE!AM690="","*",SP_NORTE!AM690)</f>
        <v>-</v>
      </c>
      <c r="M684" s="86">
        <f>IF(SP_NORTE!AP690="","*",SP_NORTE!AP690)</f>
        <v>0</v>
      </c>
      <c r="N684" s="86" t="str">
        <f>IF(SP_NORTE!AM690="","*",SP_NORTE!AM690)</f>
        <v>-</v>
      </c>
      <c r="O684" s="113" t="str">
        <f>IF(SP_NORTE!BH690="","*",SP_NORTE!BH690)</f>
        <v>*</v>
      </c>
      <c r="P684" s="151" t="str">
        <f>IF($A$2=1,IF(SP_NORTE!BJ690="","*",SP_NORTE!BJ690),IF(SP_NORTE!BK690="","*",SP_NORTE!BK690))</f>
        <v>*</v>
      </c>
    </row>
    <row r="685" spans="1:16">
      <c r="A685" s="85" t="str">
        <f>IF(SP_NORTE!B691="","*",SP_NORTE!B691)</f>
        <v>*</v>
      </c>
      <c r="B685" s="86" t="str">
        <f>IF(SP_NORTE!X691="","*",SP_NORTE!X691)</f>
        <v>*</v>
      </c>
      <c r="C685" s="86" t="str">
        <f>IF(SP_NORTE!S691="","*",SP_NORTE!S691)</f>
        <v>-</v>
      </c>
      <c r="D685" s="86" t="str">
        <f>IF(SP_NORTE!T691="","*",SP_NORTE!T691)</f>
        <v>-</v>
      </c>
      <c r="E685" s="86" t="str">
        <f>IF(SP_NORTE!D691="","*",SP_NORTE!D691)</f>
        <v>*</v>
      </c>
      <c r="F685" s="86" t="str">
        <f>IF(SP_NORTE!H691="","*",SP_NORTE!H691)</f>
        <v>*</v>
      </c>
      <c r="G685" s="86" t="str">
        <f>IF(SP_NORTE!M691="","*",SP_NORTE!M691)</f>
        <v>-</v>
      </c>
      <c r="H685" s="119" t="str">
        <f>IF(SP_NORTE!K691="","*",SP_NORTE!K691)</f>
        <v>*</v>
      </c>
      <c r="I685" s="116" t="str">
        <f>IF(SP_NORTE!O691="","*",SP_NORTE!O691)</f>
        <v>*</v>
      </c>
      <c r="J685" s="116" t="str">
        <f>IF(SP_NORTE!P691="","*",SP_NORTE!P691)</f>
        <v>*</v>
      </c>
      <c r="K685" s="86">
        <f>IF(SP_NORTE!AK691="","*",SP_NORTE!AK691)</f>
        <v>0</v>
      </c>
      <c r="L685" s="86" t="str">
        <f>IF(SP_NORTE!AM691="","*",SP_NORTE!AM691)</f>
        <v>-</v>
      </c>
      <c r="M685" s="86">
        <f>IF(SP_NORTE!AP691="","*",SP_NORTE!AP691)</f>
        <v>0</v>
      </c>
      <c r="N685" s="86" t="str">
        <f>IF(SP_NORTE!AM691="","*",SP_NORTE!AM691)</f>
        <v>-</v>
      </c>
      <c r="O685" s="113" t="str">
        <f>IF(SP_NORTE!BH691="","*",SP_NORTE!BH691)</f>
        <v>*</v>
      </c>
      <c r="P685" s="151" t="str">
        <f>IF($A$2=1,IF(SP_NORTE!BJ691="","*",SP_NORTE!BJ691),IF(SP_NORTE!BK691="","*",SP_NORTE!BK691))</f>
        <v>*</v>
      </c>
    </row>
    <row r="686" spans="1:16">
      <c r="A686" s="85" t="str">
        <f>IF(SP_NORTE!B692="","*",SP_NORTE!B692)</f>
        <v>*</v>
      </c>
      <c r="B686" s="86" t="str">
        <f>IF(SP_NORTE!X692="","*",SP_NORTE!X692)</f>
        <v>*</v>
      </c>
      <c r="C686" s="86" t="str">
        <f>IF(SP_NORTE!S692="","*",SP_NORTE!S692)</f>
        <v>-</v>
      </c>
      <c r="D686" s="86" t="str">
        <f>IF(SP_NORTE!T692="","*",SP_NORTE!T692)</f>
        <v>-</v>
      </c>
      <c r="E686" s="86" t="str">
        <f>IF(SP_NORTE!D692="","*",SP_NORTE!D692)</f>
        <v>*</v>
      </c>
      <c r="F686" s="86" t="str">
        <f>IF(SP_NORTE!H692="","*",SP_NORTE!H692)</f>
        <v>*</v>
      </c>
      <c r="G686" s="86" t="str">
        <f>IF(SP_NORTE!M692="","*",SP_NORTE!M692)</f>
        <v>-</v>
      </c>
      <c r="H686" s="119" t="str">
        <f>IF(SP_NORTE!K692="","*",SP_NORTE!K692)</f>
        <v>*</v>
      </c>
      <c r="I686" s="116" t="str">
        <f>IF(SP_NORTE!O692="","*",SP_NORTE!O692)</f>
        <v>*</v>
      </c>
      <c r="J686" s="116" t="str">
        <f>IF(SP_NORTE!P692="","*",SP_NORTE!P692)</f>
        <v>*</v>
      </c>
      <c r="K686" s="86">
        <f>IF(SP_NORTE!AK692="","*",SP_NORTE!AK692)</f>
        <v>0</v>
      </c>
      <c r="L686" s="86" t="str">
        <f>IF(SP_NORTE!AM692="","*",SP_NORTE!AM692)</f>
        <v>-</v>
      </c>
      <c r="M686" s="86">
        <f>IF(SP_NORTE!AP692="","*",SP_NORTE!AP692)</f>
        <v>0</v>
      </c>
      <c r="N686" s="86" t="str">
        <f>IF(SP_NORTE!AM692="","*",SP_NORTE!AM692)</f>
        <v>-</v>
      </c>
      <c r="O686" s="113" t="str">
        <f>IF(SP_NORTE!BH692="","*",SP_NORTE!BH692)</f>
        <v>*</v>
      </c>
      <c r="P686" s="151" t="str">
        <f>IF($A$2=1,IF(SP_NORTE!BJ692="","*",SP_NORTE!BJ692),IF(SP_NORTE!BK692="","*",SP_NORTE!BK692))</f>
        <v>*</v>
      </c>
    </row>
    <row r="687" spans="1:16">
      <c r="A687" s="85" t="str">
        <f>IF(SP_NORTE!B693="","*",SP_NORTE!B693)</f>
        <v>*</v>
      </c>
      <c r="B687" s="86" t="str">
        <f>IF(SP_NORTE!X693="","*",SP_NORTE!X693)</f>
        <v>*</v>
      </c>
      <c r="C687" s="86" t="str">
        <f>IF(SP_NORTE!S693="","*",SP_NORTE!S693)</f>
        <v>-</v>
      </c>
      <c r="D687" s="86" t="str">
        <f>IF(SP_NORTE!T693="","*",SP_NORTE!T693)</f>
        <v>-</v>
      </c>
      <c r="E687" s="86" t="str">
        <f>IF(SP_NORTE!D693="","*",SP_NORTE!D693)</f>
        <v>*</v>
      </c>
      <c r="F687" s="86" t="str">
        <f>IF(SP_NORTE!H693="","*",SP_NORTE!H693)</f>
        <v>*</v>
      </c>
      <c r="G687" s="86" t="str">
        <f>IF(SP_NORTE!M693="","*",SP_NORTE!M693)</f>
        <v>-</v>
      </c>
      <c r="H687" s="119" t="str">
        <f>IF(SP_NORTE!K693="","*",SP_NORTE!K693)</f>
        <v>*</v>
      </c>
      <c r="I687" s="116" t="str">
        <f>IF(SP_NORTE!O693="","*",SP_NORTE!O693)</f>
        <v>*</v>
      </c>
      <c r="J687" s="116" t="str">
        <f>IF(SP_NORTE!P693="","*",SP_NORTE!P693)</f>
        <v>*</v>
      </c>
      <c r="K687" s="86">
        <f>IF(SP_NORTE!AK693="","*",SP_NORTE!AK693)</f>
        <v>0</v>
      </c>
      <c r="L687" s="86" t="str">
        <f>IF(SP_NORTE!AM693="","*",SP_NORTE!AM693)</f>
        <v>-</v>
      </c>
      <c r="M687" s="86">
        <f>IF(SP_NORTE!AP693="","*",SP_NORTE!AP693)</f>
        <v>0</v>
      </c>
      <c r="N687" s="86" t="str">
        <f>IF(SP_NORTE!AM693="","*",SP_NORTE!AM693)</f>
        <v>-</v>
      </c>
      <c r="O687" s="113" t="str">
        <f>IF(SP_NORTE!BH693="","*",SP_NORTE!BH693)</f>
        <v>*</v>
      </c>
      <c r="P687" s="151" t="str">
        <f>IF($A$2=1,IF(SP_NORTE!BJ693="","*",SP_NORTE!BJ693),IF(SP_NORTE!BK693="","*",SP_NORTE!BK693))</f>
        <v>*</v>
      </c>
    </row>
    <row r="688" spans="1:16">
      <c r="A688" s="85" t="str">
        <f>IF(SP_NORTE!B694="","*",SP_NORTE!B694)</f>
        <v>*</v>
      </c>
      <c r="B688" s="86" t="str">
        <f>IF(SP_NORTE!X694="","*",SP_NORTE!X694)</f>
        <v>*</v>
      </c>
      <c r="C688" s="86" t="str">
        <f>IF(SP_NORTE!S694="","*",SP_NORTE!S694)</f>
        <v>-</v>
      </c>
      <c r="D688" s="86" t="str">
        <f>IF(SP_NORTE!T694="","*",SP_NORTE!T694)</f>
        <v>-</v>
      </c>
      <c r="E688" s="86" t="str">
        <f>IF(SP_NORTE!D694="","*",SP_NORTE!D694)</f>
        <v>*</v>
      </c>
      <c r="F688" s="86" t="str">
        <f>IF(SP_NORTE!H694="","*",SP_NORTE!H694)</f>
        <v>*</v>
      </c>
      <c r="G688" s="86" t="str">
        <f>IF(SP_NORTE!M694="","*",SP_NORTE!M694)</f>
        <v>-</v>
      </c>
      <c r="H688" s="119" t="str">
        <f>IF(SP_NORTE!K694="","*",SP_NORTE!K694)</f>
        <v>*</v>
      </c>
      <c r="I688" s="116" t="str">
        <f>IF(SP_NORTE!O694="","*",SP_NORTE!O694)</f>
        <v>*</v>
      </c>
      <c r="J688" s="116" t="str">
        <f>IF(SP_NORTE!P694="","*",SP_NORTE!P694)</f>
        <v>*</v>
      </c>
      <c r="K688" s="86">
        <f>IF(SP_NORTE!AK694="","*",SP_NORTE!AK694)</f>
        <v>0</v>
      </c>
      <c r="L688" s="86" t="str">
        <f>IF(SP_NORTE!AM694="","*",SP_NORTE!AM694)</f>
        <v>-</v>
      </c>
      <c r="M688" s="86">
        <f>IF(SP_NORTE!AP694="","*",SP_NORTE!AP694)</f>
        <v>0</v>
      </c>
      <c r="N688" s="86" t="str">
        <f>IF(SP_NORTE!AM694="","*",SP_NORTE!AM694)</f>
        <v>-</v>
      </c>
      <c r="O688" s="113" t="str">
        <f>IF(SP_NORTE!BH694="","*",SP_NORTE!BH694)</f>
        <v>*</v>
      </c>
      <c r="P688" s="151" t="str">
        <f>IF($A$2=1,IF(SP_NORTE!BJ694="","*",SP_NORTE!BJ694),IF(SP_NORTE!BK694="","*",SP_NORTE!BK694))</f>
        <v>*</v>
      </c>
    </row>
    <row r="689" spans="1:16">
      <c r="A689" s="85" t="str">
        <f>IF(SP_NORTE!B695="","*",SP_NORTE!B695)</f>
        <v>*</v>
      </c>
      <c r="B689" s="86" t="str">
        <f>IF(SP_NORTE!X695="","*",SP_NORTE!X695)</f>
        <v>*</v>
      </c>
      <c r="C689" s="86" t="str">
        <f>IF(SP_NORTE!S695="","*",SP_NORTE!S695)</f>
        <v>-</v>
      </c>
      <c r="D689" s="86" t="str">
        <f>IF(SP_NORTE!T695="","*",SP_NORTE!T695)</f>
        <v>-</v>
      </c>
      <c r="E689" s="86" t="str">
        <f>IF(SP_NORTE!D695="","*",SP_NORTE!D695)</f>
        <v>*</v>
      </c>
      <c r="F689" s="86" t="str">
        <f>IF(SP_NORTE!H695="","*",SP_NORTE!H695)</f>
        <v>*</v>
      </c>
      <c r="G689" s="86" t="str">
        <f>IF(SP_NORTE!M695="","*",SP_NORTE!M695)</f>
        <v>-</v>
      </c>
      <c r="H689" s="119" t="str">
        <f>IF(SP_NORTE!K695="","*",SP_NORTE!K695)</f>
        <v>*</v>
      </c>
      <c r="I689" s="116" t="str">
        <f>IF(SP_NORTE!O695="","*",SP_NORTE!O695)</f>
        <v>*</v>
      </c>
      <c r="J689" s="116" t="str">
        <f>IF(SP_NORTE!P695="","*",SP_NORTE!P695)</f>
        <v>*</v>
      </c>
      <c r="K689" s="86">
        <f>IF(SP_NORTE!AK695="","*",SP_NORTE!AK695)</f>
        <v>0</v>
      </c>
      <c r="L689" s="86" t="str">
        <f>IF(SP_NORTE!AM695="","*",SP_NORTE!AM695)</f>
        <v>-</v>
      </c>
      <c r="M689" s="86">
        <f>IF(SP_NORTE!AP695="","*",SP_NORTE!AP695)</f>
        <v>0</v>
      </c>
      <c r="N689" s="86" t="str">
        <f>IF(SP_NORTE!AM695="","*",SP_NORTE!AM695)</f>
        <v>-</v>
      </c>
      <c r="O689" s="113" t="str">
        <f>IF(SP_NORTE!BH695="","*",SP_NORTE!BH695)</f>
        <v>*</v>
      </c>
      <c r="P689" s="151" t="str">
        <f>IF($A$2=1,IF(SP_NORTE!BJ695="","*",SP_NORTE!BJ695),IF(SP_NORTE!BK695="","*",SP_NORTE!BK695))</f>
        <v>*</v>
      </c>
    </row>
    <row r="690" spans="1:16">
      <c r="A690" s="85" t="str">
        <f>IF(SP_NORTE!B696="","*",SP_NORTE!B696)</f>
        <v>*</v>
      </c>
      <c r="B690" s="86" t="str">
        <f>IF(SP_NORTE!X696="","*",SP_NORTE!X696)</f>
        <v>*</v>
      </c>
      <c r="C690" s="86" t="str">
        <f>IF(SP_NORTE!S696="","*",SP_NORTE!S696)</f>
        <v>-</v>
      </c>
      <c r="D690" s="86" t="str">
        <f>IF(SP_NORTE!T696="","*",SP_NORTE!T696)</f>
        <v>-</v>
      </c>
      <c r="E690" s="86" t="str">
        <f>IF(SP_NORTE!D696="","*",SP_NORTE!D696)</f>
        <v>*</v>
      </c>
      <c r="F690" s="86" t="str">
        <f>IF(SP_NORTE!H696="","*",SP_NORTE!H696)</f>
        <v>*</v>
      </c>
      <c r="G690" s="86" t="str">
        <f>IF(SP_NORTE!M696="","*",SP_NORTE!M696)</f>
        <v>-</v>
      </c>
      <c r="H690" s="119" t="str">
        <f>IF(SP_NORTE!K696="","*",SP_NORTE!K696)</f>
        <v>*</v>
      </c>
      <c r="I690" s="116" t="str">
        <f>IF(SP_NORTE!O696="","*",SP_NORTE!O696)</f>
        <v>*</v>
      </c>
      <c r="J690" s="116" t="str">
        <f>IF(SP_NORTE!P696="","*",SP_NORTE!P696)</f>
        <v>*</v>
      </c>
      <c r="K690" s="86">
        <f>IF(SP_NORTE!AK696="","*",SP_NORTE!AK696)</f>
        <v>0</v>
      </c>
      <c r="L690" s="86" t="str">
        <f>IF(SP_NORTE!AM696="","*",SP_NORTE!AM696)</f>
        <v>-</v>
      </c>
      <c r="M690" s="86">
        <f>IF(SP_NORTE!AP696="","*",SP_NORTE!AP696)</f>
        <v>0</v>
      </c>
      <c r="N690" s="86" t="str">
        <f>IF(SP_NORTE!AM696="","*",SP_NORTE!AM696)</f>
        <v>-</v>
      </c>
      <c r="O690" s="113" t="str">
        <f>IF(SP_NORTE!BH696="","*",SP_NORTE!BH696)</f>
        <v>*</v>
      </c>
      <c r="P690" s="151" t="str">
        <f>IF($A$2=1,IF(SP_NORTE!BJ696="","*",SP_NORTE!BJ696),IF(SP_NORTE!BK696="","*",SP_NORTE!BK696))</f>
        <v>*</v>
      </c>
    </row>
    <row r="691" spans="1:16">
      <c r="A691" s="85" t="str">
        <f>IF(SP_NORTE!B697="","*",SP_NORTE!B697)</f>
        <v>*</v>
      </c>
      <c r="B691" s="86" t="str">
        <f>IF(SP_NORTE!X697="","*",SP_NORTE!X697)</f>
        <v>*</v>
      </c>
      <c r="C691" s="86" t="str">
        <f>IF(SP_NORTE!S697="","*",SP_NORTE!S697)</f>
        <v>-</v>
      </c>
      <c r="D691" s="86" t="str">
        <f>IF(SP_NORTE!T697="","*",SP_NORTE!T697)</f>
        <v>-</v>
      </c>
      <c r="E691" s="86" t="str">
        <f>IF(SP_NORTE!D697="","*",SP_NORTE!D697)</f>
        <v>*</v>
      </c>
      <c r="F691" s="86" t="str">
        <f>IF(SP_NORTE!H697="","*",SP_NORTE!H697)</f>
        <v>*</v>
      </c>
      <c r="G691" s="86" t="str">
        <f>IF(SP_NORTE!M697="","*",SP_NORTE!M697)</f>
        <v>-</v>
      </c>
      <c r="H691" s="119" t="str">
        <f>IF(SP_NORTE!K697="","*",SP_NORTE!K697)</f>
        <v>*</v>
      </c>
      <c r="I691" s="116" t="str">
        <f>IF(SP_NORTE!O697="","*",SP_NORTE!O697)</f>
        <v>*</v>
      </c>
      <c r="J691" s="116" t="str">
        <f>IF(SP_NORTE!P697="","*",SP_NORTE!P697)</f>
        <v>*</v>
      </c>
      <c r="K691" s="86">
        <f>IF(SP_NORTE!AK697="","*",SP_NORTE!AK697)</f>
        <v>0</v>
      </c>
      <c r="L691" s="86" t="str">
        <f>IF(SP_NORTE!AM697="","*",SP_NORTE!AM697)</f>
        <v>-</v>
      </c>
      <c r="M691" s="86">
        <f>IF(SP_NORTE!AP697="","*",SP_NORTE!AP697)</f>
        <v>0</v>
      </c>
      <c r="N691" s="86" t="str">
        <f>IF(SP_NORTE!AM697="","*",SP_NORTE!AM697)</f>
        <v>-</v>
      </c>
      <c r="O691" s="113" t="str">
        <f>IF(SP_NORTE!BH697="","*",SP_NORTE!BH697)</f>
        <v>*</v>
      </c>
      <c r="P691" s="151" t="str">
        <f>IF($A$2=1,IF(SP_NORTE!BJ697="","*",SP_NORTE!BJ697),IF(SP_NORTE!BK697="","*",SP_NORTE!BK697))</f>
        <v>*</v>
      </c>
    </row>
    <row r="692" spans="1:16">
      <c r="A692" s="85" t="str">
        <f>IF(SP_NORTE!B698="","*",SP_NORTE!B698)</f>
        <v>*</v>
      </c>
      <c r="B692" s="86" t="str">
        <f>IF(SP_NORTE!X698="","*",SP_NORTE!X698)</f>
        <v>*</v>
      </c>
      <c r="C692" s="86" t="str">
        <f>IF(SP_NORTE!S698="","*",SP_NORTE!S698)</f>
        <v>-</v>
      </c>
      <c r="D692" s="86" t="str">
        <f>IF(SP_NORTE!T698="","*",SP_NORTE!T698)</f>
        <v>-</v>
      </c>
      <c r="E692" s="86" t="str">
        <f>IF(SP_NORTE!D698="","*",SP_NORTE!D698)</f>
        <v>*</v>
      </c>
      <c r="F692" s="86" t="str">
        <f>IF(SP_NORTE!H698="","*",SP_NORTE!H698)</f>
        <v>*</v>
      </c>
      <c r="G692" s="86" t="str">
        <f>IF(SP_NORTE!M698="","*",SP_NORTE!M698)</f>
        <v>-</v>
      </c>
      <c r="H692" s="119" t="str">
        <f>IF(SP_NORTE!K698="","*",SP_NORTE!K698)</f>
        <v>*</v>
      </c>
      <c r="I692" s="116" t="str">
        <f>IF(SP_NORTE!O698="","*",SP_NORTE!O698)</f>
        <v>*</v>
      </c>
      <c r="J692" s="116" t="str">
        <f>IF(SP_NORTE!P698="","*",SP_NORTE!P698)</f>
        <v>*</v>
      </c>
      <c r="K692" s="86">
        <f>IF(SP_NORTE!AK698="","*",SP_NORTE!AK698)</f>
        <v>0</v>
      </c>
      <c r="L692" s="86" t="str">
        <f>IF(SP_NORTE!AM698="","*",SP_NORTE!AM698)</f>
        <v>-</v>
      </c>
      <c r="M692" s="86">
        <f>IF(SP_NORTE!AP698="","*",SP_NORTE!AP698)</f>
        <v>0</v>
      </c>
      <c r="N692" s="86" t="str">
        <f>IF(SP_NORTE!AM698="","*",SP_NORTE!AM698)</f>
        <v>-</v>
      </c>
      <c r="O692" s="113" t="str">
        <f>IF(SP_NORTE!BH698="","*",SP_NORTE!BH698)</f>
        <v>*</v>
      </c>
      <c r="P692" s="151" t="str">
        <f>IF($A$2=1,IF(SP_NORTE!BJ698="","*",SP_NORTE!BJ698),IF(SP_NORTE!BK698="","*",SP_NORTE!BK698))</f>
        <v>*</v>
      </c>
    </row>
    <row r="693" spans="1:16">
      <c r="A693" s="85" t="str">
        <f>IF(SP_NORTE!B699="","*",SP_NORTE!B699)</f>
        <v>*</v>
      </c>
      <c r="B693" s="86" t="str">
        <f>IF(SP_NORTE!X699="","*",SP_NORTE!X699)</f>
        <v>*</v>
      </c>
      <c r="C693" s="86" t="str">
        <f>IF(SP_NORTE!S699="","*",SP_NORTE!S699)</f>
        <v>-</v>
      </c>
      <c r="D693" s="86" t="str">
        <f>IF(SP_NORTE!T699="","*",SP_NORTE!T699)</f>
        <v>-</v>
      </c>
      <c r="E693" s="86" t="str">
        <f>IF(SP_NORTE!D699="","*",SP_NORTE!D699)</f>
        <v>*</v>
      </c>
      <c r="F693" s="86" t="str">
        <f>IF(SP_NORTE!H699="","*",SP_NORTE!H699)</f>
        <v>*</v>
      </c>
      <c r="G693" s="86" t="str">
        <f>IF(SP_NORTE!M699="","*",SP_NORTE!M699)</f>
        <v>-</v>
      </c>
      <c r="H693" s="119" t="str">
        <f>IF(SP_NORTE!K699="","*",SP_NORTE!K699)</f>
        <v>*</v>
      </c>
      <c r="I693" s="116" t="str">
        <f>IF(SP_NORTE!O699="","*",SP_NORTE!O699)</f>
        <v>*</v>
      </c>
      <c r="J693" s="116" t="str">
        <f>IF(SP_NORTE!P699="","*",SP_NORTE!P699)</f>
        <v>*</v>
      </c>
      <c r="K693" s="86">
        <f>IF(SP_NORTE!AK699="","*",SP_NORTE!AK699)</f>
        <v>0</v>
      </c>
      <c r="L693" s="86" t="str">
        <f>IF(SP_NORTE!AM699="","*",SP_NORTE!AM699)</f>
        <v>-</v>
      </c>
      <c r="M693" s="86">
        <f>IF(SP_NORTE!AP699="","*",SP_NORTE!AP699)</f>
        <v>0</v>
      </c>
      <c r="N693" s="86" t="str">
        <f>IF(SP_NORTE!AM699="","*",SP_NORTE!AM699)</f>
        <v>-</v>
      </c>
      <c r="O693" s="113" t="str">
        <f>IF(SP_NORTE!BH699="","*",SP_NORTE!BH699)</f>
        <v>*</v>
      </c>
      <c r="P693" s="151" t="str">
        <f>IF($A$2=1,IF(SP_NORTE!BJ699="","*",SP_NORTE!BJ699),IF(SP_NORTE!BK699="","*",SP_NORTE!BK699))</f>
        <v>*</v>
      </c>
    </row>
    <row r="694" spans="1:16">
      <c r="A694" s="85" t="str">
        <f>IF(SP_NORTE!B700="","*",SP_NORTE!B700)</f>
        <v>*</v>
      </c>
      <c r="B694" s="86" t="str">
        <f>IF(SP_NORTE!X700="","*",SP_NORTE!X700)</f>
        <v>*</v>
      </c>
      <c r="C694" s="86" t="str">
        <f>IF(SP_NORTE!S700="","*",SP_NORTE!S700)</f>
        <v>-</v>
      </c>
      <c r="D694" s="86" t="str">
        <f>IF(SP_NORTE!T700="","*",SP_NORTE!T700)</f>
        <v>-</v>
      </c>
      <c r="E694" s="86" t="str">
        <f>IF(SP_NORTE!D700="","*",SP_NORTE!D700)</f>
        <v>*</v>
      </c>
      <c r="F694" s="86" t="str">
        <f>IF(SP_NORTE!H700="","*",SP_NORTE!H700)</f>
        <v>*</v>
      </c>
      <c r="G694" s="86" t="str">
        <f>IF(SP_NORTE!M700="","*",SP_NORTE!M700)</f>
        <v>-</v>
      </c>
      <c r="H694" s="119" t="str">
        <f>IF(SP_NORTE!K700="","*",SP_NORTE!K700)</f>
        <v>*</v>
      </c>
      <c r="I694" s="116" t="str">
        <f>IF(SP_NORTE!O700="","*",SP_NORTE!O700)</f>
        <v>*</v>
      </c>
      <c r="J694" s="116" t="str">
        <f>IF(SP_NORTE!P700="","*",SP_NORTE!P700)</f>
        <v>*</v>
      </c>
      <c r="K694" s="86">
        <f>IF(SP_NORTE!AK700="","*",SP_NORTE!AK700)</f>
        <v>0</v>
      </c>
      <c r="L694" s="86" t="str">
        <f>IF(SP_NORTE!AM700="","*",SP_NORTE!AM700)</f>
        <v>-</v>
      </c>
      <c r="M694" s="86">
        <f>IF(SP_NORTE!AP700="","*",SP_NORTE!AP700)</f>
        <v>0</v>
      </c>
      <c r="N694" s="86" t="str">
        <f>IF(SP_NORTE!AM700="","*",SP_NORTE!AM700)</f>
        <v>-</v>
      </c>
      <c r="O694" s="113" t="str">
        <f>IF(SP_NORTE!BH700="","*",SP_NORTE!BH700)</f>
        <v>*</v>
      </c>
      <c r="P694" s="151" t="str">
        <f>IF($A$2=1,IF(SP_NORTE!BJ700="","*",SP_NORTE!BJ700),IF(SP_NORTE!BK700="","*",SP_NORTE!BK700))</f>
        <v>*</v>
      </c>
    </row>
    <row r="695" spans="1:16">
      <c r="A695" s="85" t="str">
        <f>IF(SP_NORTE!B701="","*",SP_NORTE!B701)</f>
        <v>*</v>
      </c>
      <c r="B695" s="86" t="str">
        <f>IF(SP_NORTE!X701="","*",SP_NORTE!X701)</f>
        <v>*</v>
      </c>
      <c r="C695" s="86" t="str">
        <f>IF(SP_NORTE!S701="","*",SP_NORTE!S701)</f>
        <v>-</v>
      </c>
      <c r="D695" s="86" t="str">
        <f>IF(SP_NORTE!T701="","*",SP_NORTE!T701)</f>
        <v>-</v>
      </c>
      <c r="E695" s="86" t="str">
        <f>IF(SP_NORTE!D701="","*",SP_NORTE!D701)</f>
        <v>*</v>
      </c>
      <c r="F695" s="86" t="str">
        <f>IF(SP_NORTE!H701="","*",SP_NORTE!H701)</f>
        <v>*</v>
      </c>
      <c r="G695" s="86" t="str">
        <f>IF(SP_NORTE!M701="","*",SP_NORTE!M701)</f>
        <v>-</v>
      </c>
      <c r="H695" s="119" t="str">
        <f>IF(SP_NORTE!K701="","*",SP_NORTE!K701)</f>
        <v>*</v>
      </c>
      <c r="I695" s="116" t="str">
        <f>IF(SP_NORTE!O701="","*",SP_NORTE!O701)</f>
        <v>*</v>
      </c>
      <c r="J695" s="116" t="str">
        <f>IF(SP_NORTE!P701="","*",SP_NORTE!P701)</f>
        <v>*</v>
      </c>
      <c r="K695" s="86">
        <f>IF(SP_NORTE!AK701="","*",SP_NORTE!AK701)</f>
        <v>0</v>
      </c>
      <c r="L695" s="86" t="str">
        <f>IF(SP_NORTE!AM701="","*",SP_NORTE!AM701)</f>
        <v>-</v>
      </c>
      <c r="M695" s="86">
        <f>IF(SP_NORTE!AP701="","*",SP_NORTE!AP701)</f>
        <v>0</v>
      </c>
      <c r="N695" s="86" t="str">
        <f>IF(SP_NORTE!AM701="","*",SP_NORTE!AM701)</f>
        <v>-</v>
      </c>
      <c r="O695" s="113" t="str">
        <f>IF(SP_NORTE!BH701="","*",SP_NORTE!BH701)</f>
        <v>*</v>
      </c>
      <c r="P695" s="151" t="str">
        <f>IF($A$2=1,IF(SP_NORTE!BJ701="","*",SP_NORTE!BJ701),IF(SP_NORTE!BK701="","*",SP_NORTE!BK701))</f>
        <v>*</v>
      </c>
    </row>
    <row r="696" spans="1:16">
      <c r="A696" s="85" t="str">
        <f>IF(SP_NORTE!B702="","*",SP_NORTE!B702)</f>
        <v>*</v>
      </c>
      <c r="B696" s="86" t="str">
        <f>IF(SP_NORTE!X702="","*",SP_NORTE!X702)</f>
        <v>*</v>
      </c>
      <c r="C696" s="86" t="str">
        <f>IF(SP_NORTE!S702="","*",SP_NORTE!S702)</f>
        <v>-</v>
      </c>
      <c r="D696" s="86" t="str">
        <f>IF(SP_NORTE!T702="","*",SP_NORTE!T702)</f>
        <v>-</v>
      </c>
      <c r="E696" s="86" t="str">
        <f>IF(SP_NORTE!D702="","*",SP_NORTE!D702)</f>
        <v>*</v>
      </c>
      <c r="F696" s="86" t="str">
        <f>IF(SP_NORTE!H702="","*",SP_NORTE!H702)</f>
        <v>*</v>
      </c>
      <c r="G696" s="86" t="str">
        <f>IF(SP_NORTE!M702="","*",SP_NORTE!M702)</f>
        <v>-</v>
      </c>
      <c r="H696" s="119" t="str">
        <f>IF(SP_NORTE!K702="","*",SP_NORTE!K702)</f>
        <v>*</v>
      </c>
      <c r="I696" s="116" t="str">
        <f>IF(SP_NORTE!O702="","*",SP_NORTE!O702)</f>
        <v>*</v>
      </c>
      <c r="J696" s="116" t="str">
        <f>IF(SP_NORTE!P702="","*",SP_NORTE!P702)</f>
        <v>*</v>
      </c>
      <c r="K696" s="86">
        <f>IF(SP_NORTE!AK702="","*",SP_NORTE!AK702)</f>
        <v>0</v>
      </c>
      <c r="L696" s="86" t="str">
        <f>IF(SP_NORTE!AM702="","*",SP_NORTE!AM702)</f>
        <v>-</v>
      </c>
      <c r="M696" s="86">
        <f>IF(SP_NORTE!AP702="","*",SP_NORTE!AP702)</f>
        <v>0</v>
      </c>
      <c r="N696" s="86" t="str">
        <f>IF(SP_NORTE!AM702="","*",SP_NORTE!AM702)</f>
        <v>-</v>
      </c>
      <c r="O696" s="113" t="str">
        <f>IF(SP_NORTE!BH702="","*",SP_NORTE!BH702)</f>
        <v>*</v>
      </c>
      <c r="P696" s="151" t="str">
        <f>IF($A$2=1,IF(SP_NORTE!BJ702="","*",SP_NORTE!BJ702),IF(SP_NORTE!BK702="","*",SP_NORTE!BK702))</f>
        <v>*</v>
      </c>
    </row>
    <row r="697" spans="1:16">
      <c r="A697" s="85" t="str">
        <f>IF(SP_NORTE!B703="","*",SP_NORTE!B703)</f>
        <v>*</v>
      </c>
      <c r="B697" s="86" t="str">
        <f>IF(SP_NORTE!X703="","*",SP_NORTE!X703)</f>
        <v>*</v>
      </c>
      <c r="C697" s="86" t="str">
        <f>IF(SP_NORTE!S703="","*",SP_NORTE!S703)</f>
        <v>-</v>
      </c>
      <c r="D697" s="86" t="str">
        <f>IF(SP_NORTE!T703="","*",SP_NORTE!T703)</f>
        <v>-</v>
      </c>
      <c r="E697" s="86" t="str">
        <f>IF(SP_NORTE!D703="","*",SP_NORTE!D703)</f>
        <v>*</v>
      </c>
      <c r="F697" s="86" t="str">
        <f>IF(SP_NORTE!H703="","*",SP_NORTE!H703)</f>
        <v>*</v>
      </c>
      <c r="G697" s="86" t="str">
        <f>IF(SP_NORTE!M703="","*",SP_NORTE!M703)</f>
        <v>-</v>
      </c>
      <c r="H697" s="119" t="str">
        <f>IF(SP_NORTE!K703="","*",SP_NORTE!K703)</f>
        <v>*</v>
      </c>
      <c r="I697" s="116" t="str">
        <f>IF(SP_NORTE!O703="","*",SP_NORTE!O703)</f>
        <v>*</v>
      </c>
      <c r="J697" s="116" t="str">
        <f>IF(SP_NORTE!P703="","*",SP_NORTE!P703)</f>
        <v>*</v>
      </c>
      <c r="K697" s="86">
        <f>IF(SP_NORTE!AK703="","*",SP_NORTE!AK703)</f>
        <v>0</v>
      </c>
      <c r="L697" s="86" t="str">
        <f>IF(SP_NORTE!AM703="","*",SP_NORTE!AM703)</f>
        <v>-</v>
      </c>
      <c r="M697" s="86">
        <f>IF(SP_NORTE!AP703="","*",SP_NORTE!AP703)</f>
        <v>0</v>
      </c>
      <c r="N697" s="86" t="str">
        <f>IF(SP_NORTE!AM703="","*",SP_NORTE!AM703)</f>
        <v>-</v>
      </c>
      <c r="O697" s="113" t="str">
        <f>IF(SP_NORTE!BH703="","*",SP_NORTE!BH703)</f>
        <v>*</v>
      </c>
      <c r="P697" s="151" t="str">
        <f>IF($A$2=1,IF(SP_NORTE!BJ703="","*",SP_NORTE!BJ703),IF(SP_NORTE!BK703="","*",SP_NORTE!BK703))</f>
        <v>*</v>
      </c>
    </row>
    <row r="698" spans="1:16">
      <c r="A698" s="85" t="str">
        <f>IF(SP_NORTE!B704="","*",SP_NORTE!B704)</f>
        <v>*</v>
      </c>
      <c r="B698" s="86" t="str">
        <f>IF(SP_NORTE!X704="","*",SP_NORTE!X704)</f>
        <v>*</v>
      </c>
      <c r="C698" s="86" t="str">
        <f>IF(SP_NORTE!S704="","*",SP_NORTE!S704)</f>
        <v>-</v>
      </c>
      <c r="D698" s="86" t="str">
        <f>IF(SP_NORTE!T704="","*",SP_NORTE!T704)</f>
        <v>-</v>
      </c>
      <c r="E698" s="86" t="str">
        <f>IF(SP_NORTE!D704="","*",SP_NORTE!D704)</f>
        <v>*</v>
      </c>
      <c r="F698" s="86" t="str">
        <f>IF(SP_NORTE!H704="","*",SP_NORTE!H704)</f>
        <v>*</v>
      </c>
      <c r="G698" s="86" t="str">
        <f>IF(SP_NORTE!M704="","*",SP_NORTE!M704)</f>
        <v>-</v>
      </c>
      <c r="H698" s="119" t="str">
        <f>IF(SP_NORTE!K704="","*",SP_NORTE!K704)</f>
        <v>*</v>
      </c>
      <c r="I698" s="116" t="str">
        <f>IF(SP_NORTE!O704="","*",SP_NORTE!O704)</f>
        <v>*</v>
      </c>
      <c r="J698" s="116" t="str">
        <f>IF(SP_NORTE!P704="","*",SP_NORTE!P704)</f>
        <v>*</v>
      </c>
      <c r="K698" s="86">
        <f>IF(SP_NORTE!AK704="","*",SP_NORTE!AK704)</f>
        <v>0</v>
      </c>
      <c r="L698" s="86" t="str">
        <f>IF(SP_NORTE!AM704="","*",SP_NORTE!AM704)</f>
        <v>-</v>
      </c>
      <c r="M698" s="86">
        <f>IF(SP_NORTE!AP704="","*",SP_NORTE!AP704)</f>
        <v>0</v>
      </c>
      <c r="N698" s="86" t="str">
        <f>IF(SP_NORTE!AM704="","*",SP_NORTE!AM704)</f>
        <v>-</v>
      </c>
      <c r="O698" s="113" t="str">
        <f>IF(SP_NORTE!BH704="","*",SP_NORTE!BH704)</f>
        <v>*</v>
      </c>
      <c r="P698" s="151" t="str">
        <f>IF($A$2=1,IF(SP_NORTE!BJ704="","*",SP_NORTE!BJ704),IF(SP_NORTE!BK704="","*",SP_NORTE!BK704))</f>
        <v>*</v>
      </c>
    </row>
    <row r="699" spans="1:16">
      <c r="A699" s="85" t="str">
        <f>IF(SP_NORTE!B705="","*",SP_NORTE!B705)</f>
        <v>*</v>
      </c>
      <c r="B699" s="86" t="str">
        <f>IF(SP_NORTE!X705="","*",SP_NORTE!X705)</f>
        <v>*</v>
      </c>
      <c r="C699" s="86" t="str">
        <f>IF(SP_NORTE!S705="","*",SP_NORTE!S705)</f>
        <v>-</v>
      </c>
      <c r="D699" s="86" t="str">
        <f>IF(SP_NORTE!T705="","*",SP_NORTE!T705)</f>
        <v>-</v>
      </c>
      <c r="E699" s="86" t="str">
        <f>IF(SP_NORTE!D705="","*",SP_NORTE!D705)</f>
        <v>*</v>
      </c>
      <c r="F699" s="86" t="str">
        <f>IF(SP_NORTE!H705="","*",SP_NORTE!H705)</f>
        <v>*</v>
      </c>
      <c r="G699" s="86" t="str">
        <f>IF(SP_NORTE!M705="","*",SP_NORTE!M705)</f>
        <v>-</v>
      </c>
      <c r="H699" s="119" t="str">
        <f>IF(SP_NORTE!K705="","*",SP_NORTE!K705)</f>
        <v>*</v>
      </c>
      <c r="I699" s="116" t="str">
        <f>IF(SP_NORTE!O705="","*",SP_NORTE!O705)</f>
        <v>*</v>
      </c>
      <c r="J699" s="116" t="str">
        <f>IF(SP_NORTE!P705="","*",SP_NORTE!P705)</f>
        <v>*</v>
      </c>
      <c r="K699" s="86">
        <f>IF(SP_NORTE!AK705="","*",SP_NORTE!AK705)</f>
        <v>0</v>
      </c>
      <c r="L699" s="86" t="str">
        <f>IF(SP_NORTE!AM705="","*",SP_NORTE!AM705)</f>
        <v>-</v>
      </c>
      <c r="M699" s="86">
        <f>IF(SP_NORTE!AP705="","*",SP_NORTE!AP705)</f>
        <v>0</v>
      </c>
      <c r="N699" s="86" t="str">
        <f>IF(SP_NORTE!AM705="","*",SP_NORTE!AM705)</f>
        <v>-</v>
      </c>
      <c r="O699" s="113" t="str">
        <f>IF(SP_NORTE!BH705="","*",SP_NORTE!BH705)</f>
        <v>*</v>
      </c>
      <c r="P699" s="151" t="str">
        <f>IF($A$2=1,IF(SP_NORTE!BJ705="","*",SP_NORTE!BJ705),IF(SP_NORTE!BK705="","*",SP_NORTE!BK705))</f>
        <v>*</v>
      </c>
    </row>
    <row r="700" spans="1:16">
      <c r="A700" s="85" t="str">
        <f>IF(SP_NORTE!B706="","*",SP_NORTE!B706)</f>
        <v>*</v>
      </c>
      <c r="B700" s="86" t="str">
        <f>IF(SP_NORTE!X706="","*",SP_NORTE!X706)</f>
        <v>*</v>
      </c>
      <c r="C700" s="86" t="str">
        <f>IF(SP_NORTE!S706="","*",SP_NORTE!S706)</f>
        <v>-</v>
      </c>
      <c r="D700" s="86" t="str">
        <f>IF(SP_NORTE!T706="","*",SP_NORTE!T706)</f>
        <v>-</v>
      </c>
      <c r="E700" s="86" t="str">
        <f>IF(SP_NORTE!D706="","*",SP_NORTE!D706)</f>
        <v>*</v>
      </c>
      <c r="F700" s="86" t="str">
        <f>IF(SP_NORTE!H706="","*",SP_NORTE!H706)</f>
        <v>*</v>
      </c>
      <c r="G700" s="86" t="str">
        <f>IF(SP_NORTE!M706="","*",SP_NORTE!M706)</f>
        <v>-</v>
      </c>
      <c r="H700" s="119" t="str">
        <f>IF(SP_NORTE!K706="","*",SP_NORTE!K706)</f>
        <v>*</v>
      </c>
      <c r="I700" s="116" t="str">
        <f>IF(SP_NORTE!O706="","*",SP_NORTE!O706)</f>
        <v>*</v>
      </c>
      <c r="J700" s="116" t="str">
        <f>IF(SP_NORTE!P706="","*",SP_NORTE!P706)</f>
        <v>*</v>
      </c>
      <c r="K700" s="86">
        <f>IF(SP_NORTE!AK706="","*",SP_NORTE!AK706)</f>
        <v>0</v>
      </c>
      <c r="L700" s="86" t="str">
        <f>IF(SP_NORTE!AM706="","*",SP_NORTE!AM706)</f>
        <v>-</v>
      </c>
      <c r="M700" s="86">
        <f>IF(SP_NORTE!AP706="","*",SP_NORTE!AP706)</f>
        <v>0</v>
      </c>
      <c r="N700" s="86" t="str">
        <f>IF(SP_NORTE!AM706="","*",SP_NORTE!AM706)</f>
        <v>-</v>
      </c>
      <c r="O700" s="113" t="str">
        <f>IF(SP_NORTE!BH706="","*",SP_NORTE!BH706)</f>
        <v>*</v>
      </c>
      <c r="P700" s="151" t="str">
        <f>IF($A$2=1,IF(SP_NORTE!BJ706="","*",SP_NORTE!BJ706),IF(SP_NORTE!BK706="","*",SP_NORTE!BK706))</f>
        <v>*</v>
      </c>
    </row>
    <row r="701" spans="1:16">
      <c r="A701" s="85" t="str">
        <f>IF(SP_NORTE!B707="","*",SP_NORTE!B707)</f>
        <v>*</v>
      </c>
      <c r="B701" s="86" t="str">
        <f>IF(SP_NORTE!X707="","*",SP_NORTE!X707)</f>
        <v>*</v>
      </c>
      <c r="C701" s="86" t="str">
        <f>IF(SP_NORTE!S707="","*",SP_NORTE!S707)</f>
        <v>-</v>
      </c>
      <c r="D701" s="86" t="str">
        <f>IF(SP_NORTE!T707="","*",SP_NORTE!T707)</f>
        <v>-</v>
      </c>
      <c r="E701" s="86" t="str">
        <f>IF(SP_NORTE!D707="","*",SP_NORTE!D707)</f>
        <v>*</v>
      </c>
      <c r="F701" s="86" t="str">
        <f>IF(SP_NORTE!H707="","*",SP_NORTE!H707)</f>
        <v>*</v>
      </c>
      <c r="G701" s="86" t="str">
        <f>IF(SP_NORTE!M707="","*",SP_NORTE!M707)</f>
        <v>-</v>
      </c>
      <c r="H701" s="119" t="str">
        <f>IF(SP_NORTE!K707="","*",SP_NORTE!K707)</f>
        <v>*</v>
      </c>
      <c r="I701" s="116" t="str">
        <f>IF(SP_NORTE!O707="","*",SP_NORTE!O707)</f>
        <v>*</v>
      </c>
      <c r="J701" s="116" t="str">
        <f>IF(SP_NORTE!P707="","*",SP_NORTE!P707)</f>
        <v>*</v>
      </c>
      <c r="K701" s="86">
        <f>IF(SP_NORTE!AK707="","*",SP_NORTE!AK707)</f>
        <v>0</v>
      </c>
      <c r="L701" s="86" t="str">
        <f>IF(SP_NORTE!AM707="","*",SP_NORTE!AM707)</f>
        <v>-</v>
      </c>
      <c r="M701" s="86">
        <f>IF(SP_NORTE!AP707="","*",SP_NORTE!AP707)</f>
        <v>0</v>
      </c>
      <c r="N701" s="86" t="str">
        <f>IF(SP_NORTE!AM707="","*",SP_NORTE!AM707)</f>
        <v>-</v>
      </c>
      <c r="O701" s="113" t="str">
        <f>IF(SP_NORTE!BH707="","*",SP_NORTE!BH707)</f>
        <v>*</v>
      </c>
      <c r="P701" s="151" t="str">
        <f>IF($A$2=1,IF(SP_NORTE!BJ707="","*",SP_NORTE!BJ707),IF(SP_NORTE!BK707="","*",SP_NORTE!BK707))</f>
        <v>*</v>
      </c>
    </row>
    <row r="702" spans="1:16">
      <c r="A702" s="85" t="str">
        <f>IF(SP_NORTE!B708="","*",SP_NORTE!B708)</f>
        <v>*</v>
      </c>
      <c r="B702" s="86" t="str">
        <f>IF(SP_NORTE!X708="","*",SP_NORTE!X708)</f>
        <v>*</v>
      </c>
      <c r="C702" s="86" t="str">
        <f>IF(SP_NORTE!S708="","*",SP_NORTE!S708)</f>
        <v>-</v>
      </c>
      <c r="D702" s="86" t="str">
        <f>IF(SP_NORTE!T708="","*",SP_NORTE!T708)</f>
        <v>-</v>
      </c>
      <c r="E702" s="86" t="str">
        <f>IF(SP_NORTE!D708="","*",SP_NORTE!D708)</f>
        <v>*</v>
      </c>
      <c r="F702" s="86" t="str">
        <f>IF(SP_NORTE!H708="","*",SP_NORTE!H708)</f>
        <v>*</v>
      </c>
      <c r="G702" s="86" t="str">
        <f>IF(SP_NORTE!M708="","*",SP_NORTE!M708)</f>
        <v>-</v>
      </c>
      <c r="H702" s="119" t="str">
        <f>IF(SP_NORTE!K708="","*",SP_NORTE!K708)</f>
        <v>*</v>
      </c>
      <c r="I702" s="116" t="str">
        <f>IF(SP_NORTE!O708="","*",SP_NORTE!O708)</f>
        <v>*</v>
      </c>
      <c r="J702" s="116" t="str">
        <f>IF(SP_NORTE!P708="","*",SP_NORTE!P708)</f>
        <v>*</v>
      </c>
      <c r="K702" s="86">
        <f>IF(SP_NORTE!AK708="","*",SP_NORTE!AK708)</f>
        <v>0</v>
      </c>
      <c r="L702" s="86" t="str">
        <f>IF(SP_NORTE!AM708="","*",SP_NORTE!AM708)</f>
        <v>-</v>
      </c>
      <c r="M702" s="86">
        <f>IF(SP_NORTE!AP708="","*",SP_NORTE!AP708)</f>
        <v>0</v>
      </c>
      <c r="N702" s="86" t="str">
        <f>IF(SP_NORTE!AM708="","*",SP_NORTE!AM708)</f>
        <v>-</v>
      </c>
      <c r="O702" s="113" t="str">
        <f>IF(SP_NORTE!BH708="","*",SP_NORTE!BH708)</f>
        <v>*</v>
      </c>
      <c r="P702" s="151" t="str">
        <f>IF($A$2=1,IF(SP_NORTE!BJ708="","*",SP_NORTE!BJ708),IF(SP_NORTE!BK708="","*",SP_NORTE!BK708))</f>
        <v>*</v>
      </c>
    </row>
    <row r="703" spans="1:16">
      <c r="A703" s="85" t="str">
        <f>IF(SP_NORTE!B709="","*",SP_NORTE!B709)</f>
        <v>*</v>
      </c>
      <c r="B703" s="86" t="str">
        <f>IF(SP_NORTE!X709="","*",SP_NORTE!X709)</f>
        <v>*</v>
      </c>
      <c r="C703" s="86" t="str">
        <f>IF(SP_NORTE!S709="","*",SP_NORTE!S709)</f>
        <v>-</v>
      </c>
      <c r="D703" s="86" t="str">
        <f>IF(SP_NORTE!T709="","*",SP_NORTE!T709)</f>
        <v>-</v>
      </c>
      <c r="E703" s="86" t="str">
        <f>IF(SP_NORTE!D709="","*",SP_NORTE!D709)</f>
        <v>*</v>
      </c>
      <c r="F703" s="86" t="str">
        <f>IF(SP_NORTE!H709="","*",SP_NORTE!H709)</f>
        <v>*</v>
      </c>
      <c r="G703" s="86" t="str">
        <f>IF(SP_NORTE!M709="","*",SP_NORTE!M709)</f>
        <v>-</v>
      </c>
      <c r="H703" s="119" t="str">
        <f>IF(SP_NORTE!K709="","*",SP_NORTE!K709)</f>
        <v>*</v>
      </c>
      <c r="I703" s="116" t="str">
        <f>IF(SP_NORTE!O709="","*",SP_NORTE!O709)</f>
        <v>*</v>
      </c>
      <c r="J703" s="116" t="str">
        <f>IF(SP_NORTE!P709="","*",SP_NORTE!P709)</f>
        <v>*</v>
      </c>
      <c r="K703" s="86">
        <f>IF(SP_NORTE!AK709="","*",SP_NORTE!AK709)</f>
        <v>0</v>
      </c>
      <c r="L703" s="86" t="str">
        <f>IF(SP_NORTE!AM709="","*",SP_NORTE!AM709)</f>
        <v>-</v>
      </c>
      <c r="M703" s="86">
        <f>IF(SP_NORTE!AP709="","*",SP_NORTE!AP709)</f>
        <v>0</v>
      </c>
      <c r="N703" s="86" t="str">
        <f>IF(SP_NORTE!AM709="","*",SP_NORTE!AM709)</f>
        <v>-</v>
      </c>
      <c r="O703" s="113" t="str">
        <f>IF(SP_NORTE!BH709="","*",SP_NORTE!BH709)</f>
        <v>*</v>
      </c>
      <c r="P703" s="151" t="str">
        <f>IF($A$2=1,IF(SP_NORTE!BJ709="","*",SP_NORTE!BJ709),IF(SP_NORTE!BK709="","*",SP_NORTE!BK709))</f>
        <v>*</v>
      </c>
    </row>
    <row r="704" spans="1:16">
      <c r="A704" s="85" t="str">
        <f>IF(SP_NORTE!B710="","*",SP_NORTE!B710)</f>
        <v>*</v>
      </c>
      <c r="B704" s="86" t="str">
        <f>IF(SP_NORTE!X710="","*",SP_NORTE!X710)</f>
        <v>*</v>
      </c>
      <c r="C704" s="86" t="str">
        <f>IF(SP_NORTE!S710="","*",SP_NORTE!S710)</f>
        <v>-</v>
      </c>
      <c r="D704" s="86" t="str">
        <f>IF(SP_NORTE!T710="","*",SP_NORTE!T710)</f>
        <v>-</v>
      </c>
      <c r="E704" s="86" t="str">
        <f>IF(SP_NORTE!D710="","*",SP_NORTE!D710)</f>
        <v>*</v>
      </c>
      <c r="F704" s="86" t="str">
        <f>IF(SP_NORTE!H710="","*",SP_NORTE!H710)</f>
        <v>*</v>
      </c>
      <c r="G704" s="86" t="str">
        <f>IF(SP_NORTE!M710="","*",SP_NORTE!M710)</f>
        <v>-</v>
      </c>
      <c r="H704" s="119" t="str">
        <f>IF(SP_NORTE!K710="","*",SP_NORTE!K710)</f>
        <v>*</v>
      </c>
      <c r="I704" s="116" t="str">
        <f>IF(SP_NORTE!O710="","*",SP_NORTE!O710)</f>
        <v>*</v>
      </c>
      <c r="J704" s="116" t="str">
        <f>IF(SP_NORTE!P710="","*",SP_NORTE!P710)</f>
        <v>*</v>
      </c>
      <c r="K704" s="86">
        <f>IF(SP_NORTE!AK710="","*",SP_NORTE!AK710)</f>
        <v>0</v>
      </c>
      <c r="L704" s="86" t="str">
        <f>IF(SP_NORTE!AM710="","*",SP_NORTE!AM710)</f>
        <v>-</v>
      </c>
      <c r="M704" s="86">
        <f>IF(SP_NORTE!AP710="","*",SP_NORTE!AP710)</f>
        <v>0</v>
      </c>
      <c r="N704" s="86" t="str">
        <f>IF(SP_NORTE!AM710="","*",SP_NORTE!AM710)</f>
        <v>-</v>
      </c>
      <c r="O704" s="113" t="str">
        <f>IF(SP_NORTE!BH710="","*",SP_NORTE!BH710)</f>
        <v>*</v>
      </c>
      <c r="P704" s="151" t="str">
        <f>IF($A$2=1,IF(SP_NORTE!BJ710="","*",SP_NORTE!BJ710),IF(SP_NORTE!BK710="","*",SP_NORTE!BK710))</f>
        <v>*</v>
      </c>
    </row>
    <row r="705" spans="1:16">
      <c r="A705" s="85" t="str">
        <f>IF(SP_NORTE!B711="","*",SP_NORTE!B711)</f>
        <v>*</v>
      </c>
      <c r="B705" s="86" t="str">
        <f>IF(SP_NORTE!X711="","*",SP_NORTE!X711)</f>
        <v>*</v>
      </c>
      <c r="C705" s="86" t="str">
        <f>IF(SP_NORTE!S711="","*",SP_NORTE!S711)</f>
        <v>-</v>
      </c>
      <c r="D705" s="86" t="str">
        <f>IF(SP_NORTE!T711="","*",SP_NORTE!T711)</f>
        <v>-</v>
      </c>
      <c r="E705" s="86" t="str">
        <f>IF(SP_NORTE!D711="","*",SP_NORTE!D711)</f>
        <v>*</v>
      </c>
      <c r="F705" s="86" t="str">
        <f>IF(SP_NORTE!H711="","*",SP_NORTE!H711)</f>
        <v>*</v>
      </c>
      <c r="G705" s="86" t="str">
        <f>IF(SP_NORTE!M711="","*",SP_NORTE!M711)</f>
        <v>-</v>
      </c>
      <c r="H705" s="119" t="str">
        <f>IF(SP_NORTE!K711="","*",SP_NORTE!K711)</f>
        <v>*</v>
      </c>
      <c r="I705" s="116" t="str">
        <f>IF(SP_NORTE!O711="","*",SP_NORTE!O711)</f>
        <v>*</v>
      </c>
      <c r="J705" s="116" t="str">
        <f>IF(SP_NORTE!P711="","*",SP_NORTE!P711)</f>
        <v>*</v>
      </c>
      <c r="K705" s="86">
        <f>IF(SP_NORTE!AK711="","*",SP_NORTE!AK711)</f>
        <v>0</v>
      </c>
      <c r="L705" s="86" t="str">
        <f>IF(SP_NORTE!AM711="","*",SP_NORTE!AM711)</f>
        <v>-</v>
      </c>
      <c r="M705" s="86">
        <f>IF(SP_NORTE!AP711="","*",SP_NORTE!AP711)</f>
        <v>0</v>
      </c>
      <c r="N705" s="86" t="str">
        <f>IF(SP_NORTE!AM711="","*",SP_NORTE!AM711)</f>
        <v>-</v>
      </c>
      <c r="O705" s="113" t="str">
        <f>IF(SP_NORTE!BH711="","*",SP_NORTE!BH711)</f>
        <v>*</v>
      </c>
      <c r="P705" s="151" t="str">
        <f>IF($A$2=1,IF(SP_NORTE!BJ711="","*",SP_NORTE!BJ711),IF(SP_NORTE!BK711="","*",SP_NORTE!BK711))</f>
        <v>*</v>
      </c>
    </row>
    <row r="706" spans="1:16">
      <c r="A706" s="85" t="str">
        <f>IF(SP_NORTE!B712="","*",SP_NORTE!B712)</f>
        <v>*</v>
      </c>
      <c r="B706" s="86" t="str">
        <f>IF(SP_NORTE!X712="","*",SP_NORTE!X712)</f>
        <v>*</v>
      </c>
      <c r="C706" s="86" t="str">
        <f>IF(SP_NORTE!S712="","*",SP_NORTE!S712)</f>
        <v>-</v>
      </c>
      <c r="D706" s="86" t="str">
        <f>IF(SP_NORTE!T712="","*",SP_NORTE!T712)</f>
        <v>-</v>
      </c>
      <c r="E706" s="86" t="str">
        <f>IF(SP_NORTE!D712="","*",SP_NORTE!D712)</f>
        <v>*</v>
      </c>
      <c r="F706" s="86" t="str">
        <f>IF(SP_NORTE!H712="","*",SP_NORTE!H712)</f>
        <v>*</v>
      </c>
      <c r="G706" s="86" t="str">
        <f>IF(SP_NORTE!M712="","*",SP_NORTE!M712)</f>
        <v>-</v>
      </c>
      <c r="H706" s="119" t="str">
        <f>IF(SP_NORTE!K712="","*",SP_NORTE!K712)</f>
        <v>*</v>
      </c>
      <c r="I706" s="116" t="str">
        <f>IF(SP_NORTE!O712="","*",SP_NORTE!O712)</f>
        <v>*</v>
      </c>
      <c r="J706" s="116" t="str">
        <f>IF(SP_NORTE!P712="","*",SP_NORTE!P712)</f>
        <v>*</v>
      </c>
      <c r="K706" s="86">
        <f>IF(SP_NORTE!AK712="","*",SP_NORTE!AK712)</f>
        <v>0</v>
      </c>
      <c r="L706" s="86" t="str">
        <f>IF(SP_NORTE!AM712="","*",SP_NORTE!AM712)</f>
        <v>-</v>
      </c>
      <c r="M706" s="86">
        <f>IF(SP_NORTE!AP712="","*",SP_NORTE!AP712)</f>
        <v>0</v>
      </c>
      <c r="N706" s="86" t="str">
        <f>IF(SP_NORTE!AM712="","*",SP_NORTE!AM712)</f>
        <v>-</v>
      </c>
      <c r="O706" s="113" t="str">
        <f>IF(SP_NORTE!BH712="","*",SP_NORTE!BH712)</f>
        <v>*</v>
      </c>
      <c r="P706" s="151" t="str">
        <f>IF($A$2=1,IF(SP_NORTE!BJ712="","*",SP_NORTE!BJ712),IF(SP_NORTE!BK712="","*",SP_NORTE!BK712))</f>
        <v>*</v>
      </c>
    </row>
    <row r="707" spans="1:16">
      <c r="A707" s="85" t="str">
        <f>IF(SP_NORTE!B713="","*",SP_NORTE!B713)</f>
        <v>*</v>
      </c>
      <c r="B707" s="86" t="str">
        <f>IF(SP_NORTE!X713="","*",SP_NORTE!X713)</f>
        <v>*</v>
      </c>
      <c r="C707" s="86" t="str">
        <f>IF(SP_NORTE!S713="","*",SP_NORTE!S713)</f>
        <v>-</v>
      </c>
      <c r="D707" s="86" t="str">
        <f>IF(SP_NORTE!T713="","*",SP_NORTE!T713)</f>
        <v>-</v>
      </c>
      <c r="E707" s="86" t="str">
        <f>IF(SP_NORTE!D713="","*",SP_NORTE!D713)</f>
        <v>*</v>
      </c>
      <c r="F707" s="86" t="str">
        <f>IF(SP_NORTE!H713="","*",SP_NORTE!H713)</f>
        <v>*</v>
      </c>
      <c r="G707" s="86" t="str">
        <f>IF(SP_NORTE!M713="","*",SP_NORTE!M713)</f>
        <v>-</v>
      </c>
      <c r="H707" s="119" t="str">
        <f>IF(SP_NORTE!K713="","*",SP_NORTE!K713)</f>
        <v>*</v>
      </c>
      <c r="I707" s="116" t="str">
        <f>IF(SP_NORTE!O713="","*",SP_NORTE!O713)</f>
        <v>*</v>
      </c>
      <c r="J707" s="116" t="str">
        <f>IF(SP_NORTE!P713="","*",SP_NORTE!P713)</f>
        <v>*</v>
      </c>
      <c r="K707" s="86">
        <f>IF(SP_NORTE!AK713="","*",SP_NORTE!AK713)</f>
        <v>0</v>
      </c>
      <c r="L707" s="86" t="str">
        <f>IF(SP_NORTE!AM713="","*",SP_NORTE!AM713)</f>
        <v>-</v>
      </c>
      <c r="M707" s="86">
        <f>IF(SP_NORTE!AP713="","*",SP_NORTE!AP713)</f>
        <v>0</v>
      </c>
      <c r="N707" s="86" t="str">
        <f>IF(SP_NORTE!AM713="","*",SP_NORTE!AM713)</f>
        <v>-</v>
      </c>
      <c r="O707" s="113" t="str">
        <f>IF(SP_NORTE!BH713="","*",SP_NORTE!BH713)</f>
        <v>*</v>
      </c>
      <c r="P707" s="151" t="str">
        <f>IF($A$2=1,IF(SP_NORTE!BJ713="","*",SP_NORTE!BJ713),IF(SP_NORTE!BK713="","*",SP_NORTE!BK713))</f>
        <v>*</v>
      </c>
    </row>
    <row r="708" spans="1:16">
      <c r="A708" s="85" t="str">
        <f>IF(SP_NORTE!B714="","*",SP_NORTE!B714)</f>
        <v>*</v>
      </c>
      <c r="B708" s="86" t="str">
        <f>IF(SP_NORTE!X714="","*",SP_NORTE!X714)</f>
        <v>*</v>
      </c>
      <c r="C708" s="86" t="str">
        <f>IF(SP_NORTE!S714="","*",SP_NORTE!S714)</f>
        <v>-</v>
      </c>
      <c r="D708" s="86" t="str">
        <f>IF(SP_NORTE!T714="","*",SP_NORTE!T714)</f>
        <v>-</v>
      </c>
      <c r="E708" s="86" t="str">
        <f>IF(SP_NORTE!D714="","*",SP_NORTE!D714)</f>
        <v>*</v>
      </c>
      <c r="F708" s="86" t="str">
        <f>IF(SP_NORTE!H714="","*",SP_NORTE!H714)</f>
        <v>*</v>
      </c>
      <c r="G708" s="86" t="str">
        <f>IF(SP_NORTE!M714="","*",SP_NORTE!M714)</f>
        <v>-</v>
      </c>
      <c r="H708" s="119" t="str">
        <f>IF(SP_NORTE!K714="","*",SP_NORTE!K714)</f>
        <v>*</v>
      </c>
      <c r="I708" s="116" t="str">
        <f>IF(SP_NORTE!O714="","*",SP_NORTE!O714)</f>
        <v>*</v>
      </c>
      <c r="J708" s="116" t="str">
        <f>IF(SP_NORTE!P714="","*",SP_NORTE!P714)</f>
        <v>*</v>
      </c>
      <c r="K708" s="86">
        <f>IF(SP_NORTE!AK714="","*",SP_NORTE!AK714)</f>
        <v>0</v>
      </c>
      <c r="L708" s="86" t="str">
        <f>IF(SP_NORTE!AM714="","*",SP_NORTE!AM714)</f>
        <v>-</v>
      </c>
      <c r="M708" s="86">
        <f>IF(SP_NORTE!AP714="","*",SP_NORTE!AP714)</f>
        <v>0</v>
      </c>
      <c r="N708" s="86" t="str">
        <f>IF(SP_NORTE!AM714="","*",SP_NORTE!AM714)</f>
        <v>-</v>
      </c>
      <c r="O708" s="113" t="str">
        <f>IF(SP_NORTE!BH714="","*",SP_NORTE!BH714)</f>
        <v>*</v>
      </c>
      <c r="P708" s="151" t="str">
        <f>IF($A$2=1,IF(SP_NORTE!BJ714="","*",SP_NORTE!BJ714),IF(SP_NORTE!BK714="","*",SP_NORTE!BK714))</f>
        <v>*</v>
      </c>
    </row>
    <row r="709" spans="1:16">
      <c r="A709" s="85" t="str">
        <f>IF(SP_NORTE!B715="","*",SP_NORTE!B715)</f>
        <v>*</v>
      </c>
      <c r="B709" s="86" t="str">
        <f>IF(SP_NORTE!X715="","*",SP_NORTE!X715)</f>
        <v>*</v>
      </c>
      <c r="C709" s="86" t="str">
        <f>IF(SP_NORTE!S715="","*",SP_NORTE!S715)</f>
        <v>-</v>
      </c>
      <c r="D709" s="86" t="str">
        <f>IF(SP_NORTE!T715="","*",SP_NORTE!T715)</f>
        <v>-</v>
      </c>
      <c r="E709" s="86" t="str">
        <f>IF(SP_NORTE!D715="","*",SP_NORTE!D715)</f>
        <v>*</v>
      </c>
      <c r="F709" s="86" t="str">
        <f>IF(SP_NORTE!H715="","*",SP_NORTE!H715)</f>
        <v>*</v>
      </c>
      <c r="G709" s="86" t="str">
        <f>IF(SP_NORTE!M715="","*",SP_NORTE!M715)</f>
        <v>-</v>
      </c>
      <c r="H709" s="119" t="str">
        <f>IF(SP_NORTE!K715="","*",SP_NORTE!K715)</f>
        <v>*</v>
      </c>
      <c r="I709" s="116" t="str">
        <f>IF(SP_NORTE!O715="","*",SP_NORTE!O715)</f>
        <v>*</v>
      </c>
      <c r="J709" s="116" t="str">
        <f>IF(SP_NORTE!P715="","*",SP_NORTE!P715)</f>
        <v>*</v>
      </c>
      <c r="K709" s="86">
        <f>IF(SP_NORTE!AK715="","*",SP_NORTE!AK715)</f>
        <v>0</v>
      </c>
      <c r="L709" s="86" t="str">
        <f>IF(SP_NORTE!AM715="","*",SP_NORTE!AM715)</f>
        <v>-</v>
      </c>
      <c r="M709" s="86">
        <f>IF(SP_NORTE!AP715="","*",SP_NORTE!AP715)</f>
        <v>0</v>
      </c>
      <c r="N709" s="86" t="str">
        <f>IF(SP_NORTE!AM715="","*",SP_NORTE!AM715)</f>
        <v>-</v>
      </c>
      <c r="O709" s="113" t="str">
        <f>IF(SP_NORTE!BH715="","*",SP_NORTE!BH715)</f>
        <v>*</v>
      </c>
      <c r="P709" s="151" t="str">
        <f>IF($A$2=1,IF(SP_NORTE!BJ715="","*",SP_NORTE!BJ715),IF(SP_NORTE!BK715="","*",SP_NORTE!BK715))</f>
        <v>*</v>
      </c>
    </row>
    <row r="710" spans="1:16">
      <c r="A710" s="85" t="str">
        <f>IF(SP_NORTE!B716="","*",SP_NORTE!B716)</f>
        <v>*</v>
      </c>
      <c r="B710" s="86" t="str">
        <f>IF(SP_NORTE!X716="","*",SP_NORTE!X716)</f>
        <v>*</v>
      </c>
      <c r="C710" s="86" t="str">
        <f>IF(SP_NORTE!S716="","*",SP_NORTE!S716)</f>
        <v>-</v>
      </c>
      <c r="D710" s="86" t="str">
        <f>IF(SP_NORTE!T716="","*",SP_NORTE!T716)</f>
        <v>-</v>
      </c>
      <c r="E710" s="86" t="str">
        <f>IF(SP_NORTE!D716="","*",SP_NORTE!D716)</f>
        <v>*</v>
      </c>
      <c r="F710" s="86" t="str">
        <f>IF(SP_NORTE!H716="","*",SP_NORTE!H716)</f>
        <v>*</v>
      </c>
      <c r="G710" s="86" t="str">
        <f>IF(SP_NORTE!M716="","*",SP_NORTE!M716)</f>
        <v>-</v>
      </c>
      <c r="H710" s="119" t="str">
        <f>IF(SP_NORTE!K716="","*",SP_NORTE!K716)</f>
        <v>*</v>
      </c>
      <c r="I710" s="116" t="str">
        <f>IF(SP_NORTE!O716="","*",SP_NORTE!O716)</f>
        <v>*</v>
      </c>
      <c r="J710" s="116" t="str">
        <f>IF(SP_NORTE!P716="","*",SP_NORTE!P716)</f>
        <v>*</v>
      </c>
      <c r="K710" s="86">
        <f>IF(SP_NORTE!AK716="","*",SP_NORTE!AK716)</f>
        <v>0</v>
      </c>
      <c r="L710" s="86" t="str">
        <f>IF(SP_NORTE!AM716="","*",SP_NORTE!AM716)</f>
        <v>-</v>
      </c>
      <c r="M710" s="86">
        <f>IF(SP_NORTE!AP716="","*",SP_NORTE!AP716)</f>
        <v>0</v>
      </c>
      <c r="N710" s="86" t="str">
        <f>IF(SP_NORTE!AM716="","*",SP_NORTE!AM716)</f>
        <v>-</v>
      </c>
      <c r="O710" s="113" t="str">
        <f>IF(SP_NORTE!BH716="","*",SP_NORTE!BH716)</f>
        <v>*</v>
      </c>
      <c r="P710" s="151" t="str">
        <f>IF($A$2=1,IF(SP_NORTE!BJ716="","*",SP_NORTE!BJ716),IF(SP_NORTE!BK716="","*",SP_NORTE!BK716))</f>
        <v>*</v>
      </c>
    </row>
    <row r="711" spans="1:16">
      <c r="A711" s="85" t="str">
        <f>IF(SP_NORTE!B717="","*",SP_NORTE!B717)</f>
        <v>*</v>
      </c>
      <c r="B711" s="86" t="str">
        <f>IF(SP_NORTE!X717="","*",SP_NORTE!X717)</f>
        <v>*</v>
      </c>
      <c r="C711" s="86" t="str">
        <f>IF(SP_NORTE!S717="","*",SP_NORTE!S717)</f>
        <v>-</v>
      </c>
      <c r="D711" s="86" t="str">
        <f>IF(SP_NORTE!T717="","*",SP_NORTE!T717)</f>
        <v>-</v>
      </c>
      <c r="E711" s="86" t="str">
        <f>IF(SP_NORTE!D717="","*",SP_NORTE!D717)</f>
        <v>*</v>
      </c>
      <c r="F711" s="86" t="str">
        <f>IF(SP_NORTE!H717="","*",SP_NORTE!H717)</f>
        <v>*</v>
      </c>
      <c r="G711" s="86" t="str">
        <f>IF(SP_NORTE!M717="","*",SP_NORTE!M717)</f>
        <v>-</v>
      </c>
      <c r="H711" s="119" t="str">
        <f>IF(SP_NORTE!K717="","*",SP_NORTE!K717)</f>
        <v>*</v>
      </c>
      <c r="I711" s="116" t="str">
        <f>IF(SP_NORTE!O717="","*",SP_NORTE!O717)</f>
        <v>*</v>
      </c>
      <c r="J711" s="116" t="str">
        <f>IF(SP_NORTE!P717="","*",SP_NORTE!P717)</f>
        <v>*</v>
      </c>
      <c r="K711" s="86">
        <f>IF(SP_NORTE!AK717="","*",SP_NORTE!AK717)</f>
        <v>0</v>
      </c>
      <c r="L711" s="86" t="str">
        <f>IF(SP_NORTE!AM717="","*",SP_NORTE!AM717)</f>
        <v>-</v>
      </c>
      <c r="M711" s="86">
        <f>IF(SP_NORTE!AP717="","*",SP_NORTE!AP717)</f>
        <v>0</v>
      </c>
      <c r="N711" s="86" t="str">
        <f>IF(SP_NORTE!AM717="","*",SP_NORTE!AM717)</f>
        <v>-</v>
      </c>
      <c r="O711" s="113" t="str">
        <f>IF(SP_NORTE!BH717="","*",SP_NORTE!BH717)</f>
        <v>*</v>
      </c>
      <c r="P711" s="151" t="str">
        <f>IF($A$2=1,IF(SP_NORTE!BJ717="","*",SP_NORTE!BJ717),IF(SP_NORTE!BK717="","*",SP_NORTE!BK717))</f>
        <v>*</v>
      </c>
    </row>
    <row r="712" spans="1:16">
      <c r="A712" s="85" t="str">
        <f>IF(SP_NORTE!B718="","*",SP_NORTE!B718)</f>
        <v>*</v>
      </c>
      <c r="B712" s="86" t="str">
        <f>IF(SP_NORTE!X718="","*",SP_NORTE!X718)</f>
        <v>*</v>
      </c>
      <c r="C712" s="86" t="str">
        <f>IF(SP_NORTE!S718="","*",SP_NORTE!S718)</f>
        <v>-</v>
      </c>
      <c r="D712" s="86" t="str">
        <f>IF(SP_NORTE!T718="","*",SP_NORTE!T718)</f>
        <v>-</v>
      </c>
      <c r="E712" s="86" t="str">
        <f>IF(SP_NORTE!D718="","*",SP_NORTE!D718)</f>
        <v>*</v>
      </c>
      <c r="F712" s="86" t="str">
        <f>IF(SP_NORTE!H718="","*",SP_NORTE!H718)</f>
        <v>*</v>
      </c>
      <c r="G712" s="86" t="str">
        <f>IF(SP_NORTE!M718="","*",SP_NORTE!M718)</f>
        <v>-</v>
      </c>
      <c r="H712" s="119" t="str">
        <f>IF(SP_NORTE!K718="","*",SP_NORTE!K718)</f>
        <v>*</v>
      </c>
      <c r="I712" s="116" t="str">
        <f>IF(SP_NORTE!O718="","*",SP_NORTE!O718)</f>
        <v>*</v>
      </c>
      <c r="J712" s="116" t="str">
        <f>IF(SP_NORTE!P718="","*",SP_NORTE!P718)</f>
        <v>*</v>
      </c>
      <c r="K712" s="86">
        <f>IF(SP_NORTE!AK718="","*",SP_NORTE!AK718)</f>
        <v>0</v>
      </c>
      <c r="L712" s="86" t="str">
        <f>IF(SP_NORTE!AM718="","*",SP_NORTE!AM718)</f>
        <v>-</v>
      </c>
      <c r="M712" s="86">
        <f>IF(SP_NORTE!AP718="","*",SP_NORTE!AP718)</f>
        <v>0</v>
      </c>
      <c r="N712" s="86" t="str">
        <f>IF(SP_NORTE!AM718="","*",SP_NORTE!AM718)</f>
        <v>-</v>
      </c>
      <c r="O712" s="113" t="str">
        <f>IF(SP_NORTE!BH718="","*",SP_NORTE!BH718)</f>
        <v>*</v>
      </c>
      <c r="P712" s="151" t="str">
        <f>IF($A$2=1,IF(SP_NORTE!BJ718="","*",SP_NORTE!BJ718),IF(SP_NORTE!BK718="","*",SP_NORTE!BK718))</f>
        <v>*</v>
      </c>
    </row>
    <row r="713" spans="1:16">
      <c r="A713" s="85" t="str">
        <f>IF(SP_NORTE!B719="","*",SP_NORTE!B719)</f>
        <v>*</v>
      </c>
      <c r="B713" s="86" t="str">
        <f>IF(SP_NORTE!X719="","*",SP_NORTE!X719)</f>
        <v>*</v>
      </c>
      <c r="C713" s="86" t="str">
        <f>IF(SP_NORTE!S719="","*",SP_NORTE!S719)</f>
        <v>-</v>
      </c>
      <c r="D713" s="86" t="str">
        <f>IF(SP_NORTE!T719="","*",SP_NORTE!T719)</f>
        <v>-</v>
      </c>
      <c r="E713" s="86" t="str">
        <f>IF(SP_NORTE!D719="","*",SP_NORTE!D719)</f>
        <v>*</v>
      </c>
      <c r="F713" s="86" t="str">
        <f>IF(SP_NORTE!H719="","*",SP_NORTE!H719)</f>
        <v>*</v>
      </c>
      <c r="G713" s="86" t="str">
        <f>IF(SP_NORTE!M719="","*",SP_NORTE!M719)</f>
        <v>-</v>
      </c>
      <c r="H713" s="119" t="str">
        <f>IF(SP_NORTE!K719="","*",SP_NORTE!K719)</f>
        <v>*</v>
      </c>
      <c r="I713" s="116" t="str">
        <f>IF(SP_NORTE!O719="","*",SP_NORTE!O719)</f>
        <v>*</v>
      </c>
      <c r="J713" s="116" t="str">
        <f>IF(SP_NORTE!P719="","*",SP_NORTE!P719)</f>
        <v>*</v>
      </c>
      <c r="K713" s="86">
        <f>IF(SP_NORTE!AK719="","*",SP_NORTE!AK719)</f>
        <v>0</v>
      </c>
      <c r="L713" s="86" t="str">
        <f>IF(SP_NORTE!AM719="","*",SP_NORTE!AM719)</f>
        <v>-</v>
      </c>
      <c r="M713" s="86">
        <f>IF(SP_NORTE!AP719="","*",SP_NORTE!AP719)</f>
        <v>0</v>
      </c>
      <c r="N713" s="86" t="str">
        <f>IF(SP_NORTE!AM719="","*",SP_NORTE!AM719)</f>
        <v>-</v>
      </c>
      <c r="O713" s="113" t="str">
        <f>IF(SP_NORTE!BH719="","*",SP_NORTE!BH719)</f>
        <v>*</v>
      </c>
      <c r="P713" s="151" t="str">
        <f>IF($A$2=1,IF(SP_NORTE!BJ719="","*",SP_NORTE!BJ719),IF(SP_NORTE!BK719="","*",SP_NORTE!BK719))</f>
        <v>*</v>
      </c>
    </row>
    <row r="714" spans="1:16">
      <c r="A714" s="85" t="str">
        <f>IF(SP_NORTE!B720="","*",SP_NORTE!B720)</f>
        <v>*</v>
      </c>
      <c r="B714" s="86" t="str">
        <f>IF(SP_NORTE!X720="","*",SP_NORTE!X720)</f>
        <v>*</v>
      </c>
      <c r="C714" s="86" t="str">
        <f>IF(SP_NORTE!S720="","*",SP_NORTE!S720)</f>
        <v>-</v>
      </c>
      <c r="D714" s="86" t="str">
        <f>IF(SP_NORTE!T720="","*",SP_NORTE!T720)</f>
        <v>-</v>
      </c>
      <c r="E714" s="86" t="str">
        <f>IF(SP_NORTE!D720="","*",SP_NORTE!D720)</f>
        <v>*</v>
      </c>
      <c r="F714" s="86" t="str">
        <f>IF(SP_NORTE!H720="","*",SP_NORTE!H720)</f>
        <v>*</v>
      </c>
      <c r="G714" s="86" t="str">
        <f>IF(SP_NORTE!M720="","*",SP_NORTE!M720)</f>
        <v>-</v>
      </c>
      <c r="H714" s="119" t="str">
        <f>IF(SP_NORTE!K720="","*",SP_NORTE!K720)</f>
        <v>*</v>
      </c>
      <c r="I714" s="116" t="str">
        <f>IF(SP_NORTE!O720="","*",SP_NORTE!O720)</f>
        <v>*</v>
      </c>
      <c r="J714" s="116" t="str">
        <f>IF(SP_NORTE!P720="","*",SP_NORTE!P720)</f>
        <v>*</v>
      </c>
      <c r="K714" s="86">
        <f>IF(SP_NORTE!AK720="","*",SP_NORTE!AK720)</f>
        <v>0</v>
      </c>
      <c r="L714" s="86" t="str">
        <f>IF(SP_NORTE!AM720="","*",SP_NORTE!AM720)</f>
        <v>-</v>
      </c>
      <c r="M714" s="86">
        <f>IF(SP_NORTE!AP720="","*",SP_NORTE!AP720)</f>
        <v>0</v>
      </c>
      <c r="N714" s="86" t="str">
        <f>IF(SP_NORTE!AM720="","*",SP_NORTE!AM720)</f>
        <v>-</v>
      </c>
      <c r="O714" s="113" t="str">
        <f>IF(SP_NORTE!BH720="","*",SP_NORTE!BH720)</f>
        <v>*</v>
      </c>
      <c r="P714" s="151" t="str">
        <f>IF($A$2=1,IF(SP_NORTE!BJ720="","*",SP_NORTE!BJ720),IF(SP_NORTE!BK720="","*",SP_NORTE!BK720))</f>
        <v>*</v>
      </c>
    </row>
    <row r="715" spans="1:16">
      <c r="A715" s="85" t="str">
        <f>IF(SP_NORTE!B721="","*",SP_NORTE!B721)</f>
        <v>*</v>
      </c>
      <c r="B715" s="86" t="str">
        <f>IF(SP_NORTE!X721="","*",SP_NORTE!X721)</f>
        <v>*</v>
      </c>
      <c r="C715" s="86" t="str">
        <f>IF(SP_NORTE!S721="","*",SP_NORTE!S721)</f>
        <v>-</v>
      </c>
      <c r="D715" s="86" t="str">
        <f>IF(SP_NORTE!T721="","*",SP_NORTE!T721)</f>
        <v>-</v>
      </c>
      <c r="E715" s="86" t="str">
        <f>IF(SP_NORTE!D721="","*",SP_NORTE!D721)</f>
        <v>*</v>
      </c>
      <c r="F715" s="86" t="str">
        <f>IF(SP_NORTE!H721="","*",SP_NORTE!H721)</f>
        <v>*</v>
      </c>
      <c r="G715" s="86" t="str">
        <f>IF(SP_NORTE!M721="","*",SP_NORTE!M721)</f>
        <v>-</v>
      </c>
      <c r="H715" s="119" t="str">
        <f>IF(SP_NORTE!K721="","*",SP_NORTE!K721)</f>
        <v>*</v>
      </c>
      <c r="I715" s="116" t="str">
        <f>IF(SP_NORTE!O721="","*",SP_NORTE!O721)</f>
        <v>*</v>
      </c>
      <c r="J715" s="116" t="str">
        <f>IF(SP_NORTE!P721="","*",SP_NORTE!P721)</f>
        <v>*</v>
      </c>
      <c r="K715" s="86">
        <f>IF(SP_NORTE!AK721="","*",SP_NORTE!AK721)</f>
        <v>0</v>
      </c>
      <c r="L715" s="86" t="str">
        <f>IF(SP_NORTE!AM721="","*",SP_NORTE!AM721)</f>
        <v>-</v>
      </c>
      <c r="M715" s="86">
        <f>IF(SP_NORTE!AP721="","*",SP_NORTE!AP721)</f>
        <v>0</v>
      </c>
      <c r="N715" s="86" t="str">
        <f>IF(SP_NORTE!AM721="","*",SP_NORTE!AM721)</f>
        <v>-</v>
      </c>
      <c r="O715" s="113" t="str">
        <f>IF(SP_NORTE!BH721="","*",SP_NORTE!BH721)</f>
        <v>*</v>
      </c>
      <c r="P715" s="151" t="str">
        <f>IF($A$2=1,IF(SP_NORTE!BJ721="","*",SP_NORTE!BJ721),IF(SP_NORTE!BK721="","*",SP_NORTE!BK721))</f>
        <v>*</v>
      </c>
    </row>
    <row r="716" spans="1:16">
      <c r="A716" s="85" t="str">
        <f>IF(SP_NORTE!B722="","*",SP_NORTE!B722)</f>
        <v>*</v>
      </c>
      <c r="B716" s="86" t="str">
        <f>IF(SP_NORTE!X722="","*",SP_NORTE!X722)</f>
        <v>*</v>
      </c>
      <c r="C716" s="86" t="str">
        <f>IF(SP_NORTE!S722="","*",SP_NORTE!S722)</f>
        <v>-</v>
      </c>
      <c r="D716" s="86" t="str">
        <f>IF(SP_NORTE!T722="","*",SP_NORTE!T722)</f>
        <v>-</v>
      </c>
      <c r="E716" s="86" t="str">
        <f>IF(SP_NORTE!D722="","*",SP_NORTE!D722)</f>
        <v>*</v>
      </c>
      <c r="F716" s="86" t="str">
        <f>IF(SP_NORTE!H722="","*",SP_NORTE!H722)</f>
        <v>*</v>
      </c>
      <c r="G716" s="86" t="str">
        <f>IF(SP_NORTE!M722="","*",SP_NORTE!M722)</f>
        <v>-</v>
      </c>
      <c r="H716" s="119" t="str">
        <f>IF(SP_NORTE!K722="","*",SP_NORTE!K722)</f>
        <v>*</v>
      </c>
      <c r="I716" s="116" t="str">
        <f>IF(SP_NORTE!O722="","*",SP_NORTE!O722)</f>
        <v>*</v>
      </c>
      <c r="J716" s="116" t="str">
        <f>IF(SP_NORTE!P722="","*",SP_NORTE!P722)</f>
        <v>*</v>
      </c>
      <c r="K716" s="86">
        <f>IF(SP_NORTE!AK722="","*",SP_NORTE!AK722)</f>
        <v>0</v>
      </c>
      <c r="L716" s="86" t="str">
        <f>IF(SP_NORTE!AM722="","*",SP_NORTE!AM722)</f>
        <v>-</v>
      </c>
      <c r="M716" s="86">
        <f>IF(SP_NORTE!AP722="","*",SP_NORTE!AP722)</f>
        <v>0</v>
      </c>
      <c r="N716" s="86" t="str">
        <f>IF(SP_NORTE!AM722="","*",SP_NORTE!AM722)</f>
        <v>-</v>
      </c>
      <c r="O716" s="113" t="str">
        <f>IF(SP_NORTE!BH722="","*",SP_NORTE!BH722)</f>
        <v>*</v>
      </c>
      <c r="P716" s="151" t="str">
        <f>IF($A$2=1,IF(SP_NORTE!BJ722="","*",SP_NORTE!BJ722),IF(SP_NORTE!BK722="","*",SP_NORTE!BK722))</f>
        <v>*</v>
      </c>
    </row>
    <row r="717" spans="1:16">
      <c r="A717" s="85" t="str">
        <f>IF(SP_NORTE!B723="","*",SP_NORTE!B723)</f>
        <v>*</v>
      </c>
      <c r="B717" s="86" t="str">
        <f>IF(SP_NORTE!X723="","*",SP_NORTE!X723)</f>
        <v>*</v>
      </c>
      <c r="C717" s="86" t="str">
        <f>IF(SP_NORTE!S723="","*",SP_NORTE!S723)</f>
        <v>-</v>
      </c>
      <c r="D717" s="86" t="str">
        <f>IF(SP_NORTE!T723="","*",SP_NORTE!T723)</f>
        <v>-</v>
      </c>
      <c r="E717" s="86" t="str">
        <f>IF(SP_NORTE!D723="","*",SP_NORTE!D723)</f>
        <v>*</v>
      </c>
      <c r="F717" s="86" t="str">
        <f>IF(SP_NORTE!H723="","*",SP_NORTE!H723)</f>
        <v>*</v>
      </c>
      <c r="G717" s="86" t="str">
        <f>IF(SP_NORTE!M723="","*",SP_NORTE!M723)</f>
        <v>-</v>
      </c>
      <c r="H717" s="119" t="str">
        <f>IF(SP_NORTE!K723="","*",SP_NORTE!K723)</f>
        <v>*</v>
      </c>
      <c r="I717" s="116" t="str">
        <f>IF(SP_NORTE!O723="","*",SP_NORTE!O723)</f>
        <v>*</v>
      </c>
      <c r="J717" s="116" t="str">
        <f>IF(SP_NORTE!P723="","*",SP_NORTE!P723)</f>
        <v>*</v>
      </c>
      <c r="K717" s="86">
        <f>IF(SP_NORTE!AK723="","*",SP_NORTE!AK723)</f>
        <v>0</v>
      </c>
      <c r="L717" s="86" t="str">
        <f>IF(SP_NORTE!AM723="","*",SP_NORTE!AM723)</f>
        <v>-</v>
      </c>
      <c r="M717" s="86">
        <f>IF(SP_NORTE!AP723="","*",SP_NORTE!AP723)</f>
        <v>0</v>
      </c>
      <c r="N717" s="86" t="str">
        <f>IF(SP_NORTE!AM723="","*",SP_NORTE!AM723)</f>
        <v>-</v>
      </c>
      <c r="O717" s="113" t="str">
        <f>IF(SP_NORTE!BH723="","*",SP_NORTE!BH723)</f>
        <v>*</v>
      </c>
      <c r="P717" s="151" t="str">
        <f>IF($A$2=1,IF(SP_NORTE!BJ723="","*",SP_NORTE!BJ723),IF(SP_NORTE!BK723="","*",SP_NORTE!BK723))</f>
        <v>*</v>
      </c>
    </row>
    <row r="718" spans="1:16">
      <c r="A718" s="85" t="str">
        <f>IF(SP_NORTE!B724="","*",SP_NORTE!B724)</f>
        <v>*</v>
      </c>
      <c r="B718" s="86" t="str">
        <f>IF(SP_NORTE!X724="","*",SP_NORTE!X724)</f>
        <v>*</v>
      </c>
      <c r="C718" s="86" t="str">
        <f>IF(SP_NORTE!S724="","*",SP_NORTE!S724)</f>
        <v>-</v>
      </c>
      <c r="D718" s="86" t="str">
        <f>IF(SP_NORTE!T724="","*",SP_NORTE!T724)</f>
        <v>-</v>
      </c>
      <c r="E718" s="86" t="str">
        <f>IF(SP_NORTE!D724="","*",SP_NORTE!D724)</f>
        <v>*</v>
      </c>
      <c r="F718" s="86" t="str">
        <f>IF(SP_NORTE!H724="","*",SP_NORTE!H724)</f>
        <v>*</v>
      </c>
      <c r="G718" s="86" t="str">
        <f>IF(SP_NORTE!M724="","*",SP_NORTE!M724)</f>
        <v>-</v>
      </c>
      <c r="H718" s="119" t="str">
        <f>IF(SP_NORTE!K724="","*",SP_NORTE!K724)</f>
        <v>*</v>
      </c>
      <c r="I718" s="116" t="str">
        <f>IF(SP_NORTE!O724="","*",SP_NORTE!O724)</f>
        <v>*</v>
      </c>
      <c r="J718" s="116" t="str">
        <f>IF(SP_NORTE!P724="","*",SP_NORTE!P724)</f>
        <v>*</v>
      </c>
      <c r="K718" s="86">
        <f>IF(SP_NORTE!AK724="","*",SP_NORTE!AK724)</f>
        <v>0</v>
      </c>
      <c r="L718" s="86" t="str">
        <f>IF(SP_NORTE!AM724="","*",SP_NORTE!AM724)</f>
        <v>-</v>
      </c>
      <c r="M718" s="86">
        <f>IF(SP_NORTE!AP724="","*",SP_NORTE!AP724)</f>
        <v>0</v>
      </c>
      <c r="N718" s="86" t="str">
        <f>IF(SP_NORTE!AM724="","*",SP_NORTE!AM724)</f>
        <v>-</v>
      </c>
      <c r="O718" s="113" t="str">
        <f>IF(SP_NORTE!BH724="","*",SP_NORTE!BH724)</f>
        <v>*</v>
      </c>
      <c r="P718" s="151" t="str">
        <f>IF($A$2=1,IF(SP_NORTE!BJ724="","*",SP_NORTE!BJ724),IF(SP_NORTE!BK724="","*",SP_NORTE!BK724))</f>
        <v>*</v>
      </c>
    </row>
    <row r="719" spans="1:16">
      <c r="A719" s="85" t="str">
        <f>IF(SP_NORTE!B725="","*",SP_NORTE!B725)</f>
        <v>*</v>
      </c>
      <c r="B719" s="86" t="str">
        <f>IF(SP_NORTE!X725="","*",SP_NORTE!X725)</f>
        <v>*</v>
      </c>
      <c r="C719" s="86" t="str">
        <f>IF(SP_NORTE!S725="","*",SP_NORTE!S725)</f>
        <v>-</v>
      </c>
      <c r="D719" s="86" t="str">
        <f>IF(SP_NORTE!T725="","*",SP_NORTE!T725)</f>
        <v>-</v>
      </c>
      <c r="E719" s="86" t="str">
        <f>IF(SP_NORTE!D725="","*",SP_NORTE!D725)</f>
        <v>*</v>
      </c>
      <c r="F719" s="86" t="str">
        <f>IF(SP_NORTE!H725="","*",SP_NORTE!H725)</f>
        <v>*</v>
      </c>
      <c r="G719" s="86" t="str">
        <f>IF(SP_NORTE!M725="","*",SP_NORTE!M725)</f>
        <v>-</v>
      </c>
      <c r="H719" s="119" t="str">
        <f>IF(SP_NORTE!K725="","*",SP_NORTE!K725)</f>
        <v>*</v>
      </c>
      <c r="I719" s="116" t="str">
        <f>IF(SP_NORTE!O725="","*",SP_NORTE!O725)</f>
        <v>*</v>
      </c>
      <c r="J719" s="116" t="str">
        <f>IF(SP_NORTE!P725="","*",SP_NORTE!P725)</f>
        <v>*</v>
      </c>
      <c r="K719" s="86">
        <f>IF(SP_NORTE!AK725="","*",SP_NORTE!AK725)</f>
        <v>0</v>
      </c>
      <c r="L719" s="86" t="str">
        <f>IF(SP_NORTE!AM725="","*",SP_NORTE!AM725)</f>
        <v>-</v>
      </c>
      <c r="M719" s="86">
        <f>IF(SP_NORTE!AP725="","*",SP_NORTE!AP725)</f>
        <v>0</v>
      </c>
      <c r="N719" s="86" t="str">
        <f>IF(SP_NORTE!AM725="","*",SP_NORTE!AM725)</f>
        <v>-</v>
      </c>
      <c r="O719" s="113" t="str">
        <f>IF(SP_NORTE!BH725="","*",SP_NORTE!BH725)</f>
        <v>*</v>
      </c>
      <c r="P719" s="151" t="str">
        <f>IF($A$2=1,IF(SP_NORTE!BJ725="","*",SP_NORTE!BJ725),IF(SP_NORTE!BK725="","*",SP_NORTE!BK725))</f>
        <v>*</v>
      </c>
    </row>
    <row r="720" spans="1:16">
      <c r="A720" s="85" t="str">
        <f>IF(SP_NORTE!B726="","*",SP_NORTE!B726)</f>
        <v>*</v>
      </c>
      <c r="B720" s="86" t="str">
        <f>IF(SP_NORTE!X726="","*",SP_NORTE!X726)</f>
        <v>*</v>
      </c>
      <c r="C720" s="86" t="str">
        <f>IF(SP_NORTE!S726="","*",SP_NORTE!S726)</f>
        <v>-</v>
      </c>
      <c r="D720" s="86" t="str">
        <f>IF(SP_NORTE!T726="","*",SP_NORTE!T726)</f>
        <v>-</v>
      </c>
      <c r="E720" s="86" t="str">
        <f>IF(SP_NORTE!D726="","*",SP_NORTE!D726)</f>
        <v>*</v>
      </c>
      <c r="F720" s="86" t="str">
        <f>IF(SP_NORTE!H726="","*",SP_NORTE!H726)</f>
        <v>*</v>
      </c>
      <c r="G720" s="86" t="str">
        <f>IF(SP_NORTE!M726="","*",SP_NORTE!M726)</f>
        <v>-</v>
      </c>
      <c r="H720" s="119" t="str">
        <f>IF(SP_NORTE!K726="","*",SP_NORTE!K726)</f>
        <v>*</v>
      </c>
      <c r="I720" s="116" t="str">
        <f>IF(SP_NORTE!O726="","*",SP_NORTE!O726)</f>
        <v>*</v>
      </c>
      <c r="J720" s="116" t="str">
        <f>IF(SP_NORTE!P726="","*",SP_NORTE!P726)</f>
        <v>*</v>
      </c>
      <c r="K720" s="86">
        <f>IF(SP_NORTE!AK726="","*",SP_NORTE!AK726)</f>
        <v>0</v>
      </c>
      <c r="L720" s="86" t="str">
        <f>IF(SP_NORTE!AM726="","*",SP_NORTE!AM726)</f>
        <v>-</v>
      </c>
      <c r="M720" s="86">
        <f>IF(SP_NORTE!AP726="","*",SP_NORTE!AP726)</f>
        <v>0</v>
      </c>
      <c r="N720" s="86" t="str">
        <f>IF(SP_NORTE!AM726="","*",SP_NORTE!AM726)</f>
        <v>-</v>
      </c>
      <c r="O720" s="113" t="str">
        <f>IF(SP_NORTE!BH726="","*",SP_NORTE!BH726)</f>
        <v>*</v>
      </c>
      <c r="P720" s="151" t="str">
        <f>IF($A$2=1,IF(SP_NORTE!BJ726="","*",SP_NORTE!BJ726),IF(SP_NORTE!BK726="","*",SP_NORTE!BK726))</f>
        <v>*</v>
      </c>
    </row>
    <row r="721" spans="1:16">
      <c r="A721" s="85" t="str">
        <f>IF(SP_NORTE!B727="","*",SP_NORTE!B727)</f>
        <v>*</v>
      </c>
      <c r="B721" s="86" t="str">
        <f>IF(SP_NORTE!X727="","*",SP_NORTE!X727)</f>
        <v>*</v>
      </c>
      <c r="C721" s="86" t="str">
        <f>IF(SP_NORTE!S727="","*",SP_NORTE!S727)</f>
        <v>-</v>
      </c>
      <c r="D721" s="86" t="str">
        <f>IF(SP_NORTE!T727="","*",SP_NORTE!T727)</f>
        <v>-</v>
      </c>
      <c r="E721" s="86" t="str">
        <f>IF(SP_NORTE!D727="","*",SP_NORTE!D727)</f>
        <v>*</v>
      </c>
      <c r="F721" s="86" t="str">
        <f>IF(SP_NORTE!H727="","*",SP_NORTE!H727)</f>
        <v>*</v>
      </c>
      <c r="G721" s="86" t="str">
        <f>IF(SP_NORTE!M727="","*",SP_NORTE!M727)</f>
        <v>-</v>
      </c>
      <c r="H721" s="119" t="str">
        <f>IF(SP_NORTE!K727="","*",SP_NORTE!K727)</f>
        <v>*</v>
      </c>
      <c r="I721" s="116" t="str">
        <f>IF(SP_NORTE!O727="","*",SP_NORTE!O727)</f>
        <v>*</v>
      </c>
      <c r="J721" s="116" t="str">
        <f>IF(SP_NORTE!P727="","*",SP_NORTE!P727)</f>
        <v>*</v>
      </c>
      <c r="K721" s="86">
        <f>IF(SP_NORTE!AK727="","*",SP_NORTE!AK727)</f>
        <v>0</v>
      </c>
      <c r="L721" s="86" t="str">
        <f>IF(SP_NORTE!AM727="","*",SP_NORTE!AM727)</f>
        <v>-</v>
      </c>
      <c r="M721" s="86">
        <f>IF(SP_NORTE!AP727="","*",SP_NORTE!AP727)</f>
        <v>0</v>
      </c>
      <c r="N721" s="86" t="str">
        <f>IF(SP_NORTE!AM727="","*",SP_NORTE!AM727)</f>
        <v>-</v>
      </c>
      <c r="O721" s="113" t="str">
        <f>IF(SP_NORTE!BH727="","*",SP_NORTE!BH727)</f>
        <v>*</v>
      </c>
      <c r="P721" s="151" t="str">
        <f>IF($A$2=1,IF(SP_NORTE!BJ727="","*",SP_NORTE!BJ727),IF(SP_NORTE!BK727="","*",SP_NORTE!BK727))</f>
        <v>*</v>
      </c>
    </row>
    <row r="722" spans="1:16">
      <c r="A722" s="85" t="str">
        <f>IF(SP_NORTE!B728="","*",SP_NORTE!B728)</f>
        <v>*</v>
      </c>
      <c r="B722" s="86" t="str">
        <f>IF(SP_NORTE!X728="","*",SP_NORTE!X728)</f>
        <v>*</v>
      </c>
      <c r="C722" s="86" t="str">
        <f>IF(SP_NORTE!S728="","*",SP_NORTE!S728)</f>
        <v>-</v>
      </c>
      <c r="D722" s="86" t="str">
        <f>IF(SP_NORTE!T728="","*",SP_NORTE!T728)</f>
        <v>-</v>
      </c>
      <c r="E722" s="86" t="str">
        <f>IF(SP_NORTE!D728="","*",SP_NORTE!D728)</f>
        <v>*</v>
      </c>
      <c r="F722" s="86" t="str">
        <f>IF(SP_NORTE!H728="","*",SP_NORTE!H728)</f>
        <v>*</v>
      </c>
      <c r="G722" s="86" t="str">
        <f>IF(SP_NORTE!M728="","*",SP_NORTE!M728)</f>
        <v>-</v>
      </c>
      <c r="H722" s="119" t="str">
        <f>IF(SP_NORTE!K728="","*",SP_NORTE!K728)</f>
        <v>*</v>
      </c>
      <c r="I722" s="116" t="str">
        <f>IF(SP_NORTE!O728="","*",SP_NORTE!O728)</f>
        <v>*</v>
      </c>
      <c r="J722" s="116" t="str">
        <f>IF(SP_NORTE!P728="","*",SP_NORTE!P728)</f>
        <v>*</v>
      </c>
      <c r="K722" s="86">
        <f>IF(SP_NORTE!AK728="","*",SP_NORTE!AK728)</f>
        <v>0</v>
      </c>
      <c r="L722" s="86" t="str">
        <f>IF(SP_NORTE!AM728="","*",SP_NORTE!AM728)</f>
        <v>-</v>
      </c>
      <c r="M722" s="86">
        <f>IF(SP_NORTE!AP728="","*",SP_NORTE!AP728)</f>
        <v>0</v>
      </c>
      <c r="N722" s="86" t="str">
        <f>IF(SP_NORTE!AM728="","*",SP_NORTE!AM728)</f>
        <v>-</v>
      </c>
      <c r="O722" s="113" t="str">
        <f>IF(SP_NORTE!BH728="","*",SP_NORTE!BH728)</f>
        <v>*</v>
      </c>
      <c r="P722" s="151" t="str">
        <f>IF($A$2=1,IF(SP_NORTE!BJ728="","*",SP_NORTE!BJ728),IF(SP_NORTE!BK728="","*",SP_NORTE!BK728))</f>
        <v>*</v>
      </c>
    </row>
    <row r="723" spans="1:16">
      <c r="A723" s="85" t="str">
        <f>IF(SP_NORTE!B729="","*",SP_NORTE!B729)</f>
        <v>*</v>
      </c>
      <c r="B723" s="86" t="str">
        <f>IF(SP_NORTE!X729="","*",SP_NORTE!X729)</f>
        <v>*</v>
      </c>
      <c r="C723" s="86" t="str">
        <f>IF(SP_NORTE!S729="","*",SP_NORTE!S729)</f>
        <v>-</v>
      </c>
      <c r="D723" s="86" t="str">
        <f>IF(SP_NORTE!T729="","*",SP_NORTE!T729)</f>
        <v>-</v>
      </c>
      <c r="E723" s="86" t="str">
        <f>IF(SP_NORTE!D729="","*",SP_NORTE!D729)</f>
        <v>*</v>
      </c>
      <c r="F723" s="86" t="str">
        <f>IF(SP_NORTE!H729="","*",SP_NORTE!H729)</f>
        <v>*</v>
      </c>
      <c r="G723" s="86" t="str">
        <f>IF(SP_NORTE!M729="","*",SP_NORTE!M729)</f>
        <v>-</v>
      </c>
      <c r="H723" s="119" t="str">
        <f>IF(SP_NORTE!K729="","*",SP_NORTE!K729)</f>
        <v>*</v>
      </c>
      <c r="I723" s="116" t="str">
        <f>IF(SP_NORTE!O729="","*",SP_NORTE!O729)</f>
        <v>*</v>
      </c>
      <c r="J723" s="116" t="str">
        <f>IF(SP_NORTE!P729="","*",SP_NORTE!P729)</f>
        <v>*</v>
      </c>
      <c r="K723" s="86">
        <f>IF(SP_NORTE!AK729="","*",SP_NORTE!AK729)</f>
        <v>0</v>
      </c>
      <c r="L723" s="86" t="str">
        <f>IF(SP_NORTE!AM729="","*",SP_NORTE!AM729)</f>
        <v>-</v>
      </c>
      <c r="M723" s="86">
        <f>IF(SP_NORTE!AP729="","*",SP_NORTE!AP729)</f>
        <v>0</v>
      </c>
      <c r="N723" s="86" t="str">
        <f>IF(SP_NORTE!AM729="","*",SP_NORTE!AM729)</f>
        <v>-</v>
      </c>
      <c r="O723" s="113" t="str">
        <f>IF(SP_NORTE!BH729="","*",SP_NORTE!BH729)</f>
        <v>*</v>
      </c>
      <c r="P723" s="151" t="str">
        <f>IF($A$2=1,IF(SP_NORTE!BJ729="","*",SP_NORTE!BJ729),IF(SP_NORTE!BK729="","*",SP_NORTE!BK729))</f>
        <v>*</v>
      </c>
    </row>
    <row r="724" spans="1:16">
      <c r="A724" s="85" t="str">
        <f>IF(SP_NORTE!B730="","*",SP_NORTE!B730)</f>
        <v>*</v>
      </c>
      <c r="B724" s="86" t="str">
        <f>IF(SP_NORTE!X730="","*",SP_NORTE!X730)</f>
        <v>*</v>
      </c>
      <c r="C724" s="86" t="str">
        <f>IF(SP_NORTE!S730="","*",SP_NORTE!S730)</f>
        <v>-</v>
      </c>
      <c r="D724" s="86" t="str">
        <f>IF(SP_NORTE!T730="","*",SP_NORTE!T730)</f>
        <v>-</v>
      </c>
      <c r="E724" s="86" t="str">
        <f>IF(SP_NORTE!D730="","*",SP_NORTE!D730)</f>
        <v>*</v>
      </c>
      <c r="F724" s="86" t="str">
        <f>IF(SP_NORTE!H730="","*",SP_NORTE!H730)</f>
        <v>*</v>
      </c>
      <c r="G724" s="86" t="str">
        <f>IF(SP_NORTE!M730="","*",SP_NORTE!M730)</f>
        <v>-</v>
      </c>
      <c r="H724" s="119" t="str">
        <f>IF(SP_NORTE!K730="","*",SP_NORTE!K730)</f>
        <v>*</v>
      </c>
      <c r="I724" s="116" t="str">
        <f>IF(SP_NORTE!O730="","*",SP_NORTE!O730)</f>
        <v>*</v>
      </c>
      <c r="J724" s="116" t="str">
        <f>IF(SP_NORTE!P730="","*",SP_NORTE!P730)</f>
        <v>*</v>
      </c>
      <c r="K724" s="86">
        <f>IF(SP_NORTE!AK730="","*",SP_NORTE!AK730)</f>
        <v>0</v>
      </c>
      <c r="L724" s="86" t="str">
        <f>IF(SP_NORTE!AM730="","*",SP_NORTE!AM730)</f>
        <v>-</v>
      </c>
      <c r="M724" s="86">
        <f>IF(SP_NORTE!AP730="","*",SP_NORTE!AP730)</f>
        <v>0</v>
      </c>
      <c r="N724" s="86" t="str">
        <f>IF(SP_NORTE!AM730="","*",SP_NORTE!AM730)</f>
        <v>-</v>
      </c>
      <c r="O724" s="113" t="str">
        <f>IF(SP_NORTE!BH730="","*",SP_NORTE!BH730)</f>
        <v>*</v>
      </c>
      <c r="P724" s="151" t="str">
        <f>IF($A$2=1,IF(SP_NORTE!BJ730="","*",SP_NORTE!BJ730),IF(SP_NORTE!BK730="","*",SP_NORTE!BK730))</f>
        <v>*</v>
      </c>
    </row>
    <row r="725" spans="1:16">
      <c r="A725" s="85" t="str">
        <f>IF(SP_NORTE!B731="","*",SP_NORTE!B731)</f>
        <v>*</v>
      </c>
      <c r="B725" s="86" t="str">
        <f>IF(SP_NORTE!X731="","*",SP_NORTE!X731)</f>
        <v>*</v>
      </c>
      <c r="C725" s="86" t="str">
        <f>IF(SP_NORTE!S731="","*",SP_NORTE!S731)</f>
        <v>-</v>
      </c>
      <c r="D725" s="86" t="str">
        <f>IF(SP_NORTE!T731="","*",SP_NORTE!T731)</f>
        <v>-</v>
      </c>
      <c r="E725" s="86" t="str">
        <f>IF(SP_NORTE!D731="","*",SP_NORTE!D731)</f>
        <v>*</v>
      </c>
      <c r="F725" s="86" t="str">
        <f>IF(SP_NORTE!H731="","*",SP_NORTE!H731)</f>
        <v>*</v>
      </c>
      <c r="G725" s="86" t="str">
        <f>IF(SP_NORTE!M731="","*",SP_NORTE!M731)</f>
        <v>-</v>
      </c>
      <c r="H725" s="119" t="str">
        <f>IF(SP_NORTE!K731="","*",SP_NORTE!K731)</f>
        <v>*</v>
      </c>
      <c r="I725" s="116" t="str">
        <f>IF(SP_NORTE!O731="","*",SP_NORTE!O731)</f>
        <v>*</v>
      </c>
      <c r="J725" s="116" t="str">
        <f>IF(SP_NORTE!P731="","*",SP_NORTE!P731)</f>
        <v>*</v>
      </c>
      <c r="K725" s="86">
        <f>IF(SP_NORTE!AK731="","*",SP_NORTE!AK731)</f>
        <v>0</v>
      </c>
      <c r="L725" s="86" t="str">
        <f>IF(SP_NORTE!AM731="","*",SP_NORTE!AM731)</f>
        <v>-</v>
      </c>
      <c r="M725" s="86">
        <f>IF(SP_NORTE!AP731="","*",SP_NORTE!AP731)</f>
        <v>0</v>
      </c>
      <c r="N725" s="86" t="str">
        <f>IF(SP_NORTE!AM731="","*",SP_NORTE!AM731)</f>
        <v>-</v>
      </c>
      <c r="O725" s="113" t="str">
        <f>IF(SP_NORTE!BH731="","*",SP_NORTE!BH731)</f>
        <v>*</v>
      </c>
      <c r="P725" s="151" t="str">
        <f>IF($A$2=1,IF(SP_NORTE!BJ731="","*",SP_NORTE!BJ731),IF(SP_NORTE!BK731="","*",SP_NORTE!BK731))</f>
        <v>*</v>
      </c>
    </row>
    <row r="726" spans="1:16">
      <c r="A726" s="85" t="str">
        <f>IF(SP_NORTE!B732="","*",SP_NORTE!B732)</f>
        <v>*</v>
      </c>
      <c r="B726" s="86" t="str">
        <f>IF(SP_NORTE!X732="","*",SP_NORTE!X732)</f>
        <v>*</v>
      </c>
      <c r="C726" s="86" t="str">
        <f>IF(SP_NORTE!S732="","*",SP_NORTE!S732)</f>
        <v>-</v>
      </c>
      <c r="D726" s="86" t="str">
        <f>IF(SP_NORTE!T732="","*",SP_NORTE!T732)</f>
        <v>-</v>
      </c>
      <c r="E726" s="86" t="str">
        <f>IF(SP_NORTE!D732="","*",SP_NORTE!D732)</f>
        <v>*</v>
      </c>
      <c r="F726" s="86" t="str">
        <f>IF(SP_NORTE!H732="","*",SP_NORTE!H732)</f>
        <v>*</v>
      </c>
      <c r="G726" s="86" t="str">
        <f>IF(SP_NORTE!M732="","*",SP_NORTE!M732)</f>
        <v>-</v>
      </c>
      <c r="H726" s="119" t="str">
        <f>IF(SP_NORTE!K732="","*",SP_NORTE!K732)</f>
        <v>*</v>
      </c>
      <c r="I726" s="116" t="str">
        <f>IF(SP_NORTE!O732="","*",SP_NORTE!O732)</f>
        <v>*</v>
      </c>
      <c r="J726" s="116" t="str">
        <f>IF(SP_NORTE!P732="","*",SP_NORTE!P732)</f>
        <v>*</v>
      </c>
      <c r="K726" s="86">
        <f>IF(SP_NORTE!AK732="","*",SP_NORTE!AK732)</f>
        <v>0</v>
      </c>
      <c r="L726" s="86" t="str">
        <f>IF(SP_NORTE!AM732="","*",SP_NORTE!AM732)</f>
        <v>-</v>
      </c>
      <c r="M726" s="86">
        <f>IF(SP_NORTE!AP732="","*",SP_NORTE!AP732)</f>
        <v>0</v>
      </c>
      <c r="N726" s="86" t="str">
        <f>IF(SP_NORTE!AM732="","*",SP_NORTE!AM732)</f>
        <v>-</v>
      </c>
      <c r="O726" s="113" t="str">
        <f>IF(SP_NORTE!BH732="","*",SP_NORTE!BH732)</f>
        <v>*</v>
      </c>
      <c r="P726" s="151" t="str">
        <f>IF($A$2=1,IF(SP_NORTE!BJ732="","*",SP_NORTE!BJ732),IF(SP_NORTE!BK732="","*",SP_NORTE!BK732))</f>
        <v>*</v>
      </c>
    </row>
    <row r="727" spans="1:16">
      <c r="A727" s="85" t="str">
        <f>IF(SP_NORTE!B733="","*",SP_NORTE!B733)</f>
        <v>*</v>
      </c>
      <c r="B727" s="86" t="str">
        <f>IF(SP_NORTE!X733="","*",SP_NORTE!X733)</f>
        <v>*</v>
      </c>
      <c r="C727" s="86" t="str">
        <f>IF(SP_NORTE!S733="","*",SP_NORTE!S733)</f>
        <v>-</v>
      </c>
      <c r="D727" s="86" t="str">
        <f>IF(SP_NORTE!T733="","*",SP_NORTE!T733)</f>
        <v>-</v>
      </c>
      <c r="E727" s="86" t="str">
        <f>IF(SP_NORTE!D733="","*",SP_NORTE!D733)</f>
        <v>*</v>
      </c>
      <c r="F727" s="86" t="str">
        <f>IF(SP_NORTE!H733="","*",SP_NORTE!H733)</f>
        <v>*</v>
      </c>
      <c r="G727" s="86" t="str">
        <f>IF(SP_NORTE!M733="","*",SP_NORTE!M733)</f>
        <v>-</v>
      </c>
      <c r="H727" s="119" t="str">
        <f>IF(SP_NORTE!K733="","*",SP_NORTE!K733)</f>
        <v>*</v>
      </c>
      <c r="I727" s="116" t="str">
        <f>IF(SP_NORTE!O733="","*",SP_NORTE!O733)</f>
        <v>*</v>
      </c>
      <c r="J727" s="116" t="str">
        <f>IF(SP_NORTE!P733="","*",SP_NORTE!P733)</f>
        <v>*</v>
      </c>
      <c r="K727" s="86">
        <f>IF(SP_NORTE!AK733="","*",SP_NORTE!AK733)</f>
        <v>0</v>
      </c>
      <c r="L727" s="86" t="str">
        <f>IF(SP_NORTE!AM733="","*",SP_NORTE!AM733)</f>
        <v>-</v>
      </c>
      <c r="M727" s="86">
        <f>IF(SP_NORTE!AP733="","*",SP_NORTE!AP733)</f>
        <v>0</v>
      </c>
      <c r="N727" s="86" t="str">
        <f>IF(SP_NORTE!AM733="","*",SP_NORTE!AM733)</f>
        <v>-</v>
      </c>
      <c r="O727" s="113" t="str">
        <f>IF(SP_NORTE!BH733="","*",SP_NORTE!BH733)</f>
        <v>*</v>
      </c>
      <c r="P727" s="151" t="str">
        <f>IF($A$2=1,IF(SP_NORTE!BJ733="","*",SP_NORTE!BJ733),IF(SP_NORTE!BK733="","*",SP_NORTE!BK733))</f>
        <v>*</v>
      </c>
    </row>
    <row r="728" spans="1:16">
      <c r="A728" s="85" t="str">
        <f>IF(SP_NORTE!B734="","*",SP_NORTE!B734)</f>
        <v>*</v>
      </c>
      <c r="B728" s="86" t="str">
        <f>IF(SP_NORTE!X734="","*",SP_NORTE!X734)</f>
        <v>*</v>
      </c>
      <c r="C728" s="86" t="str">
        <f>IF(SP_NORTE!S734="","*",SP_NORTE!S734)</f>
        <v>-</v>
      </c>
      <c r="D728" s="86" t="str">
        <f>IF(SP_NORTE!T734="","*",SP_NORTE!T734)</f>
        <v>-</v>
      </c>
      <c r="E728" s="86" t="str">
        <f>IF(SP_NORTE!D734="","*",SP_NORTE!D734)</f>
        <v>*</v>
      </c>
      <c r="F728" s="86" t="str">
        <f>IF(SP_NORTE!H734="","*",SP_NORTE!H734)</f>
        <v>*</v>
      </c>
      <c r="G728" s="86" t="str">
        <f>IF(SP_NORTE!M734="","*",SP_NORTE!M734)</f>
        <v>-</v>
      </c>
      <c r="H728" s="119" t="str">
        <f>IF(SP_NORTE!K734="","*",SP_NORTE!K734)</f>
        <v>*</v>
      </c>
      <c r="I728" s="116" t="str">
        <f>IF(SP_NORTE!O734="","*",SP_NORTE!O734)</f>
        <v>*</v>
      </c>
      <c r="J728" s="116" t="str">
        <f>IF(SP_NORTE!P734="","*",SP_NORTE!P734)</f>
        <v>*</v>
      </c>
      <c r="K728" s="86">
        <f>IF(SP_NORTE!AK734="","*",SP_NORTE!AK734)</f>
        <v>0</v>
      </c>
      <c r="L728" s="86" t="str">
        <f>IF(SP_NORTE!AM734="","*",SP_NORTE!AM734)</f>
        <v>-</v>
      </c>
      <c r="M728" s="86">
        <f>IF(SP_NORTE!AP734="","*",SP_NORTE!AP734)</f>
        <v>0</v>
      </c>
      <c r="N728" s="86" t="str">
        <f>IF(SP_NORTE!AM734="","*",SP_NORTE!AM734)</f>
        <v>-</v>
      </c>
      <c r="O728" s="113" t="str">
        <f>IF(SP_NORTE!BH734="","*",SP_NORTE!BH734)</f>
        <v>*</v>
      </c>
      <c r="P728" s="151" t="str">
        <f>IF($A$2=1,IF(SP_NORTE!BJ734="","*",SP_NORTE!BJ734),IF(SP_NORTE!BK734="","*",SP_NORTE!BK734))</f>
        <v>*</v>
      </c>
    </row>
    <row r="729" spans="1:16">
      <c r="A729" s="85" t="str">
        <f>IF(SP_NORTE!B735="","*",SP_NORTE!B735)</f>
        <v>*</v>
      </c>
      <c r="B729" s="86" t="str">
        <f>IF(SP_NORTE!X735="","*",SP_NORTE!X735)</f>
        <v>*</v>
      </c>
      <c r="C729" s="86" t="str">
        <f>IF(SP_NORTE!S735="","*",SP_NORTE!S735)</f>
        <v>-</v>
      </c>
      <c r="D729" s="86" t="str">
        <f>IF(SP_NORTE!T735="","*",SP_NORTE!T735)</f>
        <v>-</v>
      </c>
      <c r="E729" s="86" t="str">
        <f>IF(SP_NORTE!D735="","*",SP_NORTE!D735)</f>
        <v>*</v>
      </c>
      <c r="F729" s="86" t="str">
        <f>IF(SP_NORTE!H735="","*",SP_NORTE!H735)</f>
        <v>*</v>
      </c>
      <c r="G729" s="86" t="str">
        <f>IF(SP_NORTE!M735="","*",SP_NORTE!M735)</f>
        <v>-</v>
      </c>
      <c r="H729" s="119" t="str">
        <f>IF(SP_NORTE!K735="","*",SP_NORTE!K735)</f>
        <v>*</v>
      </c>
      <c r="I729" s="116" t="str">
        <f>IF(SP_NORTE!O735="","*",SP_NORTE!O735)</f>
        <v>*</v>
      </c>
      <c r="J729" s="116" t="str">
        <f>IF(SP_NORTE!P735="","*",SP_NORTE!P735)</f>
        <v>*</v>
      </c>
      <c r="K729" s="86">
        <f>IF(SP_NORTE!AK735="","*",SP_NORTE!AK735)</f>
        <v>0</v>
      </c>
      <c r="L729" s="86" t="str">
        <f>IF(SP_NORTE!AM735="","*",SP_NORTE!AM735)</f>
        <v>-</v>
      </c>
      <c r="M729" s="86">
        <f>IF(SP_NORTE!AP735="","*",SP_NORTE!AP735)</f>
        <v>0</v>
      </c>
      <c r="N729" s="86" t="str">
        <f>IF(SP_NORTE!AM735="","*",SP_NORTE!AM735)</f>
        <v>-</v>
      </c>
      <c r="O729" s="113" t="str">
        <f>IF(SP_NORTE!BH735="","*",SP_NORTE!BH735)</f>
        <v>*</v>
      </c>
      <c r="P729" s="151" t="str">
        <f>IF($A$2=1,IF(SP_NORTE!BJ735="","*",SP_NORTE!BJ735),IF(SP_NORTE!BK735="","*",SP_NORTE!BK735))</f>
        <v>*</v>
      </c>
    </row>
    <row r="730" spans="1:16">
      <c r="A730" s="85" t="str">
        <f>IF(SP_NORTE!B736="","*",SP_NORTE!B736)</f>
        <v>*</v>
      </c>
      <c r="B730" s="86" t="str">
        <f>IF(SP_NORTE!X736="","*",SP_NORTE!X736)</f>
        <v>*</v>
      </c>
      <c r="C730" s="86" t="str">
        <f>IF(SP_NORTE!S736="","*",SP_NORTE!S736)</f>
        <v>-</v>
      </c>
      <c r="D730" s="86" t="str">
        <f>IF(SP_NORTE!T736="","*",SP_NORTE!T736)</f>
        <v>-</v>
      </c>
      <c r="E730" s="86" t="str">
        <f>IF(SP_NORTE!D736="","*",SP_NORTE!D736)</f>
        <v>*</v>
      </c>
      <c r="F730" s="86" t="str">
        <f>IF(SP_NORTE!H736="","*",SP_NORTE!H736)</f>
        <v>*</v>
      </c>
      <c r="G730" s="86" t="str">
        <f>IF(SP_NORTE!M736="","*",SP_NORTE!M736)</f>
        <v>-</v>
      </c>
      <c r="H730" s="119" t="str">
        <f>IF(SP_NORTE!K736="","*",SP_NORTE!K736)</f>
        <v>*</v>
      </c>
      <c r="I730" s="116" t="str">
        <f>IF(SP_NORTE!O736="","*",SP_NORTE!O736)</f>
        <v>*</v>
      </c>
      <c r="J730" s="116" t="str">
        <f>IF(SP_NORTE!P736="","*",SP_NORTE!P736)</f>
        <v>*</v>
      </c>
      <c r="K730" s="86">
        <f>IF(SP_NORTE!AK736="","*",SP_NORTE!AK736)</f>
        <v>0</v>
      </c>
      <c r="L730" s="86" t="str">
        <f>IF(SP_NORTE!AM736="","*",SP_NORTE!AM736)</f>
        <v>-</v>
      </c>
      <c r="M730" s="86">
        <f>IF(SP_NORTE!AP736="","*",SP_NORTE!AP736)</f>
        <v>0</v>
      </c>
      <c r="N730" s="86" t="str">
        <f>IF(SP_NORTE!AM736="","*",SP_NORTE!AM736)</f>
        <v>-</v>
      </c>
      <c r="O730" s="113" t="str">
        <f>IF(SP_NORTE!BH736="","*",SP_NORTE!BH736)</f>
        <v>*</v>
      </c>
      <c r="P730" s="151" t="str">
        <f>IF($A$2=1,IF(SP_NORTE!BJ736="","*",SP_NORTE!BJ736),IF(SP_NORTE!BK736="","*",SP_NORTE!BK736))</f>
        <v>*</v>
      </c>
    </row>
    <row r="731" spans="1:16">
      <c r="A731" s="85" t="str">
        <f>IF(SP_NORTE!B737="","*",SP_NORTE!B737)</f>
        <v>*</v>
      </c>
      <c r="B731" s="86" t="str">
        <f>IF(SP_NORTE!X737="","*",SP_NORTE!X737)</f>
        <v>*</v>
      </c>
      <c r="C731" s="86" t="str">
        <f>IF(SP_NORTE!S737="","*",SP_NORTE!S737)</f>
        <v>-</v>
      </c>
      <c r="D731" s="86" t="str">
        <f>IF(SP_NORTE!T737="","*",SP_NORTE!T737)</f>
        <v>-</v>
      </c>
      <c r="E731" s="86" t="str">
        <f>IF(SP_NORTE!D737="","*",SP_NORTE!D737)</f>
        <v>*</v>
      </c>
      <c r="F731" s="86" t="str">
        <f>IF(SP_NORTE!H737="","*",SP_NORTE!H737)</f>
        <v>*</v>
      </c>
      <c r="G731" s="86" t="str">
        <f>IF(SP_NORTE!M737="","*",SP_NORTE!M737)</f>
        <v>-</v>
      </c>
      <c r="H731" s="119" t="str">
        <f>IF(SP_NORTE!K737="","*",SP_NORTE!K737)</f>
        <v>*</v>
      </c>
      <c r="I731" s="116" t="str">
        <f>IF(SP_NORTE!O737="","*",SP_NORTE!O737)</f>
        <v>*</v>
      </c>
      <c r="J731" s="116" t="str">
        <f>IF(SP_NORTE!P737="","*",SP_NORTE!P737)</f>
        <v>*</v>
      </c>
      <c r="K731" s="86">
        <f>IF(SP_NORTE!AK737="","*",SP_NORTE!AK737)</f>
        <v>0</v>
      </c>
      <c r="L731" s="86" t="str">
        <f>IF(SP_NORTE!AM737="","*",SP_NORTE!AM737)</f>
        <v>-</v>
      </c>
      <c r="M731" s="86">
        <f>IF(SP_NORTE!AP737="","*",SP_NORTE!AP737)</f>
        <v>0</v>
      </c>
      <c r="N731" s="86" t="str">
        <f>IF(SP_NORTE!AM737="","*",SP_NORTE!AM737)</f>
        <v>-</v>
      </c>
      <c r="O731" s="113" t="str">
        <f>IF(SP_NORTE!BH737="","*",SP_NORTE!BH737)</f>
        <v>*</v>
      </c>
      <c r="P731" s="151" t="str">
        <f>IF($A$2=1,IF(SP_NORTE!BJ737="","*",SP_NORTE!BJ737),IF(SP_NORTE!BK737="","*",SP_NORTE!BK737))</f>
        <v>*</v>
      </c>
    </row>
    <row r="732" spans="1:16">
      <c r="A732" s="85" t="str">
        <f>IF(SP_NORTE!B738="","*",SP_NORTE!B738)</f>
        <v>*</v>
      </c>
      <c r="B732" s="86" t="str">
        <f>IF(SP_NORTE!X738="","*",SP_NORTE!X738)</f>
        <v>*</v>
      </c>
      <c r="C732" s="86" t="str">
        <f>IF(SP_NORTE!S738="","*",SP_NORTE!S738)</f>
        <v>-</v>
      </c>
      <c r="D732" s="86" t="str">
        <f>IF(SP_NORTE!T738="","*",SP_NORTE!T738)</f>
        <v>-</v>
      </c>
      <c r="E732" s="86" t="str">
        <f>IF(SP_NORTE!D738="","*",SP_NORTE!D738)</f>
        <v>*</v>
      </c>
      <c r="F732" s="86" t="str">
        <f>IF(SP_NORTE!H738="","*",SP_NORTE!H738)</f>
        <v>*</v>
      </c>
      <c r="G732" s="86" t="str">
        <f>IF(SP_NORTE!M738="","*",SP_NORTE!M738)</f>
        <v>-</v>
      </c>
      <c r="H732" s="119" t="str">
        <f>IF(SP_NORTE!K738="","*",SP_NORTE!K738)</f>
        <v>*</v>
      </c>
      <c r="I732" s="116" t="str">
        <f>IF(SP_NORTE!O738="","*",SP_NORTE!O738)</f>
        <v>*</v>
      </c>
      <c r="J732" s="116" t="str">
        <f>IF(SP_NORTE!P738="","*",SP_NORTE!P738)</f>
        <v>*</v>
      </c>
      <c r="K732" s="86">
        <f>IF(SP_NORTE!AK738="","*",SP_NORTE!AK738)</f>
        <v>0</v>
      </c>
      <c r="L732" s="86" t="str">
        <f>IF(SP_NORTE!AM738="","*",SP_NORTE!AM738)</f>
        <v>-</v>
      </c>
      <c r="M732" s="86">
        <f>IF(SP_NORTE!AP738="","*",SP_NORTE!AP738)</f>
        <v>0</v>
      </c>
      <c r="N732" s="86" t="str">
        <f>IF(SP_NORTE!AM738="","*",SP_NORTE!AM738)</f>
        <v>-</v>
      </c>
      <c r="O732" s="113" t="str">
        <f>IF(SP_NORTE!BH738="","*",SP_NORTE!BH738)</f>
        <v>*</v>
      </c>
      <c r="P732" s="151" t="str">
        <f>IF($A$2=1,IF(SP_NORTE!BJ738="","*",SP_NORTE!BJ738),IF(SP_NORTE!BK738="","*",SP_NORTE!BK738))</f>
        <v>*</v>
      </c>
    </row>
    <row r="733" spans="1:16">
      <c r="A733" s="85" t="str">
        <f>IF(SP_NORTE!B739="","*",SP_NORTE!B739)</f>
        <v>*</v>
      </c>
      <c r="B733" s="86" t="str">
        <f>IF(SP_NORTE!X739="","*",SP_NORTE!X739)</f>
        <v>*</v>
      </c>
      <c r="C733" s="86" t="str">
        <f>IF(SP_NORTE!S739="","*",SP_NORTE!S739)</f>
        <v>-</v>
      </c>
      <c r="D733" s="86" t="str">
        <f>IF(SP_NORTE!T739="","*",SP_NORTE!T739)</f>
        <v>-</v>
      </c>
      <c r="E733" s="86" t="str">
        <f>IF(SP_NORTE!D739="","*",SP_NORTE!D739)</f>
        <v>*</v>
      </c>
      <c r="F733" s="86" t="str">
        <f>IF(SP_NORTE!H739="","*",SP_NORTE!H739)</f>
        <v>*</v>
      </c>
      <c r="G733" s="86" t="str">
        <f>IF(SP_NORTE!M739="","*",SP_NORTE!M739)</f>
        <v>-</v>
      </c>
      <c r="H733" s="119" t="str">
        <f>IF(SP_NORTE!K739="","*",SP_NORTE!K739)</f>
        <v>*</v>
      </c>
      <c r="I733" s="116" t="str">
        <f>IF(SP_NORTE!O739="","*",SP_NORTE!O739)</f>
        <v>*</v>
      </c>
      <c r="J733" s="116" t="str">
        <f>IF(SP_NORTE!P739="","*",SP_NORTE!P739)</f>
        <v>*</v>
      </c>
      <c r="K733" s="86">
        <f>IF(SP_NORTE!AK739="","*",SP_NORTE!AK739)</f>
        <v>0</v>
      </c>
      <c r="L733" s="86" t="str">
        <f>IF(SP_NORTE!AM739="","*",SP_NORTE!AM739)</f>
        <v>-</v>
      </c>
      <c r="M733" s="86">
        <f>IF(SP_NORTE!AP739="","*",SP_NORTE!AP739)</f>
        <v>0</v>
      </c>
      <c r="N733" s="86" t="str">
        <f>IF(SP_NORTE!AM739="","*",SP_NORTE!AM739)</f>
        <v>-</v>
      </c>
      <c r="O733" s="113" t="str">
        <f>IF(SP_NORTE!BH739="","*",SP_NORTE!BH739)</f>
        <v>*</v>
      </c>
      <c r="P733" s="151" t="str">
        <f>IF($A$2=1,IF(SP_NORTE!BJ739="","*",SP_NORTE!BJ739),IF(SP_NORTE!BK739="","*",SP_NORTE!BK739))</f>
        <v>*</v>
      </c>
    </row>
    <row r="734" spans="1:16">
      <c r="A734" s="85" t="str">
        <f>IF(SP_NORTE!B740="","*",SP_NORTE!B740)</f>
        <v>*</v>
      </c>
      <c r="B734" s="86" t="str">
        <f>IF(SP_NORTE!X740="","*",SP_NORTE!X740)</f>
        <v>*</v>
      </c>
      <c r="C734" s="86" t="str">
        <f>IF(SP_NORTE!S740="","*",SP_NORTE!S740)</f>
        <v>-</v>
      </c>
      <c r="D734" s="86" t="str">
        <f>IF(SP_NORTE!T740="","*",SP_NORTE!T740)</f>
        <v>-</v>
      </c>
      <c r="E734" s="86" t="str">
        <f>IF(SP_NORTE!D740="","*",SP_NORTE!D740)</f>
        <v>*</v>
      </c>
      <c r="F734" s="86" t="str">
        <f>IF(SP_NORTE!H740="","*",SP_NORTE!H740)</f>
        <v>*</v>
      </c>
      <c r="G734" s="86" t="str">
        <f>IF(SP_NORTE!M740="","*",SP_NORTE!M740)</f>
        <v>-</v>
      </c>
      <c r="H734" s="119" t="str">
        <f>IF(SP_NORTE!K740="","*",SP_NORTE!K740)</f>
        <v>*</v>
      </c>
      <c r="I734" s="116" t="str">
        <f>IF(SP_NORTE!O740="","*",SP_NORTE!O740)</f>
        <v>*</v>
      </c>
      <c r="J734" s="116" t="str">
        <f>IF(SP_NORTE!P740="","*",SP_NORTE!P740)</f>
        <v>*</v>
      </c>
      <c r="K734" s="86">
        <f>IF(SP_NORTE!AK740="","*",SP_NORTE!AK740)</f>
        <v>0</v>
      </c>
      <c r="L734" s="86" t="str">
        <f>IF(SP_NORTE!AM740="","*",SP_NORTE!AM740)</f>
        <v>-</v>
      </c>
      <c r="M734" s="86">
        <f>IF(SP_NORTE!AP740="","*",SP_NORTE!AP740)</f>
        <v>0</v>
      </c>
      <c r="N734" s="86" t="str">
        <f>IF(SP_NORTE!AM740="","*",SP_NORTE!AM740)</f>
        <v>-</v>
      </c>
      <c r="O734" s="113" t="str">
        <f>IF(SP_NORTE!BH740="","*",SP_NORTE!BH740)</f>
        <v>*</v>
      </c>
      <c r="P734" s="151" t="str">
        <f>IF($A$2=1,IF(SP_NORTE!BJ740="","*",SP_NORTE!BJ740),IF(SP_NORTE!BK740="","*",SP_NORTE!BK740))</f>
        <v>*</v>
      </c>
    </row>
    <row r="735" spans="1:16">
      <c r="A735" s="85" t="str">
        <f>IF(SP_NORTE!B741="","*",SP_NORTE!B741)</f>
        <v>*</v>
      </c>
      <c r="B735" s="86" t="str">
        <f>IF(SP_NORTE!X741="","*",SP_NORTE!X741)</f>
        <v>*</v>
      </c>
      <c r="C735" s="86" t="str">
        <f>IF(SP_NORTE!S741="","*",SP_NORTE!S741)</f>
        <v>-</v>
      </c>
      <c r="D735" s="86" t="str">
        <f>IF(SP_NORTE!T741="","*",SP_NORTE!T741)</f>
        <v>-</v>
      </c>
      <c r="E735" s="86" t="str">
        <f>IF(SP_NORTE!D741="","*",SP_NORTE!D741)</f>
        <v>*</v>
      </c>
      <c r="F735" s="86" t="str">
        <f>IF(SP_NORTE!H741="","*",SP_NORTE!H741)</f>
        <v>*</v>
      </c>
      <c r="G735" s="86" t="str">
        <f>IF(SP_NORTE!M741="","*",SP_NORTE!M741)</f>
        <v>-</v>
      </c>
      <c r="H735" s="119" t="str">
        <f>IF(SP_NORTE!K741="","*",SP_NORTE!K741)</f>
        <v>*</v>
      </c>
      <c r="I735" s="116" t="str">
        <f>IF(SP_NORTE!O741="","*",SP_NORTE!O741)</f>
        <v>*</v>
      </c>
      <c r="J735" s="116" t="str">
        <f>IF(SP_NORTE!P741="","*",SP_NORTE!P741)</f>
        <v>*</v>
      </c>
      <c r="K735" s="86">
        <f>IF(SP_NORTE!AK741="","*",SP_NORTE!AK741)</f>
        <v>0</v>
      </c>
      <c r="L735" s="86" t="str">
        <f>IF(SP_NORTE!AM741="","*",SP_NORTE!AM741)</f>
        <v>-</v>
      </c>
      <c r="M735" s="86">
        <f>IF(SP_NORTE!AP741="","*",SP_NORTE!AP741)</f>
        <v>0</v>
      </c>
      <c r="N735" s="86" t="str">
        <f>IF(SP_NORTE!AM741="","*",SP_NORTE!AM741)</f>
        <v>-</v>
      </c>
      <c r="O735" s="113" t="str">
        <f>IF(SP_NORTE!BH741="","*",SP_NORTE!BH741)</f>
        <v>*</v>
      </c>
      <c r="P735" s="151" t="str">
        <f>IF($A$2=1,IF(SP_NORTE!BJ741="","*",SP_NORTE!BJ741),IF(SP_NORTE!BK741="","*",SP_NORTE!BK741))</f>
        <v>*</v>
      </c>
    </row>
    <row r="736" spans="1:16">
      <c r="A736" s="85" t="str">
        <f>IF(SP_NORTE!B742="","*",SP_NORTE!B742)</f>
        <v>*</v>
      </c>
      <c r="B736" s="86" t="str">
        <f>IF(SP_NORTE!X742="","*",SP_NORTE!X742)</f>
        <v>*</v>
      </c>
      <c r="C736" s="86" t="str">
        <f>IF(SP_NORTE!S742="","*",SP_NORTE!S742)</f>
        <v>-</v>
      </c>
      <c r="D736" s="86" t="str">
        <f>IF(SP_NORTE!T742="","*",SP_NORTE!T742)</f>
        <v>-</v>
      </c>
      <c r="E736" s="86" t="str">
        <f>IF(SP_NORTE!D742="","*",SP_NORTE!D742)</f>
        <v>*</v>
      </c>
      <c r="F736" s="86" t="str">
        <f>IF(SP_NORTE!H742="","*",SP_NORTE!H742)</f>
        <v>*</v>
      </c>
      <c r="G736" s="86" t="str">
        <f>IF(SP_NORTE!M742="","*",SP_NORTE!M742)</f>
        <v>-</v>
      </c>
      <c r="H736" s="119" t="str">
        <f>IF(SP_NORTE!K742="","*",SP_NORTE!K742)</f>
        <v>*</v>
      </c>
      <c r="I736" s="116" t="str">
        <f>IF(SP_NORTE!O742="","*",SP_NORTE!O742)</f>
        <v>*</v>
      </c>
      <c r="J736" s="116" t="str">
        <f>IF(SP_NORTE!P742="","*",SP_NORTE!P742)</f>
        <v>*</v>
      </c>
      <c r="K736" s="86">
        <f>IF(SP_NORTE!AK742="","*",SP_NORTE!AK742)</f>
        <v>0</v>
      </c>
      <c r="L736" s="86" t="str">
        <f>IF(SP_NORTE!AM742="","*",SP_NORTE!AM742)</f>
        <v>-</v>
      </c>
      <c r="M736" s="86">
        <f>IF(SP_NORTE!AP742="","*",SP_NORTE!AP742)</f>
        <v>0</v>
      </c>
      <c r="N736" s="86" t="str">
        <f>IF(SP_NORTE!AM742="","*",SP_NORTE!AM742)</f>
        <v>-</v>
      </c>
      <c r="O736" s="113" t="str">
        <f>IF(SP_NORTE!BH742="","*",SP_NORTE!BH742)</f>
        <v>*</v>
      </c>
      <c r="P736" s="151" t="str">
        <f>IF($A$2=1,IF(SP_NORTE!BJ742="","*",SP_NORTE!BJ742),IF(SP_NORTE!BK742="","*",SP_NORTE!BK742))</f>
        <v>*</v>
      </c>
    </row>
    <row r="737" spans="1:16">
      <c r="A737" s="85" t="str">
        <f>IF(SP_NORTE!B743="","*",SP_NORTE!B743)</f>
        <v>*</v>
      </c>
      <c r="B737" s="86" t="str">
        <f>IF(SP_NORTE!X743="","*",SP_NORTE!X743)</f>
        <v>*</v>
      </c>
      <c r="C737" s="86" t="str">
        <f>IF(SP_NORTE!S743="","*",SP_NORTE!S743)</f>
        <v>-</v>
      </c>
      <c r="D737" s="86" t="str">
        <f>IF(SP_NORTE!T743="","*",SP_NORTE!T743)</f>
        <v>-</v>
      </c>
      <c r="E737" s="86" t="str">
        <f>IF(SP_NORTE!D743="","*",SP_NORTE!D743)</f>
        <v>*</v>
      </c>
      <c r="F737" s="86" t="str">
        <f>IF(SP_NORTE!H743="","*",SP_NORTE!H743)</f>
        <v>*</v>
      </c>
      <c r="G737" s="86" t="str">
        <f>IF(SP_NORTE!M743="","*",SP_NORTE!M743)</f>
        <v>-</v>
      </c>
      <c r="H737" s="119" t="str">
        <f>IF(SP_NORTE!K743="","*",SP_NORTE!K743)</f>
        <v>*</v>
      </c>
      <c r="I737" s="116" t="str">
        <f>IF(SP_NORTE!O743="","*",SP_NORTE!O743)</f>
        <v>*</v>
      </c>
      <c r="J737" s="116" t="str">
        <f>IF(SP_NORTE!P743="","*",SP_NORTE!P743)</f>
        <v>*</v>
      </c>
      <c r="K737" s="86">
        <f>IF(SP_NORTE!AK743="","*",SP_NORTE!AK743)</f>
        <v>0</v>
      </c>
      <c r="L737" s="86" t="str">
        <f>IF(SP_NORTE!AM743="","*",SP_NORTE!AM743)</f>
        <v>-</v>
      </c>
      <c r="M737" s="86">
        <f>IF(SP_NORTE!AP743="","*",SP_NORTE!AP743)</f>
        <v>0</v>
      </c>
      <c r="N737" s="86" t="str">
        <f>IF(SP_NORTE!AM743="","*",SP_NORTE!AM743)</f>
        <v>-</v>
      </c>
      <c r="O737" s="113" t="str">
        <f>IF(SP_NORTE!BH743="","*",SP_NORTE!BH743)</f>
        <v>*</v>
      </c>
      <c r="P737" s="151" t="str">
        <f>IF($A$2=1,IF(SP_NORTE!BJ743="","*",SP_NORTE!BJ743),IF(SP_NORTE!BK743="","*",SP_NORTE!BK743))</f>
        <v>*</v>
      </c>
    </row>
    <row r="738" spans="1:16">
      <c r="A738" s="85" t="str">
        <f>IF(SP_NORTE!B744="","*",SP_NORTE!B744)</f>
        <v>*</v>
      </c>
      <c r="B738" s="86" t="str">
        <f>IF(SP_NORTE!X744="","*",SP_NORTE!X744)</f>
        <v>*</v>
      </c>
      <c r="C738" s="86" t="str">
        <f>IF(SP_NORTE!S744="","*",SP_NORTE!S744)</f>
        <v>-</v>
      </c>
      <c r="D738" s="86" t="str">
        <f>IF(SP_NORTE!T744="","*",SP_NORTE!T744)</f>
        <v>-</v>
      </c>
      <c r="E738" s="86" t="str">
        <f>IF(SP_NORTE!D744="","*",SP_NORTE!D744)</f>
        <v>*</v>
      </c>
      <c r="F738" s="86" t="str">
        <f>IF(SP_NORTE!H744="","*",SP_NORTE!H744)</f>
        <v>*</v>
      </c>
      <c r="G738" s="86" t="str">
        <f>IF(SP_NORTE!M744="","*",SP_NORTE!M744)</f>
        <v>-</v>
      </c>
      <c r="H738" s="119" t="str">
        <f>IF(SP_NORTE!K744="","*",SP_NORTE!K744)</f>
        <v>*</v>
      </c>
      <c r="I738" s="116" t="str">
        <f>IF(SP_NORTE!O744="","*",SP_NORTE!O744)</f>
        <v>*</v>
      </c>
      <c r="J738" s="116" t="str">
        <f>IF(SP_NORTE!P744="","*",SP_NORTE!P744)</f>
        <v>*</v>
      </c>
      <c r="K738" s="86">
        <f>IF(SP_NORTE!AK744="","*",SP_NORTE!AK744)</f>
        <v>0</v>
      </c>
      <c r="L738" s="86" t="str">
        <f>IF(SP_NORTE!AM744="","*",SP_NORTE!AM744)</f>
        <v>-</v>
      </c>
      <c r="M738" s="86">
        <f>IF(SP_NORTE!AP744="","*",SP_NORTE!AP744)</f>
        <v>0</v>
      </c>
      <c r="N738" s="86" t="str">
        <f>IF(SP_NORTE!AM744="","*",SP_NORTE!AM744)</f>
        <v>-</v>
      </c>
      <c r="O738" s="113" t="str">
        <f>IF(SP_NORTE!BH744="","*",SP_NORTE!BH744)</f>
        <v>*</v>
      </c>
      <c r="P738" s="151" t="str">
        <f>IF($A$2=1,IF(SP_NORTE!BJ744="","*",SP_NORTE!BJ744),IF(SP_NORTE!BK744="","*",SP_NORTE!BK744))</f>
        <v>*</v>
      </c>
    </row>
    <row r="739" spans="1:16">
      <c r="A739" s="85" t="str">
        <f>IF(SP_NORTE!B745="","*",SP_NORTE!B745)</f>
        <v>*</v>
      </c>
      <c r="B739" s="86" t="str">
        <f>IF(SP_NORTE!X745="","*",SP_NORTE!X745)</f>
        <v>*</v>
      </c>
      <c r="C739" s="86" t="str">
        <f>IF(SP_NORTE!S745="","*",SP_NORTE!S745)</f>
        <v>-</v>
      </c>
      <c r="D739" s="86" t="str">
        <f>IF(SP_NORTE!T745="","*",SP_NORTE!T745)</f>
        <v>-</v>
      </c>
      <c r="E739" s="86" t="str">
        <f>IF(SP_NORTE!D745="","*",SP_NORTE!D745)</f>
        <v>*</v>
      </c>
      <c r="F739" s="86" t="str">
        <f>IF(SP_NORTE!H745="","*",SP_NORTE!H745)</f>
        <v>*</v>
      </c>
      <c r="G739" s="86" t="str">
        <f>IF(SP_NORTE!M745="","*",SP_NORTE!M745)</f>
        <v>-</v>
      </c>
      <c r="H739" s="119" t="str">
        <f>IF(SP_NORTE!K745="","*",SP_NORTE!K745)</f>
        <v>*</v>
      </c>
      <c r="I739" s="116" t="str">
        <f>IF(SP_NORTE!O745="","*",SP_NORTE!O745)</f>
        <v>*</v>
      </c>
      <c r="J739" s="116" t="str">
        <f>IF(SP_NORTE!P745="","*",SP_NORTE!P745)</f>
        <v>*</v>
      </c>
      <c r="K739" s="86">
        <f>IF(SP_NORTE!AK745="","*",SP_NORTE!AK745)</f>
        <v>0</v>
      </c>
      <c r="L739" s="86" t="str">
        <f>IF(SP_NORTE!AM745="","*",SP_NORTE!AM745)</f>
        <v>-</v>
      </c>
      <c r="M739" s="86">
        <f>IF(SP_NORTE!AP745="","*",SP_NORTE!AP745)</f>
        <v>0</v>
      </c>
      <c r="N739" s="86" t="str">
        <f>IF(SP_NORTE!AM745="","*",SP_NORTE!AM745)</f>
        <v>-</v>
      </c>
      <c r="O739" s="113" t="str">
        <f>IF(SP_NORTE!BH745="","*",SP_NORTE!BH745)</f>
        <v>*</v>
      </c>
      <c r="P739" s="151" t="str">
        <f>IF($A$2=1,IF(SP_NORTE!BJ745="","*",SP_NORTE!BJ745),IF(SP_NORTE!BK745="","*",SP_NORTE!BK745))</f>
        <v>*</v>
      </c>
    </row>
    <row r="740" spans="1:16">
      <c r="A740" s="85" t="str">
        <f>IF(SP_NORTE!B746="","*",SP_NORTE!B746)</f>
        <v>*</v>
      </c>
      <c r="B740" s="86" t="str">
        <f>IF(SP_NORTE!X746="","*",SP_NORTE!X746)</f>
        <v>*</v>
      </c>
      <c r="C740" s="86" t="str">
        <f>IF(SP_NORTE!S746="","*",SP_NORTE!S746)</f>
        <v>-</v>
      </c>
      <c r="D740" s="86" t="str">
        <f>IF(SP_NORTE!T746="","*",SP_NORTE!T746)</f>
        <v>-</v>
      </c>
      <c r="E740" s="86" t="str">
        <f>IF(SP_NORTE!D746="","*",SP_NORTE!D746)</f>
        <v>*</v>
      </c>
      <c r="F740" s="86" t="str">
        <f>IF(SP_NORTE!H746="","*",SP_NORTE!H746)</f>
        <v>*</v>
      </c>
      <c r="G740" s="86" t="str">
        <f>IF(SP_NORTE!M746="","*",SP_NORTE!M746)</f>
        <v>-</v>
      </c>
      <c r="H740" s="119" t="str">
        <f>IF(SP_NORTE!K746="","*",SP_NORTE!K746)</f>
        <v>*</v>
      </c>
      <c r="I740" s="116" t="str">
        <f>IF(SP_NORTE!O746="","*",SP_NORTE!O746)</f>
        <v>*</v>
      </c>
      <c r="J740" s="116" t="str">
        <f>IF(SP_NORTE!P746="","*",SP_NORTE!P746)</f>
        <v>*</v>
      </c>
      <c r="K740" s="86">
        <f>IF(SP_NORTE!AK746="","*",SP_NORTE!AK746)</f>
        <v>0</v>
      </c>
      <c r="L740" s="86" t="str">
        <f>IF(SP_NORTE!AM746="","*",SP_NORTE!AM746)</f>
        <v>-</v>
      </c>
      <c r="M740" s="86">
        <f>IF(SP_NORTE!AP746="","*",SP_NORTE!AP746)</f>
        <v>0</v>
      </c>
      <c r="N740" s="86" t="str">
        <f>IF(SP_NORTE!AM746="","*",SP_NORTE!AM746)</f>
        <v>-</v>
      </c>
      <c r="O740" s="113" t="str">
        <f>IF(SP_NORTE!BH746="","*",SP_NORTE!BH746)</f>
        <v>*</v>
      </c>
      <c r="P740" s="151" t="str">
        <f>IF($A$2=1,IF(SP_NORTE!BJ746="","*",SP_NORTE!BJ746),IF(SP_NORTE!BK746="","*",SP_NORTE!BK746))</f>
        <v>*</v>
      </c>
    </row>
    <row r="741" spans="1:16">
      <c r="A741" s="85" t="str">
        <f>IF(SP_NORTE!B747="","*",SP_NORTE!B747)</f>
        <v>*</v>
      </c>
      <c r="B741" s="86" t="str">
        <f>IF(SP_NORTE!X747="","*",SP_NORTE!X747)</f>
        <v>*</v>
      </c>
      <c r="C741" s="86" t="str">
        <f>IF(SP_NORTE!S747="","*",SP_NORTE!S747)</f>
        <v>-</v>
      </c>
      <c r="D741" s="86" t="str">
        <f>IF(SP_NORTE!T747="","*",SP_NORTE!T747)</f>
        <v>-</v>
      </c>
      <c r="E741" s="86" t="str">
        <f>IF(SP_NORTE!D747="","*",SP_NORTE!D747)</f>
        <v>*</v>
      </c>
      <c r="F741" s="86" t="str">
        <f>IF(SP_NORTE!H747="","*",SP_NORTE!H747)</f>
        <v>*</v>
      </c>
      <c r="G741" s="86" t="str">
        <f>IF(SP_NORTE!M747="","*",SP_NORTE!M747)</f>
        <v>-</v>
      </c>
      <c r="H741" s="119" t="str">
        <f>IF(SP_NORTE!K747="","*",SP_NORTE!K747)</f>
        <v>*</v>
      </c>
      <c r="I741" s="116" t="str">
        <f>IF(SP_NORTE!O747="","*",SP_NORTE!O747)</f>
        <v>*</v>
      </c>
      <c r="J741" s="116" t="str">
        <f>IF(SP_NORTE!P747="","*",SP_NORTE!P747)</f>
        <v>*</v>
      </c>
      <c r="K741" s="86">
        <f>IF(SP_NORTE!AK747="","*",SP_NORTE!AK747)</f>
        <v>0</v>
      </c>
      <c r="L741" s="86" t="str">
        <f>IF(SP_NORTE!AM747="","*",SP_NORTE!AM747)</f>
        <v>-</v>
      </c>
      <c r="M741" s="86">
        <f>IF(SP_NORTE!AP747="","*",SP_NORTE!AP747)</f>
        <v>0</v>
      </c>
      <c r="N741" s="86" t="str">
        <f>IF(SP_NORTE!AM747="","*",SP_NORTE!AM747)</f>
        <v>-</v>
      </c>
      <c r="O741" s="113" t="str">
        <f>IF(SP_NORTE!BH747="","*",SP_NORTE!BH747)</f>
        <v>*</v>
      </c>
      <c r="P741" s="151" t="str">
        <f>IF($A$2=1,IF(SP_NORTE!BJ747="","*",SP_NORTE!BJ747),IF(SP_NORTE!BK747="","*",SP_NORTE!BK747))</f>
        <v>*</v>
      </c>
    </row>
    <row r="742" spans="1:16">
      <c r="A742" s="85" t="str">
        <f>IF(SP_NORTE!B748="","*",SP_NORTE!B748)</f>
        <v>*</v>
      </c>
      <c r="B742" s="86" t="str">
        <f>IF(SP_NORTE!X748="","*",SP_NORTE!X748)</f>
        <v>*</v>
      </c>
      <c r="C742" s="86" t="str">
        <f>IF(SP_NORTE!S748="","*",SP_NORTE!S748)</f>
        <v>-</v>
      </c>
      <c r="D742" s="86" t="str">
        <f>IF(SP_NORTE!T748="","*",SP_NORTE!T748)</f>
        <v>-</v>
      </c>
      <c r="E742" s="86" t="str">
        <f>IF(SP_NORTE!D748="","*",SP_NORTE!D748)</f>
        <v>*</v>
      </c>
      <c r="F742" s="86" t="str">
        <f>IF(SP_NORTE!H748="","*",SP_NORTE!H748)</f>
        <v>*</v>
      </c>
      <c r="G742" s="86" t="str">
        <f>IF(SP_NORTE!M748="","*",SP_NORTE!M748)</f>
        <v>-</v>
      </c>
      <c r="H742" s="119" t="str">
        <f>IF(SP_NORTE!K748="","*",SP_NORTE!K748)</f>
        <v>*</v>
      </c>
      <c r="I742" s="116" t="str">
        <f>IF(SP_NORTE!O748="","*",SP_NORTE!O748)</f>
        <v>*</v>
      </c>
      <c r="J742" s="116" t="str">
        <f>IF(SP_NORTE!P748="","*",SP_NORTE!P748)</f>
        <v>*</v>
      </c>
      <c r="K742" s="86">
        <f>IF(SP_NORTE!AK748="","*",SP_NORTE!AK748)</f>
        <v>0</v>
      </c>
      <c r="L742" s="86" t="str">
        <f>IF(SP_NORTE!AM748="","*",SP_NORTE!AM748)</f>
        <v>-</v>
      </c>
      <c r="M742" s="86">
        <f>IF(SP_NORTE!AP748="","*",SP_NORTE!AP748)</f>
        <v>0</v>
      </c>
      <c r="N742" s="86" t="str">
        <f>IF(SP_NORTE!AM748="","*",SP_NORTE!AM748)</f>
        <v>-</v>
      </c>
      <c r="O742" s="113" t="str">
        <f>IF(SP_NORTE!BH748="","*",SP_NORTE!BH748)</f>
        <v>*</v>
      </c>
      <c r="P742" s="151" t="str">
        <f>IF($A$2=1,IF(SP_NORTE!BJ748="","*",SP_NORTE!BJ748),IF(SP_NORTE!BK748="","*",SP_NORTE!BK748))</f>
        <v>*</v>
      </c>
    </row>
    <row r="743" spans="1:16">
      <c r="A743" s="85" t="str">
        <f>IF(SP_NORTE!B749="","*",SP_NORTE!B749)</f>
        <v>*</v>
      </c>
      <c r="B743" s="86" t="str">
        <f>IF(SP_NORTE!X749="","*",SP_NORTE!X749)</f>
        <v>*</v>
      </c>
      <c r="C743" s="86" t="str">
        <f>IF(SP_NORTE!S749="","*",SP_NORTE!S749)</f>
        <v>-</v>
      </c>
      <c r="D743" s="86" t="str">
        <f>IF(SP_NORTE!T749="","*",SP_NORTE!T749)</f>
        <v>-</v>
      </c>
      <c r="E743" s="86" t="str">
        <f>IF(SP_NORTE!D749="","*",SP_NORTE!D749)</f>
        <v>*</v>
      </c>
      <c r="F743" s="86" t="str">
        <f>IF(SP_NORTE!H749="","*",SP_NORTE!H749)</f>
        <v>*</v>
      </c>
      <c r="G743" s="86" t="str">
        <f>IF(SP_NORTE!M749="","*",SP_NORTE!M749)</f>
        <v>-</v>
      </c>
      <c r="H743" s="119" t="str">
        <f>IF(SP_NORTE!K749="","*",SP_NORTE!K749)</f>
        <v>*</v>
      </c>
      <c r="I743" s="116" t="str">
        <f>IF(SP_NORTE!O749="","*",SP_NORTE!O749)</f>
        <v>*</v>
      </c>
      <c r="J743" s="116" t="str">
        <f>IF(SP_NORTE!P749="","*",SP_NORTE!P749)</f>
        <v>*</v>
      </c>
      <c r="K743" s="86">
        <f>IF(SP_NORTE!AK749="","*",SP_NORTE!AK749)</f>
        <v>0</v>
      </c>
      <c r="L743" s="86" t="str">
        <f>IF(SP_NORTE!AM749="","*",SP_NORTE!AM749)</f>
        <v>-</v>
      </c>
      <c r="M743" s="86">
        <f>IF(SP_NORTE!AP749="","*",SP_NORTE!AP749)</f>
        <v>0</v>
      </c>
      <c r="N743" s="86" t="str">
        <f>IF(SP_NORTE!AM749="","*",SP_NORTE!AM749)</f>
        <v>-</v>
      </c>
      <c r="O743" s="113" t="str">
        <f>IF(SP_NORTE!BH749="","*",SP_NORTE!BH749)</f>
        <v>*</v>
      </c>
      <c r="P743" s="151" t="str">
        <f>IF($A$2=1,IF(SP_NORTE!BJ749="","*",SP_NORTE!BJ749),IF(SP_NORTE!BK749="","*",SP_NORTE!BK749))</f>
        <v>*</v>
      </c>
    </row>
    <row r="744" spans="1:16">
      <c r="A744" s="85" t="str">
        <f>IF(SP_NORTE!B750="","*",SP_NORTE!B750)</f>
        <v>*</v>
      </c>
      <c r="B744" s="86" t="str">
        <f>IF(SP_NORTE!X750="","*",SP_NORTE!X750)</f>
        <v>*</v>
      </c>
      <c r="C744" s="86" t="str">
        <f>IF(SP_NORTE!S750="","*",SP_NORTE!S750)</f>
        <v>-</v>
      </c>
      <c r="D744" s="86" t="str">
        <f>IF(SP_NORTE!T750="","*",SP_NORTE!T750)</f>
        <v>-</v>
      </c>
      <c r="E744" s="86" t="str">
        <f>IF(SP_NORTE!D750="","*",SP_NORTE!D750)</f>
        <v>*</v>
      </c>
      <c r="F744" s="86" t="str">
        <f>IF(SP_NORTE!H750="","*",SP_NORTE!H750)</f>
        <v>*</v>
      </c>
      <c r="G744" s="86" t="str">
        <f>IF(SP_NORTE!M750="","*",SP_NORTE!M750)</f>
        <v>-</v>
      </c>
      <c r="H744" s="119" t="str">
        <f>IF(SP_NORTE!K750="","*",SP_NORTE!K750)</f>
        <v>*</v>
      </c>
      <c r="I744" s="116" t="str">
        <f>IF(SP_NORTE!O750="","*",SP_NORTE!O750)</f>
        <v>*</v>
      </c>
      <c r="J744" s="116" t="str">
        <f>IF(SP_NORTE!P750="","*",SP_NORTE!P750)</f>
        <v>*</v>
      </c>
      <c r="K744" s="86">
        <f>IF(SP_NORTE!AK750="","*",SP_NORTE!AK750)</f>
        <v>0</v>
      </c>
      <c r="L744" s="86" t="str">
        <f>IF(SP_NORTE!AM750="","*",SP_NORTE!AM750)</f>
        <v>-</v>
      </c>
      <c r="M744" s="86">
        <f>IF(SP_NORTE!AP750="","*",SP_NORTE!AP750)</f>
        <v>0</v>
      </c>
      <c r="N744" s="86" t="str">
        <f>IF(SP_NORTE!AM750="","*",SP_NORTE!AM750)</f>
        <v>-</v>
      </c>
      <c r="O744" s="113" t="str">
        <f>IF(SP_NORTE!BH750="","*",SP_NORTE!BH750)</f>
        <v>*</v>
      </c>
      <c r="P744" s="151" t="str">
        <f>IF($A$2=1,IF(SP_NORTE!BJ750="","*",SP_NORTE!BJ750),IF(SP_NORTE!BK750="","*",SP_NORTE!BK750))</f>
        <v>*</v>
      </c>
    </row>
    <row r="745" spans="1:16">
      <c r="A745" s="85" t="str">
        <f>IF(SP_NORTE!B751="","*",SP_NORTE!B751)</f>
        <v>*</v>
      </c>
      <c r="B745" s="86" t="str">
        <f>IF(SP_NORTE!X751="","*",SP_NORTE!X751)</f>
        <v>*</v>
      </c>
      <c r="C745" s="86" t="str">
        <f>IF(SP_NORTE!S751="","*",SP_NORTE!S751)</f>
        <v>-</v>
      </c>
      <c r="D745" s="86" t="str">
        <f>IF(SP_NORTE!T751="","*",SP_NORTE!T751)</f>
        <v>-</v>
      </c>
      <c r="E745" s="86" t="str">
        <f>IF(SP_NORTE!D751="","*",SP_NORTE!D751)</f>
        <v>*</v>
      </c>
      <c r="F745" s="86" t="str">
        <f>IF(SP_NORTE!H751="","*",SP_NORTE!H751)</f>
        <v>*</v>
      </c>
      <c r="G745" s="86" t="str">
        <f>IF(SP_NORTE!M751="","*",SP_NORTE!M751)</f>
        <v>-</v>
      </c>
      <c r="H745" s="119" t="str">
        <f>IF(SP_NORTE!K751="","*",SP_NORTE!K751)</f>
        <v>*</v>
      </c>
      <c r="I745" s="116" t="str">
        <f>IF(SP_NORTE!O751="","*",SP_NORTE!O751)</f>
        <v>*</v>
      </c>
      <c r="J745" s="116" t="str">
        <f>IF(SP_NORTE!P751="","*",SP_NORTE!P751)</f>
        <v>*</v>
      </c>
      <c r="K745" s="86">
        <f>IF(SP_NORTE!AK751="","*",SP_NORTE!AK751)</f>
        <v>0</v>
      </c>
      <c r="L745" s="86" t="str">
        <f>IF(SP_NORTE!AM751="","*",SP_NORTE!AM751)</f>
        <v>-</v>
      </c>
      <c r="M745" s="86">
        <f>IF(SP_NORTE!AP751="","*",SP_NORTE!AP751)</f>
        <v>0</v>
      </c>
      <c r="N745" s="86" t="str">
        <f>IF(SP_NORTE!AM751="","*",SP_NORTE!AM751)</f>
        <v>-</v>
      </c>
      <c r="O745" s="113" t="str">
        <f>IF(SP_NORTE!BH751="","*",SP_NORTE!BH751)</f>
        <v>*</v>
      </c>
      <c r="P745" s="151" t="str">
        <f>IF($A$2=1,IF(SP_NORTE!BJ751="","*",SP_NORTE!BJ751),IF(SP_NORTE!BK751="","*",SP_NORTE!BK751))</f>
        <v>*</v>
      </c>
    </row>
    <row r="746" spans="1:16">
      <c r="A746" s="85" t="str">
        <f>IF(SP_NORTE!B752="","*",SP_NORTE!B752)</f>
        <v>*</v>
      </c>
      <c r="B746" s="86" t="str">
        <f>IF(SP_NORTE!X752="","*",SP_NORTE!X752)</f>
        <v>*</v>
      </c>
      <c r="C746" s="86" t="str">
        <f>IF(SP_NORTE!S752="","*",SP_NORTE!S752)</f>
        <v>-</v>
      </c>
      <c r="D746" s="86" t="str">
        <f>IF(SP_NORTE!T752="","*",SP_NORTE!T752)</f>
        <v>-</v>
      </c>
      <c r="E746" s="86" t="str">
        <f>IF(SP_NORTE!D752="","*",SP_NORTE!D752)</f>
        <v>*</v>
      </c>
      <c r="F746" s="86" t="str">
        <f>IF(SP_NORTE!H752="","*",SP_NORTE!H752)</f>
        <v>*</v>
      </c>
      <c r="G746" s="86" t="str">
        <f>IF(SP_NORTE!M752="","*",SP_NORTE!M752)</f>
        <v>-</v>
      </c>
      <c r="H746" s="119" t="str">
        <f>IF(SP_NORTE!K752="","*",SP_NORTE!K752)</f>
        <v>*</v>
      </c>
      <c r="I746" s="116" t="str">
        <f>IF(SP_NORTE!O752="","*",SP_NORTE!O752)</f>
        <v>*</v>
      </c>
      <c r="J746" s="116" t="str">
        <f>IF(SP_NORTE!P752="","*",SP_NORTE!P752)</f>
        <v>*</v>
      </c>
      <c r="K746" s="86">
        <f>IF(SP_NORTE!AK752="","*",SP_NORTE!AK752)</f>
        <v>0</v>
      </c>
      <c r="L746" s="86" t="str">
        <f>IF(SP_NORTE!AM752="","*",SP_NORTE!AM752)</f>
        <v>-</v>
      </c>
      <c r="M746" s="86">
        <f>IF(SP_NORTE!AP752="","*",SP_NORTE!AP752)</f>
        <v>0</v>
      </c>
      <c r="N746" s="86" t="str">
        <f>IF(SP_NORTE!AM752="","*",SP_NORTE!AM752)</f>
        <v>-</v>
      </c>
      <c r="O746" s="113" t="str">
        <f>IF(SP_NORTE!BH752="","*",SP_NORTE!BH752)</f>
        <v>*</v>
      </c>
      <c r="P746" s="151" t="str">
        <f>IF($A$2=1,IF(SP_NORTE!BJ752="","*",SP_NORTE!BJ752),IF(SP_NORTE!BK752="","*",SP_NORTE!BK752))</f>
        <v>*</v>
      </c>
    </row>
    <row r="747" spans="1:16">
      <c r="A747" s="85" t="str">
        <f>IF(SP_NORTE!B753="","*",SP_NORTE!B753)</f>
        <v>*</v>
      </c>
      <c r="B747" s="86" t="str">
        <f>IF(SP_NORTE!X753="","*",SP_NORTE!X753)</f>
        <v>*</v>
      </c>
      <c r="C747" s="86" t="str">
        <f>IF(SP_NORTE!S753="","*",SP_NORTE!S753)</f>
        <v>-</v>
      </c>
      <c r="D747" s="86" t="str">
        <f>IF(SP_NORTE!T753="","*",SP_NORTE!T753)</f>
        <v>-</v>
      </c>
      <c r="E747" s="86" t="str">
        <f>IF(SP_NORTE!D753="","*",SP_NORTE!D753)</f>
        <v>*</v>
      </c>
      <c r="F747" s="86" t="str">
        <f>IF(SP_NORTE!H753="","*",SP_NORTE!H753)</f>
        <v>*</v>
      </c>
      <c r="G747" s="86" t="str">
        <f>IF(SP_NORTE!M753="","*",SP_NORTE!M753)</f>
        <v>-</v>
      </c>
      <c r="H747" s="119" t="str">
        <f>IF(SP_NORTE!K753="","*",SP_NORTE!K753)</f>
        <v>*</v>
      </c>
      <c r="I747" s="116" t="str">
        <f>IF(SP_NORTE!O753="","*",SP_NORTE!O753)</f>
        <v>*</v>
      </c>
      <c r="J747" s="116" t="str">
        <f>IF(SP_NORTE!P753="","*",SP_NORTE!P753)</f>
        <v>*</v>
      </c>
      <c r="K747" s="86">
        <f>IF(SP_NORTE!AK753="","*",SP_NORTE!AK753)</f>
        <v>0</v>
      </c>
      <c r="L747" s="86" t="str">
        <f>IF(SP_NORTE!AM753="","*",SP_NORTE!AM753)</f>
        <v>-</v>
      </c>
      <c r="M747" s="86">
        <f>IF(SP_NORTE!AP753="","*",SP_NORTE!AP753)</f>
        <v>0</v>
      </c>
      <c r="N747" s="86" t="str">
        <f>IF(SP_NORTE!AM753="","*",SP_NORTE!AM753)</f>
        <v>-</v>
      </c>
      <c r="O747" s="113" t="str">
        <f>IF(SP_NORTE!BH753="","*",SP_NORTE!BH753)</f>
        <v>*</v>
      </c>
      <c r="P747" s="151" t="str">
        <f>IF($A$2=1,IF(SP_NORTE!BJ753="","*",SP_NORTE!BJ753),IF(SP_NORTE!BK753="","*",SP_NORTE!BK753))</f>
        <v>*</v>
      </c>
    </row>
    <row r="748" spans="1:16">
      <c r="A748" s="85" t="str">
        <f>IF(SP_NORTE!B754="","*",SP_NORTE!B754)</f>
        <v>*</v>
      </c>
      <c r="B748" s="86" t="str">
        <f>IF(SP_NORTE!X754="","*",SP_NORTE!X754)</f>
        <v>*</v>
      </c>
      <c r="C748" s="86" t="str">
        <f>IF(SP_NORTE!S754="","*",SP_NORTE!S754)</f>
        <v>-</v>
      </c>
      <c r="D748" s="86" t="str">
        <f>IF(SP_NORTE!T754="","*",SP_NORTE!T754)</f>
        <v>-</v>
      </c>
      <c r="E748" s="86" t="str">
        <f>IF(SP_NORTE!D754="","*",SP_NORTE!D754)</f>
        <v>*</v>
      </c>
      <c r="F748" s="86" t="str">
        <f>IF(SP_NORTE!H754="","*",SP_NORTE!H754)</f>
        <v>*</v>
      </c>
      <c r="G748" s="86" t="str">
        <f>IF(SP_NORTE!M754="","*",SP_NORTE!M754)</f>
        <v>-</v>
      </c>
      <c r="H748" s="119" t="str">
        <f>IF(SP_NORTE!K754="","*",SP_NORTE!K754)</f>
        <v>*</v>
      </c>
      <c r="I748" s="116" t="str">
        <f>IF(SP_NORTE!O754="","*",SP_NORTE!O754)</f>
        <v>*</v>
      </c>
      <c r="J748" s="116" t="str">
        <f>IF(SP_NORTE!P754="","*",SP_NORTE!P754)</f>
        <v>*</v>
      </c>
      <c r="K748" s="86">
        <f>IF(SP_NORTE!AK754="","*",SP_NORTE!AK754)</f>
        <v>0</v>
      </c>
      <c r="L748" s="86" t="str">
        <f>IF(SP_NORTE!AM754="","*",SP_NORTE!AM754)</f>
        <v>-</v>
      </c>
      <c r="M748" s="86">
        <f>IF(SP_NORTE!AP754="","*",SP_NORTE!AP754)</f>
        <v>0</v>
      </c>
      <c r="N748" s="86" t="str">
        <f>IF(SP_NORTE!AM754="","*",SP_NORTE!AM754)</f>
        <v>-</v>
      </c>
      <c r="O748" s="113" t="str">
        <f>IF(SP_NORTE!BH754="","*",SP_NORTE!BH754)</f>
        <v>*</v>
      </c>
      <c r="P748" s="151" t="str">
        <f>IF($A$2=1,IF(SP_NORTE!BJ754="","*",SP_NORTE!BJ754),IF(SP_NORTE!BK754="","*",SP_NORTE!BK754))</f>
        <v>*</v>
      </c>
    </row>
    <row r="749" spans="1:16">
      <c r="A749" s="85" t="str">
        <f>IF(SP_NORTE!B755="","*",SP_NORTE!B755)</f>
        <v>*</v>
      </c>
      <c r="B749" s="86" t="str">
        <f>IF(SP_NORTE!X755="","*",SP_NORTE!X755)</f>
        <v>*</v>
      </c>
      <c r="C749" s="86" t="str">
        <f>IF(SP_NORTE!S755="","*",SP_NORTE!S755)</f>
        <v>-</v>
      </c>
      <c r="D749" s="86" t="str">
        <f>IF(SP_NORTE!T755="","*",SP_NORTE!T755)</f>
        <v>-</v>
      </c>
      <c r="E749" s="86" t="str">
        <f>IF(SP_NORTE!D755="","*",SP_NORTE!D755)</f>
        <v>*</v>
      </c>
      <c r="F749" s="86" t="str">
        <f>IF(SP_NORTE!H755="","*",SP_NORTE!H755)</f>
        <v>*</v>
      </c>
      <c r="G749" s="86" t="str">
        <f>IF(SP_NORTE!M755="","*",SP_NORTE!M755)</f>
        <v>-</v>
      </c>
      <c r="H749" s="119" t="str">
        <f>IF(SP_NORTE!K755="","*",SP_NORTE!K755)</f>
        <v>*</v>
      </c>
      <c r="I749" s="116" t="str">
        <f>IF(SP_NORTE!O755="","*",SP_NORTE!O755)</f>
        <v>*</v>
      </c>
      <c r="J749" s="116" t="str">
        <f>IF(SP_NORTE!P755="","*",SP_NORTE!P755)</f>
        <v>*</v>
      </c>
      <c r="K749" s="86">
        <f>IF(SP_NORTE!AK755="","*",SP_NORTE!AK755)</f>
        <v>0</v>
      </c>
      <c r="L749" s="86" t="str">
        <f>IF(SP_NORTE!AM755="","*",SP_NORTE!AM755)</f>
        <v>-</v>
      </c>
      <c r="M749" s="86">
        <f>IF(SP_NORTE!AP755="","*",SP_NORTE!AP755)</f>
        <v>0</v>
      </c>
      <c r="N749" s="86" t="str">
        <f>IF(SP_NORTE!AM755="","*",SP_NORTE!AM755)</f>
        <v>-</v>
      </c>
      <c r="O749" s="113" t="str">
        <f>IF(SP_NORTE!BH755="","*",SP_NORTE!BH755)</f>
        <v>*</v>
      </c>
      <c r="P749" s="151" t="str">
        <f>IF($A$2=1,IF(SP_NORTE!BJ755="","*",SP_NORTE!BJ755),IF(SP_NORTE!BK755="","*",SP_NORTE!BK755))</f>
        <v>*</v>
      </c>
    </row>
    <row r="750" spans="1:16">
      <c r="A750" s="85" t="str">
        <f>IF(SP_NORTE!B756="","*",SP_NORTE!B756)</f>
        <v>*</v>
      </c>
      <c r="B750" s="86" t="str">
        <f>IF(SP_NORTE!X756="","*",SP_NORTE!X756)</f>
        <v>*</v>
      </c>
      <c r="C750" s="86" t="str">
        <f>IF(SP_NORTE!S756="","*",SP_NORTE!S756)</f>
        <v>-</v>
      </c>
      <c r="D750" s="86" t="str">
        <f>IF(SP_NORTE!T756="","*",SP_NORTE!T756)</f>
        <v>-</v>
      </c>
      <c r="E750" s="86" t="str">
        <f>IF(SP_NORTE!D756="","*",SP_NORTE!D756)</f>
        <v>*</v>
      </c>
      <c r="F750" s="86" t="str">
        <f>IF(SP_NORTE!H756="","*",SP_NORTE!H756)</f>
        <v>*</v>
      </c>
      <c r="G750" s="86" t="str">
        <f>IF(SP_NORTE!M756="","*",SP_NORTE!M756)</f>
        <v>-</v>
      </c>
      <c r="H750" s="119" t="str">
        <f>IF(SP_NORTE!K756="","*",SP_NORTE!K756)</f>
        <v>*</v>
      </c>
      <c r="I750" s="116" t="str">
        <f>IF(SP_NORTE!O756="","*",SP_NORTE!O756)</f>
        <v>*</v>
      </c>
      <c r="J750" s="116" t="str">
        <f>IF(SP_NORTE!P756="","*",SP_NORTE!P756)</f>
        <v>*</v>
      </c>
      <c r="K750" s="86">
        <f>IF(SP_NORTE!AK756="","*",SP_NORTE!AK756)</f>
        <v>0</v>
      </c>
      <c r="L750" s="86" t="str">
        <f>IF(SP_NORTE!AM756="","*",SP_NORTE!AM756)</f>
        <v>-</v>
      </c>
      <c r="M750" s="86">
        <f>IF(SP_NORTE!AP756="","*",SP_NORTE!AP756)</f>
        <v>0</v>
      </c>
      <c r="N750" s="86" t="str">
        <f>IF(SP_NORTE!AM756="","*",SP_NORTE!AM756)</f>
        <v>-</v>
      </c>
      <c r="O750" s="113" t="str">
        <f>IF(SP_NORTE!BH756="","*",SP_NORTE!BH756)</f>
        <v>*</v>
      </c>
      <c r="P750" s="151" t="str">
        <f>IF($A$2=1,IF(SP_NORTE!BJ756="","*",SP_NORTE!BJ756),IF(SP_NORTE!BK756="","*",SP_NORTE!BK756))</f>
        <v>*</v>
      </c>
    </row>
    <row r="751" spans="1:16">
      <c r="A751" s="85" t="str">
        <f>IF(SP_NORTE!B757="","*",SP_NORTE!B757)</f>
        <v>*</v>
      </c>
      <c r="B751" s="86" t="str">
        <f>IF(SP_NORTE!X757="","*",SP_NORTE!X757)</f>
        <v>*</v>
      </c>
      <c r="C751" s="86" t="str">
        <f>IF(SP_NORTE!S757="","*",SP_NORTE!S757)</f>
        <v>-</v>
      </c>
      <c r="D751" s="86" t="str">
        <f>IF(SP_NORTE!T757="","*",SP_NORTE!T757)</f>
        <v>-</v>
      </c>
      <c r="E751" s="86" t="str">
        <f>IF(SP_NORTE!D757="","*",SP_NORTE!D757)</f>
        <v>*</v>
      </c>
      <c r="F751" s="86" t="str">
        <f>IF(SP_NORTE!H757="","*",SP_NORTE!H757)</f>
        <v>*</v>
      </c>
      <c r="G751" s="86" t="str">
        <f>IF(SP_NORTE!M757="","*",SP_NORTE!M757)</f>
        <v>-</v>
      </c>
      <c r="H751" s="119" t="str">
        <f>IF(SP_NORTE!K757="","*",SP_NORTE!K757)</f>
        <v>*</v>
      </c>
      <c r="I751" s="116" t="str">
        <f>IF(SP_NORTE!O757="","*",SP_NORTE!O757)</f>
        <v>*</v>
      </c>
      <c r="J751" s="116" t="str">
        <f>IF(SP_NORTE!P757="","*",SP_NORTE!P757)</f>
        <v>*</v>
      </c>
      <c r="K751" s="86">
        <f>IF(SP_NORTE!AK757="","*",SP_NORTE!AK757)</f>
        <v>0</v>
      </c>
      <c r="L751" s="86" t="str">
        <f>IF(SP_NORTE!AM757="","*",SP_NORTE!AM757)</f>
        <v>-</v>
      </c>
      <c r="M751" s="86">
        <f>IF(SP_NORTE!AP757="","*",SP_NORTE!AP757)</f>
        <v>0</v>
      </c>
      <c r="N751" s="86" t="str">
        <f>IF(SP_NORTE!AM757="","*",SP_NORTE!AM757)</f>
        <v>-</v>
      </c>
      <c r="O751" s="113" t="str">
        <f>IF(SP_NORTE!BH757="","*",SP_NORTE!BH757)</f>
        <v>*</v>
      </c>
      <c r="P751" s="151" t="str">
        <f>IF($A$2=1,IF(SP_NORTE!BJ757="","*",SP_NORTE!BJ757),IF(SP_NORTE!BK757="","*",SP_NORTE!BK757))</f>
        <v>*</v>
      </c>
    </row>
    <row r="752" spans="1:16">
      <c r="A752" s="85" t="str">
        <f>IF(SP_NORTE!B758="","*",SP_NORTE!B758)</f>
        <v>*</v>
      </c>
      <c r="B752" s="86" t="str">
        <f>IF(SP_NORTE!X758="","*",SP_NORTE!X758)</f>
        <v>*</v>
      </c>
      <c r="C752" s="86" t="str">
        <f>IF(SP_NORTE!S758="","*",SP_NORTE!S758)</f>
        <v>-</v>
      </c>
      <c r="D752" s="86" t="str">
        <f>IF(SP_NORTE!T758="","*",SP_NORTE!T758)</f>
        <v>-</v>
      </c>
      <c r="E752" s="86" t="str">
        <f>IF(SP_NORTE!D758="","*",SP_NORTE!D758)</f>
        <v>*</v>
      </c>
      <c r="F752" s="86" t="str">
        <f>IF(SP_NORTE!H758="","*",SP_NORTE!H758)</f>
        <v>*</v>
      </c>
      <c r="G752" s="86" t="str">
        <f>IF(SP_NORTE!M758="","*",SP_NORTE!M758)</f>
        <v>-</v>
      </c>
      <c r="H752" s="119" t="str">
        <f>IF(SP_NORTE!K758="","*",SP_NORTE!K758)</f>
        <v>*</v>
      </c>
      <c r="I752" s="116" t="str">
        <f>IF(SP_NORTE!O758="","*",SP_NORTE!O758)</f>
        <v>*</v>
      </c>
      <c r="J752" s="116" t="str">
        <f>IF(SP_NORTE!P758="","*",SP_NORTE!P758)</f>
        <v>*</v>
      </c>
      <c r="K752" s="86">
        <f>IF(SP_NORTE!AK758="","*",SP_NORTE!AK758)</f>
        <v>0</v>
      </c>
      <c r="L752" s="86" t="str">
        <f>IF(SP_NORTE!AM758="","*",SP_NORTE!AM758)</f>
        <v>-</v>
      </c>
      <c r="M752" s="86">
        <f>IF(SP_NORTE!AP758="","*",SP_NORTE!AP758)</f>
        <v>0</v>
      </c>
      <c r="N752" s="86" t="str">
        <f>IF(SP_NORTE!AM758="","*",SP_NORTE!AM758)</f>
        <v>-</v>
      </c>
      <c r="O752" s="113" t="str">
        <f>IF(SP_NORTE!BH758="","*",SP_NORTE!BH758)</f>
        <v>*</v>
      </c>
      <c r="P752" s="151" t="str">
        <f>IF($A$2=1,IF(SP_NORTE!BJ758="","*",SP_NORTE!BJ758),IF(SP_NORTE!BK758="","*",SP_NORTE!BK758))</f>
        <v>*</v>
      </c>
    </row>
    <row r="753" spans="1:16">
      <c r="A753" s="85" t="str">
        <f>IF(SP_NORTE!B759="","*",SP_NORTE!B759)</f>
        <v>*</v>
      </c>
      <c r="B753" s="86" t="str">
        <f>IF(SP_NORTE!X759="","*",SP_NORTE!X759)</f>
        <v>*</v>
      </c>
      <c r="C753" s="86" t="str">
        <f>IF(SP_NORTE!S759="","*",SP_NORTE!S759)</f>
        <v>-</v>
      </c>
      <c r="D753" s="86" t="str">
        <f>IF(SP_NORTE!T759="","*",SP_NORTE!T759)</f>
        <v>-</v>
      </c>
      <c r="E753" s="86" t="str">
        <f>IF(SP_NORTE!D759="","*",SP_NORTE!D759)</f>
        <v>*</v>
      </c>
      <c r="F753" s="86" t="str">
        <f>IF(SP_NORTE!H759="","*",SP_NORTE!H759)</f>
        <v>*</v>
      </c>
      <c r="G753" s="86" t="str">
        <f>IF(SP_NORTE!M759="","*",SP_NORTE!M759)</f>
        <v>-</v>
      </c>
      <c r="H753" s="119" t="str">
        <f>IF(SP_NORTE!K759="","*",SP_NORTE!K759)</f>
        <v>*</v>
      </c>
      <c r="I753" s="116" t="str">
        <f>IF(SP_NORTE!O759="","*",SP_NORTE!O759)</f>
        <v>*</v>
      </c>
      <c r="J753" s="116" t="str">
        <f>IF(SP_NORTE!P759="","*",SP_NORTE!P759)</f>
        <v>*</v>
      </c>
      <c r="K753" s="86">
        <f>IF(SP_NORTE!AK759="","*",SP_NORTE!AK759)</f>
        <v>0</v>
      </c>
      <c r="L753" s="86" t="str">
        <f>IF(SP_NORTE!AM759="","*",SP_NORTE!AM759)</f>
        <v>-</v>
      </c>
      <c r="M753" s="86">
        <f>IF(SP_NORTE!AP759="","*",SP_NORTE!AP759)</f>
        <v>0</v>
      </c>
      <c r="N753" s="86" t="str">
        <f>IF(SP_NORTE!AM759="","*",SP_NORTE!AM759)</f>
        <v>-</v>
      </c>
      <c r="O753" s="113" t="str">
        <f>IF(SP_NORTE!BH759="","*",SP_NORTE!BH759)</f>
        <v>*</v>
      </c>
      <c r="P753" s="151" t="str">
        <f>IF($A$2=1,IF(SP_NORTE!BJ759="","*",SP_NORTE!BJ759),IF(SP_NORTE!BK759="","*",SP_NORTE!BK759))</f>
        <v>*</v>
      </c>
    </row>
    <row r="754" spans="1:16">
      <c r="A754" s="85" t="str">
        <f>IF(SP_NORTE!B760="","*",SP_NORTE!B760)</f>
        <v>*</v>
      </c>
      <c r="B754" s="86" t="str">
        <f>IF(SP_NORTE!X760="","*",SP_NORTE!X760)</f>
        <v>*</v>
      </c>
      <c r="C754" s="86" t="str">
        <f>IF(SP_NORTE!S760="","*",SP_NORTE!S760)</f>
        <v>-</v>
      </c>
      <c r="D754" s="86" t="str">
        <f>IF(SP_NORTE!T760="","*",SP_NORTE!T760)</f>
        <v>-</v>
      </c>
      <c r="E754" s="86" t="str">
        <f>IF(SP_NORTE!D760="","*",SP_NORTE!D760)</f>
        <v>*</v>
      </c>
      <c r="F754" s="86" t="str">
        <f>IF(SP_NORTE!H760="","*",SP_NORTE!H760)</f>
        <v>*</v>
      </c>
      <c r="G754" s="86" t="str">
        <f>IF(SP_NORTE!M760="","*",SP_NORTE!M760)</f>
        <v>-</v>
      </c>
      <c r="H754" s="119" t="str">
        <f>IF(SP_NORTE!K760="","*",SP_NORTE!K760)</f>
        <v>*</v>
      </c>
      <c r="I754" s="116" t="str">
        <f>IF(SP_NORTE!O760="","*",SP_NORTE!O760)</f>
        <v>*</v>
      </c>
      <c r="J754" s="116" t="str">
        <f>IF(SP_NORTE!P760="","*",SP_NORTE!P760)</f>
        <v>*</v>
      </c>
      <c r="K754" s="86">
        <f>IF(SP_NORTE!AK760="","*",SP_NORTE!AK760)</f>
        <v>0</v>
      </c>
      <c r="L754" s="86" t="str">
        <f>IF(SP_NORTE!AM760="","*",SP_NORTE!AM760)</f>
        <v>-</v>
      </c>
      <c r="M754" s="86">
        <f>IF(SP_NORTE!AP760="","*",SP_NORTE!AP760)</f>
        <v>0</v>
      </c>
      <c r="N754" s="86" t="str">
        <f>IF(SP_NORTE!AM760="","*",SP_NORTE!AM760)</f>
        <v>-</v>
      </c>
      <c r="O754" s="113" t="str">
        <f>IF(SP_NORTE!BH760="","*",SP_NORTE!BH760)</f>
        <v>*</v>
      </c>
      <c r="P754" s="151" t="str">
        <f>IF($A$2=1,IF(SP_NORTE!BJ760="","*",SP_NORTE!BJ760),IF(SP_NORTE!BK760="","*",SP_NORTE!BK760))</f>
        <v>*</v>
      </c>
    </row>
    <row r="755" spans="1:16">
      <c r="A755" s="85" t="str">
        <f>IF(SP_NORTE!B761="","*",SP_NORTE!B761)</f>
        <v>*</v>
      </c>
      <c r="B755" s="86" t="str">
        <f>IF(SP_NORTE!X761="","*",SP_NORTE!X761)</f>
        <v>*</v>
      </c>
      <c r="C755" s="86" t="str">
        <f>IF(SP_NORTE!S761="","*",SP_NORTE!S761)</f>
        <v>-</v>
      </c>
      <c r="D755" s="86" t="str">
        <f>IF(SP_NORTE!T761="","*",SP_NORTE!T761)</f>
        <v>-</v>
      </c>
      <c r="E755" s="86" t="str">
        <f>IF(SP_NORTE!D761="","*",SP_NORTE!D761)</f>
        <v>*</v>
      </c>
      <c r="F755" s="86" t="str">
        <f>IF(SP_NORTE!H761="","*",SP_NORTE!H761)</f>
        <v>*</v>
      </c>
      <c r="G755" s="86" t="str">
        <f>IF(SP_NORTE!M761="","*",SP_NORTE!M761)</f>
        <v>-</v>
      </c>
      <c r="H755" s="119" t="str">
        <f>IF(SP_NORTE!K761="","*",SP_NORTE!K761)</f>
        <v>*</v>
      </c>
      <c r="I755" s="116" t="str">
        <f>IF(SP_NORTE!O761="","*",SP_NORTE!O761)</f>
        <v>*</v>
      </c>
      <c r="J755" s="116" t="str">
        <f>IF(SP_NORTE!P761="","*",SP_NORTE!P761)</f>
        <v>*</v>
      </c>
      <c r="K755" s="86">
        <f>IF(SP_NORTE!AK761="","*",SP_NORTE!AK761)</f>
        <v>0</v>
      </c>
      <c r="L755" s="86" t="str">
        <f>IF(SP_NORTE!AM761="","*",SP_NORTE!AM761)</f>
        <v>-</v>
      </c>
      <c r="M755" s="86">
        <f>IF(SP_NORTE!AP761="","*",SP_NORTE!AP761)</f>
        <v>0</v>
      </c>
      <c r="N755" s="86" t="str">
        <f>IF(SP_NORTE!AM761="","*",SP_NORTE!AM761)</f>
        <v>-</v>
      </c>
      <c r="O755" s="113" t="str">
        <f>IF(SP_NORTE!BH761="","*",SP_NORTE!BH761)</f>
        <v>*</v>
      </c>
      <c r="P755" s="151" t="str">
        <f>IF($A$2=1,IF(SP_NORTE!BJ761="","*",SP_NORTE!BJ761),IF(SP_NORTE!BK761="","*",SP_NORTE!BK761))</f>
        <v>*</v>
      </c>
    </row>
    <row r="756" spans="1:16">
      <c r="A756" s="85" t="str">
        <f>IF(SP_NORTE!B762="","*",SP_NORTE!B762)</f>
        <v>*</v>
      </c>
      <c r="B756" s="86" t="str">
        <f>IF(SP_NORTE!X762="","*",SP_NORTE!X762)</f>
        <v>*</v>
      </c>
      <c r="C756" s="86" t="str">
        <f>IF(SP_NORTE!S762="","*",SP_NORTE!S762)</f>
        <v>-</v>
      </c>
      <c r="D756" s="86" t="str">
        <f>IF(SP_NORTE!T762="","*",SP_NORTE!T762)</f>
        <v>-</v>
      </c>
      <c r="E756" s="86" t="str">
        <f>IF(SP_NORTE!D762="","*",SP_NORTE!D762)</f>
        <v>*</v>
      </c>
      <c r="F756" s="86" t="str">
        <f>IF(SP_NORTE!H762="","*",SP_NORTE!H762)</f>
        <v>*</v>
      </c>
      <c r="G756" s="86" t="str">
        <f>IF(SP_NORTE!M762="","*",SP_NORTE!M762)</f>
        <v>-</v>
      </c>
      <c r="H756" s="119" t="str">
        <f>IF(SP_NORTE!K762="","*",SP_NORTE!K762)</f>
        <v>*</v>
      </c>
      <c r="I756" s="116" t="str">
        <f>IF(SP_NORTE!O762="","*",SP_NORTE!O762)</f>
        <v>*</v>
      </c>
      <c r="J756" s="116" t="str">
        <f>IF(SP_NORTE!P762="","*",SP_NORTE!P762)</f>
        <v>*</v>
      </c>
      <c r="K756" s="86">
        <f>IF(SP_NORTE!AK762="","*",SP_NORTE!AK762)</f>
        <v>0</v>
      </c>
      <c r="L756" s="86" t="str">
        <f>IF(SP_NORTE!AM762="","*",SP_NORTE!AM762)</f>
        <v>-</v>
      </c>
      <c r="M756" s="86">
        <f>IF(SP_NORTE!AP762="","*",SP_NORTE!AP762)</f>
        <v>0</v>
      </c>
      <c r="N756" s="86" t="str">
        <f>IF(SP_NORTE!AM762="","*",SP_NORTE!AM762)</f>
        <v>-</v>
      </c>
      <c r="O756" s="113" t="str">
        <f>IF(SP_NORTE!BH762="","*",SP_NORTE!BH762)</f>
        <v>*</v>
      </c>
      <c r="P756" s="151" t="str">
        <f>IF($A$2=1,IF(SP_NORTE!BJ762="","*",SP_NORTE!BJ762),IF(SP_NORTE!BK762="","*",SP_NORTE!BK762))</f>
        <v>*</v>
      </c>
    </row>
    <row r="757" spans="1:16">
      <c r="A757" s="85" t="str">
        <f>IF(SP_NORTE!B763="","*",SP_NORTE!B763)</f>
        <v>*</v>
      </c>
      <c r="B757" s="86" t="str">
        <f>IF(SP_NORTE!X763="","*",SP_NORTE!X763)</f>
        <v>*</v>
      </c>
      <c r="C757" s="86" t="str">
        <f>IF(SP_NORTE!S763="","*",SP_NORTE!S763)</f>
        <v>-</v>
      </c>
      <c r="D757" s="86" t="str">
        <f>IF(SP_NORTE!T763="","*",SP_NORTE!T763)</f>
        <v>-</v>
      </c>
      <c r="E757" s="86" t="str">
        <f>IF(SP_NORTE!D763="","*",SP_NORTE!D763)</f>
        <v>*</v>
      </c>
      <c r="F757" s="86" t="str">
        <f>IF(SP_NORTE!H763="","*",SP_NORTE!H763)</f>
        <v>*</v>
      </c>
      <c r="G757" s="86" t="str">
        <f>IF(SP_NORTE!M763="","*",SP_NORTE!M763)</f>
        <v>-</v>
      </c>
      <c r="H757" s="119" t="str">
        <f>IF(SP_NORTE!K763="","*",SP_NORTE!K763)</f>
        <v>*</v>
      </c>
      <c r="I757" s="116" t="str">
        <f>IF(SP_NORTE!O763="","*",SP_NORTE!O763)</f>
        <v>*</v>
      </c>
      <c r="J757" s="116" t="str">
        <f>IF(SP_NORTE!P763="","*",SP_NORTE!P763)</f>
        <v>*</v>
      </c>
      <c r="K757" s="86">
        <f>IF(SP_NORTE!AK763="","*",SP_NORTE!AK763)</f>
        <v>0</v>
      </c>
      <c r="L757" s="86" t="str">
        <f>IF(SP_NORTE!AM763="","*",SP_NORTE!AM763)</f>
        <v>-</v>
      </c>
      <c r="M757" s="86">
        <f>IF(SP_NORTE!AP763="","*",SP_NORTE!AP763)</f>
        <v>0</v>
      </c>
      <c r="N757" s="86" t="str">
        <f>IF(SP_NORTE!AM763="","*",SP_NORTE!AM763)</f>
        <v>-</v>
      </c>
      <c r="O757" s="113" t="str">
        <f>IF(SP_NORTE!BH763="","*",SP_NORTE!BH763)</f>
        <v>*</v>
      </c>
      <c r="P757" s="151" t="str">
        <f>IF($A$2=1,IF(SP_NORTE!BJ763="","*",SP_NORTE!BJ763),IF(SP_NORTE!BK763="","*",SP_NORTE!BK763))</f>
        <v>*</v>
      </c>
    </row>
    <row r="758" spans="1:16">
      <c r="A758" s="85" t="str">
        <f>IF(SP_NORTE!B764="","*",SP_NORTE!B764)</f>
        <v>*</v>
      </c>
      <c r="B758" s="86" t="str">
        <f>IF(SP_NORTE!X764="","*",SP_NORTE!X764)</f>
        <v>*</v>
      </c>
      <c r="C758" s="86" t="str">
        <f>IF(SP_NORTE!S764="","*",SP_NORTE!S764)</f>
        <v>-</v>
      </c>
      <c r="D758" s="86" t="str">
        <f>IF(SP_NORTE!T764="","*",SP_NORTE!T764)</f>
        <v>-</v>
      </c>
      <c r="E758" s="86" t="str">
        <f>IF(SP_NORTE!D764="","*",SP_NORTE!D764)</f>
        <v>*</v>
      </c>
      <c r="F758" s="86" t="str">
        <f>IF(SP_NORTE!H764="","*",SP_NORTE!H764)</f>
        <v>*</v>
      </c>
      <c r="G758" s="86" t="str">
        <f>IF(SP_NORTE!M764="","*",SP_NORTE!M764)</f>
        <v>-</v>
      </c>
      <c r="H758" s="119" t="str">
        <f>IF(SP_NORTE!K764="","*",SP_NORTE!K764)</f>
        <v>*</v>
      </c>
      <c r="I758" s="116" t="str">
        <f>IF(SP_NORTE!O764="","*",SP_NORTE!O764)</f>
        <v>*</v>
      </c>
      <c r="J758" s="116" t="str">
        <f>IF(SP_NORTE!P764="","*",SP_NORTE!P764)</f>
        <v>*</v>
      </c>
      <c r="K758" s="86">
        <f>IF(SP_NORTE!AK764="","*",SP_NORTE!AK764)</f>
        <v>0</v>
      </c>
      <c r="L758" s="86" t="str">
        <f>IF(SP_NORTE!AM764="","*",SP_NORTE!AM764)</f>
        <v>-</v>
      </c>
      <c r="M758" s="86">
        <f>IF(SP_NORTE!AP764="","*",SP_NORTE!AP764)</f>
        <v>0</v>
      </c>
      <c r="N758" s="86" t="str">
        <f>IF(SP_NORTE!AM764="","*",SP_NORTE!AM764)</f>
        <v>-</v>
      </c>
      <c r="O758" s="113" t="str">
        <f>IF(SP_NORTE!BH764="","*",SP_NORTE!BH764)</f>
        <v>*</v>
      </c>
      <c r="P758" s="151" t="str">
        <f>IF($A$2=1,IF(SP_NORTE!BJ764="","*",SP_NORTE!BJ764),IF(SP_NORTE!BK764="","*",SP_NORTE!BK764))</f>
        <v>*</v>
      </c>
    </row>
    <row r="759" spans="1:16">
      <c r="A759" s="85" t="str">
        <f>IF(SP_NORTE!B765="","*",SP_NORTE!B765)</f>
        <v>*</v>
      </c>
      <c r="B759" s="86" t="str">
        <f>IF(SP_NORTE!X765="","*",SP_NORTE!X765)</f>
        <v>*</v>
      </c>
      <c r="C759" s="86" t="str">
        <f>IF(SP_NORTE!S765="","*",SP_NORTE!S765)</f>
        <v>-</v>
      </c>
      <c r="D759" s="86" t="str">
        <f>IF(SP_NORTE!T765="","*",SP_NORTE!T765)</f>
        <v>-</v>
      </c>
      <c r="E759" s="86" t="str">
        <f>IF(SP_NORTE!D765="","*",SP_NORTE!D765)</f>
        <v>*</v>
      </c>
      <c r="F759" s="86" t="str">
        <f>IF(SP_NORTE!H765="","*",SP_NORTE!H765)</f>
        <v>*</v>
      </c>
      <c r="G759" s="86" t="str">
        <f>IF(SP_NORTE!M765="","*",SP_NORTE!M765)</f>
        <v>-</v>
      </c>
      <c r="H759" s="119" t="str">
        <f>IF(SP_NORTE!K765="","*",SP_NORTE!K765)</f>
        <v>*</v>
      </c>
      <c r="I759" s="116" t="str">
        <f>IF(SP_NORTE!O765="","*",SP_NORTE!O765)</f>
        <v>*</v>
      </c>
      <c r="J759" s="116" t="str">
        <f>IF(SP_NORTE!P765="","*",SP_NORTE!P765)</f>
        <v>*</v>
      </c>
      <c r="K759" s="86">
        <f>IF(SP_NORTE!AK765="","*",SP_NORTE!AK765)</f>
        <v>0</v>
      </c>
      <c r="L759" s="86" t="str">
        <f>IF(SP_NORTE!AM765="","*",SP_NORTE!AM765)</f>
        <v>-</v>
      </c>
      <c r="M759" s="86">
        <f>IF(SP_NORTE!AP765="","*",SP_NORTE!AP765)</f>
        <v>0</v>
      </c>
      <c r="N759" s="86" t="str">
        <f>IF(SP_NORTE!AM765="","*",SP_NORTE!AM765)</f>
        <v>-</v>
      </c>
      <c r="O759" s="113" t="str">
        <f>IF(SP_NORTE!BH765="","*",SP_NORTE!BH765)</f>
        <v>*</v>
      </c>
      <c r="P759" s="151" t="str">
        <f>IF($A$2=1,IF(SP_NORTE!BJ765="","*",SP_NORTE!BJ765),IF(SP_NORTE!BK765="","*",SP_NORTE!BK765))</f>
        <v>*</v>
      </c>
    </row>
    <row r="760" spans="1:16">
      <c r="A760" s="85" t="str">
        <f>IF(SP_NORTE!B766="","*",SP_NORTE!B766)</f>
        <v>*</v>
      </c>
      <c r="B760" s="86" t="str">
        <f>IF(SP_NORTE!X766="","*",SP_NORTE!X766)</f>
        <v>*</v>
      </c>
      <c r="C760" s="86" t="str">
        <f>IF(SP_NORTE!S766="","*",SP_NORTE!S766)</f>
        <v>-</v>
      </c>
      <c r="D760" s="86" t="str">
        <f>IF(SP_NORTE!T766="","*",SP_NORTE!T766)</f>
        <v>-</v>
      </c>
      <c r="E760" s="86" t="str">
        <f>IF(SP_NORTE!D766="","*",SP_NORTE!D766)</f>
        <v>*</v>
      </c>
      <c r="F760" s="86" t="str">
        <f>IF(SP_NORTE!H766="","*",SP_NORTE!H766)</f>
        <v>*</v>
      </c>
      <c r="G760" s="86" t="str">
        <f>IF(SP_NORTE!M766="","*",SP_NORTE!M766)</f>
        <v>-</v>
      </c>
      <c r="H760" s="119" t="str">
        <f>IF(SP_NORTE!K766="","*",SP_NORTE!K766)</f>
        <v>*</v>
      </c>
      <c r="I760" s="116" t="str">
        <f>IF(SP_NORTE!O766="","*",SP_NORTE!O766)</f>
        <v>*</v>
      </c>
      <c r="J760" s="116" t="str">
        <f>IF(SP_NORTE!P766="","*",SP_NORTE!P766)</f>
        <v>*</v>
      </c>
      <c r="K760" s="86">
        <f>IF(SP_NORTE!AK766="","*",SP_NORTE!AK766)</f>
        <v>0</v>
      </c>
      <c r="L760" s="86" t="str">
        <f>IF(SP_NORTE!AM766="","*",SP_NORTE!AM766)</f>
        <v>-</v>
      </c>
      <c r="M760" s="86">
        <f>IF(SP_NORTE!AP766="","*",SP_NORTE!AP766)</f>
        <v>0</v>
      </c>
      <c r="N760" s="86" t="str">
        <f>IF(SP_NORTE!AM766="","*",SP_NORTE!AM766)</f>
        <v>-</v>
      </c>
      <c r="O760" s="113" t="str">
        <f>IF(SP_NORTE!BH766="","*",SP_NORTE!BH766)</f>
        <v>*</v>
      </c>
      <c r="P760" s="151" t="str">
        <f>IF($A$2=1,IF(SP_NORTE!BJ766="","*",SP_NORTE!BJ766),IF(SP_NORTE!BK766="","*",SP_NORTE!BK766))</f>
        <v>*</v>
      </c>
    </row>
    <row r="761" spans="1:16">
      <c r="A761" s="85" t="str">
        <f>IF(SP_NORTE!B767="","*",SP_NORTE!B767)</f>
        <v>*</v>
      </c>
      <c r="B761" s="86" t="str">
        <f>IF(SP_NORTE!X767="","*",SP_NORTE!X767)</f>
        <v>*</v>
      </c>
      <c r="C761" s="86" t="str">
        <f>IF(SP_NORTE!S767="","*",SP_NORTE!S767)</f>
        <v>-</v>
      </c>
      <c r="D761" s="86" t="str">
        <f>IF(SP_NORTE!T767="","*",SP_NORTE!T767)</f>
        <v>-</v>
      </c>
      <c r="E761" s="86" t="str">
        <f>IF(SP_NORTE!D767="","*",SP_NORTE!D767)</f>
        <v>*</v>
      </c>
      <c r="F761" s="86" t="str">
        <f>IF(SP_NORTE!H767="","*",SP_NORTE!H767)</f>
        <v>*</v>
      </c>
      <c r="G761" s="86" t="str">
        <f>IF(SP_NORTE!M767="","*",SP_NORTE!M767)</f>
        <v>-</v>
      </c>
      <c r="H761" s="119" t="str">
        <f>IF(SP_NORTE!K767="","*",SP_NORTE!K767)</f>
        <v>*</v>
      </c>
      <c r="I761" s="116" t="str">
        <f>IF(SP_NORTE!O767="","*",SP_NORTE!O767)</f>
        <v>*</v>
      </c>
      <c r="J761" s="116" t="str">
        <f>IF(SP_NORTE!P767="","*",SP_NORTE!P767)</f>
        <v>*</v>
      </c>
      <c r="K761" s="86">
        <f>IF(SP_NORTE!AK767="","*",SP_NORTE!AK767)</f>
        <v>0</v>
      </c>
      <c r="L761" s="86" t="str">
        <f>IF(SP_NORTE!AM767="","*",SP_NORTE!AM767)</f>
        <v>-</v>
      </c>
      <c r="M761" s="86">
        <f>IF(SP_NORTE!AP767="","*",SP_NORTE!AP767)</f>
        <v>0</v>
      </c>
      <c r="N761" s="86" t="str">
        <f>IF(SP_NORTE!AM767="","*",SP_NORTE!AM767)</f>
        <v>-</v>
      </c>
      <c r="O761" s="113" t="str">
        <f>IF(SP_NORTE!BH767="","*",SP_NORTE!BH767)</f>
        <v>*</v>
      </c>
      <c r="P761" s="151" t="str">
        <f>IF($A$2=1,IF(SP_NORTE!BJ767="","*",SP_NORTE!BJ767),IF(SP_NORTE!BK767="","*",SP_NORTE!BK767))</f>
        <v>*</v>
      </c>
    </row>
    <row r="762" spans="1:16">
      <c r="A762" s="85" t="str">
        <f>IF(SP_NORTE!B768="","*",SP_NORTE!B768)</f>
        <v>*</v>
      </c>
      <c r="B762" s="86" t="str">
        <f>IF(SP_NORTE!X768="","*",SP_NORTE!X768)</f>
        <v>*</v>
      </c>
      <c r="C762" s="86" t="str">
        <f>IF(SP_NORTE!S768="","*",SP_NORTE!S768)</f>
        <v>-</v>
      </c>
      <c r="D762" s="86" t="str">
        <f>IF(SP_NORTE!T768="","*",SP_NORTE!T768)</f>
        <v>-</v>
      </c>
      <c r="E762" s="86" t="str">
        <f>IF(SP_NORTE!D768="","*",SP_NORTE!D768)</f>
        <v>*</v>
      </c>
      <c r="F762" s="86" t="str">
        <f>IF(SP_NORTE!H768="","*",SP_NORTE!H768)</f>
        <v>*</v>
      </c>
      <c r="G762" s="86" t="str">
        <f>IF(SP_NORTE!M768="","*",SP_NORTE!M768)</f>
        <v>-</v>
      </c>
      <c r="H762" s="119" t="str">
        <f>IF(SP_NORTE!K768="","*",SP_NORTE!K768)</f>
        <v>*</v>
      </c>
      <c r="I762" s="116" t="str">
        <f>IF(SP_NORTE!O768="","*",SP_NORTE!O768)</f>
        <v>*</v>
      </c>
      <c r="J762" s="116" t="str">
        <f>IF(SP_NORTE!P768="","*",SP_NORTE!P768)</f>
        <v>*</v>
      </c>
      <c r="K762" s="86">
        <f>IF(SP_NORTE!AK768="","*",SP_NORTE!AK768)</f>
        <v>0</v>
      </c>
      <c r="L762" s="86" t="str">
        <f>IF(SP_NORTE!AM768="","*",SP_NORTE!AM768)</f>
        <v>-</v>
      </c>
      <c r="M762" s="86">
        <f>IF(SP_NORTE!AP768="","*",SP_NORTE!AP768)</f>
        <v>0</v>
      </c>
      <c r="N762" s="86" t="str">
        <f>IF(SP_NORTE!AM768="","*",SP_NORTE!AM768)</f>
        <v>-</v>
      </c>
      <c r="O762" s="113" t="str">
        <f>IF(SP_NORTE!BH768="","*",SP_NORTE!BH768)</f>
        <v>*</v>
      </c>
      <c r="P762" s="151" t="str">
        <f>IF($A$2=1,IF(SP_NORTE!BJ768="","*",SP_NORTE!BJ768),IF(SP_NORTE!BK768="","*",SP_NORTE!BK768))</f>
        <v>*</v>
      </c>
    </row>
    <row r="763" spans="1:16">
      <c r="A763" s="85" t="str">
        <f>IF(SP_NORTE!B769="","*",SP_NORTE!B769)</f>
        <v>*</v>
      </c>
      <c r="B763" s="86" t="str">
        <f>IF(SP_NORTE!X769="","*",SP_NORTE!X769)</f>
        <v>*</v>
      </c>
      <c r="C763" s="86" t="str">
        <f>IF(SP_NORTE!S769="","*",SP_NORTE!S769)</f>
        <v>-</v>
      </c>
      <c r="D763" s="86" t="str">
        <f>IF(SP_NORTE!T769="","*",SP_NORTE!T769)</f>
        <v>-</v>
      </c>
      <c r="E763" s="86" t="str">
        <f>IF(SP_NORTE!D769="","*",SP_NORTE!D769)</f>
        <v>*</v>
      </c>
      <c r="F763" s="86" t="str">
        <f>IF(SP_NORTE!H769="","*",SP_NORTE!H769)</f>
        <v>*</v>
      </c>
      <c r="G763" s="86" t="str">
        <f>IF(SP_NORTE!M769="","*",SP_NORTE!M769)</f>
        <v>-</v>
      </c>
      <c r="H763" s="119" t="str">
        <f>IF(SP_NORTE!K769="","*",SP_NORTE!K769)</f>
        <v>*</v>
      </c>
      <c r="I763" s="116" t="str">
        <f>IF(SP_NORTE!O769="","*",SP_NORTE!O769)</f>
        <v>*</v>
      </c>
      <c r="J763" s="116" t="str">
        <f>IF(SP_NORTE!P769="","*",SP_NORTE!P769)</f>
        <v>*</v>
      </c>
      <c r="K763" s="86">
        <f>IF(SP_NORTE!AK769="","*",SP_NORTE!AK769)</f>
        <v>0</v>
      </c>
      <c r="L763" s="86" t="str">
        <f>IF(SP_NORTE!AM769="","*",SP_NORTE!AM769)</f>
        <v>-</v>
      </c>
      <c r="M763" s="86">
        <f>IF(SP_NORTE!AP769="","*",SP_NORTE!AP769)</f>
        <v>0</v>
      </c>
      <c r="N763" s="86" t="str">
        <f>IF(SP_NORTE!AM769="","*",SP_NORTE!AM769)</f>
        <v>-</v>
      </c>
      <c r="O763" s="113" t="str">
        <f>IF(SP_NORTE!BH769="","*",SP_NORTE!BH769)</f>
        <v>*</v>
      </c>
      <c r="P763" s="151" t="str">
        <f>IF($A$2=1,IF(SP_NORTE!BJ769="","*",SP_NORTE!BJ769),IF(SP_NORTE!BK769="","*",SP_NORTE!BK769))</f>
        <v>*</v>
      </c>
    </row>
    <row r="764" spans="1:16">
      <c r="A764" s="85" t="str">
        <f>IF(SP_NORTE!B770="","*",SP_NORTE!B770)</f>
        <v>*</v>
      </c>
      <c r="B764" s="86" t="str">
        <f>IF(SP_NORTE!X770="","*",SP_NORTE!X770)</f>
        <v>*</v>
      </c>
      <c r="C764" s="86" t="str">
        <f>IF(SP_NORTE!S770="","*",SP_NORTE!S770)</f>
        <v>-</v>
      </c>
      <c r="D764" s="86" t="str">
        <f>IF(SP_NORTE!T770="","*",SP_NORTE!T770)</f>
        <v>-</v>
      </c>
      <c r="E764" s="86" t="str">
        <f>IF(SP_NORTE!D770="","*",SP_NORTE!D770)</f>
        <v>*</v>
      </c>
      <c r="F764" s="86" t="str">
        <f>IF(SP_NORTE!H770="","*",SP_NORTE!H770)</f>
        <v>*</v>
      </c>
      <c r="G764" s="86" t="str">
        <f>IF(SP_NORTE!M770="","*",SP_NORTE!M770)</f>
        <v>-</v>
      </c>
      <c r="H764" s="119" t="str">
        <f>IF(SP_NORTE!K770="","*",SP_NORTE!K770)</f>
        <v>*</v>
      </c>
      <c r="I764" s="116" t="str">
        <f>IF(SP_NORTE!O770="","*",SP_NORTE!O770)</f>
        <v>*</v>
      </c>
      <c r="J764" s="116" t="str">
        <f>IF(SP_NORTE!P770="","*",SP_NORTE!P770)</f>
        <v>*</v>
      </c>
      <c r="K764" s="86">
        <f>IF(SP_NORTE!AK770="","*",SP_NORTE!AK770)</f>
        <v>0</v>
      </c>
      <c r="L764" s="86" t="str">
        <f>IF(SP_NORTE!AM770="","*",SP_NORTE!AM770)</f>
        <v>-</v>
      </c>
      <c r="M764" s="86">
        <f>IF(SP_NORTE!AP770="","*",SP_NORTE!AP770)</f>
        <v>0</v>
      </c>
      <c r="N764" s="86" t="str">
        <f>IF(SP_NORTE!AM770="","*",SP_NORTE!AM770)</f>
        <v>-</v>
      </c>
      <c r="O764" s="113" t="str">
        <f>IF(SP_NORTE!BH770="","*",SP_NORTE!BH770)</f>
        <v>*</v>
      </c>
      <c r="P764" s="151" t="str">
        <f>IF($A$2=1,IF(SP_NORTE!BJ770="","*",SP_NORTE!BJ770),IF(SP_NORTE!BK770="","*",SP_NORTE!BK770))</f>
        <v>*</v>
      </c>
    </row>
    <row r="765" spans="1:16">
      <c r="A765" s="85" t="str">
        <f>IF(SP_NORTE!B771="","*",SP_NORTE!B771)</f>
        <v>*</v>
      </c>
      <c r="B765" s="86" t="str">
        <f>IF(SP_NORTE!X771="","*",SP_NORTE!X771)</f>
        <v>*</v>
      </c>
      <c r="C765" s="86" t="str">
        <f>IF(SP_NORTE!S771="","*",SP_NORTE!S771)</f>
        <v>-</v>
      </c>
      <c r="D765" s="86" t="str">
        <f>IF(SP_NORTE!T771="","*",SP_NORTE!T771)</f>
        <v>-</v>
      </c>
      <c r="E765" s="86" t="str">
        <f>IF(SP_NORTE!D771="","*",SP_NORTE!D771)</f>
        <v>*</v>
      </c>
      <c r="F765" s="86" t="str">
        <f>IF(SP_NORTE!H771="","*",SP_NORTE!H771)</f>
        <v>*</v>
      </c>
      <c r="G765" s="86" t="str">
        <f>IF(SP_NORTE!M771="","*",SP_NORTE!M771)</f>
        <v>-</v>
      </c>
      <c r="H765" s="119" t="str">
        <f>IF(SP_NORTE!K771="","*",SP_NORTE!K771)</f>
        <v>*</v>
      </c>
      <c r="I765" s="116" t="str">
        <f>IF(SP_NORTE!O771="","*",SP_NORTE!O771)</f>
        <v>*</v>
      </c>
      <c r="J765" s="116" t="str">
        <f>IF(SP_NORTE!P771="","*",SP_NORTE!P771)</f>
        <v>*</v>
      </c>
      <c r="K765" s="86">
        <f>IF(SP_NORTE!AK771="","*",SP_NORTE!AK771)</f>
        <v>0</v>
      </c>
      <c r="L765" s="86" t="str">
        <f>IF(SP_NORTE!AM771="","*",SP_NORTE!AM771)</f>
        <v>-</v>
      </c>
      <c r="M765" s="86">
        <f>IF(SP_NORTE!AP771="","*",SP_NORTE!AP771)</f>
        <v>0</v>
      </c>
      <c r="N765" s="86" t="str">
        <f>IF(SP_NORTE!AM771="","*",SP_NORTE!AM771)</f>
        <v>-</v>
      </c>
      <c r="O765" s="113" t="str">
        <f>IF(SP_NORTE!BH771="","*",SP_NORTE!BH771)</f>
        <v>*</v>
      </c>
      <c r="P765" s="151" t="str">
        <f>IF($A$2=1,IF(SP_NORTE!BJ771="","*",SP_NORTE!BJ771),IF(SP_NORTE!BK771="","*",SP_NORTE!BK771))</f>
        <v>*</v>
      </c>
    </row>
    <row r="766" spans="1:16">
      <c r="A766" s="85" t="str">
        <f>IF(SP_NORTE!B772="","*",SP_NORTE!B772)</f>
        <v>*</v>
      </c>
      <c r="B766" s="86" t="str">
        <f>IF(SP_NORTE!X772="","*",SP_NORTE!X772)</f>
        <v>*</v>
      </c>
      <c r="C766" s="86" t="str">
        <f>IF(SP_NORTE!S772="","*",SP_NORTE!S772)</f>
        <v>-</v>
      </c>
      <c r="D766" s="86" t="str">
        <f>IF(SP_NORTE!T772="","*",SP_NORTE!T772)</f>
        <v>-</v>
      </c>
      <c r="E766" s="86" t="str">
        <f>IF(SP_NORTE!D772="","*",SP_NORTE!D772)</f>
        <v>*</v>
      </c>
      <c r="F766" s="86" t="str">
        <f>IF(SP_NORTE!H772="","*",SP_NORTE!H772)</f>
        <v>*</v>
      </c>
      <c r="G766" s="86" t="str">
        <f>IF(SP_NORTE!M772="","*",SP_NORTE!M772)</f>
        <v>-</v>
      </c>
      <c r="H766" s="119" t="str">
        <f>IF(SP_NORTE!K772="","*",SP_NORTE!K772)</f>
        <v>*</v>
      </c>
      <c r="I766" s="116" t="str">
        <f>IF(SP_NORTE!O772="","*",SP_NORTE!O772)</f>
        <v>*</v>
      </c>
      <c r="J766" s="116" t="str">
        <f>IF(SP_NORTE!P772="","*",SP_NORTE!P772)</f>
        <v>*</v>
      </c>
      <c r="K766" s="86">
        <f>IF(SP_NORTE!AK772="","*",SP_NORTE!AK772)</f>
        <v>0</v>
      </c>
      <c r="L766" s="86" t="str">
        <f>IF(SP_NORTE!AM772="","*",SP_NORTE!AM772)</f>
        <v>-</v>
      </c>
      <c r="M766" s="86">
        <f>IF(SP_NORTE!AP772="","*",SP_NORTE!AP772)</f>
        <v>0</v>
      </c>
      <c r="N766" s="86" t="str">
        <f>IF(SP_NORTE!AM772="","*",SP_NORTE!AM772)</f>
        <v>-</v>
      </c>
      <c r="O766" s="113" t="str">
        <f>IF(SP_NORTE!BH772="","*",SP_NORTE!BH772)</f>
        <v>*</v>
      </c>
      <c r="P766" s="151" t="str">
        <f>IF($A$2=1,IF(SP_NORTE!BJ772="","*",SP_NORTE!BJ772),IF(SP_NORTE!BK772="","*",SP_NORTE!BK772))</f>
        <v>*</v>
      </c>
    </row>
    <row r="767" spans="1:16">
      <c r="A767" s="85" t="str">
        <f>IF(SP_NORTE!B773="","*",SP_NORTE!B773)</f>
        <v>*</v>
      </c>
      <c r="B767" s="86" t="str">
        <f>IF(SP_NORTE!X773="","*",SP_NORTE!X773)</f>
        <v>*</v>
      </c>
      <c r="C767" s="86" t="str">
        <f>IF(SP_NORTE!S773="","*",SP_NORTE!S773)</f>
        <v>-</v>
      </c>
      <c r="D767" s="86" t="str">
        <f>IF(SP_NORTE!T773="","*",SP_NORTE!T773)</f>
        <v>-</v>
      </c>
      <c r="E767" s="86" t="str">
        <f>IF(SP_NORTE!D773="","*",SP_NORTE!D773)</f>
        <v>*</v>
      </c>
      <c r="F767" s="86" t="str">
        <f>IF(SP_NORTE!H773="","*",SP_NORTE!H773)</f>
        <v>*</v>
      </c>
      <c r="G767" s="86" t="str">
        <f>IF(SP_NORTE!M773="","*",SP_NORTE!M773)</f>
        <v>-</v>
      </c>
      <c r="H767" s="119" t="str">
        <f>IF(SP_NORTE!K773="","*",SP_NORTE!K773)</f>
        <v>*</v>
      </c>
      <c r="I767" s="116" t="str">
        <f>IF(SP_NORTE!O773="","*",SP_NORTE!O773)</f>
        <v>*</v>
      </c>
      <c r="J767" s="116" t="str">
        <f>IF(SP_NORTE!P773="","*",SP_NORTE!P773)</f>
        <v>*</v>
      </c>
      <c r="K767" s="86">
        <f>IF(SP_NORTE!AK773="","*",SP_NORTE!AK773)</f>
        <v>0</v>
      </c>
      <c r="L767" s="86" t="str">
        <f>IF(SP_NORTE!AM773="","*",SP_NORTE!AM773)</f>
        <v>-</v>
      </c>
      <c r="M767" s="86">
        <f>IF(SP_NORTE!AP773="","*",SP_NORTE!AP773)</f>
        <v>0</v>
      </c>
      <c r="N767" s="86" t="str">
        <f>IF(SP_NORTE!AM773="","*",SP_NORTE!AM773)</f>
        <v>-</v>
      </c>
      <c r="O767" s="113" t="str">
        <f>IF(SP_NORTE!BH773="","*",SP_NORTE!BH773)</f>
        <v>*</v>
      </c>
      <c r="P767" s="151" t="str">
        <f>IF($A$2=1,IF(SP_NORTE!BJ773="","*",SP_NORTE!BJ773),IF(SP_NORTE!BK773="","*",SP_NORTE!BK773))</f>
        <v>*</v>
      </c>
    </row>
    <row r="768" spans="1:16">
      <c r="A768" s="85" t="str">
        <f>IF(SP_NORTE!B774="","*",SP_NORTE!B774)</f>
        <v>*</v>
      </c>
      <c r="B768" s="86" t="str">
        <f>IF(SP_NORTE!X774="","*",SP_NORTE!X774)</f>
        <v>*</v>
      </c>
      <c r="C768" s="86" t="str">
        <f>IF(SP_NORTE!S774="","*",SP_NORTE!S774)</f>
        <v>-</v>
      </c>
      <c r="D768" s="86" t="str">
        <f>IF(SP_NORTE!T774="","*",SP_NORTE!T774)</f>
        <v>-</v>
      </c>
      <c r="E768" s="86" t="str">
        <f>IF(SP_NORTE!D774="","*",SP_NORTE!D774)</f>
        <v>*</v>
      </c>
      <c r="F768" s="86" t="str">
        <f>IF(SP_NORTE!H774="","*",SP_NORTE!H774)</f>
        <v>*</v>
      </c>
      <c r="G768" s="86" t="str">
        <f>IF(SP_NORTE!M774="","*",SP_NORTE!M774)</f>
        <v>-</v>
      </c>
      <c r="H768" s="119" t="str">
        <f>IF(SP_NORTE!K774="","*",SP_NORTE!K774)</f>
        <v>*</v>
      </c>
      <c r="I768" s="116" t="str">
        <f>IF(SP_NORTE!O774="","*",SP_NORTE!O774)</f>
        <v>*</v>
      </c>
      <c r="J768" s="116" t="str">
        <f>IF(SP_NORTE!P774="","*",SP_NORTE!P774)</f>
        <v>*</v>
      </c>
      <c r="K768" s="86">
        <f>IF(SP_NORTE!AK774="","*",SP_NORTE!AK774)</f>
        <v>0</v>
      </c>
      <c r="L768" s="86" t="str">
        <f>IF(SP_NORTE!AM774="","*",SP_NORTE!AM774)</f>
        <v>-</v>
      </c>
      <c r="M768" s="86">
        <f>IF(SP_NORTE!AP774="","*",SP_NORTE!AP774)</f>
        <v>0</v>
      </c>
      <c r="N768" s="86" t="str">
        <f>IF(SP_NORTE!AM774="","*",SP_NORTE!AM774)</f>
        <v>-</v>
      </c>
      <c r="O768" s="113" t="str">
        <f>IF(SP_NORTE!BH774="","*",SP_NORTE!BH774)</f>
        <v>*</v>
      </c>
      <c r="P768" s="151" t="str">
        <f>IF($A$2=1,IF(SP_NORTE!BJ774="","*",SP_NORTE!BJ774),IF(SP_NORTE!BK774="","*",SP_NORTE!BK774))</f>
        <v>*</v>
      </c>
    </row>
    <row r="769" spans="1:16">
      <c r="A769" s="85" t="str">
        <f>IF(SP_NORTE!B775="","*",SP_NORTE!B775)</f>
        <v>*</v>
      </c>
      <c r="B769" s="86" t="str">
        <f>IF(SP_NORTE!X775="","*",SP_NORTE!X775)</f>
        <v>*</v>
      </c>
      <c r="C769" s="86" t="str">
        <f>IF(SP_NORTE!S775="","*",SP_NORTE!S775)</f>
        <v>-</v>
      </c>
      <c r="D769" s="86" t="str">
        <f>IF(SP_NORTE!T775="","*",SP_NORTE!T775)</f>
        <v>-</v>
      </c>
      <c r="E769" s="86" t="str">
        <f>IF(SP_NORTE!D775="","*",SP_NORTE!D775)</f>
        <v>*</v>
      </c>
      <c r="F769" s="86" t="str">
        <f>IF(SP_NORTE!H775="","*",SP_NORTE!H775)</f>
        <v>*</v>
      </c>
      <c r="G769" s="86" t="str">
        <f>IF(SP_NORTE!M775="","*",SP_NORTE!M775)</f>
        <v>-</v>
      </c>
      <c r="H769" s="119" t="str">
        <f>IF(SP_NORTE!K775="","*",SP_NORTE!K775)</f>
        <v>*</v>
      </c>
      <c r="I769" s="116" t="str">
        <f>IF(SP_NORTE!O775="","*",SP_NORTE!O775)</f>
        <v>*</v>
      </c>
      <c r="J769" s="116" t="str">
        <f>IF(SP_NORTE!P775="","*",SP_NORTE!P775)</f>
        <v>*</v>
      </c>
      <c r="K769" s="86">
        <f>IF(SP_NORTE!AK775="","*",SP_NORTE!AK775)</f>
        <v>0</v>
      </c>
      <c r="L769" s="86" t="str">
        <f>IF(SP_NORTE!AM775="","*",SP_NORTE!AM775)</f>
        <v>-</v>
      </c>
      <c r="M769" s="86">
        <f>IF(SP_NORTE!AP775="","*",SP_NORTE!AP775)</f>
        <v>0</v>
      </c>
      <c r="N769" s="86" t="str">
        <f>IF(SP_NORTE!AM775="","*",SP_NORTE!AM775)</f>
        <v>-</v>
      </c>
      <c r="O769" s="113" t="str">
        <f>IF(SP_NORTE!BH775="","*",SP_NORTE!BH775)</f>
        <v>*</v>
      </c>
      <c r="P769" s="151" t="str">
        <f>IF($A$2=1,IF(SP_NORTE!BJ775="","*",SP_NORTE!BJ775),IF(SP_NORTE!BK775="","*",SP_NORTE!BK775))</f>
        <v>*</v>
      </c>
    </row>
    <row r="770" spans="1:16">
      <c r="A770" s="85" t="str">
        <f>IF(SP_NORTE!B776="","*",SP_NORTE!B776)</f>
        <v>*</v>
      </c>
      <c r="B770" s="86" t="str">
        <f>IF(SP_NORTE!X776="","*",SP_NORTE!X776)</f>
        <v>*</v>
      </c>
      <c r="C770" s="86" t="str">
        <f>IF(SP_NORTE!S776="","*",SP_NORTE!S776)</f>
        <v>-</v>
      </c>
      <c r="D770" s="86" t="str">
        <f>IF(SP_NORTE!T776="","*",SP_NORTE!T776)</f>
        <v>-</v>
      </c>
      <c r="E770" s="86" t="str">
        <f>IF(SP_NORTE!D776="","*",SP_NORTE!D776)</f>
        <v>*</v>
      </c>
      <c r="F770" s="86" t="str">
        <f>IF(SP_NORTE!H776="","*",SP_NORTE!H776)</f>
        <v>*</v>
      </c>
      <c r="G770" s="86" t="str">
        <f>IF(SP_NORTE!M776="","*",SP_NORTE!M776)</f>
        <v>-</v>
      </c>
      <c r="H770" s="119" t="str">
        <f>IF(SP_NORTE!K776="","*",SP_NORTE!K776)</f>
        <v>*</v>
      </c>
      <c r="I770" s="116" t="str">
        <f>IF(SP_NORTE!O776="","*",SP_NORTE!O776)</f>
        <v>*</v>
      </c>
      <c r="J770" s="116" t="str">
        <f>IF(SP_NORTE!P776="","*",SP_NORTE!P776)</f>
        <v>*</v>
      </c>
      <c r="K770" s="86">
        <f>IF(SP_NORTE!AK776="","*",SP_NORTE!AK776)</f>
        <v>0</v>
      </c>
      <c r="L770" s="86" t="str">
        <f>IF(SP_NORTE!AM776="","*",SP_NORTE!AM776)</f>
        <v>-</v>
      </c>
      <c r="M770" s="86">
        <f>IF(SP_NORTE!AP776="","*",SP_NORTE!AP776)</f>
        <v>0</v>
      </c>
      <c r="N770" s="86" t="str">
        <f>IF(SP_NORTE!AM776="","*",SP_NORTE!AM776)</f>
        <v>-</v>
      </c>
      <c r="O770" s="113" t="str">
        <f>IF(SP_NORTE!BH776="","*",SP_NORTE!BH776)</f>
        <v>*</v>
      </c>
      <c r="P770" s="151" t="str">
        <f>IF($A$2=1,IF(SP_NORTE!BJ776="","*",SP_NORTE!BJ776),IF(SP_NORTE!BK776="","*",SP_NORTE!BK776))</f>
        <v>*</v>
      </c>
    </row>
    <row r="771" spans="1:16">
      <c r="A771" s="85" t="str">
        <f>IF(SP_NORTE!B777="","*",SP_NORTE!B777)</f>
        <v>*</v>
      </c>
      <c r="B771" s="86" t="str">
        <f>IF(SP_NORTE!X777="","*",SP_NORTE!X777)</f>
        <v>*</v>
      </c>
      <c r="C771" s="86" t="str">
        <f>IF(SP_NORTE!S777="","*",SP_NORTE!S777)</f>
        <v>-</v>
      </c>
      <c r="D771" s="86" t="str">
        <f>IF(SP_NORTE!T777="","*",SP_NORTE!T777)</f>
        <v>-</v>
      </c>
      <c r="E771" s="86" t="str">
        <f>IF(SP_NORTE!D777="","*",SP_NORTE!D777)</f>
        <v>*</v>
      </c>
      <c r="F771" s="86" t="str">
        <f>IF(SP_NORTE!H777="","*",SP_NORTE!H777)</f>
        <v>*</v>
      </c>
      <c r="G771" s="86" t="str">
        <f>IF(SP_NORTE!M777="","*",SP_NORTE!M777)</f>
        <v>-</v>
      </c>
      <c r="H771" s="119" t="str">
        <f>IF(SP_NORTE!K777="","*",SP_NORTE!K777)</f>
        <v>*</v>
      </c>
      <c r="I771" s="116" t="str">
        <f>IF(SP_NORTE!O777="","*",SP_NORTE!O777)</f>
        <v>*</v>
      </c>
      <c r="J771" s="116" t="str">
        <f>IF(SP_NORTE!P777="","*",SP_NORTE!P777)</f>
        <v>*</v>
      </c>
      <c r="K771" s="86">
        <f>IF(SP_NORTE!AK777="","*",SP_NORTE!AK777)</f>
        <v>0</v>
      </c>
      <c r="L771" s="86" t="str">
        <f>IF(SP_NORTE!AM777="","*",SP_NORTE!AM777)</f>
        <v>-</v>
      </c>
      <c r="M771" s="86">
        <f>IF(SP_NORTE!AP777="","*",SP_NORTE!AP777)</f>
        <v>0</v>
      </c>
      <c r="N771" s="86" t="str">
        <f>IF(SP_NORTE!AM777="","*",SP_NORTE!AM777)</f>
        <v>-</v>
      </c>
      <c r="O771" s="113" t="str">
        <f>IF(SP_NORTE!BH777="","*",SP_NORTE!BH777)</f>
        <v>*</v>
      </c>
      <c r="P771" s="151" t="str">
        <f>IF($A$2=1,IF(SP_NORTE!BJ777="","*",SP_NORTE!BJ777),IF(SP_NORTE!BK777="","*",SP_NORTE!BK777))</f>
        <v>*</v>
      </c>
    </row>
    <row r="772" spans="1:16">
      <c r="A772" s="85" t="str">
        <f>IF(SP_NORTE!B778="","*",SP_NORTE!B778)</f>
        <v>*</v>
      </c>
      <c r="B772" s="86" t="str">
        <f>IF(SP_NORTE!X778="","*",SP_NORTE!X778)</f>
        <v>*</v>
      </c>
      <c r="C772" s="86" t="str">
        <f>IF(SP_NORTE!S778="","*",SP_NORTE!S778)</f>
        <v>-</v>
      </c>
      <c r="D772" s="86" t="str">
        <f>IF(SP_NORTE!T778="","*",SP_NORTE!T778)</f>
        <v>-</v>
      </c>
      <c r="E772" s="86" t="str">
        <f>IF(SP_NORTE!D778="","*",SP_NORTE!D778)</f>
        <v>*</v>
      </c>
      <c r="F772" s="86" t="str">
        <f>IF(SP_NORTE!H778="","*",SP_NORTE!H778)</f>
        <v>*</v>
      </c>
      <c r="G772" s="86" t="str">
        <f>IF(SP_NORTE!M778="","*",SP_NORTE!M778)</f>
        <v>-</v>
      </c>
      <c r="H772" s="119" t="str">
        <f>IF(SP_NORTE!K778="","*",SP_NORTE!K778)</f>
        <v>*</v>
      </c>
      <c r="I772" s="116" t="str">
        <f>IF(SP_NORTE!O778="","*",SP_NORTE!O778)</f>
        <v>*</v>
      </c>
      <c r="J772" s="116" t="str">
        <f>IF(SP_NORTE!P778="","*",SP_NORTE!P778)</f>
        <v>*</v>
      </c>
      <c r="K772" s="86">
        <f>IF(SP_NORTE!AK778="","*",SP_NORTE!AK778)</f>
        <v>0</v>
      </c>
      <c r="L772" s="86" t="str">
        <f>IF(SP_NORTE!AM778="","*",SP_NORTE!AM778)</f>
        <v>-</v>
      </c>
      <c r="M772" s="86">
        <f>IF(SP_NORTE!AP778="","*",SP_NORTE!AP778)</f>
        <v>0</v>
      </c>
      <c r="N772" s="86" t="str">
        <f>IF(SP_NORTE!AM778="","*",SP_NORTE!AM778)</f>
        <v>-</v>
      </c>
      <c r="O772" s="113" t="str">
        <f>IF(SP_NORTE!BH778="","*",SP_NORTE!BH778)</f>
        <v>*</v>
      </c>
      <c r="P772" s="151" t="str">
        <f>IF($A$2=1,IF(SP_NORTE!BJ778="","*",SP_NORTE!BJ778),IF(SP_NORTE!BK778="","*",SP_NORTE!BK778))</f>
        <v>*</v>
      </c>
    </row>
    <row r="773" spans="1:16">
      <c r="A773" s="85" t="str">
        <f>IF(SP_NORTE!B779="","*",SP_NORTE!B779)</f>
        <v>*</v>
      </c>
      <c r="B773" s="86" t="str">
        <f>IF(SP_NORTE!X779="","*",SP_NORTE!X779)</f>
        <v>*</v>
      </c>
      <c r="C773" s="86" t="str">
        <f>IF(SP_NORTE!S779="","*",SP_NORTE!S779)</f>
        <v>-</v>
      </c>
      <c r="D773" s="86" t="str">
        <f>IF(SP_NORTE!T779="","*",SP_NORTE!T779)</f>
        <v>-</v>
      </c>
      <c r="E773" s="86" t="str">
        <f>IF(SP_NORTE!D779="","*",SP_NORTE!D779)</f>
        <v>*</v>
      </c>
      <c r="F773" s="86" t="str">
        <f>IF(SP_NORTE!H779="","*",SP_NORTE!H779)</f>
        <v>*</v>
      </c>
      <c r="G773" s="86" t="str">
        <f>IF(SP_NORTE!M779="","*",SP_NORTE!M779)</f>
        <v>-</v>
      </c>
      <c r="H773" s="119" t="str">
        <f>IF(SP_NORTE!K779="","*",SP_NORTE!K779)</f>
        <v>*</v>
      </c>
      <c r="I773" s="116" t="str">
        <f>IF(SP_NORTE!O779="","*",SP_NORTE!O779)</f>
        <v>*</v>
      </c>
      <c r="J773" s="116" t="str">
        <f>IF(SP_NORTE!P779="","*",SP_NORTE!P779)</f>
        <v>*</v>
      </c>
      <c r="K773" s="86">
        <f>IF(SP_NORTE!AK779="","*",SP_NORTE!AK779)</f>
        <v>0</v>
      </c>
      <c r="L773" s="86" t="str">
        <f>IF(SP_NORTE!AM779="","*",SP_NORTE!AM779)</f>
        <v>-</v>
      </c>
      <c r="M773" s="86">
        <f>IF(SP_NORTE!AP779="","*",SP_NORTE!AP779)</f>
        <v>0</v>
      </c>
      <c r="N773" s="86" t="str">
        <f>IF(SP_NORTE!AM779="","*",SP_NORTE!AM779)</f>
        <v>-</v>
      </c>
      <c r="O773" s="113" t="str">
        <f>IF(SP_NORTE!BH779="","*",SP_NORTE!BH779)</f>
        <v>*</v>
      </c>
      <c r="P773" s="151" t="str">
        <f>IF($A$2=1,IF(SP_NORTE!BJ779="","*",SP_NORTE!BJ779),IF(SP_NORTE!BK779="","*",SP_NORTE!BK779))</f>
        <v>*</v>
      </c>
    </row>
    <row r="774" spans="1:16">
      <c r="A774" s="85" t="str">
        <f>IF(SP_NORTE!B780="","*",SP_NORTE!B780)</f>
        <v>*</v>
      </c>
      <c r="B774" s="86" t="str">
        <f>IF(SP_NORTE!X780="","*",SP_NORTE!X780)</f>
        <v>*</v>
      </c>
      <c r="C774" s="86" t="str">
        <f>IF(SP_NORTE!S780="","*",SP_NORTE!S780)</f>
        <v>-</v>
      </c>
      <c r="D774" s="86" t="str">
        <f>IF(SP_NORTE!T780="","*",SP_NORTE!T780)</f>
        <v>-</v>
      </c>
      <c r="E774" s="86" t="str">
        <f>IF(SP_NORTE!D780="","*",SP_NORTE!D780)</f>
        <v>*</v>
      </c>
      <c r="F774" s="86" t="str">
        <f>IF(SP_NORTE!H780="","*",SP_NORTE!H780)</f>
        <v>*</v>
      </c>
      <c r="G774" s="86" t="str">
        <f>IF(SP_NORTE!M780="","*",SP_NORTE!M780)</f>
        <v>-</v>
      </c>
      <c r="H774" s="119" t="str">
        <f>IF(SP_NORTE!K780="","*",SP_NORTE!K780)</f>
        <v>*</v>
      </c>
      <c r="I774" s="116" t="str">
        <f>IF(SP_NORTE!O780="","*",SP_NORTE!O780)</f>
        <v>*</v>
      </c>
      <c r="J774" s="116" t="str">
        <f>IF(SP_NORTE!P780="","*",SP_NORTE!P780)</f>
        <v>*</v>
      </c>
      <c r="K774" s="86">
        <f>IF(SP_NORTE!AK780="","*",SP_NORTE!AK780)</f>
        <v>0</v>
      </c>
      <c r="L774" s="86" t="str">
        <f>IF(SP_NORTE!AM780="","*",SP_NORTE!AM780)</f>
        <v>-</v>
      </c>
      <c r="M774" s="86">
        <f>IF(SP_NORTE!AP780="","*",SP_NORTE!AP780)</f>
        <v>0</v>
      </c>
      <c r="N774" s="86" t="str">
        <f>IF(SP_NORTE!AM780="","*",SP_NORTE!AM780)</f>
        <v>-</v>
      </c>
      <c r="O774" s="113" t="str">
        <f>IF(SP_NORTE!BH780="","*",SP_NORTE!BH780)</f>
        <v>*</v>
      </c>
      <c r="P774" s="151" t="str">
        <f>IF($A$2=1,IF(SP_NORTE!BJ780="","*",SP_NORTE!BJ780),IF(SP_NORTE!BK780="","*",SP_NORTE!BK780))</f>
        <v>*</v>
      </c>
    </row>
    <row r="775" spans="1:16">
      <c r="A775" s="85" t="str">
        <f>IF(SP_NORTE!B781="","*",SP_NORTE!B781)</f>
        <v>*</v>
      </c>
      <c r="B775" s="86" t="str">
        <f>IF(SP_NORTE!X781="","*",SP_NORTE!X781)</f>
        <v>*</v>
      </c>
      <c r="C775" s="86" t="str">
        <f>IF(SP_NORTE!S781="","*",SP_NORTE!S781)</f>
        <v>-</v>
      </c>
      <c r="D775" s="86" t="str">
        <f>IF(SP_NORTE!T781="","*",SP_NORTE!T781)</f>
        <v>-</v>
      </c>
      <c r="E775" s="86" t="str">
        <f>IF(SP_NORTE!D781="","*",SP_NORTE!D781)</f>
        <v>*</v>
      </c>
      <c r="F775" s="86" t="str">
        <f>IF(SP_NORTE!H781="","*",SP_NORTE!H781)</f>
        <v>*</v>
      </c>
      <c r="G775" s="86" t="str">
        <f>IF(SP_NORTE!M781="","*",SP_NORTE!M781)</f>
        <v>-</v>
      </c>
      <c r="H775" s="119" t="str">
        <f>IF(SP_NORTE!K781="","*",SP_NORTE!K781)</f>
        <v>*</v>
      </c>
      <c r="I775" s="116" t="str">
        <f>IF(SP_NORTE!O781="","*",SP_NORTE!O781)</f>
        <v>*</v>
      </c>
      <c r="J775" s="116" t="str">
        <f>IF(SP_NORTE!P781="","*",SP_NORTE!P781)</f>
        <v>*</v>
      </c>
      <c r="K775" s="86">
        <f>IF(SP_NORTE!AK781="","*",SP_NORTE!AK781)</f>
        <v>0</v>
      </c>
      <c r="L775" s="86" t="str">
        <f>IF(SP_NORTE!AM781="","*",SP_NORTE!AM781)</f>
        <v>-</v>
      </c>
      <c r="M775" s="86">
        <f>IF(SP_NORTE!AP781="","*",SP_NORTE!AP781)</f>
        <v>0</v>
      </c>
      <c r="N775" s="86" t="str">
        <f>IF(SP_NORTE!AM781="","*",SP_NORTE!AM781)</f>
        <v>-</v>
      </c>
      <c r="O775" s="113" t="str">
        <f>IF(SP_NORTE!BH781="","*",SP_NORTE!BH781)</f>
        <v>*</v>
      </c>
      <c r="P775" s="151" t="str">
        <f>IF($A$2=1,IF(SP_NORTE!BJ781="","*",SP_NORTE!BJ781),IF(SP_NORTE!BK781="","*",SP_NORTE!BK781))</f>
        <v>*</v>
      </c>
    </row>
    <row r="776" spans="1:16">
      <c r="A776" s="85" t="str">
        <f>IF(SP_NORTE!B782="","*",SP_NORTE!B782)</f>
        <v>*</v>
      </c>
      <c r="B776" s="86" t="str">
        <f>IF(SP_NORTE!X782="","*",SP_NORTE!X782)</f>
        <v>*</v>
      </c>
      <c r="C776" s="86" t="str">
        <f>IF(SP_NORTE!S782="","*",SP_NORTE!S782)</f>
        <v>-</v>
      </c>
      <c r="D776" s="86" t="str">
        <f>IF(SP_NORTE!T782="","*",SP_NORTE!T782)</f>
        <v>-</v>
      </c>
      <c r="E776" s="86" t="str">
        <f>IF(SP_NORTE!D782="","*",SP_NORTE!D782)</f>
        <v>*</v>
      </c>
      <c r="F776" s="86" t="str">
        <f>IF(SP_NORTE!H782="","*",SP_NORTE!H782)</f>
        <v>*</v>
      </c>
      <c r="G776" s="86" t="str">
        <f>IF(SP_NORTE!M782="","*",SP_NORTE!M782)</f>
        <v>-</v>
      </c>
      <c r="H776" s="119" t="str">
        <f>IF(SP_NORTE!K782="","*",SP_NORTE!K782)</f>
        <v>*</v>
      </c>
      <c r="I776" s="116" t="str">
        <f>IF(SP_NORTE!O782="","*",SP_NORTE!O782)</f>
        <v>*</v>
      </c>
      <c r="J776" s="116" t="str">
        <f>IF(SP_NORTE!P782="","*",SP_NORTE!P782)</f>
        <v>*</v>
      </c>
      <c r="K776" s="86">
        <f>IF(SP_NORTE!AK782="","*",SP_NORTE!AK782)</f>
        <v>0</v>
      </c>
      <c r="L776" s="86" t="str">
        <f>IF(SP_NORTE!AM782="","*",SP_NORTE!AM782)</f>
        <v>-</v>
      </c>
      <c r="M776" s="86">
        <f>IF(SP_NORTE!AP782="","*",SP_NORTE!AP782)</f>
        <v>0</v>
      </c>
      <c r="N776" s="86" t="str">
        <f>IF(SP_NORTE!AM782="","*",SP_NORTE!AM782)</f>
        <v>-</v>
      </c>
      <c r="O776" s="113" t="str">
        <f>IF(SP_NORTE!BH782="","*",SP_NORTE!BH782)</f>
        <v>*</v>
      </c>
      <c r="P776" s="151" t="str">
        <f>IF($A$2=1,IF(SP_NORTE!BJ782="","*",SP_NORTE!BJ782),IF(SP_NORTE!BK782="","*",SP_NORTE!BK782))</f>
        <v>*</v>
      </c>
    </row>
    <row r="777" spans="1:16">
      <c r="A777" s="85" t="str">
        <f>IF(SP_NORTE!B783="","*",SP_NORTE!B783)</f>
        <v>*</v>
      </c>
      <c r="B777" s="86" t="str">
        <f>IF(SP_NORTE!X783="","*",SP_NORTE!X783)</f>
        <v>*</v>
      </c>
      <c r="C777" s="86" t="str">
        <f>IF(SP_NORTE!S783="","*",SP_NORTE!S783)</f>
        <v>-</v>
      </c>
      <c r="D777" s="86" t="str">
        <f>IF(SP_NORTE!T783="","*",SP_NORTE!T783)</f>
        <v>-</v>
      </c>
      <c r="E777" s="86" t="str">
        <f>IF(SP_NORTE!D783="","*",SP_NORTE!D783)</f>
        <v>*</v>
      </c>
      <c r="F777" s="86" t="str">
        <f>IF(SP_NORTE!H783="","*",SP_NORTE!H783)</f>
        <v>*</v>
      </c>
      <c r="G777" s="86" t="str">
        <f>IF(SP_NORTE!M783="","*",SP_NORTE!M783)</f>
        <v>-</v>
      </c>
      <c r="H777" s="119" t="str">
        <f>IF(SP_NORTE!K783="","*",SP_NORTE!K783)</f>
        <v>*</v>
      </c>
      <c r="I777" s="116" t="str">
        <f>IF(SP_NORTE!O783="","*",SP_NORTE!O783)</f>
        <v>*</v>
      </c>
      <c r="J777" s="116" t="str">
        <f>IF(SP_NORTE!P783="","*",SP_NORTE!P783)</f>
        <v>*</v>
      </c>
      <c r="K777" s="86">
        <f>IF(SP_NORTE!AK783="","*",SP_NORTE!AK783)</f>
        <v>0</v>
      </c>
      <c r="L777" s="86" t="str">
        <f>IF(SP_NORTE!AM783="","*",SP_NORTE!AM783)</f>
        <v>-</v>
      </c>
      <c r="M777" s="86">
        <f>IF(SP_NORTE!AP783="","*",SP_NORTE!AP783)</f>
        <v>0</v>
      </c>
      <c r="N777" s="86" t="str">
        <f>IF(SP_NORTE!AM783="","*",SP_NORTE!AM783)</f>
        <v>-</v>
      </c>
      <c r="O777" s="113" t="str">
        <f>IF(SP_NORTE!BH783="","*",SP_NORTE!BH783)</f>
        <v>*</v>
      </c>
      <c r="P777" s="151" t="str">
        <f>IF($A$2=1,IF(SP_NORTE!BJ783="","*",SP_NORTE!BJ783),IF(SP_NORTE!BK783="","*",SP_NORTE!BK783))</f>
        <v>*</v>
      </c>
    </row>
    <row r="778" spans="1:16">
      <c r="A778" s="85" t="str">
        <f>IF(SP_NORTE!B784="","*",SP_NORTE!B784)</f>
        <v>*</v>
      </c>
      <c r="B778" s="86" t="str">
        <f>IF(SP_NORTE!X784="","*",SP_NORTE!X784)</f>
        <v>*</v>
      </c>
      <c r="C778" s="86" t="str">
        <f>IF(SP_NORTE!S784="","*",SP_NORTE!S784)</f>
        <v>-</v>
      </c>
      <c r="D778" s="86" t="str">
        <f>IF(SP_NORTE!T784="","*",SP_NORTE!T784)</f>
        <v>-</v>
      </c>
      <c r="E778" s="86" t="str">
        <f>IF(SP_NORTE!D784="","*",SP_NORTE!D784)</f>
        <v>*</v>
      </c>
      <c r="F778" s="86" t="str">
        <f>IF(SP_NORTE!H784="","*",SP_NORTE!H784)</f>
        <v>*</v>
      </c>
      <c r="G778" s="86" t="str">
        <f>IF(SP_NORTE!M784="","*",SP_NORTE!M784)</f>
        <v>-</v>
      </c>
      <c r="H778" s="119" t="str">
        <f>IF(SP_NORTE!K784="","*",SP_NORTE!K784)</f>
        <v>*</v>
      </c>
      <c r="I778" s="116" t="str">
        <f>IF(SP_NORTE!O784="","*",SP_NORTE!O784)</f>
        <v>*</v>
      </c>
      <c r="J778" s="116" t="str">
        <f>IF(SP_NORTE!P784="","*",SP_NORTE!P784)</f>
        <v>*</v>
      </c>
      <c r="K778" s="86">
        <f>IF(SP_NORTE!AK784="","*",SP_NORTE!AK784)</f>
        <v>0</v>
      </c>
      <c r="L778" s="86" t="str">
        <f>IF(SP_NORTE!AM784="","*",SP_NORTE!AM784)</f>
        <v>-</v>
      </c>
      <c r="M778" s="86">
        <f>IF(SP_NORTE!AP784="","*",SP_NORTE!AP784)</f>
        <v>0</v>
      </c>
      <c r="N778" s="86" t="str">
        <f>IF(SP_NORTE!AM784="","*",SP_NORTE!AM784)</f>
        <v>-</v>
      </c>
      <c r="O778" s="113" t="str">
        <f>IF(SP_NORTE!BH784="","*",SP_NORTE!BH784)</f>
        <v>*</v>
      </c>
      <c r="P778" s="151" t="str">
        <f>IF($A$2=1,IF(SP_NORTE!BJ784="","*",SP_NORTE!BJ784),IF(SP_NORTE!BK784="","*",SP_NORTE!BK784))</f>
        <v>*</v>
      </c>
    </row>
    <row r="779" spans="1:16">
      <c r="A779" s="85" t="str">
        <f>IF(SP_NORTE!B785="","*",SP_NORTE!B785)</f>
        <v>*</v>
      </c>
      <c r="B779" s="86" t="str">
        <f>IF(SP_NORTE!X785="","*",SP_NORTE!X785)</f>
        <v>*</v>
      </c>
      <c r="C779" s="86" t="str">
        <f>IF(SP_NORTE!S785="","*",SP_NORTE!S785)</f>
        <v>-</v>
      </c>
      <c r="D779" s="86" t="str">
        <f>IF(SP_NORTE!T785="","*",SP_NORTE!T785)</f>
        <v>-</v>
      </c>
      <c r="E779" s="86" t="str">
        <f>IF(SP_NORTE!D785="","*",SP_NORTE!D785)</f>
        <v>*</v>
      </c>
      <c r="F779" s="86" t="str">
        <f>IF(SP_NORTE!H785="","*",SP_NORTE!H785)</f>
        <v>*</v>
      </c>
      <c r="G779" s="86" t="str">
        <f>IF(SP_NORTE!M785="","*",SP_NORTE!M785)</f>
        <v>-</v>
      </c>
      <c r="H779" s="119" t="str">
        <f>IF(SP_NORTE!K785="","*",SP_NORTE!K785)</f>
        <v>*</v>
      </c>
      <c r="I779" s="116" t="str">
        <f>IF(SP_NORTE!O785="","*",SP_NORTE!O785)</f>
        <v>*</v>
      </c>
      <c r="J779" s="116" t="str">
        <f>IF(SP_NORTE!P785="","*",SP_NORTE!P785)</f>
        <v>*</v>
      </c>
      <c r="K779" s="86">
        <f>IF(SP_NORTE!AK785="","*",SP_NORTE!AK785)</f>
        <v>0</v>
      </c>
      <c r="L779" s="86" t="str">
        <f>IF(SP_NORTE!AM785="","*",SP_NORTE!AM785)</f>
        <v>-</v>
      </c>
      <c r="M779" s="86">
        <f>IF(SP_NORTE!AP785="","*",SP_NORTE!AP785)</f>
        <v>0</v>
      </c>
      <c r="N779" s="86" t="str">
        <f>IF(SP_NORTE!AM785="","*",SP_NORTE!AM785)</f>
        <v>-</v>
      </c>
      <c r="O779" s="113" t="str">
        <f>IF(SP_NORTE!BH785="","*",SP_NORTE!BH785)</f>
        <v>*</v>
      </c>
      <c r="P779" s="151" t="str">
        <f>IF($A$2=1,IF(SP_NORTE!BJ785="","*",SP_NORTE!BJ785),IF(SP_NORTE!BK785="","*",SP_NORTE!BK785))</f>
        <v>*</v>
      </c>
    </row>
    <row r="780" spans="1:16">
      <c r="A780" s="85" t="str">
        <f>IF(SP_NORTE!B786="","*",SP_NORTE!B786)</f>
        <v>*</v>
      </c>
      <c r="B780" s="86" t="str">
        <f>IF(SP_NORTE!X786="","*",SP_NORTE!X786)</f>
        <v>*</v>
      </c>
      <c r="C780" s="86" t="str">
        <f>IF(SP_NORTE!S786="","*",SP_NORTE!S786)</f>
        <v>-</v>
      </c>
      <c r="D780" s="86" t="str">
        <f>IF(SP_NORTE!T786="","*",SP_NORTE!T786)</f>
        <v>-</v>
      </c>
      <c r="E780" s="86" t="str">
        <f>IF(SP_NORTE!D786="","*",SP_NORTE!D786)</f>
        <v>*</v>
      </c>
      <c r="F780" s="86" t="str">
        <f>IF(SP_NORTE!H786="","*",SP_NORTE!H786)</f>
        <v>*</v>
      </c>
      <c r="G780" s="86" t="str">
        <f>IF(SP_NORTE!M786="","*",SP_NORTE!M786)</f>
        <v>-</v>
      </c>
      <c r="H780" s="119" t="str">
        <f>IF(SP_NORTE!K786="","*",SP_NORTE!K786)</f>
        <v>*</v>
      </c>
      <c r="I780" s="116" t="str">
        <f>IF(SP_NORTE!O786="","*",SP_NORTE!O786)</f>
        <v>*</v>
      </c>
      <c r="J780" s="116" t="str">
        <f>IF(SP_NORTE!P786="","*",SP_NORTE!P786)</f>
        <v>*</v>
      </c>
      <c r="K780" s="86">
        <f>IF(SP_NORTE!AK786="","*",SP_NORTE!AK786)</f>
        <v>0</v>
      </c>
      <c r="L780" s="86" t="str">
        <f>IF(SP_NORTE!AM786="","*",SP_NORTE!AM786)</f>
        <v>-</v>
      </c>
      <c r="M780" s="86">
        <f>IF(SP_NORTE!AP786="","*",SP_NORTE!AP786)</f>
        <v>0</v>
      </c>
      <c r="N780" s="86" t="str">
        <f>IF(SP_NORTE!AM786="","*",SP_NORTE!AM786)</f>
        <v>-</v>
      </c>
      <c r="O780" s="113" t="str">
        <f>IF(SP_NORTE!BH786="","*",SP_NORTE!BH786)</f>
        <v>*</v>
      </c>
      <c r="P780" s="151" t="str">
        <f>IF($A$2=1,IF(SP_NORTE!BJ786="","*",SP_NORTE!BJ786),IF(SP_NORTE!BK786="","*",SP_NORTE!BK786))</f>
        <v>*</v>
      </c>
    </row>
    <row r="781" spans="1:16">
      <c r="A781" s="85" t="str">
        <f>IF(SP_NORTE!B787="","*",SP_NORTE!B787)</f>
        <v>*</v>
      </c>
      <c r="B781" s="86" t="str">
        <f>IF(SP_NORTE!X787="","*",SP_NORTE!X787)</f>
        <v>*</v>
      </c>
      <c r="C781" s="86" t="str">
        <f>IF(SP_NORTE!S787="","*",SP_NORTE!S787)</f>
        <v>-</v>
      </c>
      <c r="D781" s="86" t="str">
        <f>IF(SP_NORTE!T787="","*",SP_NORTE!T787)</f>
        <v>-</v>
      </c>
      <c r="E781" s="86" t="str">
        <f>IF(SP_NORTE!D787="","*",SP_NORTE!D787)</f>
        <v>*</v>
      </c>
      <c r="F781" s="86" t="str">
        <f>IF(SP_NORTE!H787="","*",SP_NORTE!H787)</f>
        <v>*</v>
      </c>
      <c r="G781" s="86" t="str">
        <f>IF(SP_NORTE!M787="","*",SP_NORTE!M787)</f>
        <v>-</v>
      </c>
      <c r="H781" s="119" t="str">
        <f>IF(SP_NORTE!K787="","*",SP_NORTE!K787)</f>
        <v>*</v>
      </c>
      <c r="I781" s="116" t="str">
        <f>IF(SP_NORTE!O787="","*",SP_NORTE!O787)</f>
        <v>*</v>
      </c>
      <c r="J781" s="116" t="str">
        <f>IF(SP_NORTE!P787="","*",SP_NORTE!P787)</f>
        <v>*</v>
      </c>
      <c r="K781" s="86">
        <f>IF(SP_NORTE!AK787="","*",SP_NORTE!AK787)</f>
        <v>0</v>
      </c>
      <c r="L781" s="86" t="str">
        <f>IF(SP_NORTE!AM787="","*",SP_NORTE!AM787)</f>
        <v>-</v>
      </c>
      <c r="M781" s="86">
        <f>IF(SP_NORTE!AP787="","*",SP_NORTE!AP787)</f>
        <v>0</v>
      </c>
      <c r="N781" s="86" t="str">
        <f>IF(SP_NORTE!AM787="","*",SP_NORTE!AM787)</f>
        <v>-</v>
      </c>
      <c r="O781" s="113" t="str">
        <f>IF(SP_NORTE!BH787="","*",SP_NORTE!BH787)</f>
        <v>*</v>
      </c>
      <c r="P781" s="151" t="str">
        <f>IF($A$2=1,IF(SP_NORTE!BJ787="","*",SP_NORTE!BJ787),IF(SP_NORTE!BK787="","*",SP_NORTE!BK787))</f>
        <v>*</v>
      </c>
    </row>
    <row r="782" spans="1:16">
      <c r="A782" s="85" t="str">
        <f>IF(SP_NORTE!B788="","*",SP_NORTE!B788)</f>
        <v>*</v>
      </c>
      <c r="B782" s="86" t="str">
        <f>IF(SP_NORTE!X788="","*",SP_NORTE!X788)</f>
        <v>*</v>
      </c>
      <c r="C782" s="86" t="str">
        <f>IF(SP_NORTE!S788="","*",SP_NORTE!S788)</f>
        <v>-</v>
      </c>
      <c r="D782" s="86" t="str">
        <f>IF(SP_NORTE!T788="","*",SP_NORTE!T788)</f>
        <v>-</v>
      </c>
      <c r="E782" s="86" t="str">
        <f>IF(SP_NORTE!D788="","*",SP_NORTE!D788)</f>
        <v>*</v>
      </c>
      <c r="F782" s="86" t="str">
        <f>IF(SP_NORTE!H788="","*",SP_NORTE!H788)</f>
        <v>*</v>
      </c>
      <c r="G782" s="86" t="str">
        <f>IF(SP_NORTE!M788="","*",SP_NORTE!M788)</f>
        <v>-</v>
      </c>
      <c r="H782" s="119" t="str">
        <f>IF(SP_NORTE!K788="","*",SP_NORTE!K788)</f>
        <v>*</v>
      </c>
      <c r="I782" s="116" t="str">
        <f>IF(SP_NORTE!O788="","*",SP_NORTE!O788)</f>
        <v>*</v>
      </c>
      <c r="J782" s="116" t="str">
        <f>IF(SP_NORTE!P788="","*",SP_NORTE!P788)</f>
        <v>*</v>
      </c>
      <c r="K782" s="86">
        <f>IF(SP_NORTE!AK788="","*",SP_NORTE!AK788)</f>
        <v>0</v>
      </c>
      <c r="L782" s="86" t="str">
        <f>IF(SP_NORTE!AM788="","*",SP_NORTE!AM788)</f>
        <v>-</v>
      </c>
      <c r="M782" s="86">
        <f>IF(SP_NORTE!AP788="","*",SP_NORTE!AP788)</f>
        <v>0</v>
      </c>
      <c r="N782" s="86" t="str">
        <f>IF(SP_NORTE!AM788="","*",SP_NORTE!AM788)</f>
        <v>-</v>
      </c>
      <c r="O782" s="113" t="str">
        <f>IF(SP_NORTE!BH788="","*",SP_NORTE!BH788)</f>
        <v>*</v>
      </c>
      <c r="P782" s="151" t="str">
        <f>IF($A$2=1,IF(SP_NORTE!BJ788="","*",SP_NORTE!BJ788),IF(SP_NORTE!BK788="","*",SP_NORTE!BK788))</f>
        <v>*</v>
      </c>
    </row>
    <row r="783" spans="1:16">
      <c r="A783" s="85" t="str">
        <f>IF(SP_NORTE!B789="","*",SP_NORTE!B789)</f>
        <v>*</v>
      </c>
      <c r="B783" s="86" t="str">
        <f>IF(SP_NORTE!X789="","*",SP_NORTE!X789)</f>
        <v>*</v>
      </c>
      <c r="C783" s="86" t="str">
        <f>IF(SP_NORTE!S789="","*",SP_NORTE!S789)</f>
        <v>-</v>
      </c>
      <c r="D783" s="86" t="str">
        <f>IF(SP_NORTE!T789="","*",SP_NORTE!T789)</f>
        <v>-</v>
      </c>
      <c r="E783" s="86" t="str">
        <f>IF(SP_NORTE!D789="","*",SP_NORTE!D789)</f>
        <v>*</v>
      </c>
      <c r="F783" s="86" t="str">
        <f>IF(SP_NORTE!H789="","*",SP_NORTE!H789)</f>
        <v>*</v>
      </c>
      <c r="G783" s="86" t="str">
        <f>IF(SP_NORTE!M789="","*",SP_NORTE!M789)</f>
        <v>-</v>
      </c>
      <c r="H783" s="119" t="str">
        <f>IF(SP_NORTE!K789="","*",SP_NORTE!K789)</f>
        <v>*</v>
      </c>
      <c r="I783" s="116" t="str">
        <f>IF(SP_NORTE!O789="","*",SP_NORTE!O789)</f>
        <v>*</v>
      </c>
      <c r="J783" s="116" t="str">
        <f>IF(SP_NORTE!P789="","*",SP_NORTE!P789)</f>
        <v>*</v>
      </c>
      <c r="K783" s="86">
        <f>IF(SP_NORTE!AK789="","*",SP_NORTE!AK789)</f>
        <v>0</v>
      </c>
      <c r="L783" s="86" t="str">
        <f>IF(SP_NORTE!AM789="","*",SP_NORTE!AM789)</f>
        <v>-</v>
      </c>
      <c r="M783" s="86">
        <f>IF(SP_NORTE!AP789="","*",SP_NORTE!AP789)</f>
        <v>0</v>
      </c>
      <c r="N783" s="86" t="str">
        <f>IF(SP_NORTE!AM789="","*",SP_NORTE!AM789)</f>
        <v>-</v>
      </c>
      <c r="O783" s="113" t="str">
        <f>IF(SP_NORTE!BH789="","*",SP_NORTE!BH789)</f>
        <v>*</v>
      </c>
      <c r="P783" s="151" t="str">
        <f>IF($A$2=1,IF(SP_NORTE!BJ789="","*",SP_NORTE!BJ789),IF(SP_NORTE!BK789="","*",SP_NORTE!BK789))</f>
        <v>*</v>
      </c>
    </row>
    <row r="784" spans="1:16">
      <c r="A784" s="85" t="str">
        <f>IF(SP_NORTE!B790="","*",SP_NORTE!B790)</f>
        <v>*</v>
      </c>
      <c r="B784" s="86" t="str">
        <f>IF(SP_NORTE!X790="","*",SP_NORTE!X790)</f>
        <v>*</v>
      </c>
      <c r="C784" s="86" t="str">
        <f>IF(SP_NORTE!S790="","*",SP_NORTE!S790)</f>
        <v>-</v>
      </c>
      <c r="D784" s="86" t="str">
        <f>IF(SP_NORTE!T790="","*",SP_NORTE!T790)</f>
        <v>-</v>
      </c>
      <c r="E784" s="86" t="str">
        <f>IF(SP_NORTE!D790="","*",SP_NORTE!D790)</f>
        <v>*</v>
      </c>
      <c r="F784" s="86" t="str">
        <f>IF(SP_NORTE!H790="","*",SP_NORTE!H790)</f>
        <v>*</v>
      </c>
      <c r="G784" s="86" t="str">
        <f>IF(SP_NORTE!M790="","*",SP_NORTE!M790)</f>
        <v>-</v>
      </c>
      <c r="H784" s="119" t="str">
        <f>IF(SP_NORTE!K790="","*",SP_NORTE!K790)</f>
        <v>*</v>
      </c>
      <c r="I784" s="116" t="str">
        <f>IF(SP_NORTE!O790="","*",SP_NORTE!O790)</f>
        <v>*</v>
      </c>
      <c r="J784" s="116" t="str">
        <f>IF(SP_NORTE!P790="","*",SP_NORTE!P790)</f>
        <v>*</v>
      </c>
      <c r="K784" s="86">
        <f>IF(SP_NORTE!AK790="","*",SP_NORTE!AK790)</f>
        <v>0</v>
      </c>
      <c r="L784" s="86" t="str">
        <f>IF(SP_NORTE!AM790="","*",SP_NORTE!AM790)</f>
        <v>-</v>
      </c>
      <c r="M784" s="86">
        <f>IF(SP_NORTE!AP790="","*",SP_NORTE!AP790)</f>
        <v>0</v>
      </c>
      <c r="N784" s="86" t="str">
        <f>IF(SP_NORTE!AM790="","*",SP_NORTE!AM790)</f>
        <v>-</v>
      </c>
      <c r="O784" s="113" t="str">
        <f>IF(SP_NORTE!BH790="","*",SP_NORTE!BH790)</f>
        <v>*</v>
      </c>
      <c r="P784" s="151" t="str">
        <f>IF($A$2=1,IF(SP_NORTE!BJ790="","*",SP_NORTE!BJ790),IF(SP_NORTE!BK790="","*",SP_NORTE!BK790))</f>
        <v>*</v>
      </c>
    </row>
    <row r="785" spans="1:16">
      <c r="A785" s="85" t="str">
        <f>IF(SP_NORTE!B791="","*",SP_NORTE!B791)</f>
        <v>*</v>
      </c>
      <c r="B785" s="86" t="str">
        <f>IF(SP_NORTE!X791="","*",SP_NORTE!X791)</f>
        <v>*</v>
      </c>
      <c r="C785" s="86" t="str">
        <f>IF(SP_NORTE!S791="","*",SP_NORTE!S791)</f>
        <v>-</v>
      </c>
      <c r="D785" s="86" t="str">
        <f>IF(SP_NORTE!T791="","*",SP_NORTE!T791)</f>
        <v>-</v>
      </c>
      <c r="E785" s="86" t="str">
        <f>IF(SP_NORTE!D791="","*",SP_NORTE!D791)</f>
        <v>*</v>
      </c>
      <c r="F785" s="86" t="str">
        <f>IF(SP_NORTE!H791="","*",SP_NORTE!H791)</f>
        <v>*</v>
      </c>
      <c r="G785" s="86" t="str">
        <f>IF(SP_NORTE!M791="","*",SP_NORTE!M791)</f>
        <v>-</v>
      </c>
      <c r="H785" s="119" t="str">
        <f>IF(SP_NORTE!K791="","*",SP_NORTE!K791)</f>
        <v>*</v>
      </c>
      <c r="I785" s="116" t="str">
        <f>IF(SP_NORTE!O791="","*",SP_NORTE!O791)</f>
        <v>*</v>
      </c>
      <c r="J785" s="116" t="str">
        <f>IF(SP_NORTE!P791="","*",SP_NORTE!P791)</f>
        <v>*</v>
      </c>
      <c r="K785" s="86">
        <f>IF(SP_NORTE!AK791="","*",SP_NORTE!AK791)</f>
        <v>0</v>
      </c>
      <c r="L785" s="86" t="str">
        <f>IF(SP_NORTE!AM791="","*",SP_NORTE!AM791)</f>
        <v>-</v>
      </c>
      <c r="M785" s="86">
        <f>IF(SP_NORTE!AP791="","*",SP_NORTE!AP791)</f>
        <v>0</v>
      </c>
      <c r="N785" s="86" t="str">
        <f>IF(SP_NORTE!AM791="","*",SP_NORTE!AM791)</f>
        <v>-</v>
      </c>
      <c r="O785" s="113" t="str">
        <f>IF(SP_NORTE!BH791="","*",SP_NORTE!BH791)</f>
        <v>*</v>
      </c>
      <c r="P785" s="151" t="str">
        <f>IF($A$2=1,IF(SP_NORTE!BJ791="","*",SP_NORTE!BJ791),IF(SP_NORTE!BK791="","*",SP_NORTE!BK791))</f>
        <v>*</v>
      </c>
    </row>
    <row r="786" spans="1:16">
      <c r="A786" s="85" t="str">
        <f>IF(SP_NORTE!B792="","*",SP_NORTE!B792)</f>
        <v>*</v>
      </c>
      <c r="B786" s="86" t="str">
        <f>IF(SP_NORTE!X792="","*",SP_NORTE!X792)</f>
        <v>*</v>
      </c>
      <c r="C786" s="86" t="str">
        <f>IF(SP_NORTE!S792="","*",SP_NORTE!S792)</f>
        <v>-</v>
      </c>
      <c r="D786" s="86" t="str">
        <f>IF(SP_NORTE!T792="","*",SP_NORTE!T792)</f>
        <v>-</v>
      </c>
      <c r="E786" s="86" t="str">
        <f>IF(SP_NORTE!D792="","*",SP_NORTE!D792)</f>
        <v>*</v>
      </c>
      <c r="F786" s="86" t="str">
        <f>IF(SP_NORTE!H792="","*",SP_NORTE!H792)</f>
        <v>*</v>
      </c>
      <c r="G786" s="86" t="str">
        <f>IF(SP_NORTE!M792="","*",SP_NORTE!M792)</f>
        <v>-</v>
      </c>
      <c r="H786" s="119" t="str">
        <f>IF(SP_NORTE!K792="","*",SP_NORTE!K792)</f>
        <v>*</v>
      </c>
      <c r="I786" s="116" t="str">
        <f>IF(SP_NORTE!O792="","*",SP_NORTE!O792)</f>
        <v>*</v>
      </c>
      <c r="J786" s="116" t="str">
        <f>IF(SP_NORTE!P792="","*",SP_NORTE!P792)</f>
        <v>*</v>
      </c>
      <c r="K786" s="86">
        <f>IF(SP_NORTE!AK792="","*",SP_NORTE!AK792)</f>
        <v>0</v>
      </c>
      <c r="L786" s="86" t="str">
        <f>IF(SP_NORTE!AM792="","*",SP_NORTE!AM792)</f>
        <v>-</v>
      </c>
      <c r="M786" s="86">
        <f>IF(SP_NORTE!AP792="","*",SP_NORTE!AP792)</f>
        <v>0</v>
      </c>
      <c r="N786" s="86" t="str">
        <f>IF(SP_NORTE!AM792="","*",SP_NORTE!AM792)</f>
        <v>-</v>
      </c>
      <c r="O786" s="113" t="str">
        <f>IF(SP_NORTE!BH792="","*",SP_NORTE!BH792)</f>
        <v>*</v>
      </c>
      <c r="P786" s="151" t="str">
        <f>IF($A$2=1,IF(SP_NORTE!BJ792="","*",SP_NORTE!BJ792),IF(SP_NORTE!BK792="","*",SP_NORTE!BK792))</f>
        <v>*</v>
      </c>
    </row>
    <row r="787" spans="1:16">
      <c r="A787" s="85" t="str">
        <f>IF(SP_NORTE!B793="","*",SP_NORTE!B793)</f>
        <v>*</v>
      </c>
      <c r="B787" s="86" t="str">
        <f>IF(SP_NORTE!X793="","*",SP_NORTE!X793)</f>
        <v>*</v>
      </c>
      <c r="C787" s="86" t="str">
        <f>IF(SP_NORTE!S793="","*",SP_NORTE!S793)</f>
        <v>-</v>
      </c>
      <c r="D787" s="86" t="str">
        <f>IF(SP_NORTE!T793="","*",SP_NORTE!T793)</f>
        <v>-</v>
      </c>
      <c r="E787" s="86" t="str">
        <f>IF(SP_NORTE!D793="","*",SP_NORTE!D793)</f>
        <v>*</v>
      </c>
      <c r="F787" s="86" t="str">
        <f>IF(SP_NORTE!H793="","*",SP_NORTE!H793)</f>
        <v>*</v>
      </c>
      <c r="G787" s="86" t="str">
        <f>IF(SP_NORTE!M793="","*",SP_NORTE!M793)</f>
        <v>-</v>
      </c>
      <c r="H787" s="119" t="str">
        <f>IF(SP_NORTE!K793="","*",SP_NORTE!K793)</f>
        <v>*</v>
      </c>
      <c r="I787" s="116" t="str">
        <f>IF(SP_NORTE!O793="","*",SP_NORTE!O793)</f>
        <v>*</v>
      </c>
      <c r="J787" s="116" t="str">
        <f>IF(SP_NORTE!P793="","*",SP_NORTE!P793)</f>
        <v>*</v>
      </c>
      <c r="K787" s="86">
        <f>IF(SP_NORTE!AK793="","*",SP_NORTE!AK793)</f>
        <v>0</v>
      </c>
      <c r="L787" s="86" t="str">
        <f>IF(SP_NORTE!AM793="","*",SP_NORTE!AM793)</f>
        <v>-</v>
      </c>
      <c r="M787" s="86">
        <f>IF(SP_NORTE!AP793="","*",SP_NORTE!AP793)</f>
        <v>0</v>
      </c>
      <c r="N787" s="86" t="str">
        <f>IF(SP_NORTE!AM793="","*",SP_NORTE!AM793)</f>
        <v>-</v>
      </c>
      <c r="O787" s="113" t="str">
        <f>IF(SP_NORTE!BH793="","*",SP_NORTE!BH793)</f>
        <v>*</v>
      </c>
      <c r="P787" s="151" t="str">
        <f>IF($A$2=1,IF(SP_NORTE!BJ793="","*",SP_NORTE!BJ793),IF(SP_NORTE!BK793="","*",SP_NORTE!BK793))</f>
        <v>*</v>
      </c>
    </row>
    <row r="788" spans="1:16">
      <c r="A788" s="85" t="str">
        <f>IF(SP_NORTE!B794="","*",SP_NORTE!B794)</f>
        <v>*</v>
      </c>
      <c r="B788" s="86" t="str">
        <f>IF(SP_NORTE!X794="","*",SP_NORTE!X794)</f>
        <v>*</v>
      </c>
      <c r="C788" s="86" t="str">
        <f>IF(SP_NORTE!S794="","*",SP_NORTE!S794)</f>
        <v>-</v>
      </c>
      <c r="D788" s="86" t="str">
        <f>IF(SP_NORTE!T794="","*",SP_NORTE!T794)</f>
        <v>-</v>
      </c>
      <c r="E788" s="86" t="str">
        <f>IF(SP_NORTE!D794="","*",SP_NORTE!D794)</f>
        <v>*</v>
      </c>
      <c r="F788" s="86" t="str">
        <f>IF(SP_NORTE!H794="","*",SP_NORTE!H794)</f>
        <v>*</v>
      </c>
      <c r="G788" s="86" t="str">
        <f>IF(SP_NORTE!M794="","*",SP_NORTE!M794)</f>
        <v>-</v>
      </c>
      <c r="H788" s="119" t="str">
        <f>IF(SP_NORTE!K794="","*",SP_NORTE!K794)</f>
        <v>*</v>
      </c>
      <c r="I788" s="116" t="str">
        <f>IF(SP_NORTE!O794="","*",SP_NORTE!O794)</f>
        <v>*</v>
      </c>
      <c r="J788" s="116" t="str">
        <f>IF(SP_NORTE!P794="","*",SP_NORTE!P794)</f>
        <v>*</v>
      </c>
      <c r="K788" s="86">
        <f>IF(SP_NORTE!AK794="","*",SP_NORTE!AK794)</f>
        <v>0</v>
      </c>
      <c r="L788" s="86" t="str">
        <f>IF(SP_NORTE!AM794="","*",SP_NORTE!AM794)</f>
        <v>-</v>
      </c>
      <c r="M788" s="86">
        <f>IF(SP_NORTE!AP794="","*",SP_NORTE!AP794)</f>
        <v>0</v>
      </c>
      <c r="N788" s="86" t="str">
        <f>IF(SP_NORTE!AM794="","*",SP_NORTE!AM794)</f>
        <v>-</v>
      </c>
      <c r="O788" s="113" t="str">
        <f>IF(SP_NORTE!BH794="","*",SP_NORTE!BH794)</f>
        <v>*</v>
      </c>
      <c r="P788" s="151" t="str">
        <f>IF($A$2=1,IF(SP_NORTE!BJ794="","*",SP_NORTE!BJ794),IF(SP_NORTE!BK794="","*",SP_NORTE!BK794))</f>
        <v>*</v>
      </c>
    </row>
    <row r="789" spans="1:16">
      <c r="A789" s="85" t="str">
        <f>IF(SP_NORTE!B795="","*",SP_NORTE!B795)</f>
        <v>*</v>
      </c>
      <c r="B789" s="86" t="str">
        <f>IF(SP_NORTE!X795="","*",SP_NORTE!X795)</f>
        <v>*</v>
      </c>
      <c r="C789" s="86" t="str">
        <f>IF(SP_NORTE!S795="","*",SP_NORTE!S795)</f>
        <v>-</v>
      </c>
      <c r="D789" s="86" t="str">
        <f>IF(SP_NORTE!T795="","*",SP_NORTE!T795)</f>
        <v>-</v>
      </c>
      <c r="E789" s="86" t="str">
        <f>IF(SP_NORTE!D795="","*",SP_NORTE!D795)</f>
        <v>*</v>
      </c>
      <c r="F789" s="86" t="str">
        <f>IF(SP_NORTE!H795="","*",SP_NORTE!H795)</f>
        <v>*</v>
      </c>
      <c r="G789" s="86" t="str">
        <f>IF(SP_NORTE!M795="","*",SP_NORTE!M795)</f>
        <v>-</v>
      </c>
      <c r="H789" s="119" t="str">
        <f>IF(SP_NORTE!K795="","*",SP_NORTE!K795)</f>
        <v>*</v>
      </c>
      <c r="I789" s="116" t="str">
        <f>IF(SP_NORTE!O795="","*",SP_NORTE!O795)</f>
        <v>*</v>
      </c>
      <c r="J789" s="116" t="str">
        <f>IF(SP_NORTE!P795="","*",SP_NORTE!P795)</f>
        <v>*</v>
      </c>
      <c r="K789" s="86">
        <f>IF(SP_NORTE!AK795="","*",SP_NORTE!AK795)</f>
        <v>0</v>
      </c>
      <c r="L789" s="86" t="str">
        <f>IF(SP_NORTE!AM795="","*",SP_NORTE!AM795)</f>
        <v>-</v>
      </c>
      <c r="M789" s="86">
        <f>IF(SP_NORTE!AP795="","*",SP_NORTE!AP795)</f>
        <v>0</v>
      </c>
      <c r="N789" s="86" t="str">
        <f>IF(SP_NORTE!AM795="","*",SP_NORTE!AM795)</f>
        <v>-</v>
      </c>
      <c r="O789" s="113" t="str">
        <f>IF(SP_NORTE!BH795="","*",SP_NORTE!BH795)</f>
        <v>*</v>
      </c>
      <c r="P789" s="151" t="str">
        <f>IF($A$2=1,IF(SP_NORTE!BJ795="","*",SP_NORTE!BJ795),IF(SP_NORTE!BK795="","*",SP_NORTE!BK795))</f>
        <v>*</v>
      </c>
    </row>
    <row r="790" spans="1:16">
      <c r="A790" s="85" t="str">
        <f>IF(SP_NORTE!B796="","*",SP_NORTE!B796)</f>
        <v>*</v>
      </c>
      <c r="B790" s="86" t="str">
        <f>IF(SP_NORTE!X796="","*",SP_NORTE!X796)</f>
        <v>*</v>
      </c>
      <c r="C790" s="86" t="str">
        <f>IF(SP_NORTE!S796="","*",SP_NORTE!S796)</f>
        <v>-</v>
      </c>
      <c r="D790" s="86" t="str">
        <f>IF(SP_NORTE!T796="","*",SP_NORTE!T796)</f>
        <v>-</v>
      </c>
      <c r="E790" s="86" t="str">
        <f>IF(SP_NORTE!D796="","*",SP_NORTE!D796)</f>
        <v>*</v>
      </c>
      <c r="F790" s="86" t="str">
        <f>IF(SP_NORTE!H796="","*",SP_NORTE!H796)</f>
        <v>*</v>
      </c>
      <c r="G790" s="86" t="str">
        <f>IF(SP_NORTE!M796="","*",SP_NORTE!M796)</f>
        <v>-</v>
      </c>
      <c r="H790" s="119" t="str">
        <f>IF(SP_NORTE!K796="","*",SP_NORTE!K796)</f>
        <v>*</v>
      </c>
      <c r="I790" s="116" t="str">
        <f>IF(SP_NORTE!O796="","*",SP_NORTE!O796)</f>
        <v>*</v>
      </c>
      <c r="J790" s="116" t="str">
        <f>IF(SP_NORTE!P796="","*",SP_NORTE!P796)</f>
        <v>*</v>
      </c>
      <c r="K790" s="86">
        <f>IF(SP_NORTE!AK796="","*",SP_NORTE!AK796)</f>
        <v>0</v>
      </c>
      <c r="L790" s="86" t="str">
        <f>IF(SP_NORTE!AM796="","*",SP_NORTE!AM796)</f>
        <v>-</v>
      </c>
      <c r="M790" s="86">
        <f>IF(SP_NORTE!AP796="","*",SP_NORTE!AP796)</f>
        <v>0</v>
      </c>
      <c r="N790" s="86" t="str">
        <f>IF(SP_NORTE!AM796="","*",SP_NORTE!AM796)</f>
        <v>-</v>
      </c>
      <c r="O790" s="113" t="str">
        <f>IF(SP_NORTE!BH796="","*",SP_NORTE!BH796)</f>
        <v>*</v>
      </c>
      <c r="P790" s="151" t="str">
        <f>IF($A$2=1,IF(SP_NORTE!BJ796="","*",SP_NORTE!BJ796),IF(SP_NORTE!BK796="","*",SP_NORTE!BK796))</f>
        <v>*</v>
      </c>
    </row>
    <row r="791" spans="1:16">
      <c r="A791" s="85" t="str">
        <f>IF(SP_NORTE!B797="","*",SP_NORTE!B797)</f>
        <v>*</v>
      </c>
      <c r="B791" s="86" t="str">
        <f>IF(SP_NORTE!X797="","*",SP_NORTE!X797)</f>
        <v>*</v>
      </c>
      <c r="C791" s="86" t="str">
        <f>IF(SP_NORTE!S797="","*",SP_NORTE!S797)</f>
        <v>-</v>
      </c>
      <c r="D791" s="86" t="str">
        <f>IF(SP_NORTE!T797="","*",SP_NORTE!T797)</f>
        <v>-</v>
      </c>
      <c r="E791" s="86" t="str">
        <f>IF(SP_NORTE!D797="","*",SP_NORTE!D797)</f>
        <v>*</v>
      </c>
      <c r="F791" s="86" t="str">
        <f>IF(SP_NORTE!H797="","*",SP_NORTE!H797)</f>
        <v>*</v>
      </c>
      <c r="G791" s="86" t="str">
        <f>IF(SP_NORTE!M797="","*",SP_NORTE!M797)</f>
        <v>-</v>
      </c>
      <c r="H791" s="119" t="str">
        <f>IF(SP_NORTE!K797="","*",SP_NORTE!K797)</f>
        <v>*</v>
      </c>
      <c r="I791" s="116" t="str">
        <f>IF(SP_NORTE!O797="","*",SP_NORTE!O797)</f>
        <v>*</v>
      </c>
      <c r="J791" s="116" t="str">
        <f>IF(SP_NORTE!P797="","*",SP_NORTE!P797)</f>
        <v>*</v>
      </c>
      <c r="K791" s="86">
        <f>IF(SP_NORTE!AK797="","*",SP_NORTE!AK797)</f>
        <v>0</v>
      </c>
      <c r="L791" s="86" t="str">
        <f>IF(SP_NORTE!AM797="","*",SP_NORTE!AM797)</f>
        <v>-</v>
      </c>
      <c r="M791" s="86">
        <f>IF(SP_NORTE!AP797="","*",SP_NORTE!AP797)</f>
        <v>0</v>
      </c>
      <c r="N791" s="86" t="str">
        <f>IF(SP_NORTE!AM797="","*",SP_NORTE!AM797)</f>
        <v>-</v>
      </c>
      <c r="O791" s="113" t="str">
        <f>IF(SP_NORTE!BH797="","*",SP_NORTE!BH797)</f>
        <v>*</v>
      </c>
      <c r="P791" s="151" t="str">
        <f>IF($A$2=1,IF(SP_NORTE!BJ797="","*",SP_NORTE!BJ797),IF(SP_NORTE!BK797="","*",SP_NORTE!BK797))</f>
        <v>*</v>
      </c>
    </row>
    <row r="792" spans="1:16">
      <c r="A792" s="85" t="str">
        <f>IF(SP_NORTE!B798="","*",SP_NORTE!B798)</f>
        <v>*</v>
      </c>
      <c r="B792" s="86" t="str">
        <f>IF(SP_NORTE!X798="","*",SP_NORTE!X798)</f>
        <v>*</v>
      </c>
      <c r="C792" s="86" t="str">
        <f>IF(SP_NORTE!S798="","*",SP_NORTE!S798)</f>
        <v>-</v>
      </c>
      <c r="D792" s="86" t="str">
        <f>IF(SP_NORTE!T798="","*",SP_NORTE!T798)</f>
        <v>-</v>
      </c>
      <c r="E792" s="86" t="str">
        <f>IF(SP_NORTE!D798="","*",SP_NORTE!D798)</f>
        <v>*</v>
      </c>
      <c r="F792" s="86" t="str">
        <f>IF(SP_NORTE!H798="","*",SP_NORTE!H798)</f>
        <v>*</v>
      </c>
      <c r="G792" s="86" t="str">
        <f>IF(SP_NORTE!M798="","*",SP_NORTE!M798)</f>
        <v>-</v>
      </c>
      <c r="H792" s="119" t="str">
        <f>IF(SP_NORTE!K798="","*",SP_NORTE!K798)</f>
        <v>*</v>
      </c>
      <c r="I792" s="116" t="str">
        <f>IF(SP_NORTE!O798="","*",SP_NORTE!O798)</f>
        <v>*</v>
      </c>
      <c r="J792" s="116" t="str">
        <f>IF(SP_NORTE!P798="","*",SP_NORTE!P798)</f>
        <v>*</v>
      </c>
      <c r="K792" s="86">
        <f>IF(SP_NORTE!AK798="","*",SP_NORTE!AK798)</f>
        <v>0</v>
      </c>
      <c r="L792" s="86" t="str">
        <f>IF(SP_NORTE!AM798="","*",SP_NORTE!AM798)</f>
        <v>-</v>
      </c>
      <c r="M792" s="86">
        <f>IF(SP_NORTE!AP798="","*",SP_NORTE!AP798)</f>
        <v>0</v>
      </c>
      <c r="N792" s="86" t="str">
        <f>IF(SP_NORTE!AM798="","*",SP_NORTE!AM798)</f>
        <v>-</v>
      </c>
      <c r="O792" s="113" t="str">
        <f>IF(SP_NORTE!BH798="","*",SP_NORTE!BH798)</f>
        <v>*</v>
      </c>
      <c r="P792" s="151" t="str">
        <f>IF($A$2=1,IF(SP_NORTE!BJ798="","*",SP_NORTE!BJ798),IF(SP_NORTE!BK798="","*",SP_NORTE!BK798))</f>
        <v>*</v>
      </c>
    </row>
    <row r="793" spans="1:16">
      <c r="A793" s="85" t="str">
        <f>IF(SP_NORTE!B799="","*",SP_NORTE!B799)</f>
        <v>*</v>
      </c>
      <c r="B793" s="86" t="str">
        <f>IF(SP_NORTE!X799="","*",SP_NORTE!X799)</f>
        <v>*</v>
      </c>
      <c r="C793" s="86" t="str">
        <f>IF(SP_NORTE!S799="","*",SP_NORTE!S799)</f>
        <v>-</v>
      </c>
      <c r="D793" s="86" t="str">
        <f>IF(SP_NORTE!T799="","*",SP_NORTE!T799)</f>
        <v>-</v>
      </c>
      <c r="E793" s="86" t="str">
        <f>IF(SP_NORTE!D799="","*",SP_NORTE!D799)</f>
        <v>*</v>
      </c>
      <c r="F793" s="86" t="str">
        <f>IF(SP_NORTE!H799="","*",SP_NORTE!H799)</f>
        <v>*</v>
      </c>
      <c r="G793" s="86" t="str">
        <f>IF(SP_NORTE!M799="","*",SP_NORTE!M799)</f>
        <v>-</v>
      </c>
      <c r="H793" s="119" t="str">
        <f>IF(SP_NORTE!K799="","*",SP_NORTE!K799)</f>
        <v>*</v>
      </c>
      <c r="I793" s="116" t="str">
        <f>IF(SP_NORTE!O799="","*",SP_NORTE!O799)</f>
        <v>*</v>
      </c>
      <c r="J793" s="116" t="str">
        <f>IF(SP_NORTE!P799="","*",SP_NORTE!P799)</f>
        <v>*</v>
      </c>
      <c r="K793" s="86">
        <f>IF(SP_NORTE!AK799="","*",SP_NORTE!AK799)</f>
        <v>0</v>
      </c>
      <c r="L793" s="86" t="str">
        <f>IF(SP_NORTE!AM799="","*",SP_NORTE!AM799)</f>
        <v>-</v>
      </c>
      <c r="M793" s="86">
        <f>IF(SP_NORTE!AP799="","*",SP_NORTE!AP799)</f>
        <v>0</v>
      </c>
      <c r="N793" s="86" t="str">
        <f>IF(SP_NORTE!AM799="","*",SP_NORTE!AM799)</f>
        <v>-</v>
      </c>
      <c r="O793" s="113" t="str">
        <f>IF(SP_NORTE!BH799="","*",SP_NORTE!BH799)</f>
        <v>*</v>
      </c>
      <c r="P793" s="151" t="str">
        <f>IF($A$2=1,IF(SP_NORTE!BJ799="","*",SP_NORTE!BJ799),IF(SP_NORTE!BK799="","*",SP_NORTE!BK799))</f>
        <v>*</v>
      </c>
    </row>
    <row r="794" spans="1:16">
      <c r="A794" s="85" t="str">
        <f>IF(SP_NORTE!B800="","*",SP_NORTE!B800)</f>
        <v>*</v>
      </c>
      <c r="B794" s="86" t="str">
        <f>IF(SP_NORTE!X800="","*",SP_NORTE!X800)</f>
        <v>*</v>
      </c>
      <c r="C794" s="86" t="str">
        <f>IF(SP_NORTE!S800="","*",SP_NORTE!S800)</f>
        <v>-</v>
      </c>
      <c r="D794" s="86" t="str">
        <f>IF(SP_NORTE!T800="","*",SP_NORTE!T800)</f>
        <v>-</v>
      </c>
      <c r="E794" s="86" t="str">
        <f>IF(SP_NORTE!D800="","*",SP_NORTE!D800)</f>
        <v>*</v>
      </c>
      <c r="F794" s="86" t="str">
        <f>IF(SP_NORTE!H800="","*",SP_NORTE!H800)</f>
        <v>*</v>
      </c>
      <c r="G794" s="86" t="str">
        <f>IF(SP_NORTE!M800="","*",SP_NORTE!M800)</f>
        <v>-</v>
      </c>
      <c r="H794" s="119" t="str">
        <f>IF(SP_NORTE!K800="","*",SP_NORTE!K800)</f>
        <v>*</v>
      </c>
      <c r="I794" s="116" t="str">
        <f>IF(SP_NORTE!O800="","*",SP_NORTE!O800)</f>
        <v>*</v>
      </c>
      <c r="J794" s="116" t="str">
        <f>IF(SP_NORTE!P800="","*",SP_NORTE!P800)</f>
        <v>*</v>
      </c>
      <c r="K794" s="86">
        <f>IF(SP_NORTE!AK800="","*",SP_NORTE!AK800)</f>
        <v>0</v>
      </c>
      <c r="L794" s="86" t="str">
        <f>IF(SP_NORTE!AM800="","*",SP_NORTE!AM800)</f>
        <v>-</v>
      </c>
      <c r="M794" s="86">
        <f>IF(SP_NORTE!AP800="","*",SP_NORTE!AP800)</f>
        <v>0</v>
      </c>
      <c r="N794" s="86" t="str">
        <f>IF(SP_NORTE!AM800="","*",SP_NORTE!AM800)</f>
        <v>-</v>
      </c>
      <c r="O794" s="113" t="str">
        <f>IF(SP_NORTE!BH800="","*",SP_NORTE!BH800)</f>
        <v>*</v>
      </c>
      <c r="P794" s="151" t="str">
        <f>IF($A$2=1,IF(SP_NORTE!BJ800="","*",SP_NORTE!BJ800),IF(SP_NORTE!BK800="","*",SP_NORTE!BK800))</f>
        <v>*</v>
      </c>
    </row>
    <row r="795" spans="1:16">
      <c r="A795" s="85" t="str">
        <f>IF(SP_NORTE!B801="","*",SP_NORTE!B801)</f>
        <v>*</v>
      </c>
      <c r="B795" s="86" t="str">
        <f>IF(SP_NORTE!X801="","*",SP_NORTE!X801)</f>
        <v>*</v>
      </c>
      <c r="C795" s="86" t="str">
        <f>IF(SP_NORTE!S801="","*",SP_NORTE!S801)</f>
        <v>-</v>
      </c>
      <c r="D795" s="86" t="str">
        <f>IF(SP_NORTE!T801="","*",SP_NORTE!T801)</f>
        <v>-</v>
      </c>
      <c r="E795" s="86" t="str">
        <f>IF(SP_NORTE!D801="","*",SP_NORTE!D801)</f>
        <v>*</v>
      </c>
      <c r="F795" s="86" t="str">
        <f>IF(SP_NORTE!H801="","*",SP_NORTE!H801)</f>
        <v>*</v>
      </c>
      <c r="G795" s="86" t="str">
        <f>IF(SP_NORTE!M801="","*",SP_NORTE!M801)</f>
        <v>-</v>
      </c>
      <c r="H795" s="119" t="str">
        <f>IF(SP_NORTE!K801="","*",SP_NORTE!K801)</f>
        <v>*</v>
      </c>
      <c r="I795" s="116" t="str">
        <f>IF(SP_NORTE!O801="","*",SP_NORTE!O801)</f>
        <v>*</v>
      </c>
      <c r="J795" s="116" t="str">
        <f>IF(SP_NORTE!P801="","*",SP_NORTE!P801)</f>
        <v>*</v>
      </c>
      <c r="K795" s="86">
        <f>IF(SP_NORTE!AK801="","*",SP_NORTE!AK801)</f>
        <v>0</v>
      </c>
      <c r="L795" s="86" t="str">
        <f>IF(SP_NORTE!AM801="","*",SP_NORTE!AM801)</f>
        <v>-</v>
      </c>
      <c r="M795" s="86">
        <f>IF(SP_NORTE!AP801="","*",SP_NORTE!AP801)</f>
        <v>0</v>
      </c>
      <c r="N795" s="86" t="str">
        <f>IF(SP_NORTE!AM801="","*",SP_NORTE!AM801)</f>
        <v>-</v>
      </c>
      <c r="O795" s="113" t="str">
        <f>IF(SP_NORTE!BH801="","*",SP_NORTE!BH801)</f>
        <v>*</v>
      </c>
      <c r="P795" s="151" t="str">
        <f>IF($A$2=1,IF(SP_NORTE!BJ801="","*",SP_NORTE!BJ801),IF(SP_NORTE!BK801="","*",SP_NORTE!BK801))</f>
        <v>*</v>
      </c>
    </row>
    <row r="796" spans="1:16">
      <c r="A796" s="85" t="str">
        <f>IF(SP_NORTE!B802="","*",SP_NORTE!B802)</f>
        <v>*</v>
      </c>
      <c r="B796" s="86" t="str">
        <f>IF(SP_NORTE!X802="","*",SP_NORTE!X802)</f>
        <v>*</v>
      </c>
      <c r="C796" s="86" t="str">
        <f>IF(SP_NORTE!S802="","*",SP_NORTE!S802)</f>
        <v>-</v>
      </c>
      <c r="D796" s="86" t="str">
        <f>IF(SP_NORTE!T802="","*",SP_NORTE!T802)</f>
        <v>-</v>
      </c>
      <c r="E796" s="86" t="str">
        <f>IF(SP_NORTE!D802="","*",SP_NORTE!D802)</f>
        <v>*</v>
      </c>
      <c r="F796" s="86" t="str">
        <f>IF(SP_NORTE!H802="","*",SP_NORTE!H802)</f>
        <v>*</v>
      </c>
      <c r="G796" s="86" t="str">
        <f>IF(SP_NORTE!M802="","*",SP_NORTE!M802)</f>
        <v>-</v>
      </c>
      <c r="H796" s="119" t="str">
        <f>IF(SP_NORTE!K802="","*",SP_NORTE!K802)</f>
        <v>*</v>
      </c>
      <c r="I796" s="116" t="str">
        <f>IF(SP_NORTE!O802="","*",SP_NORTE!O802)</f>
        <v>*</v>
      </c>
      <c r="J796" s="116" t="str">
        <f>IF(SP_NORTE!P802="","*",SP_NORTE!P802)</f>
        <v>*</v>
      </c>
      <c r="K796" s="86">
        <f>IF(SP_NORTE!AK802="","*",SP_NORTE!AK802)</f>
        <v>0</v>
      </c>
      <c r="L796" s="86" t="str">
        <f>IF(SP_NORTE!AM802="","*",SP_NORTE!AM802)</f>
        <v>-</v>
      </c>
      <c r="M796" s="86">
        <f>IF(SP_NORTE!AP802="","*",SP_NORTE!AP802)</f>
        <v>0</v>
      </c>
      <c r="N796" s="86" t="str">
        <f>IF(SP_NORTE!AM802="","*",SP_NORTE!AM802)</f>
        <v>-</v>
      </c>
      <c r="O796" s="113" t="str">
        <f>IF(SP_NORTE!BH802="","*",SP_NORTE!BH802)</f>
        <v>*</v>
      </c>
      <c r="P796" s="151" t="str">
        <f>IF($A$2=1,IF(SP_NORTE!BJ802="","*",SP_NORTE!BJ802),IF(SP_NORTE!BK802="","*",SP_NORTE!BK802))</f>
        <v>*</v>
      </c>
    </row>
    <row r="797" spans="1:16">
      <c r="A797" s="85" t="str">
        <f>IF(SP_NORTE!B803="","*",SP_NORTE!B803)</f>
        <v>*</v>
      </c>
      <c r="B797" s="86" t="str">
        <f>IF(SP_NORTE!X803="","*",SP_NORTE!X803)</f>
        <v>*</v>
      </c>
      <c r="C797" s="86" t="str">
        <f>IF(SP_NORTE!S803="","*",SP_NORTE!S803)</f>
        <v>-</v>
      </c>
      <c r="D797" s="86" t="str">
        <f>IF(SP_NORTE!T803="","*",SP_NORTE!T803)</f>
        <v>-</v>
      </c>
      <c r="E797" s="86" t="str">
        <f>IF(SP_NORTE!D803="","*",SP_NORTE!D803)</f>
        <v>*</v>
      </c>
      <c r="F797" s="86" t="str">
        <f>IF(SP_NORTE!H803="","*",SP_NORTE!H803)</f>
        <v>*</v>
      </c>
      <c r="G797" s="86" t="str">
        <f>IF(SP_NORTE!M803="","*",SP_NORTE!M803)</f>
        <v>-</v>
      </c>
      <c r="H797" s="119" t="str">
        <f>IF(SP_NORTE!K803="","*",SP_NORTE!K803)</f>
        <v>*</v>
      </c>
      <c r="I797" s="116" t="str">
        <f>IF(SP_NORTE!O803="","*",SP_NORTE!O803)</f>
        <v>*</v>
      </c>
      <c r="J797" s="116" t="str">
        <f>IF(SP_NORTE!P803="","*",SP_NORTE!P803)</f>
        <v>*</v>
      </c>
      <c r="K797" s="86">
        <f>IF(SP_NORTE!AK803="","*",SP_NORTE!AK803)</f>
        <v>0</v>
      </c>
      <c r="L797" s="86" t="str">
        <f>IF(SP_NORTE!AM803="","*",SP_NORTE!AM803)</f>
        <v>-</v>
      </c>
      <c r="M797" s="86">
        <f>IF(SP_NORTE!AP803="","*",SP_NORTE!AP803)</f>
        <v>0</v>
      </c>
      <c r="N797" s="86" t="str">
        <f>IF(SP_NORTE!AM803="","*",SP_NORTE!AM803)</f>
        <v>-</v>
      </c>
      <c r="O797" s="113" t="str">
        <f>IF(SP_NORTE!BH803="","*",SP_NORTE!BH803)</f>
        <v>*</v>
      </c>
      <c r="P797" s="151" t="str">
        <f>IF($A$2=1,IF(SP_NORTE!BJ803="","*",SP_NORTE!BJ803),IF(SP_NORTE!BK803="","*",SP_NORTE!BK803))</f>
        <v>*</v>
      </c>
    </row>
    <row r="798" spans="1:16">
      <c r="A798" s="85" t="str">
        <f>IF(SP_NORTE!B804="","*",SP_NORTE!B804)</f>
        <v>*</v>
      </c>
      <c r="B798" s="86" t="str">
        <f>IF(SP_NORTE!X804="","*",SP_NORTE!X804)</f>
        <v>*</v>
      </c>
      <c r="C798" s="86" t="str">
        <f>IF(SP_NORTE!S804="","*",SP_NORTE!S804)</f>
        <v>-</v>
      </c>
      <c r="D798" s="86" t="str">
        <f>IF(SP_NORTE!T804="","*",SP_NORTE!T804)</f>
        <v>-</v>
      </c>
      <c r="E798" s="86" t="str">
        <f>IF(SP_NORTE!D804="","*",SP_NORTE!D804)</f>
        <v>*</v>
      </c>
      <c r="F798" s="86" t="str">
        <f>IF(SP_NORTE!H804="","*",SP_NORTE!H804)</f>
        <v>*</v>
      </c>
      <c r="G798" s="86" t="str">
        <f>IF(SP_NORTE!M804="","*",SP_NORTE!M804)</f>
        <v>-</v>
      </c>
      <c r="H798" s="119" t="str">
        <f>IF(SP_NORTE!K804="","*",SP_NORTE!K804)</f>
        <v>*</v>
      </c>
      <c r="I798" s="116" t="str">
        <f>IF(SP_NORTE!O804="","*",SP_NORTE!O804)</f>
        <v>*</v>
      </c>
      <c r="J798" s="116" t="str">
        <f>IF(SP_NORTE!P804="","*",SP_NORTE!P804)</f>
        <v>*</v>
      </c>
      <c r="K798" s="86">
        <f>IF(SP_NORTE!AK804="","*",SP_NORTE!AK804)</f>
        <v>0</v>
      </c>
      <c r="L798" s="86" t="str">
        <f>IF(SP_NORTE!AM804="","*",SP_NORTE!AM804)</f>
        <v>-</v>
      </c>
      <c r="M798" s="86">
        <f>IF(SP_NORTE!AP804="","*",SP_NORTE!AP804)</f>
        <v>0</v>
      </c>
      <c r="N798" s="86" t="str">
        <f>IF(SP_NORTE!AM804="","*",SP_NORTE!AM804)</f>
        <v>-</v>
      </c>
      <c r="O798" s="113" t="str">
        <f>IF(SP_NORTE!BH804="","*",SP_NORTE!BH804)</f>
        <v>*</v>
      </c>
      <c r="P798" s="151" t="str">
        <f>IF($A$2=1,IF(SP_NORTE!BJ804="","*",SP_NORTE!BJ804),IF(SP_NORTE!BK804="","*",SP_NORTE!BK804))</f>
        <v>*</v>
      </c>
    </row>
    <row r="799" spans="1:16">
      <c r="A799" s="85" t="str">
        <f>IF(SP_NORTE!B805="","*",SP_NORTE!B805)</f>
        <v>*</v>
      </c>
      <c r="B799" s="86" t="str">
        <f>IF(SP_NORTE!X805="","*",SP_NORTE!X805)</f>
        <v>*</v>
      </c>
      <c r="C799" s="86" t="str">
        <f>IF(SP_NORTE!S805="","*",SP_NORTE!S805)</f>
        <v>-</v>
      </c>
      <c r="D799" s="86" t="str">
        <f>IF(SP_NORTE!T805="","*",SP_NORTE!T805)</f>
        <v>-</v>
      </c>
      <c r="E799" s="86" t="str">
        <f>IF(SP_NORTE!D805="","*",SP_NORTE!D805)</f>
        <v>*</v>
      </c>
      <c r="F799" s="86" t="str">
        <f>IF(SP_NORTE!H805="","*",SP_NORTE!H805)</f>
        <v>*</v>
      </c>
      <c r="G799" s="86" t="str">
        <f>IF(SP_NORTE!M805="","*",SP_NORTE!M805)</f>
        <v>-</v>
      </c>
      <c r="H799" s="119" t="str">
        <f>IF(SP_NORTE!K805="","*",SP_NORTE!K805)</f>
        <v>*</v>
      </c>
      <c r="I799" s="116" t="str">
        <f>IF(SP_NORTE!O805="","*",SP_NORTE!O805)</f>
        <v>*</v>
      </c>
      <c r="J799" s="116" t="str">
        <f>IF(SP_NORTE!P805="","*",SP_NORTE!P805)</f>
        <v>*</v>
      </c>
      <c r="K799" s="86">
        <f>IF(SP_NORTE!AK805="","*",SP_NORTE!AK805)</f>
        <v>0</v>
      </c>
      <c r="L799" s="86" t="str">
        <f>IF(SP_NORTE!AM805="","*",SP_NORTE!AM805)</f>
        <v>-</v>
      </c>
      <c r="M799" s="86">
        <f>IF(SP_NORTE!AP805="","*",SP_NORTE!AP805)</f>
        <v>0</v>
      </c>
      <c r="N799" s="86" t="str">
        <f>IF(SP_NORTE!AM805="","*",SP_NORTE!AM805)</f>
        <v>-</v>
      </c>
      <c r="O799" s="113" t="str">
        <f>IF(SP_NORTE!BH805="","*",SP_NORTE!BH805)</f>
        <v>*</v>
      </c>
      <c r="P799" s="151" t="str">
        <f>IF($A$2=1,IF(SP_NORTE!BJ805="","*",SP_NORTE!BJ805),IF(SP_NORTE!BK805="","*",SP_NORTE!BK805))</f>
        <v>*</v>
      </c>
    </row>
    <row r="800" spans="1:16">
      <c r="A800" s="85" t="str">
        <f>IF(SP_NORTE!B806="","*",SP_NORTE!B806)</f>
        <v>*</v>
      </c>
      <c r="B800" s="86" t="str">
        <f>IF(SP_NORTE!X806="","*",SP_NORTE!X806)</f>
        <v>*</v>
      </c>
      <c r="C800" s="86" t="str">
        <f>IF(SP_NORTE!S806="","*",SP_NORTE!S806)</f>
        <v>-</v>
      </c>
      <c r="D800" s="86" t="str">
        <f>IF(SP_NORTE!T806="","*",SP_NORTE!T806)</f>
        <v>-</v>
      </c>
      <c r="E800" s="86" t="str">
        <f>IF(SP_NORTE!D806="","*",SP_NORTE!D806)</f>
        <v>*</v>
      </c>
      <c r="F800" s="86" t="str">
        <f>IF(SP_NORTE!H806="","*",SP_NORTE!H806)</f>
        <v>*</v>
      </c>
      <c r="G800" s="86" t="str">
        <f>IF(SP_NORTE!M806="","*",SP_NORTE!M806)</f>
        <v>-</v>
      </c>
      <c r="H800" s="119" t="str">
        <f>IF(SP_NORTE!K806="","*",SP_NORTE!K806)</f>
        <v>*</v>
      </c>
      <c r="I800" s="116" t="str">
        <f>IF(SP_NORTE!O806="","*",SP_NORTE!O806)</f>
        <v>*</v>
      </c>
      <c r="J800" s="116" t="str">
        <f>IF(SP_NORTE!P806="","*",SP_NORTE!P806)</f>
        <v>*</v>
      </c>
      <c r="K800" s="86">
        <f>IF(SP_NORTE!AK806="","*",SP_NORTE!AK806)</f>
        <v>0</v>
      </c>
      <c r="L800" s="86" t="str">
        <f>IF(SP_NORTE!AM806="","*",SP_NORTE!AM806)</f>
        <v>-</v>
      </c>
      <c r="M800" s="86">
        <f>IF(SP_NORTE!AP806="","*",SP_NORTE!AP806)</f>
        <v>0</v>
      </c>
      <c r="N800" s="86" t="str">
        <f>IF(SP_NORTE!AM806="","*",SP_NORTE!AM806)</f>
        <v>-</v>
      </c>
      <c r="O800" s="113" t="str">
        <f>IF(SP_NORTE!BH806="","*",SP_NORTE!BH806)</f>
        <v>*</v>
      </c>
      <c r="P800" s="151" t="str">
        <f>IF($A$2=1,IF(SP_NORTE!BJ806="","*",SP_NORTE!BJ806),IF(SP_NORTE!BK806="","*",SP_NORTE!BK806))</f>
        <v>*</v>
      </c>
    </row>
    <row r="801" spans="1:16">
      <c r="A801" s="85" t="str">
        <f>IF(SP_NORTE!B807="","*",SP_NORTE!B807)</f>
        <v>*</v>
      </c>
      <c r="B801" s="86" t="str">
        <f>IF(SP_NORTE!X807="","*",SP_NORTE!X807)</f>
        <v>*</v>
      </c>
      <c r="C801" s="86" t="str">
        <f>IF(SP_NORTE!S807="","*",SP_NORTE!S807)</f>
        <v>-</v>
      </c>
      <c r="D801" s="86" t="str">
        <f>IF(SP_NORTE!T807="","*",SP_NORTE!T807)</f>
        <v>-</v>
      </c>
      <c r="E801" s="86" t="str">
        <f>IF(SP_NORTE!D807="","*",SP_NORTE!D807)</f>
        <v>*</v>
      </c>
      <c r="F801" s="86" t="str">
        <f>IF(SP_NORTE!H807="","*",SP_NORTE!H807)</f>
        <v>*</v>
      </c>
      <c r="G801" s="86" t="str">
        <f>IF(SP_NORTE!M807="","*",SP_NORTE!M807)</f>
        <v>-</v>
      </c>
      <c r="H801" s="119" t="str">
        <f>IF(SP_NORTE!K807="","*",SP_NORTE!K807)</f>
        <v>*</v>
      </c>
      <c r="I801" s="116" t="str">
        <f>IF(SP_NORTE!O807="","*",SP_NORTE!O807)</f>
        <v>*</v>
      </c>
      <c r="J801" s="116" t="str">
        <f>IF(SP_NORTE!P807="","*",SP_NORTE!P807)</f>
        <v>*</v>
      </c>
      <c r="K801" s="86">
        <f>IF(SP_NORTE!AK807="","*",SP_NORTE!AK807)</f>
        <v>0</v>
      </c>
      <c r="L801" s="86" t="str">
        <f>IF(SP_NORTE!AM807="","*",SP_NORTE!AM807)</f>
        <v>-</v>
      </c>
      <c r="M801" s="86">
        <f>IF(SP_NORTE!AP807="","*",SP_NORTE!AP807)</f>
        <v>0</v>
      </c>
      <c r="N801" s="86" t="str">
        <f>IF(SP_NORTE!AM807="","*",SP_NORTE!AM807)</f>
        <v>-</v>
      </c>
      <c r="O801" s="113" t="str">
        <f>IF(SP_NORTE!BH807="","*",SP_NORTE!BH807)</f>
        <v>*</v>
      </c>
      <c r="P801" s="151" t="str">
        <f>IF($A$2=1,IF(SP_NORTE!BJ807="","*",SP_NORTE!BJ807),IF(SP_NORTE!BK807="","*",SP_NORTE!BK807))</f>
        <v>*</v>
      </c>
    </row>
    <row r="802" spans="1:16">
      <c r="A802" s="85" t="str">
        <f>IF(SP_NORTE!B808="","*",SP_NORTE!B808)</f>
        <v>*</v>
      </c>
      <c r="B802" s="86" t="str">
        <f>IF(SP_NORTE!X808="","*",SP_NORTE!X808)</f>
        <v>*</v>
      </c>
      <c r="C802" s="86" t="str">
        <f>IF(SP_NORTE!S808="","*",SP_NORTE!S808)</f>
        <v>-</v>
      </c>
      <c r="D802" s="86" t="str">
        <f>IF(SP_NORTE!T808="","*",SP_NORTE!T808)</f>
        <v>-</v>
      </c>
      <c r="E802" s="86" t="str">
        <f>IF(SP_NORTE!D808="","*",SP_NORTE!D808)</f>
        <v>*</v>
      </c>
      <c r="F802" s="86" t="str">
        <f>IF(SP_NORTE!H808="","*",SP_NORTE!H808)</f>
        <v>*</v>
      </c>
      <c r="G802" s="86" t="str">
        <f>IF(SP_NORTE!M808="","*",SP_NORTE!M808)</f>
        <v>-</v>
      </c>
      <c r="H802" s="119" t="str">
        <f>IF(SP_NORTE!K808="","*",SP_NORTE!K808)</f>
        <v>*</v>
      </c>
      <c r="I802" s="116" t="str">
        <f>IF(SP_NORTE!O808="","*",SP_NORTE!O808)</f>
        <v>*</v>
      </c>
      <c r="J802" s="116" t="str">
        <f>IF(SP_NORTE!P808="","*",SP_NORTE!P808)</f>
        <v>*</v>
      </c>
      <c r="K802" s="86">
        <f>IF(SP_NORTE!AK808="","*",SP_NORTE!AK808)</f>
        <v>0</v>
      </c>
      <c r="L802" s="86" t="str">
        <f>IF(SP_NORTE!AM808="","*",SP_NORTE!AM808)</f>
        <v>-</v>
      </c>
      <c r="M802" s="86">
        <f>IF(SP_NORTE!AP808="","*",SP_NORTE!AP808)</f>
        <v>0</v>
      </c>
      <c r="N802" s="86" t="str">
        <f>IF(SP_NORTE!AM808="","*",SP_NORTE!AM808)</f>
        <v>-</v>
      </c>
      <c r="O802" s="113" t="str">
        <f>IF(SP_NORTE!BH808="","*",SP_NORTE!BH808)</f>
        <v>*</v>
      </c>
      <c r="P802" s="151" t="str">
        <f>IF($A$2=1,IF(SP_NORTE!BJ808="","*",SP_NORTE!BJ808),IF(SP_NORTE!BK808="","*",SP_NORTE!BK808))</f>
        <v>*</v>
      </c>
    </row>
    <row r="803" spans="1:16">
      <c r="A803" s="85" t="str">
        <f>IF(SP_NORTE!B809="","*",SP_NORTE!B809)</f>
        <v>*</v>
      </c>
      <c r="B803" s="86" t="str">
        <f>IF(SP_NORTE!X809="","*",SP_NORTE!X809)</f>
        <v>*</v>
      </c>
      <c r="C803" s="86" t="str">
        <f>IF(SP_NORTE!S809="","*",SP_NORTE!S809)</f>
        <v>-</v>
      </c>
      <c r="D803" s="86" t="str">
        <f>IF(SP_NORTE!T809="","*",SP_NORTE!T809)</f>
        <v>-</v>
      </c>
      <c r="E803" s="86" t="str">
        <f>IF(SP_NORTE!D809="","*",SP_NORTE!D809)</f>
        <v>*</v>
      </c>
      <c r="F803" s="86" t="str">
        <f>IF(SP_NORTE!H809="","*",SP_NORTE!H809)</f>
        <v>*</v>
      </c>
      <c r="G803" s="86" t="str">
        <f>IF(SP_NORTE!M809="","*",SP_NORTE!M809)</f>
        <v>-</v>
      </c>
      <c r="H803" s="119" t="str">
        <f>IF(SP_NORTE!K809="","*",SP_NORTE!K809)</f>
        <v>*</v>
      </c>
      <c r="I803" s="116" t="str">
        <f>IF(SP_NORTE!O809="","*",SP_NORTE!O809)</f>
        <v>*</v>
      </c>
      <c r="J803" s="116" t="str">
        <f>IF(SP_NORTE!P809="","*",SP_NORTE!P809)</f>
        <v>*</v>
      </c>
      <c r="K803" s="86">
        <f>IF(SP_NORTE!AK809="","*",SP_NORTE!AK809)</f>
        <v>0</v>
      </c>
      <c r="L803" s="86" t="str">
        <f>IF(SP_NORTE!AM809="","*",SP_NORTE!AM809)</f>
        <v>-</v>
      </c>
      <c r="M803" s="86">
        <f>IF(SP_NORTE!AP809="","*",SP_NORTE!AP809)</f>
        <v>0</v>
      </c>
      <c r="N803" s="86" t="str">
        <f>IF(SP_NORTE!AM809="","*",SP_NORTE!AM809)</f>
        <v>-</v>
      </c>
      <c r="O803" s="113" t="str">
        <f>IF(SP_NORTE!BH809="","*",SP_NORTE!BH809)</f>
        <v>*</v>
      </c>
      <c r="P803" s="151" t="str">
        <f>IF($A$2=1,IF(SP_NORTE!BJ809="","*",SP_NORTE!BJ809),IF(SP_NORTE!BK809="","*",SP_NORTE!BK809))</f>
        <v>*</v>
      </c>
    </row>
    <row r="804" spans="1:16">
      <c r="A804" s="85" t="str">
        <f>IF(SP_NORTE!B810="","*",SP_NORTE!B810)</f>
        <v>*</v>
      </c>
      <c r="B804" s="86" t="str">
        <f>IF(SP_NORTE!X810="","*",SP_NORTE!X810)</f>
        <v>*</v>
      </c>
      <c r="C804" s="86" t="str">
        <f>IF(SP_NORTE!S810="","*",SP_NORTE!S810)</f>
        <v>-</v>
      </c>
      <c r="D804" s="86" t="str">
        <f>IF(SP_NORTE!T810="","*",SP_NORTE!T810)</f>
        <v>-</v>
      </c>
      <c r="E804" s="86" t="str">
        <f>IF(SP_NORTE!D810="","*",SP_NORTE!D810)</f>
        <v>*</v>
      </c>
      <c r="F804" s="86" t="str">
        <f>IF(SP_NORTE!H810="","*",SP_NORTE!H810)</f>
        <v>*</v>
      </c>
      <c r="G804" s="86" t="str">
        <f>IF(SP_NORTE!M810="","*",SP_NORTE!M810)</f>
        <v>-</v>
      </c>
      <c r="H804" s="119" t="str">
        <f>IF(SP_NORTE!K810="","*",SP_NORTE!K810)</f>
        <v>*</v>
      </c>
      <c r="I804" s="116" t="str">
        <f>IF(SP_NORTE!O810="","*",SP_NORTE!O810)</f>
        <v>*</v>
      </c>
      <c r="J804" s="116" t="str">
        <f>IF(SP_NORTE!P810="","*",SP_NORTE!P810)</f>
        <v>*</v>
      </c>
      <c r="K804" s="86">
        <f>IF(SP_NORTE!AK810="","*",SP_NORTE!AK810)</f>
        <v>0</v>
      </c>
      <c r="L804" s="86" t="str">
        <f>IF(SP_NORTE!AM810="","*",SP_NORTE!AM810)</f>
        <v>-</v>
      </c>
      <c r="M804" s="86">
        <f>IF(SP_NORTE!AP810="","*",SP_NORTE!AP810)</f>
        <v>0</v>
      </c>
      <c r="N804" s="86" t="str">
        <f>IF(SP_NORTE!AM810="","*",SP_NORTE!AM810)</f>
        <v>-</v>
      </c>
      <c r="O804" s="113" t="str">
        <f>IF(SP_NORTE!BH810="","*",SP_NORTE!BH810)</f>
        <v>*</v>
      </c>
      <c r="P804" s="151" t="str">
        <f>IF($A$2=1,IF(SP_NORTE!BJ810="","*",SP_NORTE!BJ810),IF(SP_NORTE!BK810="","*",SP_NORTE!BK810))</f>
        <v>*</v>
      </c>
    </row>
    <row r="805" spans="1:16">
      <c r="A805" s="85" t="str">
        <f>IF(SP_NORTE!B811="","*",SP_NORTE!B811)</f>
        <v>*</v>
      </c>
      <c r="B805" s="86" t="str">
        <f>IF(SP_NORTE!X811="","*",SP_NORTE!X811)</f>
        <v>*</v>
      </c>
      <c r="C805" s="86" t="str">
        <f>IF(SP_NORTE!S811="","*",SP_NORTE!S811)</f>
        <v>-</v>
      </c>
      <c r="D805" s="86" t="str">
        <f>IF(SP_NORTE!T811="","*",SP_NORTE!T811)</f>
        <v>-</v>
      </c>
      <c r="E805" s="86" t="str">
        <f>IF(SP_NORTE!D811="","*",SP_NORTE!D811)</f>
        <v>*</v>
      </c>
      <c r="F805" s="86" t="str">
        <f>IF(SP_NORTE!H811="","*",SP_NORTE!H811)</f>
        <v>*</v>
      </c>
      <c r="G805" s="86" t="str">
        <f>IF(SP_NORTE!M811="","*",SP_NORTE!M811)</f>
        <v>-</v>
      </c>
      <c r="H805" s="119" t="str">
        <f>IF(SP_NORTE!K811="","*",SP_NORTE!K811)</f>
        <v>*</v>
      </c>
      <c r="I805" s="116" t="str">
        <f>IF(SP_NORTE!O811="","*",SP_NORTE!O811)</f>
        <v>*</v>
      </c>
      <c r="J805" s="116" t="str">
        <f>IF(SP_NORTE!P811="","*",SP_NORTE!P811)</f>
        <v>*</v>
      </c>
      <c r="K805" s="86">
        <f>IF(SP_NORTE!AK811="","*",SP_NORTE!AK811)</f>
        <v>0</v>
      </c>
      <c r="L805" s="86" t="str">
        <f>IF(SP_NORTE!AM811="","*",SP_NORTE!AM811)</f>
        <v>-</v>
      </c>
      <c r="M805" s="86">
        <f>IF(SP_NORTE!AP811="","*",SP_NORTE!AP811)</f>
        <v>0</v>
      </c>
      <c r="N805" s="86" t="str">
        <f>IF(SP_NORTE!AM811="","*",SP_NORTE!AM811)</f>
        <v>-</v>
      </c>
      <c r="O805" s="113" t="str">
        <f>IF(SP_NORTE!BH811="","*",SP_NORTE!BH811)</f>
        <v>*</v>
      </c>
      <c r="P805" s="151" t="str">
        <f>IF($A$2=1,IF(SP_NORTE!BJ811="","*",SP_NORTE!BJ811),IF(SP_NORTE!BK811="","*",SP_NORTE!BK811))</f>
        <v>*</v>
      </c>
    </row>
    <row r="806" spans="1:16">
      <c r="A806" s="85" t="str">
        <f>IF(SP_NORTE!B812="","*",SP_NORTE!B812)</f>
        <v>*</v>
      </c>
      <c r="B806" s="86" t="str">
        <f>IF(SP_NORTE!X812="","*",SP_NORTE!X812)</f>
        <v>*</v>
      </c>
      <c r="C806" s="86" t="str">
        <f>IF(SP_NORTE!S812="","*",SP_NORTE!S812)</f>
        <v>-</v>
      </c>
      <c r="D806" s="86" t="str">
        <f>IF(SP_NORTE!T812="","*",SP_NORTE!T812)</f>
        <v>-</v>
      </c>
      <c r="E806" s="86" t="str">
        <f>IF(SP_NORTE!D812="","*",SP_NORTE!D812)</f>
        <v>*</v>
      </c>
      <c r="F806" s="86" t="str">
        <f>IF(SP_NORTE!H812="","*",SP_NORTE!H812)</f>
        <v>*</v>
      </c>
      <c r="G806" s="86" t="str">
        <f>IF(SP_NORTE!M812="","*",SP_NORTE!M812)</f>
        <v>-</v>
      </c>
      <c r="H806" s="119" t="str">
        <f>IF(SP_NORTE!K812="","*",SP_NORTE!K812)</f>
        <v>*</v>
      </c>
      <c r="I806" s="116" t="str">
        <f>IF(SP_NORTE!O812="","*",SP_NORTE!O812)</f>
        <v>*</v>
      </c>
      <c r="J806" s="116" t="str">
        <f>IF(SP_NORTE!P812="","*",SP_NORTE!P812)</f>
        <v>*</v>
      </c>
      <c r="K806" s="86">
        <f>IF(SP_NORTE!AK812="","*",SP_NORTE!AK812)</f>
        <v>0</v>
      </c>
      <c r="L806" s="86" t="str">
        <f>IF(SP_NORTE!AM812="","*",SP_NORTE!AM812)</f>
        <v>-</v>
      </c>
      <c r="M806" s="86">
        <f>IF(SP_NORTE!AP812="","*",SP_NORTE!AP812)</f>
        <v>0</v>
      </c>
      <c r="N806" s="86" t="str">
        <f>IF(SP_NORTE!AM812="","*",SP_NORTE!AM812)</f>
        <v>-</v>
      </c>
      <c r="O806" s="113" t="str">
        <f>IF(SP_NORTE!BH812="","*",SP_NORTE!BH812)</f>
        <v>*</v>
      </c>
      <c r="P806" s="151" t="str">
        <f>IF($A$2=1,IF(SP_NORTE!BJ812="","*",SP_NORTE!BJ812),IF(SP_NORTE!BK812="","*",SP_NORTE!BK812))</f>
        <v>*</v>
      </c>
    </row>
    <row r="807" spans="1:16">
      <c r="A807" s="85" t="str">
        <f>IF(SP_NORTE!B813="","*",SP_NORTE!B813)</f>
        <v>*</v>
      </c>
      <c r="B807" s="86" t="str">
        <f>IF(SP_NORTE!X813="","*",SP_NORTE!X813)</f>
        <v>*</v>
      </c>
      <c r="C807" s="86" t="str">
        <f>IF(SP_NORTE!S813="","*",SP_NORTE!S813)</f>
        <v>-</v>
      </c>
      <c r="D807" s="86" t="str">
        <f>IF(SP_NORTE!T813="","*",SP_NORTE!T813)</f>
        <v>-</v>
      </c>
      <c r="E807" s="86" t="str">
        <f>IF(SP_NORTE!D813="","*",SP_NORTE!D813)</f>
        <v>*</v>
      </c>
      <c r="F807" s="86" t="str">
        <f>IF(SP_NORTE!H813="","*",SP_NORTE!H813)</f>
        <v>*</v>
      </c>
      <c r="G807" s="86" t="str">
        <f>IF(SP_NORTE!M813="","*",SP_NORTE!M813)</f>
        <v>-</v>
      </c>
      <c r="H807" s="119" t="str">
        <f>IF(SP_NORTE!K813="","*",SP_NORTE!K813)</f>
        <v>*</v>
      </c>
      <c r="I807" s="116" t="str">
        <f>IF(SP_NORTE!O813="","*",SP_NORTE!O813)</f>
        <v>*</v>
      </c>
      <c r="J807" s="116" t="str">
        <f>IF(SP_NORTE!P813="","*",SP_NORTE!P813)</f>
        <v>*</v>
      </c>
      <c r="K807" s="86">
        <f>IF(SP_NORTE!AK813="","*",SP_NORTE!AK813)</f>
        <v>0</v>
      </c>
      <c r="L807" s="86" t="str">
        <f>IF(SP_NORTE!AM813="","*",SP_NORTE!AM813)</f>
        <v>-</v>
      </c>
      <c r="M807" s="86">
        <f>IF(SP_NORTE!AP813="","*",SP_NORTE!AP813)</f>
        <v>0</v>
      </c>
      <c r="N807" s="86" t="str">
        <f>IF(SP_NORTE!AM813="","*",SP_NORTE!AM813)</f>
        <v>-</v>
      </c>
      <c r="O807" s="113" t="str">
        <f>IF(SP_NORTE!BH813="","*",SP_NORTE!BH813)</f>
        <v>*</v>
      </c>
      <c r="P807" s="151" t="str">
        <f>IF($A$2=1,IF(SP_NORTE!BJ813="","*",SP_NORTE!BJ813),IF(SP_NORTE!BK813="","*",SP_NORTE!BK813))</f>
        <v>*</v>
      </c>
    </row>
    <row r="808" spans="1:16">
      <c r="A808" s="85" t="str">
        <f>IF(SP_NORTE!B814="","*",SP_NORTE!B814)</f>
        <v>*</v>
      </c>
      <c r="B808" s="86" t="str">
        <f>IF(SP_NORTE!X814="","*",SP_NORTE!X814)</f>
        <v>*</v>
      </c>
      <c r="C808" s="86" t="str">
        <f>IF(SP_NORTE!S814="","*",SP_NORTE!S814)</f>
        <v>-</v>
      </c>
      <c r="D808" s="86" t="str">
        <f>IF(SP_NORTE!T814="","*",SP_NORTE!T814)</f>
        <v>-</v>
      </c>
      <c r="E808" s="86" t="str">
        <f>IF(SP_NORTE!D814="","*",SP_NORTE!D814)</f>
        <v>*</v>
      </c>
      <c r="F808" s="86" t="str">
        <f>IF(SP_NORTE!H814="","*",SP_NORTE!H814)</f>
        <v>*</v>
      </c>
      <c r="G808" s="86" t="str">
        <f>IF(SP_NORTE!M814="","*",SP_NORTE!M814)</f>
        <v>-</v>
      </c>
      <c r="H808" s="119" t="str">
        <f>IF(SP_NORTE!K814="","*",SP_NORTE!K814)</f>
        <v>*</v>
      </c>
      <c r="I808" s="116" t="str">
        <f>IF(SP_NORTE!O814="","*",SP_NORTE!O814)</f>
        <v>*</v>
      </c>
      <c r="J808" s="116" t="str">
        <f>IF(SP_NORTE!P814="","*",SP_NORTE!P814)</f>
        <v>*</v>
      </c>
      <c r="K808" s="86">
        <f>IF(SP_NORTE!AK814="","*",SP_NORTE!AK814)</f>
        <v>0</v>
      </c>
      <c r="L808" s="86" t="str">
        <f>IF(SP_NORTE!AM814="","*",SP_NORTE!AM814)</f>
        <v>-</v>
      </c>
      <c r="M808" s="86">
        <f>IF(SP_NORTE!AP814="","*",SP_NORTE!AP814)</f>
        <v>0</v>
      </c>
      <c r="N808" s="86" t="str">
        <f>IF(SP_NORTE!AM814="","*",SP_NORTE!AM814)</f>
        <v>-</v>
      </c>
      <c r="O808" s="113" t="str">
        <f>IF(SP_NORTE!BH814="","*",SP_NORTE!BH814)</f>
        <v>*</v>
      </c>
      <c r="P808" s="151" t="str">
        <f>IF($A$2=1,IF(SP_NORTE!BJ814="","*",SP_NORTE!BJ814),IF(SP_NORTE!BK814="","*",SP_NORTE!BK814))</f>
        <v>*</v>
      </c>
    </row>
    <row r="809" spans="1:16">
      <c r="A809" s="85" t="str">
        <f>IF(SP_NORTE!B815="","*",SP_NORTE!B815)</f>
        <v>*</v>
      </c>
      <c r="B809" s="86" t="str">
        <f>IF(SP_NORTE!X815="","*",SP_NORTE!X815)</f>
        <v>*</v>
      </c>
      <c r="C809" s="86" t="str">
        <f>IF(SP_NORTE!S815="","*",SP_NORTE!S815)</f>
        <v>-</v>
      </c>
      <c r="D809" s="86" t="str">
        <f>IF(SP_NORTE!T815="","*",SP_NORTE!T815)</f>
        <v>-</v>
      </c>
      <c r="E809" s="86" t="str">
        <f>IF(SP_NORTE!D815="","*",SP_NORTE!D815)</f>
        <v>*</v>
      </c>
      <c r="F809" s="86" t="str">
        <f>IF(SP_NORTE!H815="","*",SP_NORTE!H815)</f>
        <v>*</v>
      </c>
      <c r="G809" s="86" t="str">
        <f>IF(SP_NORTE!M815="","*",SP_NORTE!M815)</f>
        <v>-</v>
      </c>
      <c r="H809" s="119" t="str">
        <f>IF(SP_NORTE!K815="","*",SP_NORTE!K815)</f>
        <v>*</v>
      </c>
      <c r="I809" s="116" t="str">
        <f>IF(SP_NORTE!O815="","*",SP_NORTE!O815)</f>
        <v>*</v>
      </c>
      <c r="J809" s="116" t="str">
        <f>IF(SP_NORTE!P815="","*",SP_NORTE!P815)</f>
        <v>*</v>
      </c>
      <c r="K809" s="86">
        <f>IF(SP_NORTE!AK815="","*",SP_NORTE!AK815)</f>
        <v>0</v>
      </c>
      <c r="L809" s="86" t="str">
        <f>IF(SP_NORTE!AM815="","*",SP_NORTE!AM815)</f>
        <v>-</v>
      </c>
      <c r="M809" s="86">
        <f>IF(SP_NORTE!AP815="","*",SP_NORTE!AP815)</f>
        <v>0</v>
      </c>
      <c r="N809" s="86" t="str">
        <f>IF(SP_NORTE!AM815="","*",SP_NORTE!AM815)</f>
        <v>-</v>
      </c>
      <c r="O809" s="113" t="str">
        <f>IF(SP_NORTE!BH815="","*",SP_NORTE!BH815)</f>
        <v>*</v>
      </c>
      <c r="P809" s="151" t="str">
        <f>IF($A$2=1,IF(SP_NORTE!BJ815="","*",SP_NORTE!BJ815),IF(SP_NORTE!BK815="","*",SP_NORTE!BK815))</f>
        <v>*</v>
      </c>
    </row>
    <row r="810" spans="1:16">
      <c r="A810" s="85" t="str">
        <f>IF(SP_NORTE!B816="","*",SP_NORTE!B816)</f>
        <v>*</v>
      </c>
      <c r="B810" s="86" t="str">
        <f>IF(SP_NORTE!X816="","*",SP_NORTE!X816)</f>
        <v>*</v>
      </c>
      <c r="C810" s="86" t="str">
        <f>IF(SP_NORTE!S816="","*",SP_NORTE!S816)</f>
        <v>-</v>
      </c>
      <c r="D810" s="86" t="str">
        <f>IF(SP_NORTE!T816="","*",SP_NORTE!T816)</f>
        <v>-</v>
      </c>
      <c r="E810" s="86" t="str">
        <f>IF(SP_NORTE!D816="","*",SP_NORTE!D816)</f>
        <v>*</v>
      </c>
      <c r="F810" s="86" t="str">
        <f>IF(SP_NORTE!H816="","*",SP_NORTE!H816)</f>
        <v>*</v>
      </c>
      <c r="G810" s="86" t="str">
        <f>IF(SP_NORTE!M816="","*",SP_NORTE!M816)</f>
        <v>-</v>
      </c>
      <c r="H810" s="119" t="str">
        <f>IF(SP_NORTE!K816="","*",SP_NORTE!K816)</f>
        <v>*</v>
      </c>
      <c r="I810" s="116" t="str">
        <f>IF(SP_NORTE!O816="","*",SP_NORTE!O816)</f>
        <v>*</v>
      </c>
      <c r="J810" s="116" t="str">
        <f>IF(SP_NORTE!P816="","*",SP_NORTE!P816)</f>
        <v>*</v>
      </c>
      <c r="K810" s="86">
        <f>IF(SP_NORTE!AK816="","*",SP_NORTE!AK816)</f>
        <v>0</v>
      </c>
      <c r="L810" s="86" t="str">
        <f>IF(SP_NORTE!AM816="","*",SP_NORTE!AM816)</f>
        <v>-</v>
      </c>
      <c r="M810" s="86">
        <f>IF(SP_NORTE!AP816="","*",SP_NORTE!AP816)</f>
        <v>0</v>
      </c>
      <c r="N810" s="86" t="str">
        <f>IF(SP_NORTE!AM816="","*",SP_NORTE!AM816)</f>
        <v>-</v>
      </c>
      <c r="O810" s="113" t="str">
        <f>IF(SP_NORTE!BH816="","*",SP_NORTE!BH816)</f>
        <v>*</v>
      </c>
      <c r="P810" s="151" t="str">
        <f>IF($A$2=1,IF(SP_NORTE!BJ816="","*",SP_NORTE!BJ816),IF(SP_NORTE!BK816="","*",SP_NORTE!BK816))</f>
        <v>*</v>
      </c>
    </row>
    <row r="811" spans="1:16">
      <c r="A811" s="85" t="str">
        <f>IF(SP_NORTE!B817="","*",SP_NORTE!B817)</f>
        <v>*</v>
      </c>
      <c r="B811" s="86" t="str">
        <f>IF(SP_NORTE!X817="","*",SP_NORTE!X817)</f>
        <v>*</v>
      </c>
      <c r="C811" s="86" t="str">
        <f>IF(SP_NORTE!S817="","*",SP_NORTE!S817)</f>
        <v>-</v>
      </c>
      <c r="D811" s="86" t="str">
        <f>IF(SP_NORTE!T817="","*",SP_NORTE!T817)</f>
        <v>-</v>
      </c>
      <c r="E811" s="86" t="str">
        <f>IF(SP_NORTE!D817="","*",SP_NORTE!D817)</f>
        <v>*</v>
      </c>
      <c r="F811" s="86" t="str">
        <f>IF(SP_NORTE!H817="","*",SP_NORTE!H817)</f>
        <v>*</v>
      </c>
      <c r="G811" s="86" t="str">
        <f>IF(SP_NORTE!M817="","*",SP_NORTE!M817)</f>
        <v>-</v>
      </c>
      <c r="H811" s="119" t="str">
        <f>IF(SP_NORTE!K817="","*",SP_NORTE!K817)</f>
        <v>*</v>
      </c>
      <c r="I811" s="116" t="str">
        <f>IF(SP_NORTE!O817="","*",SP_NORTE!O817)</f>
        <v>*</v>
      </c>
      <c r="J811" s="116" t="str">
        <f>IF(SP_NORTE!P817="","*",SP_NORTE!P817)</f>
        <v>*</v>
      </c>
      <c r="K811" s="86">
        <f>IF(SP_NORTE!AK817="","*",SP_NORTE!AK817)</f>
        <v>0</v>
      </c>
      <c r="L811" s="86" t="str">
        <f>IF(SP_NORTE!AM817="","*",SP_NORTE!AM817)</f>
        <v>-</v>
      </c>
      <c r="M811" s="86">
        <f>IF(SP_NORTE!AP817="","*",SP_NORTE!AP817)</f>
        <v>0</v>
      </c>
      <c r="N811" s="86" t="str">
        <f>IF(SP_NORTE!AM817="","*",SP_NORTE!AM817)</f>
        <v>-</v>
      </c>
      <c r="O811" s="113" t="str">
        <f>IF(SP_NORTE!BH817="","*",SP_NORTE!BH817)</f>
        <v>*</v>
      </c>
      <c r="P811" s="151" t="str">
        <f>IF($A$2=1,IF(SP_NORTE!BJ817="","*",SP_NORTE!BJ817),IF(SP_NORTE!BK817="","*",SP_NORTE!BK817))</f>
        <v>*</v>
      </c>
    </row>
    <row r="812" spans="1:16">
      <c r="A812" s="85" t="str">
        <f>IF(SP_NORTE!B818="","*",SP_NORTE!B818)</f>
        <v>*</v>
      </c>
      <c r="B812" s="86" t="str">
        <f>IF(SP_NORTE!X818="","*",SP_NORTE!X818)</f>
        <v>*</v>
      </c>
      <c r="C812" s="86" t="str">
        <f>IF(SP_NORTE!S818="","*",SP_NORTE!S818)</f>
        <v>-</v>
      </c>
      <c r="D812" s="86" t="str">
        <f>IF(SP_NORTE!T818="","*",SP_NORTE!T818)</f>
        <v>-</v>
      </c>
      <c r="E812" s="86" t="str">
        <f>IF(SP_NORTE!D818="","*",SP_NORTE!D818)</f>
        <v>*</v>
      </c>
      <c r="F812" s="86" t="str">
        <f>IF(SP_NORTE!H818="","*",SP_NORTE!H818)</f>
        <v>*</v>
      </c>
      <c r="G812" s="86" t="str">
        <f>IF(SP_NORTE!M818="","*",SP_NORTE!M818)</f>
        <v>-</v>
      </c>
      <c r="H812" s="119" t="str">
        <f>IF(SP_NORTE!K818="","*",SP_NORTE!K818)</f>
        <v>*</v>
      </c>
      <c r="I812" s="116" t="str">
        <f>IF(SP_NORTE!O818="","*",SP_NORTE!O818)</f>
        <v>*</v>
      </c>
      <c r="J812" s="116" t="str">
        <f>IF(SP_NORTE!P818="","*",SP_NORTE!P818)</f>
        <v>*</v>
      </c>
      <c r="K812" s="86">
        <f>IF(SP_NORTE!AK818="","*",SP_NORTE!AK818)</f>
        <v>0</v>
      </c>
      <c r="L812" s="86" t="str">
        <f>IF(SP_NORTE!AM818="","*",SP_NORTE!AM818)</f>
        <v>-</v>
      </c>
      <c r="M812" s="86">
        <f>IF(SP_NORTE!AP818="","*",SP_NORTE!AP818)</f>
        <v>0</v>
      </c>
      <c r="N812" s="86" t="str">
        <f>IF(SP_NORTE!AM818="","*",SP_NORTE!AM818)</f>
        <v>-</v>
      </c>
      <c r="O812" s="113" t="str">
        <f>IF(SP_NORTE!BH818="","*",SP_NORTE!BH818)</f>
        <v>*</v>
      </c>
      <c r="P812" s="151" t="str">
        <f>IF($A$2=1,IF(SP_NORTE!BJ818="","*",SP_NORTE!BJ818),IF(SP_NORTE!BK818="","*",SP_NORTE!BK818))</f>
        <v>*</v>
      </c>
    </row>
    <row r="813" spans="1:16">
      <c r="A813" s="85" t="str">
        <f>IF(SP_NORTE!B819="","*",SP_NORTE!B819)</f>
        <v>*</v>
      </c>
      <c r="B813" s="86" t="str">
        <f>IF(SP_NORTE!X819="","*",SP_NORTE!X819)</f>
        <v>*</v>
      </c>
      <c r="C813" s="86" t="str">
        <f>IF(SP_NORTE!S819="","*",SP_NORTE!S819)</f>
        <v>-</v>
      </c>
      <c r="D813" s="86" t="str">
        <f>IF(SP_NORTE!T819="","*",SP_NORTE!T819)</f>
        <v>-</v>
      </c>
      <c r="E813" s="86" t="str">
        <f>IF(SP_NORTE!D819="","*",SP_NORTE!D819)</f>
        <v>*</v>
      </c>
      <c r="F813" s="86" t="str">
        <f>IF(SP_NORTE!H819="","*",SP_NORTE!H819)</f>
        <v>*</v>
      </c>
      <c r="G813" s="86" t="str">
        <f>IF(SP_NORTE!M819="","*",SP_NORTE!M819)</f>
        <v>-</v>
      </c>
      <c r="H813" s="119" t="str">
        <f>IF(SP_NORTE!K819="","*",SP_NORTE!K819)</f>
        <v>*</v>
      </c>
      <c r="I813" s="116" t="str">
        <f>IF(SP_NORTE!O819="","*",SP_NORTE!O819)</f>
        <v>*</v>
      </c>
      <c r="J813" s="116" t="str">
        <f>IF(SP_NORTE!P819="","*",SP_NORTE!P819)</f>
        <v>*</v>
      </c>
      <c r="K813" s="86">
        <f>IF(SP_NORTE!AK819="","*",SP_NORTE!AK819)</f>
        <v>0</v>
      </c>
      <c r="L813" s="86" t="str">
        <f>IF(SP_NORTE!AM819="","*",SP_NORTE!AM819)</f>
        <v>-</v>
      </c>
      <c r="M813" s="86">
        <f>IF(SP_NORTE!AP819="","*",SP_NORTE!AP819)</f>
        <v>0</v>
      </c>
      <c r="N813" s="86" t="str">
        <f>IF(SP_NORTE!AM819="","*",SP_NORTE!AM819)</f>
        <v>-</v>
      </c>
      <c r="O813" s="113" t="str">
        <f>IF(SP_NORTE!BH819="","*",SP_NORTE!BH819)</f>
        <v>*</v>
      </c>
      <c r="P813" s="151" t="str">
        <f>IF($A$2=1,IF(SP_NORTE!BJ819="","*",SP_NORTE!BJ819),IF(SP_NORTE!BK819="","*",SP_NORTE!BK819))</f>
        <v>*</v>
      </c>
    </row>
    <row r="814" spans="1:16">
      <c r="A814" s="85" t="str">
        <f>IF(SP_NORTE!B820="","*",SP_NORTE!B820)</f>
        <v>*</v>
      </c>
      <c r="B814" s="86" t="str">
        <f>IF(SP_NORTE!X820="","*",SP_NORTE!X820)</f>
        <v>*</v>
      </c>
      <c r="C814" s="86" t="str">
        <f>IF(SP_NORTE!S820="","*",SP_NORTE!S820)</f>
        <v>-</v>
      </c>
      <c r="D814" s="86" t="str">
        <f>IF(SP_NORTE!T820="","*",SP_NORTE!T820)</f>
        <v>-</v>
      </c>
      <c r="E814" s="86" t="str">
        <f>IF(SP_NORTE!D820="","*",SP_NORTE!D820)</f>
        <v>*</v>
      </c>
      <c r="F814" s="86" t="str">
        <f>IF(SP_NORTE!H820="","*",SP_NORTE!H820)</f>
        <v>*</v>
      </c>
      <c r="G814" s="86" t="str">
        <f>IF(SP_NORTE!M820="","*",SP_NORTE!M820)</f>
        <v>-</v>
      </c>
      <c r="H814" s="119" t="str">
        <f>IF(SP_NORTE!K820="","*",SP_NORTE!K820)</f>
        <v>*</v>
      </c>
      <c r="I814" s="116" t="str">
        <f>IF(SP_NORTE!O820="","*",SP_NORTE!O820)</f>
        <v>*</v>
      </c>
      <c r="J814" s="116" t="str">
        <f>IF(SP_NORTE!P820="","*",SP_NORTE!P820)</f>
        <v>*</v>
      </c>
      <c r="K814" s="86">
        <f>IF(SP_NORTE!AK820="","*",SP_NORTE!AK820)</f>
        <v>0</v>
      </c>
      <c r="L814" s="86" t="str">
        <f>IF(SP_NORTE!AM820="","*",SP_NORTE!AM820)</f>
        <v>-</v>
      </c>
      <c r="M814" s="86">
        <f>IF(SP_NORTE!AP820="","*",SP_NORTE!AP820)</f>
        <v>0</v>
      </c>
      <c r="N814" s="86" t="str">
        <f>IF(SP_NORTE!AM820="","*",SP_NORTE!AM820)</f>
        <v>-</v>
      </c>
      <c r="O814" s="113" t="str">
        <f>IF(SP_NORTE!BH820="","*",SP_NORTE!BH820)</f>
        <v>*</v>
      </c>
      <c r="P814" s="151" t="str">
        <f>IF($A$2=1,IF(SP_NORTE!BJ820="","*",SP_NORTE!BJ820),IF(SP_NORTE!BK820="","*",SP_NORTE!BK820))</f>
        <v>*</v>
      </c>
    </row>
    <row r="815" spans="1:16">
      <c r="A815" s="85" t="str">
        <f>IF(SP_NORTE!B821="","*",SP_NORTE!B821)</f>
        <v>*</v>
      </c>
      <c r="B815" s="86" t="str">
        <f>IF(SP_NORTE!X821="","*",SP_NORTE!X821)</f>
        <v>*</v>
      </c>
      <c r="C815" s="86" t="str">
        <f>IF(SP_NORTE!S821="","*",SP_NORTE!S821)</f>
        <v>-</v>
      </c>
      <c r="D815" s="86" t="str">
        <f>IF(SP_NORTE!T821="","*",SP_NORTE!T821)</f>
        <v>-</v>
      </c>
      <c r="E815" s="86" t="str">
        <f>IF(SP_NORTE!D821="","*",SP_NORTE!D821)</f>
        <v>*</v>
      </c>
      <c r="F815" s="86" t="str">
        <f>IF(SP_NORTE!H821="","*",SP_NORTE!H821)</f>
        <v>*</v>
      </c>
      <c r="G815" s="86" t="str">
        <f>IF(SP_NORTE!M821="","*",SP_NORTE!M821)</f>
        <v>-</v>
      </c>
      <c r="H815" s="119" t="str">
        <f>IF(SP_NORTE!K821="","*",SP_NORTE!K821)</f>
        <v>*</v>
      </c>
      <c r="I815" s="116" t="str">
        <f>IF(SP_NORTE!O821="","*",SP_NORTE!O821)</f>
        <v>*</v>
      </c>
      <c r="J815" s="116" t="str">
        <f>IF(SP_NORTE!P821="","*",SP_NORTE!P821)</f>
        <v>*</v>
      </c>
      <c r="K815" s="86">
        <f>IF(SP_NORTE!AK821="","*",SP_NORTE!AK821)</f>
        <v>0</v>
      </c>
      <c r="L815" s="86" t="str">
        <f>IF(SP_NORTE!AM821="","*",SP_NORTE!AM821)</f>
        <v>-</v>
      </c>
      <c r="M815" s="86">
        <f>IF(SP_NORTE!AP821="","*",SP_NORTE!AP821)</f>
        <v>0</v>
      </c>
      <c r="N815" s="86" t="str">
        <f>IF(SP_NORTE!AM821="","*",SP_NORTE!AM821)</f>
        <v>-</v>
      </c>
      <c r="O815" s="113" t="str">
        <f>IF(SP_NORTE!BH821="","*",SP_NORTE!BH821)</f>
        <v>*</v>
      </c>
      <c r="P815" s="151" t="str">
        <f>IF($A$2=1,IF(SP_NORTE!BJ821="","*",SP_NORTE!BJ821),IF(SP_NORTE!BK821="","*",SP_NORTE!BK821))</f>
        <v>*</v>
      </c>
    </row>
    <row r="816" spans="1:16">
      <c r="A816" s="85" t="str">
        <f>IF(SP_NORTE!B822="","*",SP_NORTE!B822)</f>
        <v>*</v>
      </c>
      <c r="B816" s="86" t="str">
        <f>IF(SP_NORTE!X822="","*",SP_NORTE!X822)</f>
        <v>*</v>
      </c>
      <c r="C816" s="86" t="str">
        <f>IF(SP_NORTE!S822="","*",SP_NORTE!S822)</f>
        <v>-</v>
      </c>
      <c r="D816" s="86" t="str">
        <f>IF(SP_NORTE!T822="","*",SP_NORTE!T822)</f>
        <v>-</v>
      </c>
      <c r="E816" s="86" t="str">
        <f>IF(SP_NORTE!D822="","*",SP_NORTE!D822)</f>
        <v>*</v>
      </c>
      <c r="F816" s="86" t="str">
        <f>IF(SP_NORTE!H822="","*",SP_NORTE!H822)</f>
        <v>*</v>
      </c>
      <c r="G816" s="86" t="str">
        <f>IF(SP_NORTE!M822="","*",SP_NORTE!M822)</f>
        <v>-</v>
      </c>
      <c r="H816" s="119" t="str">
        <f>IF(SP_NORTE!K822="","*",SP_NORTE!K822)</f>
        <v>*</v>
      </c>
      <c r="I816" s="116" t="str">
        <f>IF(SP_NORTE!O822="","*",SP_NORTE!O822)</f>
        <v>*</v>
      </c>
      <c r="J816" s="116" t="str">
        <f>IF(SP_NORTE!P822="","*",SP_NORTE!P822)</f>
        <v>*</v>
      </c>
      <c r="K816" s="86">
        <f>IF(SP_NORTE!AK822="","*",SP_NORTE!AK822)</f>
        <v>0</v>
      </c>
      <c r="L816" s="86" t="str">
        <f>IF(SP_NORTE!AM822="","*",SP_NORTE!AM822)</f>
        <v>-</v>
      </c>
      <c r="M816" s="86">
        <f>IF(SP_NORTE!AP822="","*",SP_NORTE!AP822)</f>
        <v>0</v>
      </c>
      <c r="N816" s="86" t="str">
        <f>IF(SP_NORTE!AM822="","*",SP_NORTE!AM822)</f>
        <v>-</v>
      </c>
      <c r="O816" s="113" t="str">
        <f>IF(SP_NORTE!BH822="","*",SP_NORTE!BH822)</f>
        <v>*</v>
      </c>
      <c r="P816" s="151" t="str">
        <f>IF($A$2=1,IF(SP_NORTE!BJ822="","*",SP_NORTE!BJ822),IF(SP_NORTE!BK822="","*",SP_NORTE!BK822))</f>
        <v>*</v>
      </c>
    </row>
    <row r="817" spans="1:16">
      <c r="A817" s="85" t="str">
        <f>IF(SP_NORTE!B823="","*",SP_NORTE!B823)</f>
        <v>*</v>
      </c>
      <c r="B817" s="86" t="str">
        <f>IF(SP_NORTE!X823="","*",SP_NORTE!X823)</f>
        <v>*</v>
      </c>
      <c r="C817" s="86" t="str">
        <f>IF(SP_NORTE!S823="","*",SP_NORTE!S823)</f>
        <v>-</v>
      </c>
      <c r="D817" s="86" t="str">
        <f>IF(SP_NORTE!T823="","*",SP_NORTE!T823)</f>
        <v>-</v>
      </c>
      <c r="E817" s="86" t="str">
        <f>IF(SP_NORTE!D823="","*",SP_NORTE!D823)</f>
        <v>*</v>
      </c>
      <c r="F817" s="86" t="str">
        <f>IF(SP_NORTE!H823="","*",SP_NORTE!H823)</f>
        <v>*</v>
      </c>
      <c r="G817" s="86" t="str">
        <f>IF(SP_NORTE!M823="","*",SP_NORTE!M823)</f>
        <v>-</v>
      </c>
      <c r="H817" s="119" t="str">
        <f>IF(SP_NORTE!K823="","*",SP_NORTE!K823)</f>
        <v>*</v>
      </c>
      <c r="I817" s="116" t="str">
        <f>IF(SP_NORTE!O823="","*",SP_NORTE!O823)</f>
        <v>*</v>
      </c>
      <c r="J817" s="116" t="str">
        <f>IF(SP_NORTE!P823="","*",SP_NORTE!P823)</f>
        <v>*</v>
      </c>
      <c r="K817" s="86">
        <f>IF(SP_NORTE!AK823="","*",SP_NORTE!AK823)</f>
        <v>0</v>
      </c>
      <c r="L817" s="86" t="str">
        <f>IF(SP_NORTE!AM823="","*",SP_NORTE!AM823)</f>
        <v>-</v>
      </c>
      <c r="M817" s="86">
        <f>IF(SP_NORTE!AP823="","*",SP_NORTE!AP823)</f>
        <v>0</v>
      </c>
      <c r="N817" s="86" t="str">
        <f>IF(SP_NORTE!AM823="","*",SP_NORTE!AM823)</f>
        <v>-</v>
      </c>
      <c r="O817" s="113" t="str">
        <f>IF(SP_NORTE!BH823="","*",SP_NORTE!BH823)</f>
        <v>*</v>
      </c>
      <c r="P817" s="151" t="str">
        <f>IF($A$2=1,IF(SP_NORTE!BJ823="","*",SP_NORTE!BJ823),IF(SP_NORTE!BK823="","*",SP_NORTE!BK823))</f>
        <v>*</v>
      </c>
    </row>
    <row r="818" spans="1:16">
      <c r="A818" s="85" t="str">
        <f>IF(SP_NORTE!B824="","*",SP_NORTE!B824)</f>
        <v>*</v>
      </c>
      <c r="B818" s="86" t="str">
        <f>IF(SP_NORTE!X824="","*",SP_NORTE!X824)</f>
        <v>*</v>
      </c>
      <c r="C818" s="86" t="str">
        <f>IF(SP_NORTE!S824="","*",SP_NORTE!S824)</f>
        <v>-</v>
      </c>
      <c r="D818" s="86" t="str">
        <f>IF(SP_NORTE!T824="","*",SP_NORTE!T824)</f>
        <v>-</v>
      </c>
      <c r="E818" s="86" t="str">
        <f>IF(SP_NORTE!D824="","*",SP_NORTE!D824)</f>
        <v>*</v>
      </c>
      <c r="F818" s="86" t="str">
        <f>IF(SP_NORTE!H824="","*",SP_NORTE!H824)</f>
        <v>*</v>
      </c>
      <c r="G818" s="86" t="str">
        <f>IF(SP_NORTE!M824="","*",SP_NORTE!M824)</f>
        <v>-</v>
      </c>
      <c r="H818" s="119" t="str">
        <f>IF(SP_NORTE!K824="","*",SP_NORTE!K824)</f>
        <v>*</v>
      </c>
      <c r="I818" s="116" t="str">
        <f>IF(SP_NORTE!O824="","*",SP_NORTE!O824)</f>
        <v>*</v>
      </c>
      <c r="J818" s="116" t="str">
        <f>IF(SP_NORTE!P824="","*",SP_NORTE!P824)</f>
        <v>*</v>
      </c>
      <c r="K818" s="86">
        <f>IF(SP_NORTE!AK824="","*",SP_NORTE!AK824)</f>
        <v>0</v>
      </c>
      <c r="L818" s="86" t="str">
        <f>IF(SP_NORTE!AM824="","*",SP_NORTE!AM824)</f>
        <v>-</v>
      </c>
      <c r="M818" s="86">
        <f>IF(SP_NORTE!AP824="","*",SP_NORTE!AP824)</f>
        <v>0</v>
      </c>
      <c r="N818" s="86" t="str">
        <f>IF(SP_NORTE!AM824="","*",SP_NORTE!AM824)</f>
        <v>-</v>
      </c>
      <c r="O818" s="113" t="str">
        <f>IF(SP_NORTE!BH824="","*",SP_NORTE!BH824)</f>
        <v>*</v>
      </c>
      <c r="P818" s="151" t="str">
        <f>IF($A$2=1,IF(SP_NORTE!BJ824="","*",SP_NORTE!BJ824),IF(SP_NORTE!BK824="","*",SP_NORTE!BK824))</f>
        <v>*</v>
      </c>
    </row>
    <row r="819" spans="1:16">
      <c r="A819" s="85" t="str">
        <f>IF(SP_NORTE!B825="","*",SP_NORTE!B825)</f>
        <v>*</v>
      </c>
      <c r="B819" s="86" t="str">
        <f>IF(SP_NORTE!X825="","*",SP_NORTE!X825)</f>
        <v>*</v>
      </c>
      <c r="C819" s="86" t="str">
        <f>IF(SP_NORTE!S825="","*",SP_NORTE!S825)</f>
        <v>-</v>
      </c>
      <c r="D819" s="86" t="str">
        <f>IF(SP_NORTE!T825="","*",SP_NORTE!T825)</f>
        <v>-</v>
      </c>
      <c r="E819" s="86" t="str">
        <f>IF(SP_NORTE!D825="","*",SP_NORTE!D825)</f>
        <v>*</v>
      </c>
      <c r="F819" s="86" t="str">
        <f>IF(SP_NORTE!H825="","*",SP_NORTE!H825)</f>
        <v>*</v>
      </c>
      <c r="G819" s="86" t="str">
        <f>IF(SP_NORTE!M825="","*",SP_NORTE!M825)</f>
        <v>-</v>
      </c>
      <c r="H819" s="119" t="str">
        <f>IF(SP_NORTE!K825="","*",SP_NORTE!K825)</f>
        <v>*</v>
      </c>
      <c r="I819" s="116" t="str">
        <f>IF(SP_NORTE!O825="","*",SP_NORTE!O825)</f>
        <v>*</v>
      </c>
      <c r="J819" s="116" t="str">
        <f>IF(SP_NORTE!P825="","*",SP_NORTE!P825)</f>
        <v>*</v>
      </c>
      <c r="K819" s="86">
        <f>IF(SP_NORTE!AK825="","*",SP_NORTE!AK825)</f>
        <v>0</v>
      </c>
      <c r="L819" s="86" t="str">
        <f>IF(SP_NORTE!AM825="","*",SP_NORTE!AM825)</f>
        <v>-</v>
      </c>
      <c r="M819" s="86">
        <f>IF(SP_NORTE!AP825="","*",SP_NORTE!AP825)</f>
        <v>0</v>
      </c>
      <c r="N819" s="86" t="str">
        <f>IF(SP_NORTE!AM825="","*",SP_NORTE!AM825)</f>
        <v>-</v>
      </c>
      <c r="O819" s="113" t="str">
        <f>IF(SP_NORTE!BH825="","*",SP_NORTE!BH825)</f>
        <v>*</v>
      </c>
      <c r="P819" s="151" t="str">
        <f>IF($A$2=1,IF(SP_NORTE!BJ825="","*",SP_NORTE!BJ825),IF(SP_NORTE!BK825="","*",SP_NORTE!BK825))</f>
        <v>*</v>
      </c>
    </row>
    <row r="820" spans="1:16">
      <c r="A820" s="85" t="str">
        <f>IF(SP_NORTE!B826="","*",SP_NORTE!B826)</f>
        <v>*</v>
      </c>
      <c r="B820" s="86" t="str">
        <f>IF(SP_NORTE!X826="","*",SP_NORTE!X826)</f>
        <v>*</v>
      </c>
      <c r="C820" s="86" t="str">
        <f>IF(SP_NORTE!S826="","*",SP_NORTE!S826)</f>
        <v>-</v>
      </c>
      <c r="D820" s="86" t="str">
        <f>IF(SP_NORTE!T826="","*",SP_NORTE!T826)</f>
        <v>-</v>
      </c>
      <c r="E820" s="86" t="str">
        <f>IF(SP_NORTE!D826="","*",SP_NORTE!D826)</f>
        <v>*</v>
      </c>
      <c r="F820" s="86" t="str">
        <f>IF(SP_NORTE!H826="","*",SP_NORTE!H826)</f>
        <v>*</v>
      </c>
      <c r="G820" s="86" t="str">
        <f>IF(SP_NORTE!M826="","*",SP_NORTE!M826)</f>
        <v>-</v>
      </c>
      <c r="H820" s="119" t="str">
        <f>IF(SP_NORTE!K826="","*",SP_NORTE!K826)</f>
        <v>*</v>
      </c>
      <c r="I820" s="116" t="str">
        <f>IF(SP_NORTE!O826="","*",SP_NORTE!O826)</f>
        <v>*</v>
      </c>
      <c r="J820" s="116" t="str">
        <f>IF(SP_NORTE!P826="","*",SP_NORTE!P826)</f>
        <v>*</v>
      </c>
      <c r="K820" s="86">
        <f>IF(SP_NORTE!AK826="","*",SP_NORTE!AK826)</f>
        <v>0</v>
      </c>
      <c r="L820" s="86" t="str">
        <f>IF(SP_NORTE!AM826="","*",SP_NORTE!AM826)</f>
        <v>-</v>
      </c>
      <c r="M820" s="86">
        <f>IF(SP_NORTE!AP826="","*",SP_NORTE!AP826)</f>
        <v>0</v>
      </c>
      <c r="N820" s="86" t="str">
        <f>IF(SP_NORTE!AM826="","*",SP_NORTE!AM826)</f>
        <v>-</v>
      </c>
      <c r="O820" s="113" t="str">
        <f>IF(SP_NORTE!BH826="","*",SP_NORTE!BH826)</f>
        <v>*</v>
      </c>
      <c r="P820" s="151" t="str">
        <f>IF($A$2=1,IF(SP_NORTE!BJ826="","*",SP_NORTE!BJ826),IF(SP_NORTE!BK826="","*",SP_NORTE!BK826))</f>
        <v>*</v>
      </c>
    </row>
    <row r="821" spans="1:16">
      <c r="A821" s="85" t="str">
        <f>IF(SP_NORTE!B827="","*",SP_NORTE!B827)</f>
        <v>*</v>
      </c>
      <c r="B821" s="86" t="str">
        <f>IF(SP_NORTE!X827="","*",SP_NORTE!X827)</f>
        <v>*</v>
      </c>
      <c r="C821" s="86" t="str">
        <f>IF(SP_NORTE!S827="","*",SP_NORTE!S827)</f>
        <v>-</v>
      </c>
      <c r="D821" s="86" t="str">
        <f>IF(SP_NORTE!T827="","*",SP_NORTE!T827)</f>
        <v>-</v>
      </c>
      <c r="E821" s="86" t="str">
        <f>IF(SP_NORTE!D827="","*",SP_NORTE!D827)</f>
        <v>*</v>
      </c>
      <c r="F821" s="86" t="str">
        <f>IF(SP_NORTE!H827="","*",SP_NORTE!H827)</f>
        <v>*</v>
      </c>
      <c r="G821" s="86" t="str">
        <f>IF(SP_NORTE!M827="","*",SP_NORTE!M827)</f>
        <v>-</v>
      </c>
      <c r="H821" s="119" t="str">
        <f>IF(SP_NORTE!K827="","*",SP_NORTE!K827)</f>
        <v>*</v>
      </c>
      <c r="I821" s="116" t="str">
        <f>IF(SP_NORTE!O827="","*",SP_NORTE!O827)</f>
        <v>*</v>
      </c>
      <c r="J821" s="116" t="str">
        <f>IF(SP_NORTE!P827="","*",SP_NORTE!P827)</f>
        <v>*</v>
      </c>
      <c r="K821" s="86">
        <f>IF(SP_NORTE!AK827="","*",SP_NORTE!AK827)</f>
        <v>0</v>
      </c>
      <c r="L821" s="86" t="str">
        <f>IF(SP_NORTE!AM827="","*",SP_NORTE!AM827)</f>
        <v>-</v>
      </c>
      <c r="M821" s="86">
        <f>IF(SP_NORTE!AP827="","*",SP_NORTE!AP827)</f>
        <v>0</v>
      </c>
      <c r="N821" s="86" t="str">
        <f>IF(SP_NORTE!AM827="","*",SP_NORTE!AM827)</f>
        <v>-</v>
      </c>
      <c r="O821" s="113" t="str">
        <f>IF(SP_NORTE!BH827="","*",SP_NORTE!BH827)</f>
        <v>*</v>
      </c>
      <c r="P821" s="151" t="str">
        <f>IF($A$2=1,IF(SP_NORTE!BJ827="","*",SP_NORTE!BJ827),IF(SP_NORTE!BK827="","*",SP_NORTE!BK827))</f>
        <v>*</v>
      </c>
    </row>
    <row r="822" spans="1:16">
      <c r="A822" s="85" t="str">
        <f>IF(SP_NORTE!B828="","*",SP_NORTE!B828)</f>
        <v>*</v>
      </c>
      <c r="B822" s="86" t="str">
        <f>IF(SP_NORTE!X828="","*",SP_NORTE!X828)</f>
        <v>*</v>
      </c>
      <c r="C822" s="86" t="str">
        <f>IF(SP_NORTE!S828="","*",SP_NORTE!S828)</f>
        <v>-</v>
      </c>
      <c r="D822" s="86" t="str">
        <f>IF(SP_NORTE!T828="","*",SP_NORTE!T828)</f>
        <v>-</v>
      </c>
      <c r="E822" s="86" t="str">
        <f>IF(SP_NORTE!D828="","*",SP_NORTE!D828)</f>
        <v>*</v>
      </c>
      <c r="F822" s="86" t="str">
        <f>IF(SP_NORTE!H828="","*",SP_NORTE!H828)</f>
        <v>*</v>
      </c>
      <c r="G822" s="86" t="str">
        <f>IF(SP_NORTE!M828="","*",SP_NORTE!M828)</f>
        <v>-</v>
      </c>
      <c r="H822" s="119" t="str">
        <f>IF(SP_NORTE!K828="","*",SP_NORTE!K828)</f>
        <v>*</v>
      </c>
      <c r="I822" s="116" t="str">
        <f>IF(SP_NORTE!O828="","*",SP_NORTE!O828)</f>
        <v>*</v>
      </c>
      <c r="J822" s="116" t="str">
        <f>IF(SP_NORTE!P828="","*",SP_NORTE!P828)</f>
        <v>*</v>
      </c>
      <c r="K822" s="86">
        <f>IF(SP_NORTE!AK828="","*",SP_NORTE!AK828)</f>
        <v>0</v>
      </c>
      <c r="L822" s="86" t="str">
        <f>IF(SP_NORTE!AM828="","*",SP_NORTE!AM828)</f>
        <v>-</v>
      </c>
      <c r="M822" s="86">
        <f>IF(SP_NORTE!AP828="","*",SP_NORTE!AP828)</f>
        <v>0</v>
      </c>
      <c r="N822" s="86" t="str">
        <f>IF(SP_NORTE!AM828="","*",SP_NORTE!AM828)</f>
        <v>-</v>
      </c>
      <c r="O822" s="113" t="str">
        <f>IF(SP_NORTE!BH828="","*",SP_NORTE!BH828)</f>
        <v>*</v>
      </c>
      <c r="P822" s="151" t="str">
        <f>IF($A$2=1,IF(SP_NORTE!BJ828="","*",SP_NORTE!BJ828),IF(SP_NORTE!BK828="","*",SP_NORTE!BK828))</f>
        <v>*</v>
      </c>
    </row>
    <row r="823" spans="1:16">
      <c r="A823" s="85" t="str">
        <f>IF(SP_NORTE!B829="","*",SP_NORTE!B829)</f>
        <v>*</v>
      </c>
      <c r="B823" s="86" t="str">
        <f>IF(SP_NORTE!X829="","*",SP_NORTE!X829)</f>
        <v>*</v>
      </c>
      <c r="C823" s="86" t="str">
        <f>IF(SP_NORTE!S829="","*",SP_NORTE!S829)</f>
        <v>-</v>
      </c>
      <c r="D823" s="86" t="str">
        <f>IF(SP_NORTE!T829="","*",SP_NORTE!T829)</f>
        <v>-</v>
      </c>
      <c r="E823" s="86" t="str">
        <f>IF(SP_NORTE!D829="","*",SP_NORTE!D829)</f>
        <v>*</v>
      </c>
      <c r="F823" s="86" t="str">
        <f>IF(SP_NORTE!H829="","*",SP_NORTE!H829)</f>
        <v>*</v>
      </c>
      <c r="G823" s="86" t="str">
        <f>IF(SP_NORTE!M829="","*",SP_NORTE!M829)</f>
        <v>-</v>
      </c>
      <c r="H823" s="119" t="str">
        <f>IF(SP_NORTE!K829="","*",SP_NORTE!K829)</f>
        <v>*</v>
      </c>
      <c r="I823" s="116" t="str">
        <f>IF(SP_NORTE!O829="","*",SP_NORTE!O829)</f>
        <v>*</v>
      </c>
      <c r="J823" s="116" t="str">
        <f>IF(SP_NORTE!P829="","*",SP_NORTE!P829)</f>
        <v>*</v>
      </c>
      <c r="K823" s="86">
        <f>IF(SP_NORTE!AK829="","*",SP_NORTE!AK829)</f>
        <v>0</v>
      </c>
      <c r="L823" s="86" t="str">
        <f>IF(SP_NORTE!AM829="","*",SP_NORTE!AM829)</f>
        <v>-</v>
      </c>
      <c r="M823" s="86">
        <f>IF(SP_NORTE!AP829="","*",SP_NORTE!AP829)</f>
        <v>0</v>
      </c>
      <c r="N823" s="86" t="str">
        <f>IF(SP_NORTE!AM829="","*",SP_NORTE!AM829)</f>
        <v>-</v>
      </c>
      <c r="O823" s="113" t="str">
        <f>IF(SP_NORTE!BH829="","*",SP_NORTE!BH829)</f>
        <v>*</v>
      </c>
      <c r="P823" s="151" t="str">
        <f>IF($A$2=1,IF(SP_NORTE!BJ829="","*",SP_NORTE!BJ829),IF(SP_NORTE!BK829="","*",SP_NORTE!BK829))</f>
        <v>*</v>
      </c>
    </row>
    <row r="824" spans="1:16">
      <c r="A824" s="85" t="str">
        <f>IF(SP_NORTE!B830="","*",SP_NORTE!B830)</f>
        <v>*</v>
      </c>
      <c r="B824" s="86" t="str">
        <f>IF(SP_NORTE!X830="","*",SP_NORTE!X830)</f>
        <v>*</v>
      </c>
      <c r="C824" s="86" t="str">
        <f>IF(SP_NORTE!S830="","*",SP_NORTE!S830)</f>
        <v>-</v>
      </c>
      <c r="D824" s="86" t="str">
        <f>IF(SP_NORTE!T830="","*",SP_NORTE!T830)</f>
        <v>-</v>
      </c>
      <c r="E824" s="86" t="str">
        <f>IF(SP_NORTE!D830="","*",SP_NORTE!D830)</f>
        <v>*</v>
      </c>
      <c r="F824" s="86" t="str">
        <f>IF(SP_NORTE!H830="","*",SP_NORTE!H830)</f>
        <v>*</v>
      </c>
      <c r="G824" s="86" t="str">
        <f>IF(SP_NORTE!M830="","*",SP_NORTE!M830)</f>
        <v>-</v>
      </c>
      <c r="H824" s="119" t="str">
        <f>IF(SP_NORTE!K830="","*",SP_NORTE!K830)</f>
        <v>*</v>
      </c>
      <c r="I824" s="116" t="str">
        <f>IF(SP_NORTE!O830="","*",SP_NORTE!O830)</f>
        <v>*</v>
      </c>
      <c r="J824" s="116" t="str">
        <f>IF(SP_NORTE!P830="","*",SP_NORTE!P830)</f>
        <v>*</v>
      </c>
      <c r="K824" s="86">
        <f>IF(SP_NORTE!AK830="","*",SP_NORTE!AK830)</f>
        <v>0</v>
      </c>
      <c r="L824" s="86" t="str">
        <f>IF(SP_NORTE!AM830="","*",SP_NORTE!AM830)</f>
        <v>-</v>
      </c>
      <c r="M824" s="86">
        <f>IF(SP_NORTE!AP830="","*",SP_NORTE!AP830)</f>
        <v>0</v>
      </c>
      <c r="N824" s="86" t="str">
        <f>IF(SP_NORTE!AM830="","*",SP_NORTE!AM830)</f>
        <v>-</v>
      </c>
      <c r="O824" s="113" t="str">
        <f>IF(SP_NORTE!BH830="","*",SP_NORTE!BH830)</f>
        <v>*</v>
      </c>
      <c r="P824" s="151" t="str">
        <f>IF($A$2=1,IF(SP_NORTE!BJ830="","*",SP_NORTE!BJ830),IF(SP_NORTE!BK830="","*",SP_NORTE!BK830))</f>
        <v>*</v>
      </c>
    </row>
    <row r="825" spans="1:16">
      <c r="A825" s="85" t="str">
        <f>IF(SP_NORTE!B831="","*",SP_NORTE!B831)</f>
        <v>*</v>
      </c>
      <c r="B825" s="86" t="str">
        <f>IF(SP_NORTE!X831="","*",SP_NORTE!X831)</f>
        <v>*</v>
      </c>
      <c r="C825" s="86" t="str">
        <f>IF(SP_NORTE!S831="","*",SP_NORTE!S831)</f>
        <v>-</v>
      </c>
      <c r="D825" s="86" t="str">
        <f>IF(SP_NORTE!T831="","*",SP_NORTE!T831)</f>
        <v>-</v>
      </c>
      <c r="E825" s="86" t="str">
        <f>IF(SP_NORTE!D831="","*",SP_NORTE!D831)</f>
        <v>*</v>
      </c>
      <c r="F825" s="86" t="str">
        <f>IF(SP_NORTE!H831="","*",SP_NORTE!H831)</f>
        <v>*</v>
      </c>
      <c r="G825" s="86" t="str">
        <f>IF(SP_NORTE!M831="","*",SP_NORTE!M831)</f>
        <v>-</v>
      </c>
      <c r="H825" s="119" t="str">
        <f>IF(SP_NORTE!K831="","*",SP_NORTE!K831)</f>
        <v>*</v>
      </c>
      <c r="I825" s="116" t="str">
        <f>IF(SP_NORTE!O831="","*",SP_NORTE!O831)</f>
        <v>*</v>
      </c>
      <c r="J825" s="116" t="str">
        <f>IF(SP_NORTE!P831="","*",SP_NORTE!P831)</f>
        <v>*</v>
      </c>
      <c r="K825" s="86">
        <f>IF(SP_NORTE!AK831="","*",SP_NORTE!AK831)</f>
        <v>0</v>
      </c>
      <c r="L825" s="86" t="str">
        <f>IF(SP_NORTE!AM831="","*",SP_NORTE!AM831)</f>
        <v>-</v>
      </c>
      <c r="M825" s="86">
        <f>IF(SP_NORTE!AP831="","*",SP_NORTE!AP831)</f>
        <v>0</v>
      </c>
      <c r="N825" s="86" t="str">
        <f>IF(SP_NORTE!AM831="","*",SP_NORTE!AM831)</f>
        <v>-</v>
      </c>
      <c r="O825" s="113" t="str">
        <f>IF(SP_NORTE!BH831="","*",SP_NORTE!BH831)</f>
        <v>*</v>
      </c>
      <c r="P825" s="151" t="str">
        <f>IF($A$2=1,IF(SP_NORTE!BJ831="","*",SP_NORTE!BJ831),IF(SP_NORTE!BK831="","*",SP_NORTE!BK831))</f>
        <v>*</v>
      </c>
    </row>
    <row r="826" spans="1:16">
      <c r="A826" s="85" t="str">
        <f>IF(SP_NORTE!B832="","*",SP_NORTE!B832)</f>
        <v>*</v>
      </c>
      <c r="B826" s="86" t="str">
        <f>IF(SP_NORTE!X832="","*",SP_NORTE!X832)</f>
        <v>*</v>
      </c>
      <c r="C826" s="86" t="str">
        <f>IF(SP_NORTE!S832="","*",SP_NORTE!S832)</f>
        <v>-</v>
      </c>
      <c r="D826" s="86" t="str">
        <f>IF(SP_NORTE!T832="","*",SP_NORTE!T832)</f>
        <v>-</v>
      </c>
      <c r="E826" s="86" t="str">
        <f>IF(SP_NORTE!D832="","*",SP_NORTE!D832)</f>
        <v>*</v>
      </c>
      <c r="F826" s="86" t="str">
        <f>IF(SP_NORTE!H832="","*",SP_NORTE!H832)</f>
        <v>*</v>
      </c>
      <c r="G826" s="86" t="str">
        <f>IF(SP_NORTE!M832="","*",SP_NORTE!M832)</f>
        <v>-</v>
      </c>
      <c r="H826" s="119" t="str">
        <f>IF(SP_NORTE!K832="","*",SP_NORTE!K832)</f>
        <v>*</v>
      </c>
      <c r="I826" s="116" t="str">
        <f>IF(SP_NORTE!O832="","*",SP_NORTE!O832)</f>
        <v>*</v>
      </c>
      <c r="J826" s="116" t="str">
        <f>IF(SP_NORTE!P832="","*",SP_NORTE!P832)</f>
        <v>*</v>
      </c>
      <c r="K826" s="86">
        <f>IF(SP_NORTE!AK832="","*",SP_NORTE!AK832)</f>
        <v>0</v>
      </c>
      <c r="L826" s="86" t="str">
        <f>IF(SP_NORTE!AM832="","*",SP_NORTE!AM832)</f>
        <v>-</v>
      </c>
      <c r="M826" s="86">
        <f>IF(SP_NORTE!AP832="","*",SP_NORTE!AP832)</f>
        <v>0</v>
      </c>
      <c r="N826" s="86" t="str">
        <f>IF(SP_NORTE!AM832="","*",SP_NORTE!AM832)</f>
        <v>-</v>
      </c>
      <c r="O826" s="113" t="str">
        <f>IF(SP_NORTE!BH832="","*",SP_NORTE!BH832)</f>
        <v>*</v>
      </c>
      <c r="P826" s="151" t="str">
        <f>IF($A$2=1,IF(SP_NORTE!BJ832="","*",SP_NORTE!BJ832),IF(SP_NORTE!BK832="","*",SP_NORTE!BK832))</f>
        <v>*</v>
      </c>
    </row>
    <row r="827" spans="1:16">
      <c r="A827" s="85" t="str">
        <f>IF(SP_NORTE!B833="","*",SP_NORTE!B833)</f>
        <v>*</v>
      </c>
      <c r="B827" s="86" t="str">
        <f>IF(SP_NORTE!X833="","*",SP_NORTE!X833)</f>
        <v>*</v>
      </c>
      <c r="C827" s="86" t="str">
        <f>IF(SP_NORTE!S833="","*",SP_NORTE!S833)</f>
        <v>-</v>
      </c>
      <c r="D827" s="86" t="str">
        <f>IF(SP_NORTE!T833="","*",SP_NORTE!T833)</f>
        <v>-</v>
      </c>
      <c r="E827" s="86" t="str">
        <f>IF(SP_NORTE!D833="","*",SP_NORTE!D833)</f>
        <v>*</v>
      </c>
      <c r="F827" s="86" t="str">
        <f>IF(SP_NORTE!H833="","*",SP_NORTE!H833)</f>
        <v>*</v>
      </c>
      <c r="G827" s="86" t="str">
        <f>IF(SP_NORTE!M833="","*",SP_NORTE!M833)</f>
        <v>-</v>
      </c>
      <c r="H827" s="119" t="str">
        <f>IF(SP_NORTE!K833="","*",SP_NORTE!K833)</f>
        <v>*</v>
      </c>
      <c r="I827" s="116" t="str">
        <f>IF(SP_NORTE!O833="","*",SP_NORTE!O833)</f>
        <v>*</v>
      </c>
      <c r="J827" s="116" t="str">
        <f>IF(SP_NORTE!P833="","*",SP_NORTE!P833)</f>
        <v>*</v>
      </c>
      <c r="K827" s="86">
        <f>IF(SP_NORTE!AK833="","*",SP_NORTE!AK833)</f>
        <v>0</v>
      </c>
      <c r="L827" s="86" t="str">
        <f>IF(SP_NORTE!AM833="","*",SP_NORTE!AM833)</f>
        <v>-</v>
      </c>
      <c r="M827" s="86">
        <f>IF(SP_NORTE!AP833="","*",SP_NORTE!AP833)</f>
        <v>0</v>
      </c>
      <c r="N827" s="86" t="str">
        <f>IF(SP_NORTE!AM833="","*",SP_NORTE!AM833)</f>
        <v>-</v>
      </c>
      <c r="O827" s="113" t="str">
        <f>IF(SP_NORTE!BH833="","*",SP_NORTE!BH833)</f>
        <v>*</v>
      </c>
      <c r="P827" s="151" t="str">
        <f>IF($A$2=1,IF(SP_NORTE!BJ833="","*",SP_NORTE!BJ833),IF(SP_NORTE!BK833="","*",SP_NORTE!BK833))</f>
        <v>*</v>
      </c>
    </row>
    <row r="828" spans="1:16">
      <c r="A828" s="85" t="str">
        <f>IF(SP_NORTE!B834="","*",SP_NORTE!B834)</f>
        <v>*</v>
      </c>
      <c r="B828" s="86" t="str">
        <f>IF(SP_NORTE!X834="","*",SP_NORTE!X834)</f>
        <v>*</v>
      </c>
      <c r="C828" s="86" t="str">
        <f>IF(SP_NORTE!S834="","*",SP_NORTE!S834)</f>
        <v>-</v>
      </c>
      <c r="D828" s="86" t="str">
        <f>IF(SP_NORTE!T834="","*",SP_NORTE!T834)</f>
        <v>-</v>
      </c>
      <c r="E828" s="86" t="str">
        <f>IF(SP_NORTE!D834="","*",SP_NORTE!D834)</f>
        <v>*</v>
      </c>
      <c r="F828" s="86" t="str">
        <f>IF(SP_NORTE!H834="","*",SP_NORTE!H834)</f>
        <v>*</v>
      </c>
      <c r="G828" s="86" t="str">
        <f>IF(SP_NORTE!M834="","*",SP_NORTE!M834)</f>
        <v>-</v>
      </c>
      <c r="H828" s="119" t="str">
        <f>IF(SP_NORTE!K834="","*",SP_NORTE!K834)</f>
        <v>*</v>
      </c>
      <c r="I828" s="116" t="str">
        <f>IF(SP_NORTE!O834="","*",SP_NORTE!O834)</f>
        <v>*</v>
      </c>
      <c r="J828" s="116" t="str">
        <f>IF(SP_NORTE!P834="","*",SP_NORTE!P834)</f>
        <v>*</v>
      </c>
      <c r="K828" s="86">
        <f>IF(SP_NORTE!AK834="","*",SP_NORTE!AK834)</f>
        <v>0</v>
      </c>
      <c r="L828" s="86" t="str">
        <f>IF(SP_NORTE!AM834="","*",SP_NORTE!AM834)</f>
        <v>-</v>
      </c>
      <c r="M828" s="86">
        <f>IF(SP_NORTE!AP834="","*",SP_NORTE!AP834)</f>
        <v>0</v>
      </c>
      <c r="N828" s="86" t="str">
        <f>IF(SP_NORTE!AM834="","*",SP_NORTE!AM834)</f>
        <v>-</v>
      </c>
      <c r="O828" s="113" t="str">
        <f>IF(SP_NORTE!BH834="","*",SP_NORTE!BH834)</f>
        <v>*</v>
      </c>
      <c r="P828" s="151" t="str">
        <f>IF($A$2=1,IF(SP_NORTE!BJ834="","*",SP_NORTE!BJ834),IF(SP_NORTE!BK834="","*",SP_NORTE!BK834))</f>
        <v>*</v>
      </c>
    </row>
    <row r="829" spans="1:16">
      <c r="A829" s="85" t="str">
        <f>IF(SP_NORTE!B835="","*",SP_NORTE!B835)</f>
        <v>*</v>
      </c>
      <c r="B829" s="86" t="str">
        <f>IF(SP_NORTE!X835="","*",SP_NORTE!X835)</f>
        <v>*</v>
      </c>
      <c r="C829" s="86" t="str">
        <f>IF(SP_NORTE!S835="","*",SP_NORTE!S835)</f>
        <v>-</v>
      </c>
      <c r="D829" s="86" t="str">
        <f>IF(SP_NORTE!T835="","*",SP_NORTE!T835)</f>
        <v>-</v>
      </c>
      <c r="E829" s="86" t="str">
        <f>IF(SP_NORTE!D835="","*",SP_NORTE!D835)</f>
        <v>*</v>
      </c>
      <c r="F829" s="86" t="str">
        <f>IF(SP_NORTE!H835="","*",SP_NORTE!H835)</f>
        <v>*</v>
      </c>
      <c r="G829" s="86" t="str">
        <f>IF(SP_NORTE!M835="","*",SP_NORTE!M835)</f>
        <v>-</v>
      </c>
      <c r="H829" s="119" t="str">
        <f>IF(SP_NORTE!K835="","*",SP_NORTE!K835)</f>
        <v>*</v>
      </c>
      <c r="I829" s="116" t="str">
        <f>IF(SP_NORTE!O835="","*",SP_NORTE!O835)</f>
        <v>*</v>
      </c>
      <c r="J829" s="116" t="str">
        <f>IF(SP_NORTE!P835="","*",SP_NORTE!P835)</f>
        <v>*</v>
      </c>
      <c r="K829" s="86">
        <f>IF(SP_NORTE!AK835="","*",SP_NORTE!AK835)</f>
        <v>0</v>
      </c>
      <c r="L829" s="86" t="str">
        <f>IF(SP_NORTE!AM835="","*",SP_NORTE!AM835)</f>
        <v>-</v>
      </c>
      <c r="M829" s="86">
        <f>IF(SP_NORTE!AP835="","*",SP_NORTE!AP835)</f>
        <v>0</v>
      </c>
      <c r="N829" s="86" t="str">
        <f>IF(SP_NORTE!AM835="","*",SP_NORTE!AM835)</f>
        <v>-</v>
      </c>
      <c r="O829" s="113" t="str">
        <f>IF(SP_NORTE!BH835="","*",SP_NORTE!BH835)</f>
        <v>*</v>
      </c>
      <c r="P829" s="151" t="str">
        <f>IF($A$2=1,IF(SP_NORTE!BJ835="","*",SP_NORTE!BJ835),IF(SP_NORTE!BK835="","*",SP_NORTE!BK835))</f>
        <v>*</v>
      </c>
    </row>
    <row r="830" spans="1:16">
      <c r="A830" s="85" t="str">
        <f>IF(SP_NORTE!B836="","*",SP_NORTE!B836)</f>
        <v>*</v>
      </c>
      <c r="B830" s="86" t="str">
        <f>IF(SP_NORTE!X836="","*",SP_NORTE!X836)</f>
        <v>*</v>
      </c>
      <c r="C830" s="86" t="str">
        <f>IF(SP_NORTE!S836="","*",SP_NORTE!S836)</f>
        <v>-</v>
      </c>
      <c r="D830" s="86" t="str">
        <f>IF(SP_NORTE!T836="","*",SP_NORTE!T836)</f>
        <v>-</v>
      </c>
      <c r="E830" s="86" t="str">
        <f>IF(SP_NORTE!D836="","*",SP_NORTE!D836)</f>
        <v>*</v>
      </c>
      <c r="F830" s="86" t="str">
        <f>IF(SP_NORTE!H836="","*",SP_NORTE!H836)</f>
        <v>*</v>
      </c>
      <c r="G830" s="86" t="str">
        <f>IF(SP_NORTE!M836="","*",SP_NORTE!M836)</f>
        <v>-</v>
      </c>
      <c r="H830" s="119" t="str">
        <f>IF(SP_NORTE!K836="","*",SP_NORTE!K836)</f>
        <v>*</v>
      </c>
      <c r="I830" s="116" t="str">
        <f>IF(SP_NORTE!O836="","*",SP_NORTE!O836)</f>
        <v>*</v>
      </c>
      <c r="J830" s="116" t="str">
        <f>IF(SP_NORTE!P836="","*",SP_NORTE!P836)</f>
        <v>*</v>
      </c>
      <c r="K830" s="86">
        <f>IF(SP_NORTE!AK836="","*",SP_NORTE!AK836)</f>
        <v>0</v>
      </c>
      <c r="L830" s="86" t="str">
        <f>IF(SP_NORTE!AM836="","*",SP_NORTE!AM836)</f>
        <v>-</v>
      </c>
      <c r="M830" s="86">
        <f>IF(SP_NORTE!AP836="","*",SP_NORTE!AP836)</f>
        <v>0</v>
      </c>
      <c r="N830" s="86" t="str">
        <f>IF(SP_NORTE!AM836="","*",SP_NORTE!AM836)</f>
        <v>-</v>
      </c>
      <c r="O830" s="113" t="str">
        <f>IF(SP_NORTE!BH836="","*",SP_NORTE!BH836)</f>
        <v>*</v>
      </c>
      <c r="P830" s="151" t="str">
        <f>IF($A$2=1,IF(SP_NORTE!BJ836="","*",SP_NORTE!BJ836),IF(SP_NORTE!BK836="","*",SP_NORTE!BK836))</f>
        <v>*</v>
      </c>
    </row>
    <row r="831" spans="1:16">
      <c r="A831" s="85" t="str">
        <f>IF(SP_NORTE!B837="","*",SP_NORTE!B837)</f>
        <v>*</v>
      </c>
      <c r="B831" s="86" t="str">
        <f>IF(SP_NORTE!X837="","*",SP_NORTE!X837)</f>
        <v>*</v>
      </c>
      <c r="C831" s="86" t="str">
        <f>IF(SP_NORTE!S837="","*",SP_NORTE!S837)</f>
        <v>-</v>
      </c>
      <c r="D831" s="86" t="str">
        <f>IF(SP_NORTE!T837="","*",SP_NORTE!T837)</f>
        <v>-</v>
      </c>
      <c r="E831" s="86" t="str">
        <f>IF(SP_NORTE!D837="","*",SP_NORTE!D837)</f>
        <v>*</v>
      </c>
      <c r="F831" s="86" t="str">
        <f>IF(SP_NORTE!H837="","*",SP_NORTE!H837)</f>
        <v>*</v>
      </c>
      <c r="G831" s="86" t="str">
        <f>IF(SP_NORTE!M837="","*",SP_NORTE!M837)</f>
        <v>-</v>
      </c>
      <c r="H831" s="119" t="str">
        <f>IF(SP_NORTE!K837="","*",SP_NORTE!K837)</f>
        <v>*</v>
      </c>
      <c r="I831" s="116" t="str">
        <f>IF(SP_NORTE!O837="","*",SP_NORTE!O837)</f>
        <v>*</v>
      </c>
      <c r="J831" s="116" t="str">
        <f>IF(SP_NORTE!P837="","*",SP_NORTE!P837)</f>
        <v>*</v>
      </c>
      <c r="K831" s="86">
        <f>IF(SP_NORTE!AK837="","*",SP_NORTE!AK837)</f>
        <v>0</v>
      </c>
      <c r="L831" s="86" t="str">
        <f>IF(SP_NORTE!AM837="","*",SP_NORTE!AM837)</f>
        <v>-</v>
      </c>
      <c r="M831" s="86">
        <f>IF(SP_NORTE!AP837="","*",SP_NORTE!AP837)</f>
        <v>0</v>
      </c>
      <c r="N831" s="86" t="str">
        <f>IF(SP_NORTE!AM837="","*",SP_NORTE!AM837)</f>
        <v>-</v>
      </c>
      <c r="O831" s="113" t="str">
        <f>IF(SP_NORTE!BH837="","*",SP_NORTE!BH837)</f>
        <v>*</v>
      </c>
      <c r="P831" s="151" t="str">
        <f>IF($A$2=1,IF(SP_NORTE!BJ837="","*",SP_NORTE!BJ837),IF(SP_NORTE!BK837="","*",SP_NORTE!BK837))</f>
        <v>*</v>
      </c>
    </row>
    <row r="832" spans="1:16">
      <c r="A832" s="85" t="str">
        <f>IF(SP_NORTE!B838="","*",SP_NORTE!B838)</f>
        <v>*</v>
      </c>
      <c r="B832" s="86" t="str">
        <f>IF(SP_NORTE!X838="","*",SP_NORTE!X838)</f>
        <v>*</v>
      </c>
      <c r="C832" s="86" t="str">
        <f>IF(SP_NORTE!S838="","*",SP_NORTE!S838)</f>
        <v>-</v>
      </c>
      <c r="D832" s="86" t="str">
        <f>IF(SP_NORTE!T838="","*",SP_NORTE!T838)</f>
        <v>-</v>
      </c>
      <c r="E832" s="86" t="str">
        <f>IF(SP_NORTE!D838="","*",SP_NORTE!D838)</f>
        <v>*</v>
      </c>
      <c r="F832" s="86" t="str">
        <f>IF(SP_NORTE!H838="","*",SP_NORTE!H838)</f>
        <v>*</v>
      </c>
      <c r="G832" s="86" t="str">
        <f>IF(SP_NORTE!M838="","*",SP_NORTE!M838)</f>
        <v>-</v>
      </c>
      <c r="H832" s="119" t="str">
        <f>IF(SP_NORTE!K838="","*",SP_NORTE!K838)</f>
        <v>*</v>
      </c>
      <c r="I832" s="116" t="str">
        <f>IF(SP_NORTE!O838="","*",SP_NORTE!O838)</f>
        <v>*</v>
      </c>
      <c r="J832" s="116" t="str">
        <f>IF(SP_NORTE!P838="","*",SP_NORTE!P838)</f>
        <v>*</v>
      </c>
      <c r="K832" s="86">
        <f>IF(SP_NORTE!AK838="","*",SP_NORTE!AK838)</f>
        <v>0</v>
      </c>
      <c r="L832" s="86" t="str">
        <f>IF(SP_NORTE!AM838="","*",SP_NORTE!AM838)</f>
        <v>-</v>
      </c>
      <c r="M832" s="86">
        <f>IF(SP_NORTE!AP838="","*",SP_NORTE!AP838)</f>
        <v>0</v>
      </c>
      <c r="N832" s="86" t="str">
        <f>IF(SP_NORTE!AM838="","*",SP_NORTE!AM838)</f>
        <v>-</v>
      </c>
      <c r="O832" s="113" t="str">
        <f>IF(SP_NORTE!BH838="","*",SP_NORTE!BH838)</f>
        <v>*</v>
      </c>
      <c r="P832" s="151" t="str">
        <f>IF($A$2=1,IF(SP_NORTE!BJ838="","*",SP_NORTE!BJ838),IF(SP_NORTE!BK838="","*",SP_NORTE!BK838))</f>
        <v>*</v>
      </c>
    </row>
    <row r="833" spans="1:16">
      <c r="A833" s="85" t="str">
        <f>IF(SP_NORTE!B839="","*",SP_NORTE!B839)</f>
        <v>*</v>
      </c>
      <c r="B833" s="86" t="str">
        <f>IF(SP_NORTE!X839="","*",SP_NORTE!X839)</f>
        <v>*</v>
      </c>
      <c r="C833" s="86" t="str">
        <f>IF(SP_NORTE!S839="","*",SP_NORTE!S839)</f>
        <v>-</v>
      </c>
      <c r="D833" s="86" t="str">
        <f>IF(SP_NORTE!T839="","*",SP_NORTE!T839)</f>
        <v>-</v>
      </c>
      <c r="E833" s="86" t="str">
        <f>IF(SP_NORTE!D839="","*",SP_NORTE!D839)</f>
        <v>*</v>
      </c>
      <c r="F833" s="86" t="str">
        <f>IF(SP_NORTE!H839="","*",SP_NORTE!H839)</f>
        <v>*</v>
      </c>
      <c r="G833" s="86" t="str">
        <f>IF(SP_NORTE!M839="","*",SP_NORTE!M839)</f>
        <v>-</v>
      </c>
      <c r="H833" s="119" t="str">
        <f>IF(SP_NORTE!K839="","*",SP_NORTE!K839)</f>
        <v>*</v>
      </c>
      <c r="I833" s="116" t="str">
        <f>IF(SP_NORTE!O839="","*",SP_NORTE!O839)</f>
        <v>*</v>
      </c>
      <c r="J833" s="116" t="str">
        <f>IF(SP_NORTE!P839="","*",SP_NORTE!P839)</f>
        <v>*</v>
      </c>
      <c r="K833" s="86">
        <f>IF(SP_NORTE!AK839="","*",SP_NORTE!AK839)</f>
        <v>0</v>
      </c>
      <c r="L833" s="86" t="str">
        <f>IF(SP_NORTE!AM839="","*",SP_NORTE!AM839)</f>
        <v>-</v>
      </c>
      <c r="M833" s="86">
        <f>IF(SP_NORTE!AP839="","*",SP_NORTE!AP839)</f>
        <v>0</v>
      </c>
      <c r="N833" s="86" t="str">
        <f>IF(SP_NORTE!AM839="","*",SP_NORTE!AM839)</f>
        <v>-</v>
      </c>
      <c r="O833" s="113" t="str">
        <f>IF(SP_NORTE!BH839="","*",SP_NORTE!BH839)</f>
        <v>*</v>
      </c>
      <c r="P833" s="151" t="str">
        <f>IF($A$2=1,IF(SP_NORTE!BJ839="","*",SP_NORTE!BJ839),IF(SP_NORTE!BK839="","*",SP_NORTE!BK839))</f>
        <v>*</v>
      </c>
    </row>
    <row r="834" spans="1:16">
      <c r="A834" s="85" t="str">
        <f>IF(SP_NORTE!B840="","*",SP_NORTE!B840)</f>
        <v>*</v>
      </c>
      <c r="B834" s="86" t="str">
        <f>IF(SP_NORTE!X840="","*",SP_NORTE!X840)</f>
        <v>*</v>
      </c>
      <c r="C834" s="86" t="str">
        <f>IF(SP_NORTE!S840="","*",SP_NORTE!S840)</f>
        <v>-</v>
      </c>
      <c r="D834" s="86" t="str">
        <f>IF(SP_NORTE!T840="","*",SP_NORTE!T840)</f>
        <v>-</v>
      </c>
      <c r="E834" s="86" t="str">
        <f>IF(SP_NORTE!D840="","*",SP_NORTE!D840)</f>
        <v>*</v>
      </c>
      <c r="F834" s="86" t="str">
        <f>IF(SP_NORTE!H840="","*",SP_NORTE!H840)</f>
        <v>*</v>
      </c>
      <c r="G834" s="86" t="str">
        <f>IF(SP_NORTE!M840="","*",SP_NORTE!M840)</f>
        <v>-</v>
      </c>
      <c r="H834" s="119" t="str">
        <f>IF(SP_NORTE!K840="","*",SP_NORTE!K840)</f>
        <v>*</v>
      </c>
      <c r="I834" s="116" t="str">
        <f>IF(SP_NORTE!O840="","*",SP_NORTE!O840)</f>
        <v>*</v>
      </c>
      <c r="J834" s="116" t="str">
        <f>IF(SP_NORTE!P840="","*",SP_NORTE!P840)</f>
        <v>*</v>
      </c>
      <c r="K834" s="86">
        <f>IF(SP_NORTE!AK840="","*",SP_NORTE!AK840)</f>
        <v>0</v>
      </c>
      <c r="L834" s="86" t="str">
        <f>IF(SP_NORTE!AM840="","*",SP_NORTE!AM840)</f>
        <v>-</v>
      </c>
      <c r="M834" s="86">
        <f>IF(SP_NORTE!AP840="","*",SP_NORTE!AP840)</f>
        <v>0</v>
      </c>
      <c r="N834" s="86" t="str">
        <f>IF(SP_NORTE!AM840="","*",SP_NORTE!AM840)</f>
        <v>-</v>
      </c>
      <c r="O834" s="113" t="str">
        <f>IF(SP_NORTE!BH840="","*",SP_NORTE!BH840)</f>
        <v>*</v>
      </c>
      <c r="P834" s="151" t="str">
        <f>IF($A$2=1,IF(SP_NORTE!BJ840="","*",SP_NORTE!BJ840),IF(SP_NORTE!BK840="","*",SP_NORTE!BK840))</f>
        <v>*</v>
      </c>
    </row>
    <row r="835" spans="1:16">
      <c r="A835" s="85" t="str">
        <f>IF(SP_NORTE!B841="","*",SP_NORTE!B841)</f>
        <v>*</v>
      </c>
      <c r="B835" s="86" t="str">
        <f>IF(SP_NORTE!X841="","*",SP_NORTE!X841)</f>
        <v>*</v>
      </c>
      <c r="C835" s="86" t="str">
        <f>IF(SP_NORTE!S841="","*",SP_NORTE!S841)</f>
        <v>-</v>
      </c>
      <c r="D835" s="86" t="str">
        <f>IF(SP_NORTE!T841="","*",SP_NORTE!T841)</f>
        <v>-</v>
      </c>
      <c r="E835" s="86" t="str">
        <f>IF(SP_NORTE!D841="","*",SP_NORTE!D841)</f>
        <v>*</v>
      </c>
      <c r="F835" s="86" t="str">
        <f>IF(SP_NORTE!H841="","*",SP_NORTE!H841)</f>
        <v>*</v>
      </c>
      <c r="G835" s="86" t="str">
        <f>IF(SP_NORTE!M841="","*",SP_NORTE!M841)</f>
        <v>-</v>
      </c>
      <c r="H835" s="119" t="str">
        <f>IF(SP_NORTE!K841="","*",SP_NORTE!K841)</f>
        <v>*</v>
      </c>
      <c r="I835" s="116" t="str">
        <f>IF(SP_NORTE!O841="","*",SP_NORTE!O841)</f>
        <v>*</v>
      </c>
      <c r="J835" s="116" t="str">
        <f>IF(SP_NORTE!P841="","*",SP_NORTE!P841)</f>
        <v>*</v>
      </c>
      <c r="K835" s="86">
        <f>IF(SP_NORTE!AK841="","*",SP_NORTE!AK841)</f>
        <v>0</v>
      </c>
      <c r="L835" s="86" t="str">
        <f>IF(SP_NORTE!AM841="","*",SP_NORTE!AM841)</f>
        <v>-</v>
      </c>
      <c r="M835" s="86">
        <f>IF(SP_NORTE!AP841="","*",SP_NORTE!AP841)</f>
        <v>0</v>
      </c>
      <c r="N835" s="86" t="str">
        <f>IF(SP_NORTE!AM841="","*",SP_NORTE!AM841)</f>
        <v>-</v>
      </c>
      <c r="O835" s="113" t="str">
        <f>IF(SP_NORTE!BH841="","*",SP_NORTE!BH841)</f>
        <v>*</v>
      </c>
      <c r="P835" s="151" t="str">
        <f>IF($A$2=1,IF(SP_NORTE!BJ841="","*",SP_NORTE!BJ841),IF(SP_NORTE!BK841="","*",SP_NORTE!BK841))</f>
        <v>*</v>
      </c>
    </row>
    <row r="836" spans="1:16">
      <c r="A836" s="85" t="str">
        <f>IF(SP_NORTE!B842="","*",SP_NORTE!B842)</f>
        <v>*</v>
      </c>
      <c r="B836" s="86" t="str">
        <f>IF(SP_NORTE!X842="","*",SP_NORTE!X842)</f>
        <v>*</v>
      </c>
      <c r="C836" s="86" t="str">
        <f>IF(SP_NORTE!S842="","*",SP_NORTE!S842)</f>
        <v>-</v>
      </c>
      <c r="D836" s="86" t="str">
        <f>IF(SP_NORTE!T842="","*",SP_NORTE!T842)</f>
        <v>-</v>
      </c>
      <c r="E836" s="86" t="str">
        <f>IF(SP_NORTE!D842="","*",SP_NORTE!D842)</f>
        <v>*</v>
      </c>
      <c r="F836" s="86" t="str">
        <f>IF(SP_NORTE!H842="","*",SP_NORTE!H842)</f>
        <v>*</v>
      </c>
      <c r="G836" s="86" t="str">
        <f>IF(SP_NORTE!M842="","*",SP_NORTE!M842)</f>
        <v>-</v>
      </c>
      <c r="H836" s="119" t="str">
        <f>IF(SP_NORTE!K842="","*",SP_NORTE!K842)</f>
        <v>*</v>
      </c>
      <c r="I836" s="116" t="str">
        <f>IF(SP_NORTE!O842="","*",SP_NORTE!O842)</f>
        <v>*</v>
      </c>
      <c r="J836" s="116" t="str">
        <f>IF(SP_NORTE!P842="","*",SP_NORTE!P842)</f>
        <v>*</v>
      </c>
      <c r="K836" s="86">
        <f>IF(SP_NORTE!AK842="","*",SP_NORTE!AK842)</f>
        <v>0</v>
      </c>
      <c r="L836" s="86" t="str">
        <f>IF(SP_NORTE!AM842="","*",SP_NORTE!AM842)</f>
        <v>-</v>
      </c>
      <c r="M836" s="86">
        <f>IF(SP_NORTE!AP842="","*",SP_NORTE!AP842)</f>
        <v>0</v>
      </c>
      <c r="N836" s="86" t="str">
        <f>IF(SP_NORTE!AM842="","*",SP_NORTE!AM842)</f>
        <v>-</v>
      </c>
      <c r="O836" s="113" t="str">
        <f>IF(SP_NORTE!BH842="","*",SP_NORTE!BH842)</f>
        <v>*</v>
      </c>
      <c r="P836" s="151" t="str">
        <f>IF($A$2=1,IF(SP_NORTE!BJ842="","*",SP_NORTE!BJ842),IF(SP_NORTE!BK842="","*",SP_NORTE!BK842))</f>
        <v>*</v>
      </c>
    </row>
    <row r="837" spans="1:16">
      <c r="A837" s="85" t="str">
        <f>IF(SP_NORTE!B843="","*",SP_NORTE!B843)</f>
        <v>*</v>
      </c>
      <c r="B837" s="86" t="str">
        <f>IF(SP_NORTE!X843="","*",SP_NORTE!X843)</f>
        <v>*</v>
      </c>
      <c r="C837" s="86" t="str">
        <f>IF(SP_NORTE!S843="","*",SP_NORTE!S843)</f>
        <v>-</v>
      </c>
      <c r="D837" s="86" t="str">
        <f>IF(SP_NORTE!T843="","*",SP_NORTE!T843)</f>
        <v>-</v>
      </c>
      <c r="E837" s="86" t="str">
        <f>IF(SP_NORTE!D843="","*",SP_NORTE!D843)</f>
        <v>*</v>
      </c>
      <c r="F837" s="86" t="str">
        <f>IF(SP_NORTE!H843="","*",SP_NORTE!H843)</f>
        <v>*</v>
      </c>
      <c r="G837" s="86" t="str">
        <f>IF(SP_NORTE!M843="","*",SP_NORTE!M843)</f>
        <v>-</v>
      </c>
      <c r="H837" s="119" t="str">
        <f>IF(SP_NORTE!K843="","*",SP_NORTE!K843)</f>
        <v>*</v>
      </c>
      <c r="I837" s="116" t="str">
        <f>IF(SP_NORTE!O843="","*",SP_NORTE!O843)</f>
        <v>*</v>
      </c>
      <c r="J837" s="116" t="str">
        <f>IF(SP_NORTE!P843="","*",SP_NORTE!P843)</f>
        <v>*</v>
      </c>
      <c r="K837" s="86">
        <f>IF(SP_NORTE!AK843="","*",SP_NORTE!AK843)</f>
        <v>0</v>
      </c>
      <c r="L837" s="86" t="str">
        <f>IF(SP_NORTE!AM843="","*",SP_NORTE!AM843)</f>
        <v>-</v>
      </c>
      <c r="M837" s="86">
        <f>IF(SP_NORTE!AP843="","*",SP_NORTE!AP843)</f>
        <v>0</v>
      </c>
      <c r="N837" s="86" t="str">
        <f>IF(SP_NORTE!AM843="","*",SP_NORTE!AM843)</f>
        <v>-</v>
      </c>
      <c r="O837" s="113" t="str">
        <f>IF(SP_NORTE!BH843="","*",SP_NORTE!BH843)</f>
        <v>*</v>
      </c>
      <c r="P837" s="151" t="str">
        <f>IF($A$2=1,IF(SP_NORTE!BJ843="","*",SP_NORTE!BJ843),IF(SP_NORTE!BK843="","*",SP_NORTE!BK843))</f>
        <v>*</v>
      </c>
    </row>
    <row r="838" spans="1:16">
      <c r="A838" s="85" t="str">
        <f>IF(SP_NORTE!B844="","*",SP_NORTE!B844)</f>
        <v>*</v>
      </c>
      <c r="B838" s="86" t="str">
        <f>IF(SP_NORTE!X844="","*",SP_NORTE!X844)</f>
        <v>*</v>
      </c>
      <c r="C838" s="86" t="str">
        <f>IF(SP_NORTE!S844="","*",SP_NORTE!S844)</f>
        <v>-</v>
      </c>
      <c r="D838" s="86" t="str">
        <f>IF(SP_NORTE!T844="","*",SP_NORTE!T844)</f>
        <v>-</v>
      </c>
      <c r="E838" s="86" t="str">
        <f>IF(SP_NORTE!D844="","*",SP_NORTE!D844)</f>
        <v>*</v>
      </c>
      <c r="F838" s="86" t="str">
        <f>IF(SP_NORTE!H844="","*",SP_NORTE!H844)</f>
        <v>*</v>
      </c>
      <c r="G838" s="86" t="str">
        <f>IF(SP_NORTE!M844="","*",SP_NORTE!M844)</f>
        <v>-</v>
      </c>
      <c r="H838" s="119" t="str">
        <f>IF(SP_NORTE!K844="","*",SP_NORTE!K844)</f>
        <v>*</v>
      </c>
      <c r="I838" s="116" t="str">
        <f>IF(SP_NORTE!O844="","*",SP_NORTE!O844)</f>
        <v>*</v>
      </c>
      <c r="J838" s="116" t="str">
        <f>IF(SP_NORTE!P844="","*",SP_NORTE!P844)</f>
        <v>*</v>
      </c>
      <c r="K838" s="86">
        <f>IF(SP_NORTE!AK844="","*",SP_NORTE!AK844)</f>
        <v>0</v>
      </c>
      <c r="L838" s="86" t="str">
        <f>IF(SP_NORTE!AM844="","*",SP_NORTE!AM844)</f>
        <v>-</v>
      </c>
      <c r="M838" s="86">
        <f>IF(SP_NORTE!AP844="","*",SP_NORTE!AP844)</f>
        <v>0</v>
      </c>
      <c r="N838" s="86" t="str">
        <f>IF(SP_NORTE!AM844="","*",SP_NORTE!AM844)</f>
        <v>-</v>
      </c>
      <c r="O838" s="113" t="str">
        <f>IF(SP_NORTE!BH844="","*",SP_NORTE!BH844)</f>
        <v>*</v>
      </c>
      <c r="P838" s="151" t="str">
        <f>IF($A$2=1,IF(SP_NORTE!BJ844="","*",SP_NORTE!BJ844),IF(SP_NORTE!BK844="","*",SP_NORTE!BK844))</f>
        <v>*</v>
      </c>
    </row>
    <row r="839" spans="1:16">
      <c r="A839" s="85" t="str">
        <f>IF(SP_NORTE!B845="","*",SP_NORTE!B845)</f>
        <v>*</v>
      </c>
      <c r="B839" s="86" t="str">
        <f>IF(SP_NORTE!X845="","*",SP_NORTE!X845)</f>
        <v>*</v>
      </c>
      <c r="C839" s="86" t="str">
        <f>IF(SP_NORTE!S845="","*",SP_NORTE!S845)</f>
        <v>-</v>
      </c>
      <c r="D839" s="86" t="str">
        <f>IF(SP_NORTE!T845="","*",SP_NORTE!T845)</f>
        <v>-</v>
      </c>
      <c r="E839" s="86" t="str">
        <f>IF(SP_NORTE!D845="","*",SP_NORTE!D845)</f>
        <v>*</v>
      </c>
      <c r="F839" s="86" t="str">
        <f>IF(SP_NORTE!H845="","*",SP_NORTE!H845)</f>
        <v>*</v>
      </c>
      <c r="G839" s="86" t="str">
        <f>IF(SP_NORTE!M845="","*",SP_NORTE!M845)</f>
        <v>-</v>
      </c>
      <c r="H839" s="119" t="str">
        <f>IF(SP_NORTE!K845="","*",SP_NORTE!K845)</f>
        <v>*</v>
      </c>
      <c r="I839" s="116" t="str">
        <f>IF(SP_NORTE!O845="","*",SP_NORTE!O845)</f>
        <v>*</v>
      </c>
      <c r="J839" s="116" t="str">
        <f>IF(SP_NORTE!P845="","*",SP_NORTE!P845)</f>
        <v>*</v>
      </c>
      <c r="K839" s="86">
        <f>IF(SP_NORTE!AK845="","*",SP_NORTE!AK845)</f>
        <v>0</v>
      </c>
      <c r="L839" s="86" t="str">
        <f>IF(SP_NORTE!AM845="","*",SP_NORTE!AM845)</f>
        <v>-</v>
      </c>
      <c r="M839" s="86">
        <f>IF(SP_NORTE!AP845="","*",SP_NORTE!AP845)</f>
        <v>0</v>
      </c>
      <c r="N839" s="86" t="str">
        <f>IF(SP_NORTE!AM845="","*",SP_NORTE!AM845)</f>
        <v>-</v>
      </c>
      <c r="O839" s="113" t="str">
        <f>IF(SP_NORTE!BH845="","*",SP_NORTE!BH845)</f>
        <v>*</v>
      </c>
      <c r="P839" s="151" t="str">
        <f>IF($A$2=1,IF(SP_NORTE!BJ845="","*",SP_NORTE!BJ845),IF(SP_NORTE!BK845="","*",SP_NORTE!BK845))</f>
        <v>*</v>
      </c>
    </row>
    <row r="840" spans="1:16">
      <c r="A840" s="85" t="str">
        <f>IF(SP_NORTE!B846="","*",SP_NORTE!B846)</f>
        <v>*</v>
      </c>
      <c r="B840" s="86" t="str">
        <f>IF(SP_NORTE!X846="","*",SP_NORTE!X846)</f>
        <v>*</v>
      </c>
      <c r="C840" s="86" t="str">
        <f>IF(SP_NORTE!S846="","*",SP_NORTE!S846)</f>
        <v>-</v>
      </c>
      <c r="D840" s="86" t="str">
        <f>IF(SP_NORTE!T846="","*",SP_NORTE!T846)</f>
        <v>-</v>
      </c>
      <c r="E840" s="86" t="str">
        <f>IF(SP_NORTE!D846="","*",SP_NORTE!D846)</f>
        <v>*</v>
      </c>
      <c r="F840" s="86" t="str">
        <f>IF(SP_NORTE!H846="","*",SP_NORTE!H846)</f>
        <v>*</v>
      </c>
      <c r="G840" s="86" t="str">
        <f>IF(SP_NORTE!M846="","*",SP_NORTE!M846)</f>
        <v>-</v>
      </c>
      <c r="H840" s="119" t="str">
        <f>IF(SP_NORTE!K846="","*",SP_NORTE!K846)</f>
        <v>*</v>
      </c>
      <c r="I840" s="116" t="str">
        <f>IF(SP_NORTE!O846="","*",SP_NORTE!O846)</f>
        <v>*</v>
      </c>
      <c r="J840" s="116" t="str">
        <f>IF(SP_NORTE!P846="","*",SP_NORTE!P846)</f>
        <v>*</v>
      </c>
      <c r="K840" s="86">
        <f>IF(SP_NORTE!AK846="","*",SP_NORTE!AK846)</f>
        <v>0</v>
      </c>
      <c r="L840" s="86" t="str">
        <f>IF(SP_NORTE!AM846="","*",SP_NORTE!AM846)</f>
        <v>-</v>
      </c>
      <c r="M840" s="86">
        <f>IF(SP_NORTE!AP846="","*",SP_NORTE!AP846)</f>
        <v>0</v>
      </c>
      <c r="N840" s="86" t="str">
        <f>IF(SP_NORTE!AM846="","*",SP_NORTE!AM846)</f>
        <v>-</v>
      </c>
      <c r="O840" s="113" t="str">
        <f>IF(SP_NORTE!BH846="","*",SP_NORTE!BH846)</f>
        <v>*</v>
      </c>
      <c r="P840" s="151" t="str">
        <f>IF($A$2=1,IF(SP_NORTE!BJ846="","*",SP_NORTE!BJ846),IF(SP_NORTE!BK846="","*",SP_NORTE!BK846))</f>
        <v>*</v>
      </c>
    </row>
    <row r="841" spans="1:16">
      <c r="A841" s="85" t="str">
        <f>IF(SP_NORTE!B847="","*",SP_NORTE!B847)</f>
        <v>*</v>
      </c>
      <c r="B841" s="86" t="str">
        <f>IF(SP_NORTE!X847="","*",SP_NORTE!X847)</f>
        <v>*</v>
      </c>
      <c r="C841" s="86" t="str">
        <f>IF(SP_NORTE!S847="","*",SP_NORTE!S847)</f>
        <v>-</v>
      </c>
      <c r="D841" s="86" t="str">
        <f>IF(SP_NORTE!T847="","*",SP_NORTE!T847)</f>
        <v>-</v>
      </c>
      <c r="E841" s="86" t="str">
        <f>IF(SP_NORTE!D847="","*",SP_NORTE!D847)</f>
        <v>*</v>
      </c>
      <c r="F841" s="86" t="str">
        <f>IF(SP_NORTE!H847="","*",SP_NORTE!H847)</f>
        <v>*</v>
      </c>
      <c r="G841" s="86" t="str">
        <f>IF(SP_NORTE!M847="","*",SP_NORTE!M847)</f>
        <v>-</v>
      </c>
      <c r="H841" s="119" t="str">
        <f>IF(SP_NORTE!K847="","*",SP_NORTE!K847)</f>
        <v>*</v>
      </c>
      <c r="I841" s="116" t="str">
        <f>IF(SP_NORTE!O847="","*",SP_NORTE!O847)</f>
        <v>*</v>
      </c>
      <c r="J841" s="116" t="str">
        <f>IF(SP_NORTE!P847="","*",SP_NORTE!P847)</f>
        <v>*</v>
      </c>
      <c r="K841" s="86">
        <f>IF(SP_NORTE!AK847="","*",SP_NORTE!AK847)</f>
        <v>0</v>
      </c>
      <c r="L841" s="86" t="str">
        <f>IF(SP_NORTE!AM847="","*",SP_NORTE!AM847)</f>
        <v>-</v>
      </c>
      <c r="M841" s="86">
        <f>IF(SP_NORTE!AP847="","*",SP_NORTE!AP847)</f>
        <v>0</v>
      </c>
      <c r="N841" s="86" t="str">
        <f>IF(SP_NORTE!AM847="","*",SP_NORTE!AM847)</f>
        <v>-</v>
      </c>
      <c r="O841" s="113" t="str">
        <f>IF(SP_NORTE!BH847="","*",SP_NORTE!BH847)</f>
        <v>*</v>
      </c>
      <c r="P841" s="151" t="str">
        <f>IF($A$2=1,IF(SP_NORTE!BJ847="","*",SP_NORTE!BJ847),IF(SP_NORTE!BK847="","*",SP_NORTE!BK847))</f>
        <v>*</v>
      </c>
    </row>
    <row r="842" spans="1:16">
      <c r="A842" s="85" t="str">
        <f>IF(SP_NORTE!B848="","*",SP_NORTE!B848)</f>
        <v>*</v>
      </c>
      <c r="B842" s="86" t="str">
        <f>IF(SP_NORTE!X848="","*",SP_NORTE!X848)</f>
        <v>*</v>
      </c>
      <c r="C842" s="86" t="str">
        <f>IF(SP_NORTE!S848="","*",SP_NORTE!S848)</f>
        <v>-</v>
      </c>
      <c r="D842" s="86" t="str">
        <f>IF(SP_NORTE!T848="","*",SP_NORTE!T848)</f>
        <v>-</v>
      </c>
      <c r="E842" s="86" t="str">
        <f>IF(SP_NORTE!D848="","*",SP_NORTE!D848)</f>
        <v>*</v>
      </c>
      <c r="F842" s="86" t="str">
        <f>IF(SP_NORTE!H848="","*",SP_NORTE!H848)</f>
        <v>*</v>
      </c>
      <c r="G842" s="86" t="str">
        <f>IF(SP_NORTE!M848="","*",SP_NORTE!M848)</f>
        <v>-</v>
      </c>
      <c r="H842" s="119" t="str">
        <f>IF(SP_NORTE!K848="","*",SP_NORTE!K848)</f>
        <v>*</v>
      </c>
      <c r="I842" s="116" t="str">
        <f>IF(SP_NORTE!O848="","*",SP_NORTE!O848)</f>
        <v>*</v>
      </c>
      <c r="J842" s="116" t="str">
        <f>IF(SP_NORTE!P848="","*",SP_NORTE!P848)</f>
        <v>*</v>
      </c>
      <c r="K842" s="86">
        <f>IF(SP_NORTE!AK848="","*",SP_NORTE!AK848)</f>
        <v>0</v>
      </c>
      <c r="L842" s="86" t="str">
        <f>IF(SP_NORTE!AM848="","*",SP_NORTE!AM848)</f>
        <v>-</v>
      </c>
      <c r="M842" s="86">
        <f>IF(SP_NORTE!AP848="","*",SP_NORTE!AP848)</f>
        <v>0</v>
      </c>
      <c r="N842" s="86" t="str">
        <f>IF(SP_NORTE!AM848="","*",SP_NORTE!AM848)</f>
        <v>-</v>
      </c>
      <c r="O842" s="113" t="str">
        <f>IF(SP_NORTE!BH848="","*",SP_NORTE!BH848)</f>
        <v>*</v>
      </c>
      <c r="P842" s="151" t="str">
        <f>IF($A$2=1,IF(SP_NORTE!BJ848="","*",SP_NORTE!BJ848),IF(SP_NORTE!BK848="","*",SP_NORTE!BK848))</f>
        <v>*</v>
      </c>
    </row>
    <row r="843" spans="1:16">
      <c r="A843" s="85" t="str">
        <f>IF(SP_NORTE!B849="","*",SP_NORTE!B849)</f>
        <v>*</v>
      </c>
      <c r="B843" s="86" t="str">
        <f>IF(SP_NORTE!X849="","*",SP_NORTE!X849)</f>
        <v>*</v>
      </c>
      <c r="C843" s="86" t="str">
        <f>IF(SP_NORTE!S849="","*",SP_NORTE!S849)</f>
        <v>-</v>
      </c>
      <c r="D843" s="86" t="str">
        <f>IF(SP_NORTE!T849="","*",SP_NORTE!T849)</f>
        <v>-</v>
      </c>
      <c r="E843" s="86" t="str">
        <f>IF(SP_NORTE!D849="","*",SP_NORTE!D849)</f>
        <v>*</v>
      </c>
      <c r="F843" s="86" t="str">
        <f>IF(SP_NORTE!H849="","*",SP_NORTE!H849)</f>
        <v>*</v>
      </c>
      <c r="G843" s="86" t="str">
        <f>IF(SP_NORTE!M849="","*",SP_NORTE!M849)</f>
        <v>-</v>
      </c>
      <c r="H843" s="119" t="str">
        <f>IF(SP_NORTE!K849="","*",SP_NORTE!K849)</f>
        <v>*</v>
      </c>
      <c r="I843" s="116" t="str">
        <f>IF(SP_NORTE!O849="","*",SP_NORTE!O849)</f>
        <v>*</v>
      </c>
      <c r="J843" s="116" t="str">
        <f>IF(SP_NORTE!P849="","*",SP_NORTE!P849)</f>
        <v>*</v>
      </c>
      <c r="K843" s="86">
        <f>IF(SP_NORTE!AK849="","*",SP_NORTE!AK849)</f>
        <v>0</v>
      </c>
      <c r="L843" s="86" t="str">
        <f>IF(SP_NORTE!AM849="","*",SP_NORTE!AM849)</f>
        <v>-</v>
      </c>
      <c r="M843" s="86">
        <f>IF(SP_NORTE!AP849="","*",SP_NORTE!AP849)</f>
        <v>0</v>
      </c>
      <c r="N843" s="86" t="str">
        <f>IF(SP_NORTE!AM849="","*",SP_NORTE!AM849)</f>
        <v>-</v>
      </c>
      <c r="O843" s="113" t="str">
        <f>IF(SP_NORTE!BH849="","*",SP_NORTE!BH849)</f>
        <v>*</v>
      </c>
      <c r="P843" s="151" t="str">
        <f>IF($A$2=1,IF(SP_NORTE!BJ849="","*",SP_NORTE!BJ849),IF(SP_NORTE!BK849="","*",SP_NORTE!BK849))</f>
        <v>*</v>
      </c>
    </row>
    <row r="844" spans="1:16">
      <c r="A844" s="85" t="str">
        <f>IF(SP_NORTE!B850="","*",SP_NORTE!B850)</f>
        <v>*</v>
      </c>
      <c r="B844" s="86" t="str">
        <f>IF(SP_NORTE!X850="","*",SP_NORTE!X850)</f>
        <v>*</v>
      </c>
      <c r="C844" s="86" t="str">
        <f>IF(SP_NORTE!S850="","*",SP_NORTE!S850)</f>
        <v>-</v>
      </c>
      <c r="D844" s="86" t="str">
        <f>IF(SP_NORTE!T850="","*",SP_NORTE!T850)</f>
        <v>-</v>
      </c>
      <c r="E844" s="86" t="str">
        <f>IF(SP_NORTE!D850="","*",SP_NORTE!D850)</f>
        <v>*</v>
      </c>
      <c r="F844" s="86" t="str">
        <f>IF(SP_NORTE!H850="","*",SP_NORTE!H850)</f>
        <v>*</v>
      </c>
      <c r="G844" s="86" t="str">
        <f>IF(SP_NORTE!M850="","*",SP_NORTE!M850)</f>
        <v>-</v>
      </c>
      <c r="H844" s="119" t="str">
        <f>IF(SP_NORTE!K850="","*",SP_NORTE!K850)</f>
        <v>*</v>
      </c>
      <c r="I844" s="116" t="str">
        <f>IF(SP_NORTE!O850="","*",SP_NORTE!O850)</f>
        <v>*</v>
      </c>
      <c r="J844" s="116" t="str">
        <f>IF(SP_NORTE!P850="","*",SP_NORTE!P850)</f>
        <v>*</v>
      </c>
      <c r="K844" s="86">
        <f>IF(SP_NORTE!AK850="","*",SP_NORTE!AK850)</f>
        <v>0</v>
      </c>
      <c r="L844" s="86" t="str">
        <f>IF(SP_NORTE!AM850="","*",SP_NORTE!AM850)</f>
        <v>-</v>
      </c>
      <c r="M844" s="86">
        <f>IF(SP_NORTE!AP850="","*",SP_NORTE!AP850)</f>
        <v>0</v>
      </c>
      <c r="N844" s="86" t="str">
        <f>IF(SP_NORTE!AM850="","*",SP_NORTE!AM850)</f>
        <v>-</v>
      </c>
      <c r="O844" s="113" t="str">
        <f>IF(SP_NORTE!BH850="","*",SP_NORTE!BH850)</f>
        <v>*</v>
      </c>
      <c r="P844" s="151" t="str">
        <f>IF($A$2=1,IF(SP_NORTE!BJ850="","*",SP_NORTE!BJ850),IF(SP_NORTE!BK850="","*",SP_NORTE!BK850))</f>
        <v>*</v>
      </c>
    </row>
    <row r="845" spans="1:16">
      <c r="A845" s="85" t="str">
        <f>IF(SP_NORTE!B851="","*",SP_NORTE!B851)</f>
        <v>*</v>
      </c>
      <c r="B845" s="86" t="str">
        <f>IF(SP_NORTE!X851="","*",SP_NORTE!X851)</f>
        <v>*</v>
      </c>
      <c r="C845" s="86" t="str">
        <f>IF(SP_NORTE!S851="","*",SP_NORTE!S851)</f>
        <v>-</v>
      </c>
      <c r="D845" s="86" t="str">
        <f>IF(SP_NORTE!T851="","*",SP_NORTE!T851)</f>
        <v>-</v>
      </c>
      <c r="E845" s="86" t="str">
        <f>IF(SP_NORTE!D851="","*",SP_NORTE!D851)</f>
        <v>*</v>
      </c>
      <c r="F845" s="86" t="str">
        <f>IF(SP_NORTE!H851="","*",SP_NORTE!H851)</f>
        <v>*</v>
      </c>
      <c r="G845" s="86" t="str">
        <f>IF(SP_NORTE!M851="","*",SP_NORTE!M851)</f>
        <v>-</v>
      </c>
      <c r="H845" s="119" t="str">
        <f>IF(SP_NORTE!K851="","*",SP_NORTE!K851)</f>
        <v>*</v>
      </c>
      <c r="I845" s="116" t="str">
        <f>IF(SP_NORTE!O851="","*",SP_NORTE!O851)</f>
        <v>*</v>
      </c>
      <c r="J845" s="116" t="str">
        <f>IF(SP_NORTE!P851="","*",SP_NORTE!P851)</f>
        <v>*</v>
      </c>
      <c r="K845" s="86">
        <f>IF(SP_NORTE!AK851="","*",SP_NORTE!AK851)</f>
        <v>0</v>
      </c>
      <c r="L845" s="86" t="str">
        <f>IF(SP_NORTE!AM851="","*",SP_NORTE!AM851)</f>
        <v>-</v>
      </c>
      <c r="M845" s="86">
        <f>IF(SP_NORTE!AP851="","*",SP_NORTE!AP851)</f>
        <v>0</v>
      </c>
      <c r="N845" s="86" t="str">
        <f>IF(SP_NORTE!AM851="","*",SP_NORTE!AM851)</f>
        <v>-</v>
      </c>
      <c r="O845" s="113" t="str">
        <f>IF(SP_NORTE!BH851="","*",SP_NORTE!BH851)</f>
        <v>*</v>
      </c>
      <c r="P845" s="151" t="str">
        <f>IF($A$2=1,IF(SP_NORTE!BJ851="","*",SP_NORTE!BJ851),IF(SP_NORTE!BK851="","*",SP_NORTE!BK851))</f>
        <v>*</v>
      </c>
    </row>
    <row r="846" spans="1:16">
      <c r="A846" s="85" t="str">
        <f>IF(SP_NORTE!B852="","*",SP_NORTE!B852)</f>
        <v>*</v>
      </c>
      <c r="B846" s="86" t="str">
        <f>IF(SP_NORTE!X852="","*",SP_NORTE!X852)</f>
        <v>*</v>
      </c>
      <c r="C846" s="86" t="str">
        <f>IF(SP_NORTE!S852="","*",SP_NORTE!S852)</f>
        <v>-</v>
      </c>
      <c r="D846" s="86" t="str">
        <f>IF(SP_NORTE!T852="","*",SP_NORTE!T852)</f>
        <v>-</v>
      </c>
      <c r="E846" s="86" t="str">
        <f>IF(SP_NORTE!D852="","*",SP_NORTE!D852)</f>
        <v>*</v>
      </c>
      <c r="F846" s="86" t="str">
        <f>IF(SP_NORTE!H852="","*",SP_NORTE!H852)</f>
        <v>*</v>
      </c>
      <c r="G846" s="86" t="str">
        <f>IF(SP_NORTE!M852="","*",SP_NORTE!M852)</f>
        <v>-</v>
      </c>
      <c r="H846" s="119" t="str">
        <f>IF(SP_NORTE!K852="","*",SP_NORTE!K852)</f>
        <v>*</v>
      </c>
      <c r="I846" s="116" t="str">
        <f>IF(SP_NORTE!O852="","*",SP_NORTE!O852)</f>
        <v>*</v>
      </c>
      <c r="J846" s="116" t="str">
        <f>IF(SP_NORTE!P852="","*",SP_NORTE!P852)</f>
        <v>*</v>
      </c>
      <c r="K846" s="86">
        <f>IF(SP_NORTE!AK852="","*",SP_NORTE!AK852)</f>
        <v>0</v>
      </c>
      <c r="L846" s="86" t="str">
        <f>IF(SP_NORTE!AM852="","*",SP_NORTE!AM852)</f>
        <v>-</v>
      </c>
      <c r="M846" s="86">
        <f>IF(SP_NORTE!AP852="","*",SP_NORTE!AP852)</f>
        <v>0</v>
      </c>
      <c r="N846" s="86" t="str">
        <f>IF(SP_NORTE!AM852="","*",SP_NORTE!AM852)</f>
        <v>-</v>
      </c>
      <c r="O846" s="113" t="str">
        <f>IF(SP_NORTE!BH852="","*",SP_NORTE!BH852)</f>
        <v>*</v>
      </c>
      <c r="P846" s="151" t="str">
        <f>IF($A$2=1,IF(SP_NORTE!BJ852="","*",SP_NORTE!BJ852),IF(SP_NORTE!BK852="","*",SP_NORTE!BK852))</f>
        <v>*</v>
      </c>
    </row>
    <row r="847" spans="1:16">
      <c r="A847" s="85" t="str">
        <f>IF(SP_NORTE!B853="","*",SP_NORTE!B853)</f>
        <v>*</v>
      </c>
      <c r="B847" s="86" t="str">
        <f>IF(SP_NORTE!X853="","*",SP_NORTE!X853)</f>
        <v>*</v>
      </c>
      <c r="C847" s="86" t="str">
        <f>IF(SP_NORTE!S853="","*",SP_NORTE!S853)</f>
        <v>-</v>
      </c>
      <c r="D847" s="86" t="str">
        <f>IF(SP_NORTE!T853="","*",SP_NORTE!T853)</f>
        <v>-</v>
      </c>
      <c r="E847" s="86" t="str">
        <f>IF(SP_NORTE!D853="","*",SP_NORTE!D853)</f>
        <v>*</v>
      </c>
      <c r="F847" s="86" t="str">
        <f>IF(SP_NORTE!H853="","*",SP_NORTE!H853)</f>
        <v>*</v>
      </c>
      <c r="G847" s="86" t="str">
        <f>IF(SP_NORTE!M853="","*",SP_NORTE!M853)</f>
        <v>-</v>
      </c>
      <c r="H847" s="119" t="str">
        <f>IF(SP_NORTE!K853="","*",SP_NORTE!K853)</f>
        <v>*</v>
      </c>
      <c r="I847" s="116" t="str">
        <f>IF(SP_NORTE!O853="","*",SP_NORTE!O853)</f>
        <v>*</v>
      </c>
      <c r="J847" s="116" t="str">
        <f>IF(SP_NORTE!P853="","*",SP_NORTE!P853)</f>
        <v>*</v>
      </c>
      <c r="K847" s="86">
        <f>IF(SP_NORTE!AK853="","*",SP_NORTE!AK853)</f>
        <v>0</v>
      </c>
      <c r="L847" s="86" t="str">
        <f>IF(SP_NORTE!AM853="","*",SP_NORTE!AM853)</f>
        <v>-</v>
      </c>
      <c r="M847" s="86">
        <f>IF(SP_NORTE!AP853="","*",SP_NORTE!AP853)</f>
        <v>0</v>
      </c>
      <c r="N847" s="86" t="str">
        <f>IF(SP_NORTE!AM853="","*",SP_NORTE!AM853)</f>
        <v>-</v>
      </c>
      <c r="O847" s="113" t="str">
        <f>IF(SP_NORTE!BH853="","*",SP_NORTE!BH853)</f>
        <v>*</v>
      </c>
      <c r="P847" s="151" t="str">
        <f>IF($A$2=1,IF(SP_NORTE!BJ853="","*",SP_NORTE!BJ853),IF(SP_NORTE!BK853="","*",SP_NORTE!BK853))</f>
        <v>*</v>
      </c>
    </row>
    <row r="848" spans="1:16">
      <c r="A848" s="85" t="str">
        <f>IF(SP_NORTE!B854="","*",SP_NORTE!B854)</f>
        <v>*</v>
      </c>
      <c r="B848" s="86" t="str">
        <f>IF(SP_NORTE!X854="","*",SP_NORTE!X854)</f>
        <v>*</v>
      </c>
      <c r="C848" s="86" t="str">
        <f>IF(SP_NORTE!S854="","*",SP_NORTE!S854)</f>
        <v>-</v>
      </c>
      <c r="D848" s="86" t="str">
        <f>IF(SP_NORTE!T854="","*",SP_NORTE!T854)</f>
        <v>-</v>
      </c>
      <c r="E848" s="86" t="str">
        <f>IF(SP_NORTE!D854="","*",SP_NORTE!D854)</f>
        <v>*</v>
      </c>
      <c r="F848" s="86" t="str">
        <f>IF(SP_NORTE!H854="","*",SP_NORTE!H854)</f>
        <v>*</v>
      </c>
      <c r="G848" s="86" t="str">
        <f>IF(SP_NORTE!M854="","*",SP_NORTE!M854)</f>
        <v>-</v>
      </c>
      <c r="H848" s="119" t="str">
        <f>IF(SP_NORTE!K854="","*",SP_NORTE!K854)</f>
        <v>*</v>
      </c>
      <c r="I848" s="116" t="str">
        <f>IF(SP_NORTE!O854="","*",SP_NORTE!O854)</f>
        <v>*</v>
      </c>
      <c r="J848" s="116" t="str">
        <f>IF(SP_NORTE!P854="","*",SP_NORTE!P854)</f>
        <v>*</v>
      </c>
      <c r="K848" s="86">
        <f>IF(SP_NORTE!AK854="","*",SP_NORTE!AK854)</f>
        <v>0</v>
      </c>
      <c r="L848" s="86" t="str">
        <f>IF(SP_NORTE!AM854="","*",SP_NORTE!AM854)</f>
        <v>-</v>
      </c>
      <c r="M848" s="86">
        <f>IF(SP_NORTE!AP854="","*",SP_NORTE!AP854)</f>
        <v>0</v>
      </c>
      <c r="N848" s="86" t="str">
        <f>IF(SP_NORTE!AM854="","*",SP_NORTE!AM854)</f>
        <v>-</v>
      </c>
      <c r="O848" s="113" t="str">
        <f>IF(SP_NORTE!BH854="","*",SP_NORTE!BH854)</f>
        <v>*</v>
      </c>
      <c r="P848" s="151" t="str">
        <f>IF($A$2=1,IF(SP_NORTE!BJ854="","*",SP_NORTE!BJ854),IF(SP_NORTE!BK854="","*",SP_NORTE!BK854))</f>
        <v>*</v>
      </c>
    </row>
    <row r="849" spans="1:16">
      <c r="A849" s="85" t="str">
        <f>IF(SP_NORTE!B855="","*",SP_NORTE!B855)</f>
        <v>*</v>
      </c>
      <c r="B849" s="86" t="str">
        <f>IF(SP_NORTE!X855="","*",SP_NORTE!X855)</f>
        <v>*</v>
      </c>
      <c r="C849" s="86" t="str">
        <f>IF(SP_NORTE!S855="","*",SP_NORTE!S855)</f>
        <v>-</v>
      </c>
      <c r="D849" s="86" t="str">
        <f>IF(SP_NORTE!T855="","*",SP_NORTE!T855)</f>
        <v>-</v>
      </c>
      <c r="E849" s="86" t="str">
        <f>IF(SP_NORTE!D855="","*",SP_NORTE!D855)</f>
        <v>*</v>
      </c>
      <c r="F849" s="86" t="str">
        <f>IF(SP_NORTE!H855="","*",SP_NORTE!H855)</f>
        <v>*</v>
      </c>
      <c r="G849" s="86" t="str">
        <f>IF(SP_NORTE!M855="","*",SP_NORTE!M855)</f>
        <v>-</v>
      </c>
      <c r="H849" s="119" t="str">
        <f>IF(SP_NORTE!K855="","*",SP_NORTE!K855)</f>
        <v>*</v>
      </c>
      <c r="I849" s="116" t="str">
        <f>IF(SP_NORTE!O855="","*",SP_NORTE!O855)</f>
        <v>*</v>
      </c>
      <c r="J849" s="116" t="str">
        <f>IF(SP_NORTE!P855="","*",SP_NORTE!P855)</f>
        <v>*</v>
      </c>
      <c r="K849" s="86">
        <f>IF(SP_NORTE!AK855="","*",SP_NORTE!AK855)</f>
        <v>0</v>
      </c>
      <c r="L849" s="86" t="str">
        <f>IF(SP_NORTE!AM855="","*",SP_NORTE!AM855)</f>
        <v>-</v>
      </c>
      <c r="M849" s="86">
        <f>IF(SP_NORTE!AP855="","*",SP_NORTE!AP855)</f>
        <v>0</v>
      </c>
      <c r="N849" s="86" t="str">
        <f>IF(SP_NORTE!AM855="","*",SP_NORTE!AM855)</f>
        <v>-</v>
      </c>
      <c r="O849" s="113" t="str">
        <f>IF(SP_NORTE!BH855="","*",SP_NORTE!BH855)</f>
        <v>*</v>
      </c>
      <c r="P849" s="151" t="str">
        <f>IF($A$2=1,IF(SP_NORTE!BJ855="","*",SP_NORTE!BJ855),IF(SP_NORTE!BK855="","*",SP_NORTE!BK855))</f>
        <v>*</v>
      </c>
    </row>
    <row r="850" spans="1:16">
      <c r="A850" s="85" t="str">
        <f>IF(SP_NORTE!B856="","*",SP_NORTE!B856)</f>
        <v>*</v>
      </c>
      <c r="B850" s="86" t="str">
        <f>IF(SP_NORTE!X856="","*",SP_NORTE!X856)</f>
        <v>*</v>
      </c>
      <c r="C850" s="86" t="str">
        <f>IF(SP_NORTE!S856="","*",SP_NORTE!S856)</f>
        <v>-</v>
      </c>
      <c r="D850" s="86" t="str">
        <f>IF(SP_NORTE!T856="","*",SP_NORTE!T856)</f>
        <v>-</v>
      </c>
      <c r="E850" s="86" t="str">
        <f>IF(SP_NORTE!D856="","*",SP_NORTE!D856)</f>
        <v>*</v>
      </c>
      <c r="F850" s="86" t="str">
        <f>IF(SP_NORTE!H856="","*",SP_NORTE!H856)</f>
        <v>*</v>
      </c>
      <c r="G850" s="86" t="str">
        <f>IF(SP_NORTE!M856="","*",SP_NORTE!M856)</f>
        <v>-</v>
      </c>
      <c r="H850" s="119" t="str">
        <f>IF(SP_NORTE!K856="","*",SP_NORTE!K856)</f>
        <v>*</v>
      </c>
      <c r="I850" s="116" t="str">
        <f>IF(SP_NORTE!O856="","*",SP_NORTE!O856)</f>
        <v>*</v>
      </c>
      <c r="J850" s="116" t="str">
        <f>IF(SP_NORTE!P856="","*",SP_NORTE!P856)</f>
        <v>*</v>
      </c>
      <c r="K850" s="86">
        <f>IF(SP_NORTE!AK856="","*",SP_NORTE!AK856)</f>
        <v>0</v>
      </c>
      <c r="L850" s="86" t="str">
        <f>IF(SP_NORTE!AM856="","*",SP_NORTE!AM856)</f>
        <v>-</v>
      </c>
      <c r="M850" s="86">
        <f>IF(SP_NORTE!AP856="","*",SP_NORTE!AP856)</f>
        <v>0</v>
      </c>
      <c r="N850" s="86" t="str">
        <f>IF(SP_NORTE!AM856="","*",SP_NORTE!AM856)</f>
        <v>-</v>
      </c>
      <c r="O850" s="113" t="str">
        <f>IF(SP_NORTE!BH856="","*",SP_NORTE!BH856)</f>
        <v>*</v>
      </c>
      <c r="P850" s="151" t="str">
        <f>IF($A$2=1,IF(SP_NORTE!BJ856="","*",SP_NORTE!BJ856),IF(SP_NORTE!BK856="","*",SP_NORTE!BK856))</f>
        <v>*</v>
      </c>
    </row>
    <row r="851" spans="1:16">
      <c r="A851" s="85" t="str">
        <f>IF(SP_NORTE!B857="","*",SP_NORTE!B857)</f>
        <v>*</v>
      </c>
      <c r="B851" s="86" t="str">
        <f>IF(SP_NORTE!X857="","*",SP_NORTE!X857)</f>
        <v>*</v>
      </c>
      <c r="C851" s="86" t="str">
        <f>IF(SP_NORTE!S857="","*",SP_NORTE!S857)</f>
        <v>-</v>
      </c>
      <c r="D851" s="86" t="str">
        <f>IF(SP_NORTE!T857="","*",SP_NORTE!T857)</f>
        <v>-</v>
      </c>
      <c r="E851" s="86" t="str">
        <f>IF(SP_NORTE!D857="","*",SP_NORTE!D857)</f>
        <v>*</v>
      </c>
      <c r="F851" s="86" t="str">
        <f>IF(SP_NORTE!H857="","*",SP_NORTE!H857)</f>
        <v>*</v>
      </c>
      <c r="G851" s="86" t="str">
        <f>IF(SP_NORTE!M857="","*",SP_NORTE!M857)</f>
        <v>-</v>
      </c>
      <c r="H851" s="119" t="str">
        <f>IF(SP_NORTE!K857="","*",SP_NORTE!K857)</f>
        <v>*</v>
      </c>
      <c r="I851" s="116" t="str">
        <f>IF(SP_NORTE!O857="","*",SP_NORTE!O857)</f>
        <v>*</v>
      </c>
      <c r="J851" s="116" t="str">
        <f>IF(SP_NORTE!P857="","*",SP_NORTE!P857)</f>
        <v>*</v>
      </c>
      <c r="K851" s="86">
        <f>IF(SP_NORTE!AK857="","*",SP_NORTE!AK857)</f>
        <v>0</v>
      </c>
      <c r="L851" s="86" t="str">
        <f>IF(SP_NORTE!AM857="","*",SP_NORTE!AM857)</f>
        <v>-</v>
      </c>
      <c r="M851" s="86">
        <f>IF(SP_NORTE!AP857="","*",SP_NORTE!AP857)</f>
        <v>0</v>
      </c>
      <c r="N851" s="86" t="str">
        <f>IF(SP_NORTE!AM857="","*",SP_NORTE!AM857)</f>
        <v>-</v>
      </c>
      <c r="O851" s="113" t="str">
        <f>IF(SP_NORTE!BH857="","*",SP_NORTE!BH857)</f>
        <v>*</v>
      </c>
      <c r="P851" s="151" t="str">
        <f>IF($A$2=1,IF(SP_NORTE!BJ857="","*",SP_NORTE!BJ857),IF(SP_NORTE!BK857="","*",SP_NORTE!BK857))</f>
        <v>*</v>
      </c>
    </row>
    <row r="852" spans="1:16">
      <c r="A852" s="85" t="str">
        <f>IF(SP_NORTE!B858="","*",SP_NORTE!B858)</f>
        <v>*</v>
      </c>
      <c r="B852" s="86" t="str">
        <f>IF(SP_NORTE!X858="","*",SP_NORTE!X858)</f>
        <v>*</v>
      </c>
      <c r="C852" s="86" t="str">
        <f>IF(SP_NORTE!S858="","*",SP_NORTE!S858)</f>
        <v>-</v>
      </c>
      <c r="D852" s="86" t="str">
        <f>IF(SP_NORTE!T858="","*",SP_NORTE!T858)</f>
        <v>-</v>
      </c>
      <c r="E852" s="86" t="str">
        <f>IF(SP_NORTE!D858="","*",SP_NORTE!D858)</f>
        <v>*</v>
      </c>
      <c r="F852" s="86" t="str">
        <f>IF(SP_NORTE!H858="","*",SP_NORTE!H858)</f>
        <v>*</v>
      </c>
      <c r="G852" s="86" t="str">
        <f>IF(SP_NORTE!M858="","*",SP_NORTE!M858)</f>
        <v>-</v>
      </c>
      <c r="H852" s="119" t="str">
        <f>IF(SP_NORTE!K858="","*",SP_NORTE!K858)</f>
        <v>*</v>
      </c>
      <c r="I852" s="116" t="str">
        <f>IF(SP_NORTE!O858="","*",SP_NORTE!O858)</f>
        <v>*</v>
      </c>
      <c r="J852" s="116" t="str">
        <f>IF(SP_NORTE!P858="","*",SP_NORTE!P858)</f>
        <v>*</v>
      </c>
      <c r="K852" s="86">
        <f>IF(SP_NORTE!AK858="","*",SP_NORTE!AK858)</f>
        <v>0</v>
      </c>
      <c r="L852" s="86" t="str">
        <f>IF(SP_NORTE!AM858="","*",SP_NORTE!AM858)</f>
        <v>-</v>
      </c>
      <c r="M852" s="86">
        <f>IF(SP_NORTE!AP858="","*",SP_NORTE!AP858)</f>
        <v>0</v>
      </c>
      <c r="N852" s="86" t="str">
        <f>IF(SP_NORTE!AM858="","*",SP_NORTE!AM858)</f>
        <v>-</v>
      </c>
      <c r="O852" s="113" t="str">
        <f>IF(SP_NORTE!BH858="","*",SP_NORTE!BH858)</f>
        <v>*</v>
      </c>
      <c r="P852" s="151" t="str">
        <f>IF($A$2=1,IF(SP_NORTE!BJ858="","*",SP_NORTE!BJ858),IF(SP_NORTE!BK858="","*",SP_NORTE!BK858))</f>
        <v>*</v>
      </c>
    </row>
    <row r="853" spans="1:16">
      <c r="A853" s="85" t="str">
        <f>IF(SP_NORTE!B859="","*",SP_NORTE!B859)</f>
        <v>*</v>
      </c>
      <c r="B853" s="86" t="str">
        <f>IF(SP_NORTE!X859="","*",SP_NORTE!X859)</f>
        <v>*</v>
      </c>
      <c r="C853" s="86" t="str">
        <f>IF(SP_NORTE!S859="","*",SP_NORTE!S859)</f>
        <v>-</v>
      </c>
      <c r="D853" s="86" t="str">
        <f>IF(SP_NORTE!T859="","*",SP_NORTE!T859)</f>
        <v>-</v>
      </c>
      <c r="E853" s="86" t="str">
        <f>IF(SP_NORTE!D859="","*",SP_NORTE!D859)</f>
        <v>*</v>
      </c>
      <c r="F853" s="86" t="str">
        <f>IF(SP_NORTE!H859="","*",SP_NORTE!H859)</f>
        <v>*</v>
      </c>
      <c r="G853" s="86" t="str">
        <f>IF(SP_NORTE!M859="","*",SP_NORTE!M859)</f>
        <v>-</v>
      </c>
      <c r="H853" s="119" t="str">
        <f>IF(SP_NORTE!K859="","*",SP_NORTE!K859)</f>
        <v>*</v>
      </c>
      <c r="I853" s="116" t="str">
        <f>IF(SP_NORTE!O859="","*",SP_NORTE!O859)</f>
        <v>*</v>
      </c>
      <c r="J853" s="116" t="str">
        <f>IF(SP_NORTE!P859="","*",SP_NORTE!P859)</f>
        <v>*</v>
      </c>
      <c r="K853" s="86">
        <f>IF(SP_NORTE!AK859="","*",SP_NORTE!AK859)</f>
        <v>0</v>
      </c>
      <c r="L853" s="86" t="str">
        <f>IF(SP_NORTE!AM859="","*",SP_NORTE!AM859)</f>
        <v>-</v>
      </c>
      <c r="M853" s="86">
        <f>IF(SP_NORTE!AP859="","*",SP_NORTE!AP859)</f>
        <v>0</v>
      </c>
      <c r="N853" s="86" t="str">
        <f>IF(SP_NORTE!AM859="","*",SP_NORTE!AM859)</f>
        <v>-</v>
      </c>
      <c r="O853" s="113" t="str">
        <f>IF(SP_NORTE!BH859="","*",SP_NORTE!BH859)</f>
        <v>*</v>
      </c>
      <c r="P853" s="151" t="str">
        <f>IF($A$2=1,IF(SP_NORTE!BJ859="","*",SP_NORTE!BJ859),IF(SP_NORTE!BK859="","*",SP_NORTE!BK859))</f>
        <v>*</v>
      </c>
    </row>
    <row r="854" spans="1:16">
      <c r="A854" s="85" t="str">
        <f>IF(SP_NORTE!B860="","*",SP_NORTE!B860)</f>
        <v>*</v>
      </c>
      <c r="B854" s="86" t="str">
        <f>IF(SP_NORTE!X860="","*",SP_NORTE!X860)</f>
        <v>*</v>
      </c>
      <c r="C854" s="86" t="str">
        <f>IF(SP_NORTE!S860="","*",SP_NORTE!S860)</f>
        <v>-</v>
      </c>
      <c r="D854" s="86" t="str">
        <f>IF(SP_NORTE!T860="","*",SP_NORTE!T860)</f>
        <v>-</v>
      </c>
      <c r="E854" s="86" t="str">
        <f>IF(SP_NORTE!D860="","*",SP_NORTE!D860)</f>
        <v>*</v>
      </c>
      <c r="F854" s="86" t="str">
        <f>IF(SP_NORTE!H860="","*",SP_NORTE!H860)</f>
        <v>*</v>
      </c>
      <c r="G854" s="86" t="str">
        <f>IF(SP_NORTE!M860="","*",SP_NORTE!M860)</f>
        <v>-</v>
      </c>
      <c r="H854" s="119" t="str">
        <f>IF(SP_NORTE!K860="","*",SP_NORTE!K860)</f>
        <v>*</v>
      </c>
      <c r="I854" s="116" t="str">
        <f>IF(SP_NORTE!O860="","*",SP_NORTE!O860)</f>
        <v>*</v>
      </c>
      <c r="J854" s="116" t="str">
        <f>IF(SP_NORTE!P860="","*",SP_NORTE!P860)</f>
        <v>*</v>
      </c>
      <c r="K854" s="86">
        <f>IF(SP_NORTE!AK860="","*",SP_NORTE!AK860)</f>
        <v>0</v>
      </c>
      <c r="L854" s="86" t="str">
        <f>IF(SP_NORTE!AM860="","*",SP_NORTE!AM860)</f>
        <v>-</v>
      </c>
      <c r="M854" s="86">
        <f>IF(SP_NORTE!AP860="","*",SP_NORTE!AP860)</f>
        <v>0</v>
      </c>
      <c r="N854" s="86" t="str">
        <f>IF(SP_NORTE!AM860="","*",SP_NORTE!AM860)</f>
        <v>-</v>
      </c>
      <c r="O854" s="113" t="str">
        <f>IF(SP_NORTE!BH860="","*",SP_NORTE!BH860)</f>
        <v>*</v>
      </c>
      <c r="P854" s="151" t="str">
        <f>IF($A$2=1,IF(SP_NORTE!BJ860="","*",SP_NORTE!BJ860),IF(SP_NORTE!BK860="","*",SP_NORTE!BK860))</f>
        <v>*</v>
      </c>
    </row>
    <row r="855" spans="1:16">
      <c r="A855" s="85" t="str">
        <f>IF(SP_NORTE!B861="","*",SP_NORTE!B861)</f>
        <v>*</v>
      </c>
      <c r="B855" s="86" t="str">
        <f>IF(SP_NORTE!X861="","*",SP_NORTE!X861)</f>
        <v>*</v>
      </c>
      <c r="C855" s="86" t="str">
        <f>IF(SP_NORTE!S861="","*",SP_NORTE!S861)</f>
        <v>-</v>
      </c>
      <c r="D855" s="86" t="str">
        <f>IF(SP_NORTE!T861="","*",SP_NORTE!T861)</f>
        <v>-</v>
      </c>
      <c r="E855" s="86" t="str">
        <f>IF(SP_NORTE!D861="","*",SP_NORTE!D861)</f>
        <v>*</v>
      </c>
      <c r="F855" s="86" t="str">
        <f>IF(SP_NORTE!H861="","*",SP_NORTE!H861)</f>
        <v>*</v>
      </c>
      <c r="G855" s="86" t="str">
        <f>IF(SP_NORTE!M861="","*",SP_NORTE!M861)</f>
        <v>-</v>
      </c>
      <c r="H855" s="119" t="str">
        <f>IF(SP_NORTE!K861="","*",SP_NORTE!K861)</f>
        <v>*</v>
      </c>
      <c r="I855" s="116" t="str">
        <f>IF(SP_NORTE!O861="","*",SP_NORTE!O861)</f>
        <v>*</v>
      </c>
      <c r="J855" s="116" t="str">
        <f>IF(SP_NORTE!P861="","*",SP_NORTE!P861)</f>
        <v>*</v>
      </c>
      <c r="K855" s="86">
        <f>IF(SP_NORTE!AK861="","*",SP_NORTE!AK861)</f>
        <v>0</v>
      </c>
      <c r="L855" s="86" t="str">
        <f>IF(SP_NORTE!AM861="","*",SP_NORTE!AM861)</f>
        <v>-</v>
      </c>
      <c r="M855" s="86">
        <f>IF(SP_NORTE!AP861="","*",SP_NORTE!AP861)</f>
        <v>0</v>
      </c>
      <c r="N855" s="86" t="str">
        <f>IF(SP_NORTE!AM861="","*",SP_NORTE!AM861)</f>
        <v>-</v>
      </c>
      <c r="O855" s="113" t="str">
        <f>IF(SP_NORTE!BH861="","*",SP_NORTE!BH861)</f>
        <v>*</v>
      </c>
      <c r="P855" s="151" t="str">
        <f>IF($A$2=1,IF(SP_NORTE!BJ861="","*",SP_NORTE!BJ861),IF(SP_NORTE!BK861="","*",SP_NORTE!BK861))</f>
        <v>*</v>
      </c>
    </row>
    <row r="856" spans="1:16">
      <c r="A856" s="85" t="str">
        <f>IF(SP_NORTE!B862="","*",SP_NORTE!B862)</f>
        <v>*</v>
      </c>
      <c r="B856" s="86" t="str">
        <f>IF(SP_NORTE!X862="","*",SP_NORTE!X862)</f>
        <v>*</v>
      </c>
      <c r="C856" s="86" t="str">
        <f>IF(SP_NORTE!S862="","*",SP_NORTE!S862)</f>
        <v>-</v>
      </c>
      <c r="D856" s="86" t="str">
        <f>IF(SP_NORTE!T862="","*",SP_NORTE!T862)</f>
        <v>-</v>
      </c>
      <c r="E856" s="86" t="str">
        <f>IF(SP_NORTE!D862="","*",SP_NORTE!D862)</f>
        <v>*</v>
      </c>
      <c r="F856" s="86" t="str">
        <f>IF(SP_NORTE!H862="","*",SP_NORTE!H862)</f>
        <v>*</v>
      </c>
      <c r="G856" s="86" t="str">
        <f>IF(SP_NORTE!M862="","*",SP_NORTE!M862)</f>
        <v>-</v>
      </c>
      <c r="H856" s="119" t="str">
        <f>IF(SP_NORTE!K862="","*",SP_NORTE!K862)</f>
        <v>*</v>
      </c>
      <c r="I856" s="116" t="str">
        <f>IF(SP_NORTE!O862="","*",SP_NORTE!O862)</f>
        <v>*</v>
      </c>
      <c r="J856" s="116" t="str">
        <f>IF(SP_NORTE!P862="","*",SP_NORTE!P862)</f>
        <v>*</v>
      </c>
      <c r="K856" s="86">
        <f>IF(SP_NORTE!AK862="","*",SP_NORTE!AK862)</f>
        <v>0</v>
      </c>
      <c r="L856" s="86" t="str">
        <f>IF(SP_NORTE!AM862="","*",SP_NORTE!AM862)</f>
        <v>-</v>
      </c>
      <c r="M856" s="86">
        <f>IF(SP_NORTE!AP862="","*",SP_NORTE!AP862)</f>
        <v>0</v>
      </c>
      <c r="N856" s="86" t="str">
        <f>IF(SP_NORTE!AM862="","*",SP_NORTE!AM862)</f>
        <v>-</v>
      </c>
      <c r="O856" s="113" t="str">
        <f>IF(SP_NORTE!BH862="","*",SP_NORTE!BH862)</f>
        <v>*</v>
      </c>
      <c r="P856" s="151" t="str">
        <f>IF($A$2=1,IF(SP_NORTE!BJ862="","*",SP_NORTE!BJ862),IF(SP_NORTE!BK862="","*",SP_NORTE!BK862))</f>
        <v>*</v>
      </c>
    </row>
    <row r="857" spans="1:16">
      <c r="A857" s="85" t="str">
        <f>IF(SP_NORTE!B863="","*",SP_NORTE!B863)</f>
        <v>*</v>
      </c>
      <c r="B857" s="86" t="str">
        <f>IF(SP_NORTE!X863="","*",SP_NORTE!X863)</f>
        <v>*</v>
      </c>
      <c r="C857" s="86" t="str">
        <f>IF(SP_NORTE!S863="","*",SP_NORTE!S863)</f>
        <v>-</v>
      </c>
      <c r="D857" s="86" t="str">
        <f>IF(SP_NORTE!T863="","*",SP_NORTE!T863)</f>
        <v>-</v>
      </c>
      <c r="E857" s="86" t="str">
        <f>IF(SP_NORTE!D863="","*",SP_NORTE!D863)</f>
        <v>*</v>
      </c>
      <c r="F857" s="86" t="str">
        <f>IF(SP_NORTE!H863="","*",SP_NORTE!H863)</f>
        <v>*</v>
      </c>
      <c r="G857" s="86" t="str">
        <f>IF(SP_NORTE!M863="","*",SP_NORTE!M863)</f>
        <v>-</v>
      </c>
      <c r="H857" s="119" t="str">
        <f>IF(SP_NORTE!K863="","*",SP_NORTE!K863)</f>
        <v>*</v>
      </c>
      <c r="I857" s="116" t="str">
        <f>IF(SP_NORTE!O863="","*",SP_NORTE!O863)</f>
        <v>*</v>
      </c>
      <c r="J857" s="116" t="str">
        <f>IF(SP_NORTE!P863="","*",SP_NORTE!P863)</f>
        <v>*</v>
      </c>
      <c r="K857" s="86">
        <f>IF(SP_NORTE!AK863="","*",SP_NORTE!AK863)</f>
        <v>0</v>
      </c>
      <c r="L857" s="86" t="str">
        <f>IF(SP_NORTE!AM863="","*",SP_NORTE!AM863)</f>
        <v>-</v>
      </c>
      <c r="M857" s="86">
        <f>IF(SP_NORTE!AP863="","*",SP_NORTE!AP863)</f>
        <v>0</v>
      </c>
      <c r="N857" s="86" t="str">
        <f>IF(SP_NORTE!AM863="","*",SP_NORTE!AM863)</f>
        <v>-</v>
      </c>
      <c r="O857" s="113" t="str">
        <f>IF(SP_NORTE!BH863="","*",SP_NORTE!BH863)</f>
        <v>*</v>
      </c>
      <c r="P857" s="151" t="str">
        <f>IF($A$2=1,IF(SP_NORTE!BJ863="","*",SP_NORTE!BJ863),IF(SP_NORTE!BK863="","*",SP_NORTE!BK863))</f>
        <v>*</v>
      </c>
    </row>
    <row r="858" spans="1:16">
      <c r="A858" s="85" t="str">
        <f>IF(SP_NORTE!B864="","*",SP_NORTE!B864)</f>
        <v>*</v>
      </c>
      <c r="B858" s="86" t="str">
        <f>IF(SP_NORTE!X864="","*",SP_NORTE!X864)</f>
        <v>*</v>
      </c>
      <c r="C858" s="86" t="str">
        <f>IF(SP_NORTE!S864="","*",SP_NORTE!S864)</f>
        <v>-</v>
      </c>
      <c r="D858" s="86" t="str">
        <f>IF(SP_NORTE!T864="","*",SP_NORTE!T864)</f>
        <v>-</v>
      </c>
      <c r="E858" s="86" t="str">
        <f>IF(SP_NORTE!D864="","*",SP_NORTE!D864)</f>
        <v>*</v>
      </c>
      <c r="F858" s="86" t="str">
        <f>IF(SP_NORTE!H864="","*",SP_NORTE!H864)</f>
        <v>*</v>
      </c>
      <c r="G858" s="86" t="str">
        <f>IF(SP_NORTE!M864="","*",SP_NORTE!M864)</f>
        <v>-</v>
      </c>
      <c r="H858" s="119" t="str">
        <f>IF(SP_NORTE!K864="","*",SP_NORTE!K864)</f>
        <v>*</v>
      </c>
      <c r="I858" s="116" t="str">
        <f>IF(SP_NORTE!O864="","*",SP_NORTE!O864)</f>
        <v>*</v>
      </c>
      <c r="J858" s="116" t="str">
        <f>IF(SP_NORTE!P864="","*",SP_NORTE!P864)</f>
        <v>*</v>
      </c>
      <c r="K858" s="86">
        <f>IF(SP_NORTE!AK864="","*",SP_NORTE!AK864)</f>
        <v>0</v>
      </c>
      <c r="L858" s="86" t="str">
        <f>IF(SP_NORTE!AM864="","*",SP_NORTE!AM864)</f>
        <v>-</v>
      </c>
      <c r="M858" s="86">
        <f>IF(SP_NORTE!AP864="","*",SP_NORTE!AP864)</f>
        <v>0</v>
      </c>
      <c r="N858" s="86" t="str">
        <f>IF(SP_NORTE!AM864="","*",SP_NORTE!AM864)</f>
        <v>-</v>
      </c>
      <c r="O858" s="113" t="str">
        <f>IF(SP_NORTE!BH864="","*",SP_NORTE!BH864)</f>
        <v>*</v>
      </c>
      <c r="P858" s="151" t="str">
        <f>IF($A$2=1,IF(SP_NORTE!BJ864="","*",SP_NORTE!BJ864),IF(SP_NORTE!BK864="","*",SP_NORTE!BK864))</f>
        <v>*</v>
      </c>
    </row>
    <row r="859" spans="1:16">
      <c r="A859" s="85" t="str">
        <f>IF(SP_NORTE!B865="","*",SP_NORTE!B865)</f>
        <v>*</v>
      </c>
      <c r="B859" s="86" t="str">
        <f>IF(SP_NORTE!X865="","*",SP_NORTE!X865)</f>
        <v>*</v>
      </c>
      <c r="C859" s="86" t="str">
        <f>IF(SP_NORTE!S865="","*",SP_NORTE!S865)</f>
        <v>-</v>
      </c>
      <c r="D859" s="86" t="str">
        <f>IF(SP_NORTE!T865="","*",SP_NORTE!T865)</f>
        <v>-</v>
      </c>
      <c r="E859" s="86" t="str">
        <f>IF(SP_NORTE!D865="","*",SP_NORTE!D865)</f>
        <v>*</v>
      </c>
      <c r="F859" s="86" t="str">
        <f>IF(SP_NORTE!H865="","*",SP_NORTE!H865)</f>
        <v>*</v>
      </c>
      <c r="G859" s="86" t="str">
        <f>IF(SP_NORTE!M865="","*",SP_NORTE!M865)</f>
        <v>-</v>
      </c>
      <c r="H859" s="119" t="str">
        <f>IF(SP_NORTE!K865="","*",SP_NORTE!K865)</f>
        <v>*</v>
      </c>
      <c r="I859" s="116" t="str">
        <f>IF(SP_NORTE!O865="","*",SP_NORTE!O865)</f>
        <v>*</v>
      </c>
      <c r="J859" s="116" t="str">
        <f>IF(SP_NORTE!P865="","*",SP_NORTE!P865)</f>
        <v>*</v>
      </c>
      <c r="K859" s="86">
        <f>IF(SP_NORTE!AK865="","*",SP_NORTE!AK865)</f>
        <v>0</v>
      </c>
      <c r="L859" s="86" t="str">
        <f>IF(SP_NORTE!AM865="","*",SP_NORTE!AM865)</f>
        <v>-</v>
      </c>
      <c r="M859" s="86">
        <f>IF(SP_NORTE!AP865="","*",SP_NORTE!AP865)</f>
        <v>0</v>
      </c>
      <c r="N859" s="86" t="str">
        <f>IF(SP_NORTE!AM865="","*",SP_NORTE!AM865)</f>
        <v>-</v>
      </c>
      <c r="O859" s="113" t="str">
        <f>IF(SP_NORTE!BH865="","*",SP_NORTE!BH865)</f>
        <v>*</v>
      </c>
      <c r="P859" s="151" t="str">
        <f>IF($A$2=1,IF(SP_NORTE!BJ865="","*",SP_NORTE!BJ865),IF(SP_NORTE!BK865="","*",SP_NORTE!BK865))</f>
        <v>*</v>
      </c>
    </row>
    <row r="860" spans="1:16">
      <c r="A860" s="85" t="str">
        <f>IF(SP_NORTE!B866="","*",SP_NORTE!B866)</f>
        <v>*</v>
      </c>
      <c r="B860" s="86" t="str">
        <f>IF(SP_NORTE!X866="","*",SP_NORTE!X866)</f>
        <v>*</v>
      </c>
      <c r="C860" s="86" t="str">
        <f>IF(SP_NORTE!S866="","*",SP_NORTE!S866)</f>
        <v>-</v>
      </c>
      <c r="D860" s="86" t="str">
        <f>IF(SP_NORTE!T866="","*",SP_NORTE!T866)</f>
        <v>-</v>
      </c>
      <c r="E860" s="86" t="str">
        <f>IF(SP_NORTE!D866="","*",SP_NORTE!D866)</f>
        <v>*</v>
      </c>
      <c r="F860" s="86" t="str">
        <f>IF(SP_NORTE!H866="","*",SP_NORTE!H866)</f>
        <v>*</v>
      </c>
      <c r="G860" s="86" t="str">
        <f>IF(SP_NORTE!M866="","*",SP_NORTE!M866)</f>
        <v>-</v>
      </c>
      <c r="H860" s="119" t="str">
        <f>IF(SP_NORTE!K866="","*",SP_NORTE!K866)</f>
        <v>*</v>
      </c>
      <c r="I860" s="116" t="str">
        <f>IF(SP_NORTE!O866="","*",SP_NORTE!O866)</f>
        <v>*</v>
      </c>
      <c r="J860" s="116" t="str">
        <f>IF(SP_NORTE!P866="","*",SP_NORTE!P866)</f>
        <v>*</v>
      </c>
      <c r="K860" s="86">
        <f>IF(SP_NORTE!AK866="","*",SP_NORTE!AK866)</f>
        <v>0</v>
      </c>
      <c r="L860" s="86" t="str">
        <f>IF(SP_NORTE!AM866="","*",SP_NORTE!AM866)</f>
        <v>-</v>
      </c>
      <c r="M860" s="86">
        <f>IF(SP_NORTE!AP866="","*",SP_NORTE!AP866)</f>
        <v>0</v>
      </c>
      <c r="N860" s="86" t="str">
        <f>IF(SP_NORTE!AM866="","*",SP_NORTE!AM866)</f>
        <v>-</v>
      </c>
      <c r="O860" s="113" t="str">
        <f>IF(SP_NORTE!BH866="","*",SP_NORTE!BH866)</f>
        <v>*</v>
      </c>
      <c r="P860" s="151" t="str">
        <f>IF($A$2=1,IF(SP_NORTE!BJ866="","*",SP_NORTE!BJ866),IF(SP_NORTE!BK866="","*",SP_NORTE!BK866))</f>
        <v>*</v>
      </c>
    </row>
    <row r="861" spans="1:16">
      <c r="A861" s="85" t="str">
        <f>IF(SP_NORTE!B867="","*",SP_NORTE!B867)</f>
        <v>*</v>
      </c>
      <c r="B861" s="86" t="str">
        <f>IF(SP_NORTE!X867="","*",SP_NORTE!X867)</f>
        <v>*</v>
      </c>
      <c r="C861" s="86" t="str">
        <f>IF(SP_NORTE!S867="","*",SP_NORTE!S867)</f>
        <v>-</v>
      </c>
      <c r="D861" s="86" t="str">
        <f>IF(SP_NORTE!T867="","*",SP_NORTE!T867)</f>
        <v>-</v>
      </c>
      <c r="E861" s="86" t="str">
        <f>IF(SP_NORTE!D867="","*",SP_NORTE!D867)</f>
        <v>*</v>
      </c>
      <c r="F861" s="86" t="str">
        <f>IF(SP_NORTE!H867="","*",SP_NORTE!H867)</f>
        <v>*</v>
      </c>
      <c r="G861" s="86" t="str">
        <f>IF(SP_NORTE!M867="","*",SP_NORTE!M867)</f>
        <v>-</v>
      </c>
      <c r="H861" s="119" t="str">
        <f>IF(SP_NORTE!K867="","*",SP_NORTE!K867)</f>
        <v>*</v>
      </c>
      <c r="I861" s="116" t="str">
        <f>IF(SP_NORTE!O867="","*",SP_NORTE!O867)</f>
        <v>*</v>
      </c>
      <c r="J861" s="116" t="str">
        <f>IF(SP_NORTE!P867="","*",SP_NORTE!P867)</f>
        <v>*</v>
      </c>
      <c r="K861" s="86">
        <f>IF(SP_NORTE!AK867="","*",SP_NORTE!AK867)</f>
        <v>0</v>
      </c>
      <c r="L861" s="86" t="str">
        <f>IF(SP_NORTE!AM867="","*",SP_NORTE!AM867)</f>
        <v>-</v>
      </c>
      <c r="M861" s="86">
        <f>IF(SP_NORTE!AP867="","*",SP_NORTE!AP867)</f>
        <v>0</v>
      </c>
      <c r="N861" s="86" t="str">
        <f>IF(SP_NORTE!AM867="","*",SP_NORTE!AM867)</f>
        <v>-</v>
      </c>
      <c r="O861" s="113" t="str">
        <f>IF(SP_NORTE!BH867="","*",SP_NORTE!BH867)</f>
        <v>*</v>
      </c>
      <c r="P861" s="151" t="str">
        <f>IF($A$2=1,IF(SP_NORTE!BJ867="","*",SP_NORTE!BJ867),IF(SP_NORTE!BK867="","*",SP_NORTE!BK867))</f>
        <v>*</v>
      </c>
    </row>
    <row r="862" spans="1:16">
      <c r="A862" s="85" t="str">
        <f>IF(SP_NORTE!B868="","*",SP_NORTE!B868)</f>
        <v>*</v>
      </c>
      <c r="B862" s="86" t="str">
        <f>IF(SP_NORTE!X868="","*",SP_NORTE!X868)</f>
        <v>*</v>
      </c>
      <c r="C862" s="86" t="str">
        <f>IF(SP_NORTE!S868="","*",SP_NORTE!S868)</f>
        <v>-</v>
      </c>
      <c r="D862" s="86" t="str">
        <f>IF(SP_NORTE!T868="","*",SP_NORTE!T868)</f>
        <v>-</v>
      </c>
      <c r="E862" s="86" t="str">
        <f>IF(SP_NORTE!D868="","*",SP_NORTE!D868)</f>
        <v>*</v>
      </c>
      <c r="F862" s="86" t="str">
        <f>IF(SP_NORTE!H868="","*",SP_NORTE!H868)</f>
        <v>*</v>
      </c>
      <c r="G862" s="86" t="str">
        <f>IF(SP_NORTE!M868="","*",SP_NORTE!M868)</f>
        <v>-</v>
      </c>
      <c r="H862" s="119" t="str">
        <f>IF(SP_NORTE!K868="","*",SP_NORTE!K868)</f>
        <v>*</v>
      </c>
      <c r="I862" s="116" t="str">
        <f>IF(SP_NORTE!O868="","*",SP_NORTE!O868)</f>
        <v>*</v>
      </c>
      <c r="J862" s="116" t="str">
        <f>IF(SP_NORTE!P868="","*",SP_NORTE!P868)</f>
        <v>*</v>
      </c>
      <c r="K862" s="86">
        <f>IF(SP_NORTE!AK868="","*",SP_NORTE!AK868)</f>
        <v>0</v>
      </c>
      <c r="L862" s="86" t="str">
        <f>IF(SP_NORTE!AM868="","*",SP_NORTE!AM868)</f>
        <v>-</v>
      </c>
      <c r="M862" s="86">
        <f>IF(SP_NORTE!AP868="","*",SP_NORTE!AP868)</f>
        <v>0</v>
      </c>
      <c r="N862" s="86" t="str">
        <f>IF(SP_NORTE!AM868="","*",SP_NORTE!AM868)</f>
        <v>-</v>
      </c>
      <c r="O862" s="113" t="str">
        <f>IF(SP_NORTE!BH868="","*",SP_NORTE!BH868)</f>
        <v>*</v>
      </c>
      <c r="P862" s="151" t="str">
        <f>IF($A$2=1,IF(SP_NORTE!BJ868="","*",SP_NORTE!BJ868),IF(SP_NORTE!BK868="","*",SP_NORTE!BK868))</f>
        <v>*</v>
      </c>
    </row>
    <row r="863" spans="1:16">
      <c r="A863" s="85" t="str">
        <f>IF(SP_NORTE!B869="","*",SP_NORTE!B869)</f>
        <v>*</v>
      </c>
      <c r="B863" s="86" t="str">
        <f>IF(SP_NORTE!X869="","*",SP_NORTE!X869)</f>
        <v>*</v>
      </c>
      <c r="C863" s="86" t="str">
        <f>IF(SP_NORTE!S869="","*",SP_NORTE!S869)</f>
        <v>-</v>
      </c>
      <c r="D863" s="86" t="str">
        <f>IF(SP_NORTE!T869="","*",SP_NORTE!T869)</f>
        <v>-</v>
      </c>
      <c r="E863" s="86" t="str">
        <f>IF(SP_NORTE!D869="","*",SP_NORTE!D869)</f>
        <v>*</v>
      </c>
      <c r="F863" s="86" t="str">
        <f>IF(SP_NORTE!H869="","*",SP_NORTE!H869)</f>
        <v>*</v>
      </c>
      <c r="G863" s="86" t="str">
        <f>IF(SP_NORTE!M869="","*",SP_NORTE!M869)</f>
        <v>-</v>
      </c>
      <c r="H863" s="119" t="str">
        <f>IF(SP_NORTE!K869="","*",SP_NORTE!K869)</f>
        <v>*</v>
      </c>
      <c r="I863" s="116" t="str">
        <f>IF(SP_NORTE!O869="","*",SP_NORTE!O869)</f>
        <v>*</v>
      </c>
      <c r="J863" s="116" t="str">
        <f>IF(SP_NORTE!P869="","*",SP_NORTE!P869)</f>
        <v>*</v>
      </c>
      <c r="K863" s="86">
        <f>IF(SP_NORTE!AK869="","*",SP_NORTE!AK869)</f>
        <v>0</v>
      </c>
      <c r="L863" s="86" t="str">
        <f>IF(SP_NORTE!AM869="","*",SP_NORTE!AM869)</f>
        <v>-</v>
      </c>
      <c r="M863" s="86">
        <f>IF(SP_NORTE!AP869="","*",SP_NORTE!AP869)</f>
        <v>0</v>
      </c>
      <c r="N863" s="86" t="str">
        <f>IF(SP_NORTE!AM869="","*",SP_NORTE!AM869)</f>
        <v>-</v>
      </c>
      <c r="O863" s="113" t="str">
        <f>IF(SP_NORTE!BH869="","*",SP_NORTE!BH869)</f>
        <v>*</v>
      </c>
      <c r="P863" s="151" t="str">
        <f>IF($A$2=1,IF(SP_NORTE!BJ869="","*",SP_NORTE!BJ869),IF(SP_NORTE!BK869="","*",SP_NORTE!BK869))</f>
        <v>*</v>
      </c>
    </row>
    <row r="864" spans="1:16">
      <c r="A864" s="85" t="str">
        <f>IF(SP_NORTE!B870="","*",SP_NORTE!B870)</f>
        <v>*</v>
      </c>
      <c r="B864" s="86" t="str">
        <f>IF(SP_NORTE!X870="","*",SP_NORTE!X870)</f>
        <v>*</v>
      </c>
      <c r="C864" s="86" t="str">
        <f>IF(SP_NORTE!S870="","*",SP_NORTE!S870)</f>
        <v>-</v>
      </c>
      <c r="D864" s="86" t="str">
        <f>IF(SP_NORTE!T870="","*",SP_NORTE!T870)</f>
        <v>-</v>
      </c>
      <c r="E864" s="86" t="str">
        <f>IF(SP_NORTE!D870="","*",SP_NORTE!D870)</f>
        <v>*</v>
      </c>
      <c r="F864" s="86" t="str">
        <f>IF(SP_NORTE!H870="","*",SP_NORTE!H870)</f>
        <v>*</v>
      </c>
      <c r="G864" s="86" t="str">
        <f>IF(SP_NORTE!M870="","*",SP_NORTE!M870)</f>
        <v>-</v>
      </c>
      <c r="H864" s="119" t="str">
        <f>IF(SP_NORTE!K870="","*",SP_NORTE!K870)</f>
        <v>*</v>
      </c>
      <c r="I864" s="116" t="str">
        <f>IF(SP_NORTE!O870="","*",SP_NORTE!O870)</f>
        <v>*</v>
      </c>
      <c r="J864" s="116" t="str">
        <f>IF(SP_NORTE!P870="","*",SP_NORTE!P870)</f>
        <v>*</v>
      </c>
      <c r="K864" s="86">
        <f>IF(SP_NORTE!AK870="","*",SP_NORTE!AK870)</f>
        <v>0</v>
      </c>
      <c r="L864" s="86" t="str">
        <f>IF(SP_NORTE!AM870="","*",SP_NORTE!AM870)</f>
        <v>-</v>
      </c>
      <c r="M864" s="86">
        <f>IF(SP_NORTE!AP870="","*",SP_NORTE!AP870)</f>
        <v>0</v>
      </c>
      <c r="N864" s="86" t="str">
        <f>IF(SP_NORTE!AM870="","*",SP_NORTE!AM870)</f>
        <v>-</v>
      </c>
      <c r="O864" s="113" t="str">
        <f>IF(SP_NORTE!BH870="","*",SP_NORTE!BH870)</f>
        <v>*</v>
      </c>
      <c r="P864" s="151" t="str">
        <f>IF($A$2=1,IF(SP_NORTE!BJ870="","*",SP_NORTE!BJ870),IF(SP_NORTE!BK870="","*",SP_NORTE!BK870))</f>
        <v>*</v>
      </c>
    </row>
    <row r="865" spans="1:16">
      <c r="A865" s="85" t="str">
        <f>IF(SP_NORTE!B871="","*",SP_NORTE!B871)</f>
        <v>*</v>
      </c>
      <c r="B865" s="86" t="str">
        <f>IF(SP_NORTE!X871="","*",SP_NORTE!X871)</f>
        <v>*</v>
      </c>
      <c r="C865" s="86" t="str">
        <f>IF(SP_NORTE!S871="","*",SP_NORTE!S871)</f>
        <v>-</v>
      </c>
      <c r="D865" s="86" t="str">
        <f>IF(SP_NORTE!T871="","*",SP_NORTE!T871)</f>
        <v>-</v>
      </c>
      <c r="E865" s="86" t="str">
        <f>IF(SP_NORTE!D871="","*",SP_NORTE!D871)</f>
        <v>*</v>
      </c>
      <c r="F865" s="86" t="str">
        <f>IF(SP_NORTE!H871="","*",SP_NORTE!H871)</f>
        <v>*</v>
      </c>
      <c r="G865" s="86" t="str">
        <f>IF(SP_NORTE!M871="","*",SP_NORTE!M871)</f>
        <v>-</v>
      </c>
      <c r="H865" s="119" t="str">
        <f>IF(SP_NORTE!K871="","*",SP_NORTE!K871)</f>
        <v>*</v>
      </c>
      <c r="I865" s="116" t="str">
        <f>IF(SP_NORTE!O871="","*",SP_NORTE!O871)</f>
        <v>*</v>
      </c>
      <c r="J865" s="116" t="str">
        <f>IF(SP_NORTE!P871="","*",SP_NORTE!P871)</f>
        <v>*</v>
      </c>
      <c r="K865" s="86">
        <f>IF(SP_NORTE!AK871="","*",SP_NORTE!AK871)</f>
        <v>0</v>
      </c>
      <c r="L865" s="86" t="str">
        <f>IF(SP_NORTE!AM871="","*",SP_NORTE!AM871)</f>
        <v>-</v>
      </c>
      <c r="M865" s="86">
        <f>IF(SP_NORTE!AP871="","*",SP_NORTE!AP871)</f>
        <v>0</v>
      </c>
      <c r="N865" s="86" t="str">
        <f>IF(SP_NORTE!AM871="","*",SP_NORTE!AM871)</f>
        <v>-</v>
      </c>
      <c r="O865" s="113" t="str">
        <f>IF(SP_NORTE!BH871="","*",SP_NORTE!BH871)</f>
        <v>*</v>
      </c>
      <c r="P865" s="151" t="str">
        <f>IF($A$2=1,IF(SP_NORTE!BJ871="","*",SP_NORTE!BJ871),IF(SP_NORTE!BK871="","*",SP_NORTE!BK871))</f>
        <v>*</v>
      </c>
    </row>
    <row r="866" spans="1:16">
      <c r="A866" s="85" t="str">
        <f>IF(SP_NORTE!B872="","*",SP_NORTE!B872)</f>
        <v>*</v>
      </c>
      <c r="B866" s="86" t="str">
        <f>IF(SP_NORTE!X872="","*",SP_NORTE!X872)</f>
        <v>*</v>
      </c>
      <c r="C866" s="86" t="str">
        <f>IF(SP_NORTE!S872="","*",SP_NORTE!S872)</f>
        <v>-</v>
      </c>
      <c r="D866" s="86" t="str">
        <f>IF(SP_NORTE!T872="","*",SP_NORTE!T872)</f>
        <v>-</v>
      </c>
      <c r="E866" s="86" t="str">
        <f>IF(SP_NORTE!D872="","*",SP_NORTE!D872)</f>
        <v>*</v>
      </c>
      <c r="F866" s="86" t="str">
        <f>IF(SP_NORTE!H872="","*",SP_NORTE!H872)</f>
        <v>*</v>
      </c>
      <c r="G866" s="86" t="str">
        <f>IF(SP_NORTE!M872="","*",SP_NORTE!M872)</f>
        <v>-</v>
      </c>
      <c r="H866" s="119" t="str">
        <f>IF(SP_NORTE!K872="","*",SP_NORTE!K872)</f>
        <v>*</v>
      </c>
      <c r="I866" s="116" t="str">
        <f>IF(SP_NORTE!O872="","*",SP_NORTE!O872)</f>
        <v>*</v>
      </c>
      <c r="J866" s="116" t="str">
        <f>IF(SP_NORTE!P872="","*",SP_NORTE!P872)</f>
        <v>*</v>
      </c>
      <c r="K866" s="86">
        <f>IF(SP_NORTE!AK872="","*",SP_NORTE!AK872)</f>
        <v>0</v>
      </c>
      <c r="L866" s="86" t="str">
        <f>IF(SP_NORTE!AM872="","*",SP_NORTE!AM872)</f>
        <v>-</v>
      </c>
      <c r="M866" s="86">
        <f>IF(SP_NORTE!AP872="","*",SP_NORTE!AP872)</f>
        <v>0</v>
      </c>
      <c r="N866" s="86" t="str">
        <f>IF(SP_NORTE!AM872="","*",SP_NORTE!AM872)</f>
        <v>-</v>
      </c>
      <c r="O866" s="113" t="str">
        <f>IF(SP_NORTE!BH872="","*",SP_NORTE!BH872)</f>
        <v>*</v>
      </c>
      <c r="P866" s="151" t="str">
        <f>IF($A$2=1,IF(SP_NORTE!BJ872="","*",SP_NORTE!BJ872),IF(SP_NORTE!BK872="","*",SP_NORTE!BK872))</f>
        <v>*</v>
      </c>
    </row>
    <row r="867" spans="1:16">
      <c r="A867" s="85" t="str">
        <f>IF(SP_NORTE!B873="","*",SP_NORTE!B873)</f>
        <v>*</v>
      </c>
      <c r="B867" s="86" t="str">
        <f>IF(SP_NORTE!X873="","*",SP_NORTE!X873)</f>
        <v>*</v>
      </c>
      <c r="C867" s="86" t="str">
        <f>IF(SP_NORTE!S873="","*",SP_NORTE!S873)</f>
        <v>-</v>
      </c>
      <c r="D867" s="86" t="str">
        <f>IF(SP_NORTE!T873="","*",SP_NORTE!T873)</f>
        <v>-</v>
      </c>
      <c r="E867" s="86" t="str">
        <f>IF(SP_NORTE!D873="","*",SP_NORTE!D873)</f>
        <v>*</v>
      </c>
      <c r="F867" s="86" t="str">
        <f>IF(SP_NORTE!H873="","*",SP_NORTE!H873)</f>
        <v>*</v>
      </c>
      <c r="G867" s="86" t="str">
        <f>IF(SP_NORTE!M873="","*",SP_NORTE!M873)</f>
        <v>-</v>
      </c>
      <c r="H867" s="119" t="str">
        <f>IF(SP_NORTE!K873="","*",SP_NORTE!K873)</f>
        <v>*</v>
      </c>
      <c r="I867" s="116" t="str">
        <f>IF(SP_NORTE!O873="","*",SP_NORTE!O873)</f>
        <v>*</v>
      </c>
      <c r="J867" s="116" t="str">
        <f>IF(SP_NORTE!P873="","*",SP_NORTE!P873)</f>
        <v>*</v>
      </c>
      <c r="K867" s="86">
        <f>IF(SP_NORTE!AK873="","*",SP_NORTE!AK873)</f>
        <v>0</v>
      </c>
      <c r="L867" s="86" t="str">
        <f>IF(SP_NORTE!AM873="","*",SP_NORTE!AM873)</f>
        <v>-</v>
      </c>
      <c r="M867" s="86">
        <f>IF(SP_NORTE!AP873="","*",SP_NORTE!AP873)</f>
        <v>0</v>
      </c>
      <c r="N867" s="86" t="str">
        <f>IF(SP_NORTE!AM873="","*",SP_NORTE!AM873)</f>
        <v>-</v>
      </c>
      <c r="O867" s="113" t="str">
        <f>IF(SP_NORTE!BH873="","*",SP_NORTE!BH873)</f>
        <v>*</v>
      </c>
      <c r="P867" s="151" t="str">
        <f>IF($A$2=1,IF(SP_NORTE!BJ873="","*",SP_NORTE!BJ873),IF(SP_NORTE!BK873="","*",SP_NORTE!BK873))</f>
        <v>*</v>
      </c>
    </row>
    <row r="868" spans="1:16">
      <c r="A868" s="85" t="str">
        <f>IF(SP_NORTE!B874="","*",SP_NORTE!B874)</f>
        <v>*</v>
      </c>
      <c r="B868" s="86" t="str">
        <f>IF(SP_NORTE!X874="","*",SP_NORTE!X874)</f>
        <v>*</v>
      </c>
      <c r="C868" s="86" t="str">
        <f>IF(SP_NORTE!S874="","*",SP_NORTE!S874)</f>
        <v>-</v>
      </c>
      <c r="D868" s="86" t="str">
        <f>IF(SP_NORTE!T874="","*",SP_NORTE!T874)</f>
        <v>-</v>
      </c>
      <c r="E868" s="86" t="str">
        <f>IF(SP_NORTE!D874="","*",SP_NORTE!D874)</f>
        <v>*</v>
      </c>
      <c r="F868" s="86" t="str">
        <f>IF(SP_NORTE!H874="","*",SP_NORTE!H874)</f>
        <v>*</v>
      </c>
      <c r="G868" s="86" t="str">
        <f>IF(SP_NORTE!M874="","*",SP_NORTE!M874)</f>
        <v>-</v>
      </c>
      <c r="H868" s="119" t="str">
        <f>IF(SP_NORTE!K874="","*",SP_NORTE!K874)</f>
        <v>*</v>
      </c>
      <c r="I868" s="116" t="str">
        <f>IF(SP_NORTE!O874="","*",SP_NORTE!O874)</f>
        <v>*</v>
      </c>
      <c r="J868" s="116" t="str">
        <f>IF(SP_NORTE!P874="","*",SP_NORTE!P874)</f>
        <v>*</v>
      </c>
      <c r="K868" s="86">
        <f>IF(SP_NORTE!AK874="","*",SP_NORTE!AK874)</f>
        <v>0</v>
      </c>
      <c r="L868" s="86" t="str">
        <f>IF(SP_NORTE!AM874="","*",SP_NORTE!AM874)</f>
        <v>-</v>
      </c>
      <c r="M868" s="86">
        <f>IF(SP_NORTE!AP874="","*",SP_NORTE!AP874)</f>
        <v>0</v>
      </c>
      <c r="N868" s="86" t="str">
        <f>IF(SP_NORTE!AM874="","*",SP_NORTE!AM874)</f>
        <v>-</v>
      </c>
      <c r="O868" s="113" t="str">
        <f>IF(SP_NORTE!BH874="","*",SP_NORTE!BH874)</f>
        <v>*</v>
      </c>
      <c r="P868" s="151" t="str">
        <f>IF($A$2=1,IF(SP_NORTE!BJ874="","*",SP_NORTE!BJ874),IF(SP_NORTE!BK874="","*",SP_NORTE!BK874))</f>
        <v>*</v>
      </c>
    </row>
    <row r="869" spans="1:16">
      <c r="A869" s="85" t="str">
        <f>IF(SP_NORTE!B875="","*",SP_NORTE!B875)</f>
        <v>*</v>
      </c>
      <c r="B869" s="86" t="str">
        <f>IF(SP_NORTE!X875="","*",SP_NORTE!X875)</f>
        <v>*</v>
      </c>
      <c r="C869" s="86" t="str">
        <f>IF(SP_NORTE!S875="","*",SP_NORTE!S875)</f>
        <v>-</v>
      </c>
      <c r="D869" s="86" t="str">
        <f>IF(SP_NORTE!T875="","*",SP_NORTE!T875)</f>
        <v>-</v>
      </c>
      <c r="E869" s="86" t="str">
        <f>IF(SP_NORTE!D875="","*",SP_NORTE!D875)</f>
        <v>*</v>
      </c>
      <c r="F869" s="86" t="str">
        <f>IF(SP_NORTE!H875="","*",SP_NORTE!H875)</f>
        <v>*</v>
      </c>
      <c r="G869" s="86" t="str">
        <f>IF(SP_NORTE!M875="","*",SP_NORTE!M875)</f>
        <v>-</v>
      </c>
      <c r="H869" s="119" t="str">
        <f>IF(SP_NORTE!K875="","*",SP_NORTE!K875)</f>
        <v>*</v>
      </c>
      <c r="I869" s="116" t="str">
        <f>IF(SP_NORTE!O875="","*",SP_NORTE!O875)</f>
        <v>*</v>
      </c>
      <c r="J869" s="116" t="str">
        <f>IF(SP_NORTE!P875="","*",SP_NORTE!P875)</f>
        <v>*</v>
      </c>
      <c r="K869" s="86">
        <f>IF(SP_NORTE!AK875="","*",SP_NORTE!AK875)</f>
        <v>0</v>
      </c>
      <c r="L869" s="86" t="str">
        <f>IF(SP_NORTE!AM875="","*",SP_NORTE!AM875)</f>
        <v>-</v>
      </c>
      <c r="M869" s="86">
        <f>IF(SP_NORTE!AP875="","*",SP_NORTE!AP875)</f>
        <v>0</v>
      </c>
      <c r="N869" s="86" t="str">
        <f>IF(SP_NORTE!AM875="","*",SP_NORTE!AM875)</f>
        <v>-</v>
      </c>
      <c r="O869" s="113" t="str">
        <f>IF(SP_NORTE!BH875="","*",SP_NORTE!BH875)</f>
        <v>*</v>
      </c>
      <c r="P869" s="151" t="str">
        <f>IF($A$2=1,IF(SP_NORTE!BJ875="","*",SP_NORTE!BJ875),IF(SP_NORTE!BK875="","*",SP_NORTE!BK875))</f>
        <v>*</v>
      </c>
    </row>
    <row r="870" spans="1:16">
      <c r="A870" s="85" t="str">
        <f>IF(SP_NORTE!B876="","*",SP_NORTE!B876)</f>
        <v>*</v>
      </c>
      <c r="B870" s="86" t="str">
        <f>IF(SP_NORTE!X876="","*",SP_NORTE!X876)</f>
        <v>*</v>
      </c>
      <c r="C870" s="86" t="str">
        <f>IF(SP_NORTE!S876="","*",SP_NORTE!S876)</f>
        <v>-</v>
      </c>
      <c r="D870" s="86" t="str">
        <f>IF(SP_NORTE!T876="","*",SP_NORTE!T876)</f>
        <v>-</v>
      </c>
      <c r="E870" s="86" t="str">
        <f>IF(SP_NORTE!D876="","*",SP_NORTE!D876)</f>
        <v>*</v>
      </c>
      <c r="F870" s="86" t="str">
        <f>IF(SP_NORTE!H876="","*",SP_NORTE!H876)</f>
        <v>*</v>
      </c>
      <c r="G870" s="86" t="str">
        <f>IF(SP_NORTE!M876="","*",SP_NORTE!M876)</f>
        <v>-</v>
      </c>
      <c r="H870" s="119" t="str">
        <f>IF(SP_NORTE!K876="","*",SP_NORTE!K876)</f>
        <v>*</v>
      </c>
      <c r="I870" s="116" t="str">
        <f>IF(SP_NORTE!O876="","*",SP_NORTE!O876)</f>
        <v>*</v>
      </c>
      <c r="J870" s="116" t="str">
        <f>IF(SP_NORTE!P876="","*",SP_NORTE!P876)</f>
        <v>*</v>
      </c>
      <c r="K870" s="86">
        <f>IF(SP_NORTE!AK876="","*",SP_NORTE!AK876)</f>
        <v>0</v>
      </c>
      <c r="L870" s="86" t="str">
        <f>IF(SP_NORTE!AM876="","*",SP_NORTE!AM876)</f>
        <v>-</v>
      </c>
      <c r="M870" s="86">
        <f>IF(SP_NORTE!AP876="","*",SP_NORTE!AP876)</f>
        <v>0</v>
      </c>
      <c r="N870" s="86" t="str">
        <f>IF(SP_NORTE!AM876="","*",SP_NORTE!AM876)</f>
        <v>-</v>
      </c>
      <c r="O870" s="113" t="str">
        <f>IF(SP_NORTE!BH876="","*",SP_NORTE!BH876)</f>
        <v>*</v>
      </c>
      <c r="P870" s="151" t="str">
        <f>IF($A$2=1,IF(SP_NORTE!BJ876="","*",SP_NORTE!BJ876),IF(SP_NORTE!BK876="","*",SP_NORTE!BK876))</f>
        <v>*</v>
      </c>
    </row>
    <row r="871" spans="1:16">
      <c r="A871" s="85" t="str">
        <f>IF(SP_NORTE!B877="","*",SP_NORTE!B877)</f>
        <v>*</v>
      </c>
      <c r="B871" s="86" t="str">
        <f>IF(SP_NORTE!X877="","*",SP_NORTE!X877)</f>
        <v>*</v>
      </c>
      <c r="C871" s="86" t="str">
        <f>IF(SP_NORTE!S877="","*",SP_NORTE!S877)</f>
        <v>-</v>
      </c>
      <c r="D871" s="86" t="str">
        <f>IF(SP_NORTE!T877="","*",SP_NORTE!T877)</f>
        <v>-</v>
      </c>
      <c r="E871" s="86" t="str">
        <f>IF(SP_NORTE!D877="","*",SP_NORTE!D877)</f>
        <v>*</v>
      </c>
      <c r="F871" s="86" t="str">
        <f>IF(SP_NORTE!H877="","*",SP_NORTE!H877)</f>
        <v>*</v>
      </c>
      <c r="G871" s="86" t="str">
        <f>IF(SP_NORTE!M877="","*",SP_NORTE!M877)</f>
        <v>-</v>
      </c>
      <c r="H871" s="119" t="str">
        <f>IF(SP_NORTE!K877="","*",SP_NORTE!K877)</f>
        <v>*</v>
      </c>
      <c r="I871" s="116" t="str">
        <f>IF(SP_NORTE!O877="","*",SP_NORTE!O877)</f>
        <v>*</v>
      </c>
      <c r="J871" s="116" t="str">
        <f>IF(SP_NORTE!P877="","*",SP_NORTE!P877)</f>
        <v>*</v>
      </c>
      <c r="K871" s="86">
        <f>IF(SP_NORTE!AK877="","*",SP_NORTE!AK877)</f>
        <v>0</v>
      </c>
      <c r="L871" s="86" t="str">
        <f>IF(SP_NORTE!AM877="","*",SP_NORTE!AM877)</f>
        <v>-</v>
      </c>
      <c r="M871" s="86">
        <f>IF(SP_NORTE!AP877="","*",SP_NORTE!AP877)</f>
        <v>0</v>
      </c>
      <c r="N871" s="86" t="str">
        <f>IF(SP_NORTE!AM877="","*",SP_NORTE!AM877)</f>
        <v>-</v>
      </c>
      <c r="O871" s="113" t="str">
        <f>IF(SP_NORTE!BH877="","*",SP_NORTE!BH877)</f>
        <v>*</v>
      </c>
      <c r="P871" s="151" t="str">
        <f>IF($A$2=1,IF(SP_NORTE!BJ877="","*",SP_NORTE!BJ877),IF(SP_NORTE!BK877="","*",SP_NORTE!BK877))</f>
        <v>*</v>
      </c>
    </row>
    <row r="872" spans="1:16">
      <c r="A872" s="85" t="str">
        <f>IF(SP_NORTE!B878="","*",SP_NORTE!B878)</f>
        <v>*</v>
      </c>
      <c r="B872" s="86" t="str">
        <f>IF(SP_NORTE!X878="","*",SP_NORTE!X878)</f>
        <v>*</v>
      </c>
      <c r="C872" s="86" t="str">
        <f>IF(SP_NORTE!S878="","*",SP_NORTE!S878)</f>
        <v>-</v>
      </c>
      <c r="D872" s="86" t="str">
        <f>IF(SP_NORTE!T878="","*",SP_NORTE!T878)</f>
        <v>-</v>
      </c>
      <c r="E872" s="86" t="str">
        <f>IF(SP_NORTE!D878="","*",SP_NORTE!D878)</f>
        <v>*</v>
      </c>
      <c r="F872" s="86" t="str">
        <f>IF(SP_NORTE!H878="","*",SP_NORTE!H878)</f>
        <v>*</v>
      </c>
      <c r="G872" s="86" t="str">
        <f>IF(SP_NORTE!M878="","*",SP_NORTE!M878)</f>
        <v>-</v>
      </c>
      <c r="H872" s="119" t="str">
        <f>IF(SP_NORTE!K878="","*",SP_NORTE!K878)</f>
        <v>*</v>
      </c>
      <c r="I872" s="116" t="str">
        <f>IF(SP_NORTE!O878="","*",SP_NORTE!O878)</f>
        <v>*</v>
      </c>
      <c r="J872" s="116" t="str">
        <f>IF(SP_NORTE!P878="","*",SP_NORTE!P878)</f>
        <v>*</v>
      </c>
      <c r="K872" s="86">
        <f>IF(SP_NORTE!AK878="","*",SP_NORTE!AK878)</f>
        <v>0</v>
      </c>
      <c r="L872" s="86" t="str">
        <f>IF(SP_NORTE!AM878="","*",SP_NORTE!AM878)</f>
        <v>-</v>
      </c>
      <c r="M872" s="86">
        <f>IF(SP_NORTE!AP878="","*",SP_NORTE!AP878)</f>
        <v>0</v>
      </c>
      <c r="N872" s="86" t="str">
        <f>IF(SP_NORTE!AM878="","*",SP_NORTE!AM878)</f>
        <v>-</v>
      </c>
      <c r="O872" s="113" t="str">
        <f>IF(SP_NORTE!BH878="","*",SP_NORTE!BH878)</f>
        <v>*</v>
      </c>
      <c r="P872" s="151" t="str">
        <f>IF($A$2=1,IF(SP_NORTE!BJ878="","*",SP_NORTE!BJ878),IF(SP_NORTE!BK878="","*",SP_NORTE!BK878))</f>
        <v>*</v>
      </c>
    </row>
    <row r="873" spans="1:16">
      <c r="A873" s="85" t="str">
        <f>IF(SP_NORTE!B879="","*",SP_NORTE!B879)</f>
        <v>*</v>
      </c>
      <c r="B873" s="86" t="str">
        <f>IF(SP_NORTE!X879="","*",SP_NORTE!X879)</f>
        <v>*</v>
      </c>
      <c r="C873" s="86" t="str">
        <f>IF(SP_NORTE!S879="","*",SP_NORTE!S879)</f>
        <v>-</v>
      </c>
      <c r="D873" s="86" t="str">
        <f>IF(SP_NORTE!T879="","*",SP_NORTE!T879)</f>
        <v>-</v>
      </c>
      <c r="E873" s="86" t="str">
        <f>IF(SP_NORTE!D879="","*",SP_NORTE!D879)</f>
        <v>*</v>
      </c>
      <c r="F873" s="86" t="str">
        <f>IF(SP_NORTE!H879="","*",SP_NORTE!H879)</f>
        <v>*</v>
      </c>
      <c r="G873" s="86" t="str">
        <f>IF(SP_NORTE!M879="","*",SP_NORTE!M879)</f>
        <v>-</v>
      </c>
      <c r="H873" s="119" t="str">
        <f>IF(SP_NORTE!K879="","*",SP_NORTE!K879)</f>
        <v>*</v>
      </c>
      <c r="I873" s="116" t="str">
        <f>IF(SP_NORTE!O879="","*",SP_NORTE!O879)</f>
        <v>*</v>
      </c>
      <c r="J873" s="116" t="str">
        <f>IF(SP_NORTE!P879="","*",SP_NORTE!P879)</f>
        <v>*</v>
      </c>
      <c r="K873" s="86">
        <f>IF(SP_NORTE!AK879="","*",SP_NORTE!AK879)</f>
        <v>0</v>
      </c>
      <c r="L873" s="86" t="str">
        <f>IF(SP_NORTE!AM879="","*",SP_NORTE!AM879)</f>
        <v>-</v>
      </c>
      <c r="M873" s="86">
        <f>IF(SP_NORTE!AP879="","*",SP_NORTE!AP879)</f>
        <v>0</v>
      </c>
      <c r="N873" s="86" t="str">
        <f>IF(SP_NORTE!AM879="","*",SP_NORTE!AM879)</f>
        <v>-</v>
      </c>
      <c r="O873" s="113" t="str">
        <f>IF(SP_NORTE!BH879="","*",SP_NORTE!BH879)</f>
        <v>*</v>
      </c>
      <c r="P873" s="151" t="str">
        <f>IF($A$2=1,IF(SP_NORTE!BJ879="","*",SP_NORTE!BJ879),IF(SP_NORTE!BK879="","*",SP_NORTE!BK879))</f>
        <v>*</v>
      </c>
    </row>
    <row r="874" spans="1:16">
      <c r="A874" s="85" t="str">
        <f>IF(SP_NORTE!B880="","*",SP_NORTE!B880)</f>
        <v>*</v>
      </c>
      <c r="B874" s="86" t="str">
        <f>IF(SP_NORTE!X880="","*",SP_NORTE!X880)</f>
        <v>*</v>
      </c>
      <c r="C874" s="86" t="str">
        <f>IF(SP_NORTE!S880="","*",SP_NORTE!S880)</f>
        <v>-</v>
      </c>
      <c r="D874" s="86" t="str">
        <f>IF(SP_NORTE!T880="","*",SP_NORTE!T880)</f>
        <v>-</v>
      </c>
      <c r="E874" s="86" t="str">
        <f>IF(SP_NORTE!D880="","*",SP_NORTE!D880)</f>
        <v>*</v>
      </c>
      <c r="F874" s="86" t="str">
        <f>IF(SP_NORTE!H880="","*",SP_NORTE!H880)</f>
        <v>*</v>
      </c>
      <c r="G874" s="86" t="str">
        <f>IF(SP_NORTE!M880="","*",SP_NORTE!M880)</f>
        <v>-</v>
      </c>
      <c r="H874" s="119" t="str">
        <f>IF(SP_NORTE!K880="","*",SP_NORTE!K880)</f>
        <v>*</v>
      </c>
      <c r="I874" s="116" t="str">
        <f>IF(SP_NORTE!O880="","*",SP_NORTE!O880)</f>
        <v>*</v>
      </c>
      <c r="J874" s="116" t="str">
        <f>IF(SP_NORTE!P880="","*",SP_NORTE!P880)</f>
        <v>*</v>
      </c>
      <c r="K874" s="86">
        <f>IF(SP_NORTE!AK880="","*",SP_NORTE!AK880)</f>
        <v>0</v>
      </c>
      <c r="L874" s="86" t="str">
        <f>IF(SP_NORTE!AM880="","*",SP_NORTE!AM880)</f>
        <v>-</v>
      </c>
      <c r="M874" s="86">
        <f>IF(SP_NORTE!AP880="","*",SP_NORTE!AP880)</f>
        <v>0</v>
      </c>
      <c r="N874" s="86" t="str">
        <f>IF(SP_NORTE!AM880="","*",SP_NORTE!AM880)</f>
        <v>-</v>
      </c>
      <c r="O874" s="113" t="str">
        <f>IF(SP_NORTE!BH880="","*",SP_NORTE!BH880)</f>
        <v>*</v>
      </c>
      <c r="P874" s="151" t="str">
        <f>IF($A$2=1,IF(SP_NORTE!BJ880="","*",SP_NORTE!BJ880),IF(SP_NORTE!BK880="","*",SP_NORTE!BK880))</f>
        <v>*</v>
      </c>
    </row>
    <row r="875" spans="1:16">
      <c r="A875" s="85" t="str">
        <f>IF(SP_NORTE!B881="","*",SP_NORTE!B881)</f>
        <v>*</v>
      </c>
      <c r="B875" s="86" t="str">
        <f>IF(SP_NORTE!X881="","*",SP_NORTE!X881)</f>
        <v>*</v>
      </c>
      <c r="C875" s="86" t="str">
        <f>IF(SP_NORTE!S881="","*",SP_NORTE!S881)</f>
        <v>-</v>
      </c>
      <c r="D875" s="86" t="str">
        <f>IF(SP_NORTE!T881="","*",SP_NORTE!T881)</f>
        <v>-</v>
      </c>
      <c r="E875" s="86" t="str">
        <f>IF(SP_NORTE!D881="","*",SP_NORTE!D881)</f>
        <v>*</v>
      </c>
      <c r="F875" s="86" t="str">
        <f>IF(SP_NORTE!H881="","*",SP_NORTE!H881)</f>
        <v>*</v>
      </c>
      <c r="G875" s="86" t="str">
        <f>IF(SP_NORTE!M881="","*",SP_NORTE!M881)</f>
        <v>-</v>
      </c>
      <c r="H875" s="119" t="str">
        <f>IF(SP_NORTE!K881="","*",SP_NORTE!K881)</f>
        <v>*</v>
      </c>
      <c r="I875" s="116" t="str">
        <f>IF(SP_NORTE!O881="","*",SP_NORTE!O881)</f>
        <v>*</v>
      </c>
      <c r="J875" s="116" t="str">
        <f>IF(SP_NORTE!P881="","*",SP_NORTE!P881)</f>
        <v>*</v>
      </c>
      <c r="K875" s="86">
        <f>IF(SP_NORTE!AK881="","*",SP_NORTE!AK881)</f>
        <v>0</v>
      </c>
      <c r="L875" s="86" t="str">
        <f>IF(SP_NORTE!AM881="","*",SP_NORTE!AM881)</f>
        <v>-</v>
      </c>
      <c r="M875" s="86">
        <f>IF(SP_NORTE!AP881="","*",SP_NORTE!AP881)</f>
        <v>0</v>
      </c>
      <c r="N875" s="86" t="str">
        <f>IF(SP_NORTE!AM881="","*",SP_NORTE!AM881)</f>
        <v>-</v>
      </c>
      <c r="O875" s="113" t="str">
        <f>IF(SP_NORTE!BH881="","*",SP_NORTE!BH881)</f>
        <v>*</v>
      </c>
      <c r="P875" s="151" t="str">
        <f>IF($A$2=1,IF(SP_NORTE!BJ881="","*",SP_NORTE!BJ881),IF(SP_NORTE!BK881="","*",SP_NORTE!BK881))</f>
        <v>*</v>
      </c>
    </row>
    <row r="876" spans="1:16">
      <c r="A876" s="85" t="str">
        <f>IF(SP_NORTE!B882="","*",SP_NORTE!B882)</f>
        <v>*</v>
      </c>
      <c r="B876" s="86" t="str">
        <f>IF(SP_NORTE!X882="","*",SP_NORTE!X882)</f>
        <v>*</v>
      </c>
      <c r="C876" s="86" t="str">
        <f>IF(SP_NORTE!S882="","*",SP_NORTE!S882)</f>
        <v>-</v>
      </c>
      <c r="D876" s="86" t="str">
        <f>IF(SP_NORTE!T882="","*",SP_NORTE!T882)</f>
        <v>-</v>
      </c>
      <c r="E876" s="86" t="str">
        <f>IF(SP_NORTE!D882="","*",SP_NORTE!D882)</f>
        <v>*</v>
      </c>
      <c r="F876" s="86" t="str">
        <f>IF(SP_NORTE!H882="","*",SP_NORTE!H882)</f>
        <v>*</v>
      </c>
      <c r="G876" s="86" t="str">
        <f>IF(SP_NORTE!M882="","*",SP_NORTE!M882)</f>
        <v>-</v>
      </c>
      <c r="H876" s="119" t="str">
        <f>IF(SP_NORTE!K882="","*",SP_NORTE!K882)</f>
        <v>*</v>
      </c>
      <c r="I876" s="116" t="str">
        <f>IF(SP_NORTE!O882="","*",SP_NORTE!O882)</f>
        <v>*</v>
      </c>
      <c r="J876" s="116" t="str">
        <f>IF(SP_NORTE!P882="","*",SP_NORTE!P882)</f>
        <v>*</v>
      </c>
      <c r="K876" s="86">
        <f>IF(SP_NORTE!AK882="","*",SP_NORTE!AK882)</f>
        <v>0</v>
      </c>
      <c r="L876" s="86" t="str">
        <f>IF(SP_NORTE!AM882="","*",SP_NORTE!AM882)</f>
        <v>-</v>
      </c>
      <c r="M876" s="86">
        <f>IF(SP_NORTE!AP882="","*",SP_NORTE!AP882)</f>
        <v>0</v>
      </c>
      <c r="N876" s="86" t="str">
        <f>IF(SP_NORTE!AM882="","*",SP_NORTE!AM882)</f>
        <v>-</v>
      </c>
      <c r="O876" s="113" t="str">
        <f>IF(SP_NORTE!BH882="","*",SP_NORTE!BH882)</f>
        <v>*</v>
      </c>
      <c r="P876" s="151" t="str">
        <f>IF($A$2=1,IF(SP_NORTE!BJ882="","*",SP_NORTE!BJ882),IF(SP_NORTE!BK882="","*",SP_NORTE!BK882))</f>
        <v>*</v>
      </c>
    </row>
    <row r="877" spans="1:16">
      <c r="A877" s="85" t="str">
        <f>IF(SP_NORTE!B883="","*",SP_NORTE!B883)</f>
        <v>*</v>
      </c>
      <c r="B877" s="86" t="str">
        <f>IF(SP_NORTE!X883="","*",SP_NORTE!X883)</f>
        <v>*</v>
      </c>
      <c r="C877" s="86" t="str">
        <f>IF(SP_NORTE!S883="","*",SP_NORTE!S883)</f>
        <v>-</v>
      </c>
      <c r="D877" s="86" t="str">
        <f>IF(SP_NORTE!T883="","*",SP_NORTE!T883)</f>
        <v>-</v>
      </c>
      <c r="E877" s="86" t="str">
        <f>IF(SP_NORTE!D883="","*",SP_NORTE!D883)</f>
        <v>*</v>
      </c>
      <c r="F877" s="86" t="str">
        <f>IF(SP_NORTE!H883="","*",SP_NORTE!H883)</f>
        <v>*</v>
      </c>
      <c r="G877" s="86" t="str">
        <f>IF(SP_NORTE!M883="","*",SP_NORTE!M883)</f>
        <v>-</v>
      </c>
      <c r="H877" s="119" t="str">
        <f>IF(SP_NORTE!K883="","*",SP_NORTE!K883)</f>
        <v>*</v>
      </c>
      <c r="I877" s="116" t="str">
        <f>IF(SP_NORTE!O883="","*",SP_NORTE!O883)</f>
        <v>*</v>
      </c>
      <c r="J877" s="116" t="str">
        <f>IF(SP_NORTE!P883="","*",SP_NORTE!P883)</f>
        <v>*</v>
      </c>
      <c r="K877" s="86">
        <f>IF(SP_NORTE!AK883="","*",SP_NORTE!AK883)</f>
        <v>0</v>
      </c>
      <c r="L877" s="86" t="str">
        <f>IF(SP_NORTE!AM883="","*",SP_NORTE!AM883)</f>
        <v>-</v>
      </c>
      <c r="M877" s="86">
        <f>IF(SP_NORTE!AP883="","*",SP_NORTE!AP883)</f>
        <v>0</v>
      </c>
      <c r="N877" s="86" t="str">
        <f>IF(SP_NORTE!AM883="","*",SP_NORTE!AM883)</f>
        <v>-</v>
      </c>
      <c r="O877" s="113" t="str">
        <f>IF(SP_NORTE!BH883="","*",SP_NORTE!BH883)</f>
        <v>*</v>
      </c>
      <c r="P877" s="151" t="str">
        <f>IF($A$2=1,IF(SP_NORTE!BJ883="","*",SP_NORTE!BJ883),IF(SP_NORTE!BK883="","*",SP_NORTE!BK883))</f>
        <v>*</v>
      </c>
    </row>
    <row r="878" spans="1:16">
      <c r="A878" s="85" t="str">
        <f>IF(SP_NORTE!B884="","*",SP_NORTE!B884)</f>
        <v>*</v>
      </c>
      <c r="B878" s="86" t="str">
        <f>IF(SP_NORTE!X884="","*",SP_NORTE!X884)</f>
        <v>*</v>
      </c>
      <c r="C878" s="86" t="str">
        <f>IF(SP_NORTE!S884="","*",SP_NORTE!S884)</f>
        <v>-</v>
      </c>
      <c r="D878" s="86" t="str">
        <f>IF(SP_NORTE!T884="","*",SP_NORTE!T884)</f>
        <v>-</v>
      </c>
      <c r="E878" s="86" t="str">
        <f>IF(SP_NORTE!D884="","*",SP_NORTE!D884)</f>
        <v>*</v>
      </c>
      <c r="F878" s="86" t="str">
        <f>IF(SP_NORTE!H884="","*",SP_NORTE!H884)</f>
        <v>*</v>
      </c>
      <c r="G878" s="86" t="str">
        <f>IF(SP_NORTE!M884="","*",SP_NORTE!M884)</f>
        <v>-</v>
      </c>
      <c r="H878" s="119" t="str">
        <f>IF(SP_NORTE!K884="","*",SP_NORTE!K884)</f>
        <v>*</v>
      </c>
      <c r="I878" s="116" t="str">
        <f>IF(SP_NORTE!O884="","*",SP_NORTE!O884)</f>
        <v>*</v>
      </c>
      <c r="J878" s="116" t="str">
        <f>IF(SP_NORTE!P884="","*",SP_NORTE!P884)</f>
        <v>*</v>
      </c>
      <c r="K878" s="86">
        <f>IF(SP_NORTE!AK884="","*",SP_NORTE!AK884)</f>
        <v>0</v>
      </c>
      <c r="L878" s="86" t="str">
        <f>IF(SP_NORTE!AM884="","*",SP_NORTE!AM884)</f>
        <v>-</v>
      </c>
      <c r="M878" s="86">
        <f>IF(SP_NORTE!AP884="","*",SP_NORTE!AP884)</f>
        <v>0</v>
      </c>
      <c r="N878" s="86" t="str">
        <f>IF(SP_NORTE!AM884="","*",SP_NORTE!AM884)</f>
        <v>-</v>
      </c>
      <c r="O878" s="113" t="str">
        <f>IF(SP_NORTE!BH884="","*",SP_NORTE!BH884)</f>
        <v>*</v>
      </c>
      <c r="P878" s="151" t="str">
        <f>IF($A$2=1,IF(SP_NORTE!BJ884="","*",SP_NORTE!BJ884),IF(SP_NORTE!BK884="","*",SP_NORTE!BK884))</f>
        <v>*</v>
      </c>
    </row>
    <row r="879" spans="1:16">
      <c r="A879" s="85" t="str">
        <f>IF(SP_NORTE!B885="","*",SP_NORTE!B885)</f>
        <v>*</v>
      </c>
      <c r="B879" s="86" t="str">
        <f>IF(SP_NORTE!X885="","*",SP_NORTE!X885)</f>
        <v>*</v>
      </c>
      <c r="C879" s="86" t="str">
        <f>IF(SP_NORTE!S885="","*",SP_NORTE!S885)</f>
        <v>-</v>
      </c>
      <c r="D879" s="86" t="str">
        <f>IF(SP_NORTE!T885="","*",SP_NORTE!T885)</f>
        <v>-</v>
      </c>
      <c r="E879" s="86" t="str">
        <f>IF(SP_NORTE!D885="","*",SP_NORTE!D885)</f>
        <v>*</v>
      </c>
      <c r="F879" s="86" t="str">
        <f>IF(SP_NORTE!H885="","*",SP_NORTE!H885)</f>
        <v>*</v>
      </c>
      <c r="G879" s="86" t="str">
        <f>IF(SP_NORTE!M885="","*",SP_NORTE!M885)</f>
        <v>-</v>
      </c>
      <c r="H879" s="119" t="str">
        <f>IF(SP_NORTE!K885="","*",SP_NORTE!K885)</f>
        <v>*</v>
      </c>
      <c r="I879" s="116" t="str">
        <f>IF(SP_NORTE!O885="","*",SP_NORTE!O885)</f>
        <v>*</v>
      </c>
      <c r="J879" s="116" t="str">
        <f>IF(SP_NORTE!P885="","*",SP_NORTE!P885)</f>
        <v>*</v>
      </c>
      <c r="K879" s="86">
        <f>IF(SP_NORTE!AK885="","*",SP_NORTE!AK885)</f>
        <v>0</v>
      </c>
      <c r="L879" s="86" t="str">
        <f>IF(SP_NORTE!AM885="","*",SP_NORTE!AM885)</f>
        <v>-</v>
      </c>
      <c r="M879" s="86">
        <f>IF(SP_NORTE!AP885="","*",SP_NORTE!AP885)</f>
        <v>0</v>
      </c>
      <c r="N879" s="86" t="str">
        <f>IF(SP_NORTE!AM885="","*",SP_NORTE!AM885)</f>
        <v>-</v>
      </c>
      <c r="O879" s="113" t="str">
        <f>IF(SP_NORTE!BH885="","*",SP_NORTE!BH885)</f>
        <v>*</v>
      </c>
      <c r="P879" s="151" t="str">
        <f>IF($A$2=1,IF(SP_NORTE!BJ885="","*",SP_NORTE!BJ885),IF(SP_NORTE!BK885="","*",SP_NORTE!BK885))</f>
        <v>*</v>
      </c>
    </row>
    <row r="880" spans="1:16">
      <c r="A880" s="85" t="str">
        <f>IF(SP_NORTE!B886="","*",SP_NORTE!B886)</f>
        <v>*</v>
      </c>
      <c r="B880" s="86" t="str">
        <f>IF(SP_NORTE!X886="","*",SP_NORTE!X886)</f>
        <v>*</v>
      </c>
      <c r="C880" s="86" t="str">
        <f>IF(SP_NORTE!S886="","*",SP_NORTE!S886)</f>
        <v>-</v>
      </c>
      <c r="D880" s="86" t="str">
        <f>IF(SP_NORTE!T886="","*",SP_NORTE!T886)</f>
        <v>-</v>
      </c>
      <c r="E880" s="86" t="str">
        <f>IF(SP_NORTE!D886="","*",SP_NORTE!D886)</f>
        <v>*</v>
      </c>
      <c r="F880" s="86" t="str">
        <f>IF(SP_NORTE!H886="","*",SP_NORTE!H886)</f>
        <v>*</v>
      </c>
      <c r="G880" s="86" t="str">
        <f>IF(SP_NORTE!M886="","*",SP_NORTE!M886)</f>
        <v>-</v>
      </c>
      <c r="H880" s="119" t="str">
        <f>IF(SP_NORTE!K886="","*",SP_NORTE!K886)</f>
        <v>*</v>
      </c>
      <c r="I880" s="116" t="str">
        <f>IF(SP_NORTE!O886="","*",SP_NORTE!O886)</f>
        <v>*</v>
      </c>
      <c r="J880" s="116" t="str">
        <f>IF(SP_NORTE!P886="","*",SP_NORTE!P886)</f>
        <v>*</v>
      </c>
      <c r="K880" s="86">
        <f>IF(SP_NORTE!AK886="","*",SP_NORTE!AK886)</f>
        <v>0</v>
      </c>
      <c r="L880" s="86" t="str">
        <f>IF(SP_NORTE!AM886="","*",SP_NORTE!AM886)</f>
        <v>-</v>
      </c>
      <c r="M880" s="86">
        <f>IF(SP_NORTE!AP886="","*",SP_NORTE!AP886)</f>
        <v>0</v>
      </c>
      <c r="N880" s="86" t="str">
        <f>IF(SP_NORTE!AM886="","*",SP_NORTE!AM886)</f>
        <v>-</v>
      </c>
      <c r="O880" s="113" t="str">
        <f>IF(SP_NORTE!BH886="","*",SP_NORTE!BH886)</f>
        <v>*</v>
      </c>
      <c r="P880" s="151" t="str">
        <f>IF($A$2=1,IF(SP_NORTE!BJ886="","*",SP_NORTE!BJ886),IF(SP_NORTE!BK886="","*",SP_NORTE!BK886))</f>
        <v>*</v>
      </c>
    </row>
    <row r="881" spans="1:16">
      <c r="A881" s="85" t="str">
        <f>IF(SP_NORTE!B887="","*",SP_NORTE!B887)</f>
        <v>*</v>
      </c>
      <c r="B881" s="86" t="str">
        <f>IF(SP_NORTE!X887="","*",SP_NORTE!X887)</f>
        <v>*</v>
      </c>
      <c r="C881" s="86" t="str">
        <f>IF(SP_NORTE!S887="","*",SP_NORTE!S887)</f>
        <v>-</v>
      </c>
      <c r="D881" s="86" t="str">
        <f>IF(SP_NORTE!T887="","*",SP_NORTE!T887)</f>
        <v>-</v>
      </c>
      <c r="E881" s="86" t="str">
        <f>IF(SP_NORTE!D887="","*",SP_NORTE!D887)</f>
        <v>*</v>
      </c>
      <c r="F881" s="86" t="str">
        <f>IF(SP_NORTE!H887="","*",SP_NORTE!H887)</f>
        <v>*</v>
      </c>
      <c r="G881" s="86" t="str">
        <f>IF(SP_NORTE!M887="","*",SP_NORTE!M887)</f>
        <v>-</v>
      </c>
      <c r="H881" s="119" t="str">
        <f>IF(SP_NORTE!K887="","*",SP_NORTE!K887)</f>
        <v>*</v>
      </c>
      <c r="I881" s="116" t="str">
        <f>IF(SP_NORTE!O887="","*",SP_NORTE!O887)</f>
        <v>*</v>
      </c>
      <c r="J881" s="116" t="str">
        <f>IF(SP_NORTE!P887="","*",SP_NORTE!P887)</f>
        <v>*</v>
      </c>
      <c r="K881" s="86">
        <f>IF(SP_NORTE!AK887="","*",SP_NORTE!AK887)</f>
        <v>0</v>
      </c>
      <c r="L881" s="86" t="str">
        <f>IF(SP_NORTE!AM887="","*",SP_NORTE!AM887)</f>
        <v>-</v>
      </c>
      <c r="M881" s="86">
        <f>IF(SP_NORTE!AP887="","*",SP_NORTE!AP887)</f>
        <v>0</v>
      </c>
      <c r="N881" s="86" t="str">
        <f>IF(SP_NORTE!AM887="","*",SP_NORTE!AM887)</f>
        <v>-</v>
      </c>
      <c r="O881" s="113" t="str">
        <f>IF(SP_NORTE!BH887="","*",SP_NORTE!BH887)</f>
        <v>*</v>
      </c>
      <c r="P881" s="151" t="str">
        <f>IF($A$2=1,IF(SP_NORTE!BJ887="","*",SP_NORTE!BJ887),IF(SP_NORTE!BK887="","*",SP_NORTE!BK887))</f>
        <v>*</v>
      </c>
    </row>
    <row r="882" spans="1:16">
      <c r="A882" s="85" t="str">
        <f>IF(SP_NORTE!B888="","*",SP_NORTE!B888)</f>
        <v>*</v>
      </c>
      <c r="B882" s="86" t="str">
        <f>IF(SP_NORTE!X888="","*",SP_NORTE!X888)</f>
        <v>*</v>
      </c>
      <c r="C882" s="86" t="str">
        <f>IF(SP_NORTE!S888="","*",SP_NORTE!S888)</f>
        <v>-</v>
      </c>
      <c r="D882" s="86" t="str">
        <f>IF(SP_NORTE!T888="","*",SP_NORTE!T888)</f>
        <v>-</v>
      </c>
      <c r="E882" s="86" t="str">
        <f>IF(SP_NORTE!D888="","*",SP_NORTE!D888)</f>
        <v>*</v>
      </c>
      <c r="F882" s="86" t="str">
        <f>IF(SP_NORTE!H888="","*",SP_NORTE!H888)</f>
        <v>*</v>
      </c>
      <c r="G882" s="86" t="str">
        <f>IF(SP_NORTE!M888="","*",SP_NORTE!M888)</f>
        <v>-</v>
      </c>
      <c r="H882" s="119" t="str">
        <f>IF(SP_NORTE!K888="","*",SP_NORTE!K888)</f>
        <v>*</v>
      </c>
      <c r="I882" s="116" t="str">
        <f>IF(SP_NORTE!O888="","*",SP_NORTE!O888)</f>
        <v>*</v>
      </c>
      <c r="J882" s="116" t="str">
        <f>IF(SP_NORTE!P888="","*",SP_NORTE!P888)</f>
        <v>*</v>
      </c>
      <c r="K882" s="86">
        <f>IF(SP_NORTE!AK888="","*",SP_NORTE!AK888)</f>
        <v>0</v>
      </c>
      <c r="L882" s="86" t="str">
        <f>IF(SP_NORTE!AM888="","*",SP_NORTE!AM888)</f>
        <v>-</v>
      </c>
      <c r="M882" s="86">
        <f>IF(SP_NORTE!AP888="","*",SP_NORTE!AP888)</f>
        <v>0</v>
      </c>
      <c r="N882" s="86" t="str">
        <f>IF(SP_NORTE!AM888="","*",SP_NORTE!AM888)</f>
        <v>-</v>
      </c>
      <c r="O882" s="113" t="str">
        <f>IF(SP_NORTE!BH888="","*",SP_NORTE!BH888)</f>
        <v>*</v>
      </c>
      <c r="P882" s="151" t="str">
        <f>IF($A$2=1,IF(SP_NORTE!BJ888="","*",SP_NORTE!BJ888),IF(SP_NORTE!BK888="","*",SP_NORTE!BK888))</f>
        <v>*</v>
      </c>
    </row>
    <row r="883" spans="1:16">
      <c r="A883" s="85" t="str">
        <f>IF(SP_NORTE!B889="","*",SP_NORTE!B889)</f>
        <v>*</v>
      </c>
      <c r="B883" s="86" t="str">
        <f>IF(SP_NORTE!X889="","*",SP_NORTE!X889)</f>
        <v>*</v>
      </c>
      <c r="C883" s="86" t="str">
        <f>IF(SP_NORTE!S889="","*",SP_NORTE!S889)</f>
        <v>-</v>
      </c>
      <c r="D883" s="86" t="str">
        <f>IF(SP_NORTE!T889="","*",SP_NORTE!T889)</f>
        <v>-</v>
      </c>
      <c r="E883" s="86" t="str">
        <f>IF(SP_NORTE!D889="","*",SP_NORTE!D889)</f>
        <v>*</v>
      </c>
      <c r="F883" s="86" t="str">
        <f>IF(SP_NORTE!H889="","*",SP_NORTE!H889)</f>
        <v>*</v>
      </c>
      <c r="G883" s="86" t="str">
        <f>IF(SP_NORTE!M889="","*",SP_NORTE!M889)</f>
        <v>-</v>
      </c>
      <c r="H883" s="119" t="str">
        <f>IF(SP_NORTE!K889="","*",SP_NORTE!K889)</f>
        <v>*</v>
      </c>
      <c r="I883" s="116" t="str">
        <f>IF(SP_NORTE!O889="","*",SP_NORTE!O889)</f>
        <v>*</v>
      </c>
      <c r="J883" s="116" t="str">
        <f>IF(SP_NORTE!P889="","*",SP_NORTE!P889)</f>
        <v>*</v>
      </c>
      <c r="K883" s="86">
        <f>IF(SP_NORTE!AK889="","*",SP_NORTE!AK889)</f>
        <v>0</v>
      </c>
      <c r="L883" s="86" t="str">
        <f>IF(SP_NORTE!AM889="","*",SP_NORTE!AM889)</f>
        <v>-</v>
      </c>
      <c r="M883" s="86">
        <f>IF(SP_NORTE!AP889="","*",SP_NORTE!AP889)</f>
        <v>0</v>
      </c>
      <c r="N883" s="86" t="str">
        <f>IF(SP_NORTE!AM889="","*",SP_NORTE!AM889)</f>
        <v>-</v>
      </c>
      <c r="O883" s="113" t="str">
        <f>IF(SP_NORTE!BH889="","*",SP_NORTE!BH889)</f>
        <v>*</v>
      </c>
      <c r="P883" s="151" t="str">
        <f>IF($A$2=1,IF(SP_NORTE!BJ889="","*",SP_NORTE!BJ889),IF(SP_NORTE!BK889="","*",SP_NORTE!BK889))</f>
        <v>*</v>
      </c>
    </row>
    <row r="884" spans="1:16">
      <c r="A884" s="85" t="str">
        <f>IF(SP_NORTE!B890="","*",SP_NORTE!B890)</f>
        <v>*</v>
      </c>
      <c r="B884" s="86" t="str">
        <f>IF(SP_NORTE!X890="","*",SP_NORTE!X890)</f>
        <v>*</v>
      </c>
      <c r="C884" s="86" t="str">
        <f>IF(SP_NORTE!S890="","*",SP_NORTE!S890)</f>
        <v>-</v>
      </c>
      <c r="D884" s="86" t="str">
        <f>IF(SP_NORTE!T890="","*",SP_NORTE!T890)</f>
        <v>-</v>
      </c>
      <c r="E884" s="86" t="str">
        <f>IF(SP_NORTE!D890="","*",SP_NORTE!D890)</f>
        <v>*</v>
      </c>
      <c r="F884" s="86" t="str">
        <f>IF(SP_NORTE!H890="","*",SP_NORTE!H890)</f>
        <v>*</v>
      </c>
      <c r="G884" s="86" t="str">
        <f>IF(SP_NORTE!M890="","*",SP_NORTE!M890)</f>
        <v>-</v>
      </c>
      <c r="H884" s="119" t="str">
        <f>IF(SP_NORTE!K890="","*",SP_NORTE!K890)</f>
        <v>*</v>
      </c>
      <c r="I884" s="116" t="str">
        <f>IF(SP_NORTE!O890="","*",SP_NORTE!O890)</f>
        <v>*</v>
      </c>
      <c r="J884" s="116" t="str">
        <f>IF(SP_NORTE!P890="","*",SP_NORTE!P890)</f>
        <v>*</v>
      </c>
      <c r="K884" s="86">
        <f>IF(SP_NORTE!AK890="","*",SP_NORTE!AK890)</f>
        <v>0</v>
      </c>
      <c r="L884" s="86" t="str">
        <f>IF(SP_NORTE!AM890="","*",SP_NORTE!AM890)</f>
        <v>-</v>
      </c>
      <c r="M884" s="86">
        <f>IF(SP_NORTE!AP890="","*",SP_NORTE!AP890)</f>
        <v>0</v>
      </c>
      <c r="N884" s="86" t="str">
        <f>IF(SP_NORTE!AM890="","*",SP_NORTE!AM890)</f>
        <v>-</v>
      </c>
      <c r="O884" s="113" t="str">
        <f>IF(SP_NORTE!BH890="","*",SP_NORTE!BH890)</f>
        <v>*</v>
      </c>
      <c r="P884" s="151" t="str">
        <f>IF($A$2=1,IF(SP_NORTE!BJ890="","*",SP_NORTE!BJ890),IF(SP_NORTE!BK890="","*",SP_NORTE!BK890))</f>
        <v>*</v>
      </c>
    </row>
    <row r="885" spans="1:16">
      <c r="A885" s="85" t="str">
        <f>IF(SP_NORTE!B891="","*",SP_NORTE!B891)</f>
        <v>*</v>
      </c>
      <c r="B885" s="86" t="str">
        <f>IF(SP_NORTE!X891="","*",SP_NORTE!X891)</f>
        <v>*</v>
      </c>
      <c r="C885" s="86" t="str">
        <f>IF(SP_NORTE!S891="","*",SP_NORTE!S891)</f>
        <v>-</v>
      </c>
      <c r="D885" s="86" t="str">
        <f>IF(SP_NORTE!T891="","*",SP_NORTE!T891)</f>
        <v>-</v>
      </c>
      <c r="E885" s="86" t="str">
        <f>IF(SP_NORTE!D891="","*",SP_NORTE!D891)</f>
        <v>*</v>
      </c>
      <c r="F885" s="86" t="str">
        <f>IF(SP_NORTE!H891="","*",SP_NORTE!H891)</f>
        <v>*</v>
      </c>
      <c r="G885" s="86" t="str">
        <f>IF(SP_NORTE!M891="","*",SP_NORTE!M891)</f>
        <v>-</v>
      </c>
      <c r="H885" s="119" t="str">
        <f>IF(SP_NORTE!K891="","*",SP_NORTE!K891)</f>
        <v>*</v>
      </c>
      <c r="I885" s="116" t="str">
        <f>IF(SP_NORTE!O891="","*",SP_NORTE!O891)</f>
        <v>*</v>
      </c>
      <c r="J885" s="116" t="str">
        <f>IF(SP_NORTE!P891="","*",SP_NORTE!P891)</f>
        <v>*</v>
      </c>
      <c r="K885" s="86">
        <f>IF(SP_NORTE!AK891="","*",SP_NORTE!AK891)</f>
        <v>0</v>
      </c>
      <c r="L885" s="86" t="str">
        <f>IF(SP_NORTE!AM891="","*",SP_NORTE!AM891)</f>
        <v>-</v>
      </c>
      <c r="M885" s="86">
        <f>IF(SP_NORTE!AP891="","*",SP_NORTE!AP891)</f>
        <v>0</v>
      </c>
      <c r="N885" s="86" t="str">
        <f>IF(SP_NORTE!AM891="","*",SP_NORTE!AM891)</f>
        <v>-</v>
      </c>
      <c r="O885" s="113" t="str">
        <f>IF(SP_NORTE!BH891="","*",SP_NORTE!BH891)</f>
        <v>*</v>
      </c>
      <c r="P885" s="151" t="str">
        <f>IF($A$2=1,IF(SP_NORTE!BJ891="","*",SP_NORTE!BJ891),IF(SP_NORTE!BK891="","*",SP_NORTE!BK891))</f>
        <v>*</v>
      </c>
    </row>
    <row r="886" spans="1:16">
      <c r="A886" s="85" t="str">
        <f>IF(SP_NORTE!B892="","*",SP_NORTE!B892)</f>
        <v>*</v>
      </c>
      <c r="B886" s="86" t="str">
        <f>IF(SP_NORTE!X892="","*",SP_NORTE!X892)</f>
        <v>*</v>
      </c>
      <c r="C886" s="86" t="str">
        <f>IF(SP_NORTE!S892="","*",SP_NORTE!S892)</f>
        <v>-</v>
      </c>
      <c r="D886" s="86" t="str">
        <f>IF(SP_NORTE!T892="","*",SP_NORTE!T892)</f>
        <v>-</v>
      </c>
      <c r="E886" s="86" t="str">
        <f>IF(SP_NORTE!D892="","*",SP_NORTE!D892)</f>
        <v>*</v>
      </c>
      <c r="F886" s="86" t="str">
        <f>IF(SP_NORTE!H892="","*",SP_NORTE!H892)</f>
        <v>*</v>
      </c>
      <c r="G886" s="86" t="str">
        <f>IF(SP_NORTE!M892="","*",SP_NORTE!M892)</f>
        <v>-</v>
      </c>
      <c r="H886" s="119" t="str">
        <f>IF(SP_NORTE!K892="","*",SP_NORTE!K892)</f>
        <v>*</v>
      </c>
      <c r="I886" s="116" t="str">
        <f>IF(SP_NORTE!O892="","*",SP_NORTE!O892)</f>
        <v>*</v>
      </c>
      <c r="J886" s="116" t="str">
        <f>IF(SP_NORTE!P892="","*",SP_NORTE!P892)</f>
        <v>*</v>
      </c>
      <c r="K886" s="86">
        <f>IF(SP_NORTE!AK892="","*",SP_NORTE!AK892)</f>
        <v>0</v>
      </c>
      <c r="L886" s="86" t="str">
        <f>IF(SP_NORTE!AM892="","*",SP_NORTE!AM892)</f>
        <v>-</v>
      </c>
      <c r="M886" s="86">
        <f>IF(SP_NORTE!AP892="","*",SP_NORTE!AP892)</f>
        <v>0</v>
      </c>
      <c r="N886" s="86" t="str">
        <f>IF(SP_NORTE!AM892="","*",SP_NORTE!AM892)</f>
        <v>-</v>
      </c>
      <c r="O886" s="113" t="str">
        <f>IF(SP_NORTE!BH892="","*",SP_NORTE!BH892)</f>
        <v>*</v>
      </c>
      <c r="P886" s="151" t="str">
        <f>IF($A$2=1,IF(SP_NORTE!BJ892="","*",SP_NORTE!BJ892),IF(SP_NORTE!BK892="","*",SP_NORTE!BK892))</f>
        <v>*</v>
      </c>
    </row>
    <row r="887" spans="1:16">
      <c r="A887" s="85" t="str">
        <f>IF(SP_NORTE!B893="","*",SP_NORTE!B893)</f>
        <v>*</v>
      </c>
      <c r="B887" s="86" t="str">
        <f>IF(SP_NORTE!X893="","*",SP_NORTE!X893)</f>
        <v>*</v>
      </c>
      <c r="C887" s="86" t="str">
        <f>IF(SP_NORTE!S893="","*",SP_NORTE!S893)</f>
        <v>-</v>
      </c>
      <c r="D887" s="86" t="str">
        <f>IF(SP_NORTE!T893="","*",SP_NORTE!T893)</f>
        <v>-</v>
      </c>
      <c r="E887" s="86" t="str">
        <f>IF(SP_NORTE!D893="","*",SP_NORTE!D893)</f>
        <v>*</v>
      </c>
      <c r="F887" s="86" t="str">
        <f>IF(SP_NORTE!H893="","*",SP_NORTE!H893)</f>
        <v>*</v>
      </c>
      <c r="G887" s="86" t="str">
        <f>IF(SP_NORTE!M893="","*",SP_NORTE!M893)</f>
        <v>-</v>
      </c>
      <c r="H887" s="119" t="str">
        <f>IF(SP_NORTE!K893="","*",SP_NORTE!K893)</f>
        <v>*</v>
      </c>
      <c r="I887" s="116" t="str">
        <f>IF(SP_NORTE!O893="","*",SP_NORTE!O893)</f>
        <v>*</v>
      </c>
      <c r="J887" s="116" t="str">
        <f>IF(SP_NORTE!P893="","*",SP_NORTE!P893)</f>
        <v>*</v>
      </c>
      <c r="K887" s="86">
        <f>IF(SP_NORTE!AK893="","*",SP_NORTE!AK893)</f>
        <v>0</v>
      </c>
      <c r="L887" s="86" t="str">
        <f>IF(SP_NORTE!AM893="","*",SP_NORTE!AM893)</f>
        <v>-</v>
      </c>
      <c r="M887" s="86">
        <f>IF(SP_NORTE!AP893="","*",SP_NORTE!AP893)</f>
        <v>0</v>
      </c>
      <c r="N887" s="86" t="str">
        <f>IF(SP_NORTE!AM893="","*",SP_NORTE!AM893)</f>
        <v>-</v>
      </c>
      <c r="O887" s="113" t="str">
        <f>IF(SP_NORTE!BH893="","*",SP_NORTE!BH893)</f>
        <v>*</v>
      </c>
      <c r="P887" s="151" t="str">
        <f>IF($A$2=1,IF(SP_NORTE!BJ893="","*",SP_NORTE!BJ893),IF(SP_NORTE!BK893="","*",SP_NORTE!BK893))</f>
        <v>*</v>
      </c>
    </row>
    <row r="888" spans="1:16">
      <c r="A888" s="85" t="str">
        <f>IF(SP_NORTE!B894="","*",SP_NORTE!B894)</f>
        <v>*</v>
      </c>
      <c r="B888" s="86" t="str">
        <f>IF(SP_NORTE!X894="","*",SP_NORTE!X894)</f>
        <v>*</v>
      </c>
      <c r="C888" s="86" t="str">
        <f>IF(SP_NORTE!S894="","*",SP_NORTE!S894)</f>
        <v>-</v>
      </c>
      <c r="D888" s="86" t="str">
        <f>IF(SP_NORTE!T894="","*",SP_NORTE!T894)</f>
        <v>-</v>
      </c>
      <c r="E888" s="86" t="str">
        <f>IF(SP_NORTE!D894="","*",SP_NORTE!D894)</f>
        <v>*</v>
      </c>
      <c r="F888" s="86" t="str">
        <f>IF(SP_NORTE!H894="","*",SP_NORTE!H894)</f>
        <v>*</v>
      </c>
      <c r="G888" s="86" t="str">
        <f>IF(SP_NORTE!M894="","*",SP_NORTE!M894)</f>
        <v>-</v>
      </c>
      <c r="H888" s="119" t="str">
        <f>IF(SP_NORTE!K894="","*",SP_NORTE!K894)</f>
        <v>*</v>
      </c>
      <c r="I888" s="116" t="str">
        <f>IF(SP_NORTE!O894="","*",SP_NORTE!O894)</f>
        <v>*</v>
      </c>
      <c r="J888" s="116" t="str">
        <f>IF(SP_NORTE!P894="","*",SP_NORTE!P894)</f>
        <v>*</v>
      </c>
      <c r="K888" s="86">
        <f>IF(SP_NORTE!AK894="","*",SP_NORTE!AK894)</f>
        <v>0</v>
      </c>
      <c r="L888" s="86" t="str">
        <f>IF(SP_NORTE!AM894="","*",SP_NORTE!AM894)</f>
        <v>-</v>
      </c>
      <c r="M888" s="86">
        <f>IF(SP_NORTE!AP894="","*",SP_NORTE!AP894)</f>
        <v>0</v>
      </c>
      <c r="N888" s="86" t="str">
        <f>IF(SP_NORTE!AM894="","*",SP_NORTE!AM894)</f>
        <v>-</v>
      </c>
      <c r="O888" s="113" t="str">
        <f>IF(SP_NORTE!BH894="","*",SP_NORTE!BH894)</f>
        <v>*</v>
      </c>
      <c r="P888" s="151" t="str">
        <f>IF($A$2=1,IF(SP_NORTE!BJ894="","*",SP_NORTE!BJ894),IF(SP_NORTE!BK894="","*",SP_NORTE!BK894))</f>
        <v>*</v>
      </c>
    </row>
    <row r="889" spans="1:16">
      <c r="A889" s="85" t="str">
        <f>IF(SP_NORTE!B895="","*",SP_NORTE!B895)</f>
        <v>*</v>
      </c>
      <c r="B889" s="86" t="str">
        <f>IF(SP_NORTE!X895="","*",SP_NORTE!X895)</f>
        <v>*</v>
      </c>
      <c r="C889" s="86" t="str">
        <f>IF(SP_NORTE!S895="","*",SP_NORTE!S895)</f>
        <v>-</v>
      </c>
      <c r="D889" s="86" t="str">
        <f>IF(SP_NORTE!T895="","*",SP_NORTE!T895)</f>
        <v>-</v>
      </c>
      <c r="E889" s="86" t="str">
        <f>IF(SP_NORTE!D895="","*",SP_NORTE!D895)</f>
        <v>*</v>
      </c>
      <c r="F889" s="86" t="str">
        <f>IF(SP_NORTE!H895="","*",SP_NORTE!H895)</f>
        <v>*</v>
      </c>
      <c r="G889" s="86" t="str">
        <f>IF(SP_NORTE!M895="","*",SP_NORTE!M895)</f>
        <v>-</v>
      </c>
      <c r="H889" s="119" t="str">
        <f>IF(SP_NORTE!K895="","*",SP_NORTE!K895)</f>
        <v>*</v>
      </c>
      <c r="I889" s="116" t="str">
        <f>IF(SP_NORTE!O895="","*",SP_NORTE!O895)</f>
        <v>*</v>
      </c>
      <c r="J889" s="116" t="str">
        <f>IF(SP_NORTE!P895="","*",SP_NORTE!P895)</f>
        <v>*</v>
      </c>
      <c r="K889" s="86">
        <f>IF(SP_NORTE!AK895="","*",SP_NORTE!AK895)</f>
        <v>0</v>
      </c>
      <c r="L889" s="86" t="str">
        <f>IF(SP_NORTE!AM895="","*",SP_NORTE!AM895)</f>
        <v>-</v>
      </c>
      <c r="M889" s="86">
        <f>IF(SP_NORTE!AP895="","*",SP_NORTE!AP895)</f>
        <v>0</v>
      </c>
      <c r="N889" s="86" t="str">
        <f>IF(SP_NORTE!AM895="","*",SP_NORTE!AM895)</f>
        <v>-</v>
      </c>
      <c r="O889" s="113" t="str">
        <f>IF(SP_NORTE!BH895="","*",SP_NORTE!BH895)</f>
        <v>*</v>
      </c>
      <c r="P889" s="151" t="str">
        <f>IF($A$2=1,IF(SP_NORTE!BJ895="","*",SP_NORTE!BJ895),IF(SP_NORTE!BK895="","*",SP_NORTE!BK895))</f>
        <v>*</v>
      </c>
    </row>
    <row r="890" spans="1:16">
      <c r="A890" s="85" t="str">
        <f>IF(SP_NORTE!B896="","*",SP_NORTE!B896)</f>
        <v>*</v>
      </c>
      <c r="B890" s="86" t="str">
        <f>IF(SP_NORTE!X896="","*",SP_NORTE!X896)</f>
        <v>*</v>
      </c>
      <c r="C890" s="86" t="str">
        <f>IF(SP_NORTE!S896="","*",SP_NORTE!S896)</f>
        <v>-</v>
      </c>
      <c r="D890" s="86" t="str">
        <f>IF(SP_NORTE!T896="","*",SP_NORTE!T896)</f>
        <v>-</v>
      </c>
      <c r="E890" s="86" t="str">
        <f>IF(SP_NORTE!D896="","*",SP_NORTE!D896)</f>
        <v>*</v>
      </c>
      <c r="F890" s="86" t="str">
        <f>IF(SP_NORTE!H896="","*",SP_NORTE!H896)</f>
        <v>*</v>
      </c>
      <c r="G890" s="86" t="str">
        <f>IF(SP_NORTE!M896="","*",SP_NORTE!M896)</f>
        <v>-</v>
      </c>
      <c r="H890" s="119" t="str">
        <f>IF(SP_NORTE!K896="","*",SP_NORTE!K896)</f>
        <v>*</v>
      </c>
      <c r="I890" s="116" t="str">
        <f>IF(SP_NORTE!O896="","*",SP_NORTE!O896)</f>
        <v>*</v>
      </c>
      <c r="J890" s="116" t="str">
        <f>IF(SP_NORTE!P896="","*",SP_NORTE!P896)</f>
        <v>*</v>
      </c>
      <c r="K890" s="86">
        <f>IF(SP_NORTE!AK896="","*",SP_NORTE!AK896)</f>
        <v>0</v>
      </c>
      <c r="L890" s="86" t="str">
        <f>IF(SP_NORTE!AM896="","*",SP_NORTE!AM896)</f>
        <v>-</v>
      </c>
      <c r="M890" s="86">
        <f>IF(SP_NORTE!AP896="","*",SP_NORTE!AP896)</f>
        <v>0</v>
      </c>
      <c r="N890" s="86" t="str">
        <f>IF(SP_NORTE!AM896="","*",SP_NORTE!AM896)</f>
        <v>-</v>
      </c>
      <c r="O890" s="113" t="str">
        <f>IF(SP_NORTE!BH896="","*",SP_NORTE!BH896)</f>
        <v>*</v>
      </c>
      <c r="P890" s="151" t="str">
        <f>IF($A$2=1,IF(SP_NORTE!BJ896="","*",SP_NORTE!BJ896),IF(SP_NORTE!BK896="","*",SP_NORTE!BK896))</f>
        <v>*</v>
      </c>
    </row>
    <row r="891" spans="1:16">
      <c r="A891" s="85" t="str">
        <f>IF(SP_NORTE!B897="","*",SP_NORTE!B897)</f>
        <v>*</v>
      </c>
      <c r="B891" s="86" t="str">
        <f>IF(SP_NORTE!X897="","*",SP_NORTE!X897)</f>
        <v>*</v>
      </c>
      <c r="C891" s="86" t="str">
        <f>IF(SP_NORTE!S897="","*",SP_NORTE!S897)</f>
        <v>-</v>
      </c>
      <c r="D891" s="86" t="str">
        <f>IF(SP_NORTE!T897="","*",SP_NORTE!T897)</f>
        <v>-</v>
      </c>
      <c r="E891" s="86" t="str">
        <f>IF(SP_NORTE!D897="","*",SP_NORTE!D897)</f>
        <v>*</v>
      </c>
      <c r="F891" s="86" t="str">
        <f>IF(SP_NORTE!H897="","*",SP_NORTE!H897)</f>
        <v>*</v>
      </c>
      <c r="G891" s="86" t="str">
        <f>IF(SP_NORTE!M897="","*",SP_NORTE!M897)</f>
        <v>-</v>
      </c>
      <c r="H891" s="119" t="str">
        <f>IF(SP_NORTE!K897="","*",SP_NORTE!K897)</f>
        <v>*</v>
      </c>
      <c r="I891" s="116" t="str">
        <f>IF(SP_NORTE!O897="","*",SP_NORTE!O897)</f>
        <v>*</v>
      </c>
      <c r="J891" s="116" t="str">
        <f>IF(SP_NORTE!P897="","*",SP_NORTE!P897)</f>
        <v>*</v>
      </c>
      <c r="K891" s="86">
        <f>IF(SP_NORTE!AK897="","*",SP_NORTE!AK897)</f>
        <v>0</v>
      </c>
      <c r="L891" s="86" t="str">
        <f>IF(SP_NORTE!AM897="","*",SP_NORTE!AM897)</f>
        <v>-</v>
      </c>
      <c r="M891" s="86">
        <f>IF(SP_NORTE!AP897="","*",SP_NORTE!AP897)</f>
        <v>0</v>
      </c>
      <c r="N891" s="86" t="str">
        <f>IF(SP_NORTE!AM897="","*",SP_NORTE!AM897)</f>
        <v>-</v>
      </c>
      <c r="O891" s="113" t="str">
        <f>IF(SP_NORTE!BH897="","*",SP_NORTE!BH897)</f>
        <v>*</v>
      </c>
      <c r="P891" s="151" t="str">
        <f>IF($A$2=1,IF(SP_NORTE!BJ897="","*",SP_NORTE!BJ897),IF(SP_NORTE!BK897="","*",SP_NORTE!BK897))</f>
        <v>*</v>
      </c>
    </row>
    <row r="892" spans="1:16">
      <c r="A892" s="85" t="str">
        <f>IF(SP_NORTE!B898="","*",SP_NORTE!B898)</f>
        <v>*</v>
      </c>
      <c r="B892" s="86" t="str">
        <f>IF(SP_NORTE!X898="","*",SP_NORTE!X898)</f>
        <v>*</v>
      </c>
      <c r="C892" s="86" t="str">
        <f>IF(SP_NORTE!S898="","*",SP_NORTE!S898)</f>
        <v>-</v>
      </c>
      <c r="D892" s="86" t="str">
        <f>IF(SP_NORTE!T898="","*",SP_NORTE!T898)</f>
        <v>-</v>
      </c>
      <c r="E892" s="86" t="str">
        <f>IF(SP_NORTE!D898="","*",SP_NORTE!D898)</f>
        <v>*</v>
      </c>
      <c r="F892" s="86" t="str">
        <f>IF(SP_NORTE!H898="","*",SP_NORTE!H898)</f>
        <v>*</v>
      </c>
      <c r="G892" s="86" t="str">
        <f>IF(SP_NORTE!M898="","*",SP_NORTE!M898)</f>
        <v>-</v>
      </c>
      <c r="H892" s="119" t="str">
        <f>IF(SP_NORTE!K898="","*",SP_NORTE!K898)</f>
        <v>*</v>
      </c>
      <c r="I892" s="116" t="str">
        <f>IF(SP_NORTE!O898="","*",SP_NORTE!O898)</f>
        <v>*</v>
      </c>
      <c r="J892" s="116" t="str">
        <f>IF(SP_NORTE!P898="","*",SP_NORTE!P898)</f>
        <v>*</v>
      </c>
      <c r="K892" s="86">
        <f>IF(SP_NORTE!AK898="","*",SP_NORTE!AK898)</f>
        <v>0</v>
      </c>
      <c r="L892" s="86" t="str">
        <f>IF(SP_NORTE!AM898="","*",SP_NORTE!AM898)</f>
        <v>-</v>
      </c>
      <c r="M892" s="86">
        <f>IF(SP_NORTE!AP898="","*",SP_NORTE!AP898)</f>
        <v>0</v>
      </c>
      <c r="N892" s="86" t="str">
        <f>IF(SP_NORTE!AM898="","*",SP_NORTE!AM898)</f>
        <v>-</v>
      </c>
      <c r="O892" s="113" t="str">
        <f>IF(SP_NORTE!BH898="","*",SP_NORTE!BH898)</f>
        <v>*</v>
      </c>
      <c r="P892" s="151" t="str">
        <f>IF($A$2=1,IF(SP_NORTE!BJ898="","*",SP_NORTE!BJ898),IF(SP_NORTE!BK898="","*",SP_NORTE!BK898))</f>
        <v>*</v>
      </c>
    </row>
    <row r="893" spans="1:16">
      <c r="A893" s="85" t="str">
        <f>IF(SP_NORTE!B899="","*",SP_NORTE!B899)</f>
        <v>*</v>
      </c>
      <c r="B893" s="86" t="str">
        <f>IF(SP_NORTE!X899="","*",SP_NORTE!X899)</f>
        <v>*</v>
      </c>
      <c r="C893" s="86" t="str">
        <f>IF(SP_NORTE!S899="","*",SP_NORTE!S899)</f>
        <v>-</v>
      </c>
      <c r="D893" s="86" t="str">
        <f>IF(SP_NORTE!T899="","*",SP_NORTE!T899)</f>
        <v>-</v>
      </c>
      <c r="E893" s="86" t="str">
        <f>IF(SP_NORTE!D899="","*",SP_NORTE!D899)</f>
        <v>*</v>
      </c>
      <c r="F893" s="86" t="str">
        <f>IF(SP_NORTE!H899="","*",SP_NORTE!H899)</f>
        <v>*</v>
      </c>
      <c r="G893" s="86" t="str">
        <f>IF(SP_NORTE!M899="","*",SP_NORTE!M899)</f>
        <v>-</v>
      </c>
      <c r="H893" s="119" t="str">
        <f>IF(SP_NORTE!K899="","*",SP_NORTE!K899)</f>
        <v>*</v>
      </c>
      <c r="I893" s="116" t="str">
        <f>IF(SP_NORTE!O899="","*",SP_NORTE!O899)</f>
        <v>*</v>
      </c>
      <c r="J893" s="116" t="str">
        <f>IF(SP_NORTE!P899="","*",SP_NORTE!P899)</f>
        <v>*</v>
      </c>
      <c r="K893" s="86">
        <f>IF(SP_NORTE!AK899="","*",SP_NORTE!AK899)</f>
        <v>0</v>
      </c>
      <c r="L893" s="86" t="str">
        <f>IF(SP_NORTE!AM899="","*",SP_NORTE!AM899)</f>
        <v>-</v>
      </c>
      <c r="M893" s="86">
        <f>IF(SP_NORTE!AP899="","*",SP_NORTE!AP899)</f>
        <v>0</v>
      </c>
      <c r="N893" s="86" t="str">
        <f>IF(SP_NORTE!AM899="","*",SP_NORTE!AM899)</f>
        <v>-</v>
      </c>
      <c r="O893" s="113" t="str">
        <f>IF(SP_NORTE!BH899="","*",SP_NORTE!BH899)</f>
        <v>*</v>
      </c>
      <c r="P893" s="151" t="str">
        <f>IF($A$2=1,IF(SP_NORTE!BJ899="","*",SP_NORTE!BJ899),IF(SP_NORTE!BK899="","*",SP_NORTE!BK899))</f>
        <v>*</v>
      </c>
    </row>
    <row r="894" spans="1:16">
      <c r="A894" s="85" t="str">
        <f>IF(SP_NORTE!B900="","*",SP_NORTE!B900)</f>
        <v>*</v>
      </c>
      <c r="B894" s="86" t="str">
        <f>IF(SP_NORTE!X900="","*",SP_NORTE!X900)</f>
        <v>*</v>
      </c>
      <c r="C894" s="86" t="str">
        <f>IF(SP_NORTE!S900="","*",SP_NORTE!S900)</f>
        <v>-</v>
      </c>
      <c r="D894" s="86" t="str">
        <f>IF(SP_NORTE!T900="","*",SP_NORTE!T900)</f>
        <v>-</v>
      </c>
      <c r="E894" s="86" t="str">
        <f>IF(SP_NORTE!D900="","*",SP_NORTE!D900)</f>
        <v>*</v>
      </c>
      <c r="F894" s="86" t="str">
        <f>IF(SP_NORTE!H900="","*",SP_NORTE!H900)</f>
        <v>*</v>
      </c>
      <c r="G894" s="86" t="str">
        <f>IF(SP_NORTE!M900="","*",SP_NORTE!M900)</f>
        <v>-</v>
      </c>
      <c r="H894" s="119" t="str">
        <f>IF(SP_NORTE!K900="","*",SP_NORTE!K900)</f>
        <v>*</v>
      </c>
      <c r="I894" s="116" t="str">
        <f>IF(SP_NORTE!O900="","*",SP_NORTE!O900)</f>
        <v>*</v>
      </c>
      <c r="J894" s="116" t="str">
        <f>IF(SP_NORTE!P900="","*",SP_NORTE!P900)</f>
        <v>*</v>
      </c>
      <c r="K894" s="86">
        <f>IF(SP_NORTE!AK900="","*",SP_NORTE!AK900)</f>
        <v>0</v>
      </c>
      <c r="L894" s="86" t="str">
        <f>IF(SP_NORTE!AM900="","*",SP_NORTE!AM900)</f>
        <v>-</v>
      </c>
      <c r="M894" s="86">
        <f>IF(SP_NORTE!AP900="","*",SP_NORTE!AP900)</f>
        <v>0</v>
      </c>
      <c r="N894" s="86" t="str">
        <f>IF(SP_NORTE!AM900="","*",SP_NORTE!AM900)</f>
        <v>-</v>
      </c>
      <c r="O894" s="113" t="str">
        <f>IF(SP_NORTE!BH900="","*",SP_NORTE!BH900)</f>
        <v>*</v>
      </c>
      <c r="P894" s="151" t="str">
        <f>IF($A$2=1,IF(SP_NORTE!BJ900="","*",SP_NORTE!BJ900),IF(SP_NORTE!BK900="","*",SP_NORTE!BK900))</f>
        <v>*</v>
      </c>
    </row>
    <row r="895" spans="1:16">
      <c r="A895" s="85" t="str">
        <f>IF(SP_NORTE!B901="","*",SP_NORTE!B901)</f>
        <v>*</v>
      </c>
      <c r="B895" s="86" t="str">
        <f>IF(SP_NORTE!X901="","*",SP_NORTE!X901)</f>
        <v>*</v>
      </c>
      <c r="C895" s="86" t="str">
        <f>IF(SP_NORTE!S901="","*",SP_NORTE!S901)</f>
        <v>-</v>
      </c>
      <c r="D895" s="86" t="str">
        <f>IF(SP_NORTE!T901="","*",SP_NORTE!T901)</f>
        <v>-</v>
      </c>
      <c r="E895" s="86" t="str">
        <f>IF(SP_NORTE!D901="","*",SP_NORTE!D901)</f>
        <v>*</v>
      </c>
      <c r="F895" s="86" t="str">
        <f>IF(SP_NORTE!H901="","*",SP_NORTE!H901)</f>
        <v>*</v>
      </c>
      <c r="G895" s="86" t="str">
        <f>IF(SP_NORTE!M901="","*",SP_NORTE!M901)</f>
        <v>-</v>
      </c>
      <c r="H895" s="119" t="str">
        <f>IF(SP_NORTE!K901="","*",SP_NORTE!K901)</f>
        <v>*</v>
      </c>
      <c r="I895" s="116" t="str">
        <f>IF(SP_NORTE!O901="","*",SP_NORTE!O901)</f>
        <v>*</v>
      </c>
      <c r="J895" s="116" t="str">
        <f>IF(SP_NORTE!P901="","*",SP_NORTE!P901)</f>
        <v>*</v>
      </c>
      <c r="K895" s="86">
        <f>IF(SP_NORTE!AK901="","*",SP_NORTE!AK901)</f>
        <v>0</v>
      </c>
      <c r="L895" s="86" t="str">
        <f>IF(SP_NORTE!AM901="","*",SP_NORTE!AM901)</f>
        <v>-</v>
      </c>
      <c r="M895" s="86">
        <f>IF(SP_NORTE!AP901="","*",SP_NORTE!AP901)</f>
        <v>0</v>
      </c>
      <c r="N895" s="86" t="str">
        <f>IF(SP_NORTE!AM901="","*",SP_NORTE!AM901)</f>
        <v>-</v>
      </c>
      <c r="O895" s="113" t="str">
        <f>IF(SP_NORTE!BH901="","*",SP_NORTE!BH901)</f>
        <v>*</v>
      </c>
      <c r="P895" s="151" t="str">
        <f>IF($A$2=1,IF(SP_NORTE!BJ901="","*",SP_NORTE!BJ901),IF(SP_NORTE!BK901="","*",SP_NORTE!BK901))</f>
        <v>*</v>
      </c>
    </row>
    <row r="896" spans="1:16">
      <c r="A896" s="85" t="str">
        <f>IF(SP_NORTE!B902="","*",SP_NORTE!B902)</f>
        <v>*</v>
      </c>
      <c r="B896" s="86" t="str">
        <f>IF(SP_NORTE!X902="","*",SP_NORTE!X902)</f>
        <v>*</v>
      </c>
      <c r="C896" s="86" t="str">
        <f>IF(SP_NORTE!S902="","*",SP_NORTE!S902)</f>
        <v>-</v>
      </c>
      <c r="D896" s="86" t="str">
        <f>IF(SP_NORTE!T902="","*",SP_NORTE!T902)</f>
        <v>-</v>
      </c>
      <c r="E896" s="86" t="str">
        <f>IF(SP_NORTE!D902="","*",SP_NORTE!D902)</f>
        <v>*</v>
      </c>
      <c r="F896" s="86" t="str">
        <f>IF(SP_NORTE!H902="","*",SP_NORTE!H902)</f>
        <v>*</v>
      </c>
      <c r="G896" s="86" t="str">
        <f>IF(SP_NORTE!M902="","*",SP_NORTE!M902)</f>
        <v>-</v>
      </c>
      <c r="H896" s="119" t="str">
        <f>IF(SP_NORTE!K902="","*",SP_NORTE!K902)</f>
        <v>*</v>
      </c>
      <c r="I896" s="116" t="str">
        <f>IF(SP_NORTE!O902="","*",SP_NORTE!O902)</f>
        <v>*</v>
      </c>
      <c r="J896" s="116" t="str">
        <f>IF(SP_NORTE!P902="","*",SP_NORTE!P902)</f>
        <v>*</v>
      </c>
      <c r="K896" s="86">
        <f>IF(SP_NORTE!AK902="","*",SP_NORTE!AK902)</f>
        <v>0</v>
      </c>
      <c r="L896" s="86" t="str">
        <f>IF(SP_NORTE!AM902="","*",SP_NORTE!AM902)</f>
        <v>-</v>
      </c>
      <c r="M896" s="86">
        <f>IF(SP_NORTE!AP902="","*",SP_NORTE!AP902)</f>
        <v>0</v>
      </c>
      <c r="N896" s="86" t="str">
        <f>IF(SP_NORTE!AM902="","*",SP_NORTE!AM902)</f>
        <v>-</v>
      </c>
      <c r="O896" s="113" t="str">
        <f>IF(SP_NORTE!BH902="","*",SP_NORTE!BH902)</f>
        <v>*</v>
      </c>
      <c r="P896" s="151" t="str">
        <f>IF($A$2=1,IF(SP_NORTE!BJ902="","*",SP_NORTE!BJ902),IF(SP_NORTE!BK902="","*",SP_NORTE!BK902))</f>
        <v>*</v>
      </c>
    </row>
    <row r="897" spans="1:16">
      <c r="A897" s="85" t="str">
        <f>IF(SP_NORTE!B903="","*",SP_NORTE!B903)</f>
        <v>*</v>
      </c>
      <c r="B897" s="86" t="str">
        <f>IF(SP_NORTE!X903="","*",SP_NORTE!X903)</f>
        <v>*</v>
      </c>
      <c r="C897" s="86" t="str">
        <f>IF(SP_NORTE!S903="","*",SP_NORTE!S903)</f>
        <v>-</v>
      </c>
      <c r="D897" s="86" t="str">
        <f>IF(SP_NORTE!T903="","*",SP_NORTE!T903)</f>
        <v>-</v>
      </c>
      <c r="E897" s="86" t="str">
        <f>IF(SP_NORTE!D903="","*",SP_NORTE!D903)</f>
        <v>*</v>
      </c>
      <c r="F897" s="86" t="str">
        <f>IF(SP_NORTE!H903="","*",SP_NORTE!H903)</f>
        <v>*</v>
      </c>
      <c r="G897" s="86" t="str">
        <f>IF(SP_NORTE!M903="","*",SP_NORTE!M903)</f>
        <v>-</v>
      </c>
      <c r="H897" s="119" t="str">
        <f>IF(SP_NORTE!K903="","*",SP_NORTE!K903)</f>
        <v>*</v>
      </c>
      <c r="I897" s="116" t="str">
        <f>IF(SP_NORTE!O903="","*",SP_NORTE!O903)</f>
        <v>*</v>
      </c>
      <c r="J897" s="116" t="str">
        <f>IF(SP_NORTE!P903="","*",SP_NORTE!P903)</f>
        <v>*</v>
      </c>
      <c r="K897" s="86">
        <f>IF(SP_NORTE!AK903="","*",SP_NORTE!AK903)</f>
        <v>0</v>
      </c>
      <c r="L897" s="86" t="str">
        <f>IF(SP_NORTE!AM903="","*",SP_NORTE!AM903)</f>
        <v>-</v>
      </c>
      <c r="M897" s="86">
        <f>IF(SP_NORTE!AP903="","*",SP_NORTE!AP903)</f>
        <v>0</v>
      </c>
      <c r="N897" s="86" t="str">
        <f>IF(SP_NORTE!AM903="","*",SP_NORTE!AM903)</f>
        <v>-</v>
      </c>
      <c r="O897" s="113" t="str">
        <f>IF(SP_NORTE!BH903="","*",SP_NORTE!BH903)</f>
        <v>*</v>
      </c>
      <c r="P897" s="151" t="str">
        <f>IF($A$2=1,IF(SP_NORTE!BJ903="","*",SP_NORTE!BJ903),IF(SP_NORTE!BK903="","*",SP_NORTE!BK903))</f>
        <v>*</v>
      </c>
    </row>
    <row r="898" spans="1:16">
      <c r="A898" s="85" t="str">
        <f>IF(SP_NORTE!B904="","*",SP_NORTE!B904)</f>
        <v>*</v>
      </c>
      <c r="B898" s="86" t="str">
        <f>IF(SP_NORTE!X904="","*",SP_NORTE!X904)</f>
        <v>*</v>
      </c>
      <c r="C898" s="86" t="str">
        <f>IF(SP_NORTE!S904="","*",SP_NORTE!S904)</f>
        <v>-</v>
      </c>
      <c r="D898" s="86" t="str">
        <f>IF(SP_NORTE!T904="","*",SP_NORTE!T904)</f>
        <v>-</v>
      </c>
      <c r="E898" s="86" t="str">
        <f>IF(SP_NORTE!D904="","*",SP_NORTE!D904)</f>
        <v>*</v>
      </c>
      <c r="F898" s="86" t="str">
        <f>IF(SP_NORTE!H904="","*",SP_NORTE!H904)</f>
        <v>*</v>
      </c>
      <c r="G898" s="86" t="str">
        <f>IF(SP_NORTE!M904="","*",SP_NORTE!M904)</f>
        <v>-</v>
      </c>
      <c r="H898" s="119" t="str">
        <f>IF(SP_NORTE!K904="","*",SP_NORTE!K904)</f>
        <v>*</v>
      </c>
      <c r="I898" s="116" t="str">
        <f>IF(SP_NORTE!O904="","*",SP_NORTE!O904)</f>
        <v>*</v>
      </c>
      <c r="J898" s="116" t="str">
        <f>IF(SP_NORTE!P904="","*",SP_NORTE!P904)</f>
        <v>*</v>
      </c>
      <c r="K898" s="86">
        <f>IF(SP_NORTE!AK904="","*",SP_NORTE!AK904)</f>
        <v>0</v>
      </c>
      <c r="L898" s="86" t="str">
        <f>IF(SP_NORTE!AM904="","*",SP_NORTE!AM904)</f>
        <v>-</v>
      </c>
      <c r="M898" s="86">
        <f>IF(SP_NORTE!AP904="","*",SP_NORTE!AP904)</f>
        <v>0</v>
      </c>
      <c r="N898" s="86" t="str">
        <f>IF(SP_NORTE!AM904="","*",SP_NORTE!AM904)</f>
        <v>-</v>
      </c>
      <c r="O898" s="113" t="str">
        <f>IF(SP_NORTE!BH904="","*",SP_NORTE!BH904)</f>
        <v>*</v>
      </c>
      <c r="P898" s="151" t="str">
        <f>IF($A$2=1,IF(SP_NORTE!BJ904="","*",SP_NORTE!BJ904),IF(SP_NORTE!BK904="","*",SP_NORTE!BK904))</f>
        <v>*</v>
      </c>
    </row>
    <row r="899" spans="1:16">
      <c r="A899" s="85" t="str">
        <f>IF(SP_NORTE!B905="","*",SP_NORTE!B905)</f>
        <v>*</v>
      </c>
      <c r="B899" s="86" t="str">
        <f>IF(SP_NORTE!X905="","*",SP_NORTE!X905)</f>
        <v>*</v>
      </c>
      <c r="C899" s="86" t="str">
        <f>IF(SP_NORTE!S905="","*",SP_NORTE!S905)</f>
        <v>-</v>
      </c>
      <c r="D899" s="86" t="str">
        <f>IF(SP_NORTE!T905="","*",SP_NORTE!T905)</f>
        <v>-</v>
      </c>
      <c r="E899" s="86" t="str">
        <f>IF(SP_NORTE!D905="","*",SP_NORTE!D905)</f>
        <v>*</v>
      </c>
      <c r="F899" s="86" t="str">
        <f>IF(SP_NORTE!H905="","*",SP_NORTE!H905)</f>
        <v>*</v>
      </c>
      <c r="G899" s="86" t="str">
        <f>IF(SP_NORTE!M905="","*",SP_NORTE!M905)</f>
        <v>-</v>
      </c>
      <c r="H899" s="119" t="str">
        <f>IF(SP_NORTE!K905="","*",SP_NORTE!K905)</f>
        <v>*</v>
      </c>
      <c r="I899" s="116" t="str">
        <f>IF(SP_NORTE!O905="","*",SP_NORTE!O905)</f>
        <v>*</v>
      </c>
      <c r="J899" s="116" t="str">
        <f>IF(SP_NORTE!P905="","*",SP_NORTE!P905)</f>
        <v>*</v>
      </c>
      <c r="K899" s="86">
        <f>IF(SP_NORTE!AK905="","*",SP_NORTE!AK905)</f>
        <v>0</v>
      </c>
      <c r="L899" s="86" t="str">
        <f>IF(SP_NORTE!AM905="","*",SP_NORTE!AM905)</f>
        <v>-</v>
      </c>
      <c r="M899" s="86">
        <f>IF(SP_NORTE!AP905="","*",SP_NORTE!AP905)</f>
        <v>0</v>
      </c>
      <c r="N899" s="86" t="str">
        <f>IF(SP_NORTE!AM905="","*",SP_NORTE!AM905)</f>
        <v>-</v>
      </c>
      <c r="O899" s="113" t="str">
        <f>IF(SP_NORTE!BH905="","*",SP_NORTE!BH905)</f>
        <v>*</v>
      </c>
      <c r="P899" s="151" t="str">
        <f>IF($A$2=1,IF(SP_NORTE!BJ905="","*",SP_NORTE!BJ905),IF(SP_NORTE!BK905="","*",SP_NORTE!BK905))</f>
        <v>*</v>
      </c>
    </row>
    <row r="900" spans="1:16">
      <c r="A900" s="85" t="str">
        <f>IF(SP_NORTE!B906="","*",SP_NORTE!B906)</f>
        <v>*</v>
      </c>
      <c r="B900" s="86" t="str">
        <f>IF(SP_NORTE!X906="","*",SP_NORTE!X906)</f>
        <v>*</v>
      </c>
      <c r="C900" s="86" t="str">
        <f>IF(SP_NORTE!S906="","*",SP_NORTE!S906)</f>
        <v>-</v>
      </c>
      <c r="D900" s="86" t="str">
        <f>IF(SP_NORTE!T906="","*",SP_NORTE!T906)</f>
        <v>-</v>
      </c>
      <c r="E900" s="86" t="str">
        <f>IF(SP_NORTE!D906="","*",SP_NORTE!D906)</f>
        <v>*</v>
      </c>
      <c r="F900" s="86" t="str">
        <f>IF(SP_NORTE!H906="","*",SP_NORTE!H906)</f>
        <v>*</v>
      </c>
      <c r="G900" s="86" t="str">
        <f>IF(SP_NORTE!M906="","*",SP_NORTE!M906)</f>
        <v>-</v>
      </c>
      <c r="H900" s="119" t="str">
        <f>IF(SP_NORTE!K906="","*",SP_NORTE!K906)</f>
        <v>*</v>
      </c>
      <c r="I900" s="116" t="str">
        <f>IF(SP_NORTE!O906="","*",SP_NORTE!O906)</f>
        <v>*</v>
      </c>
      <c r="J900" s="116" t="str">
        <f>IF(SP_NORTE!P906="","*",SP_NORTE!P906)</f>
        <v>*</v>
      </c>
      <c r="K900" s="86">
        <f>IF(SP_NORTE!AK906="","*",SP_NORTE!AK906)</f>
        <v>0</v>
      </c>
      <c r="L900" s="86" t="str">
        <f>IF(SP_NORTE!AM906="","*",SP_NORTE!AM906)</f>
        <v>-</v>
      </c>
      <c r="M900" s="86">
        <f>IF(SP_NORTE!AP906="","*",SP_NORTE!AP906)</f>
        <v>0</v>
      </c>
      <c r="N900" s="86" t="str">
        <f>IF(SP_NORTE!AM906="","*",SP_NORTE!AM906)</f>
        <v>-</v>
      </c>
      <c r="O900" s="113" t="str">
        <f>IF(SP_NORTE!BH906="","*",SP_NORTE!BH906)</f>
        <v>*</v>
      </c>
      <c r="P900" s="151" t="str">
        <f>IF($A$2=1,IF(SP_NORTE!BJ906="","*",SP_NORTE!BJ906),IF(SP_NORTE!BK906="","*",SP_NORTE!BK906))</f>
        <v>*</v>
      </c>
    </row>
    <row r="901" spans="1:16">
      <c r="A901" s="85" t="str">
        <f>IF(SP_NORTE!B907="","*",SP_NORTE!B907)</f>
        <v>*</v>
      </c>
      <c r="B901" s="86" t="str">
        <f>IF(SP_NORTE!X907="","*",SP_NORTE!X907)</f>
        <v>*</v>
      </c>
      <c r="C901" s="86" t="str">
        <f>IF(SP_NORTE!S907="","*",SP_NORTE!S907)</f>
        <v>-</v>
      </c>
      <c r="D901" s="86" t="str">
        <f>IF(SP_NORTE!T907="","*",SP_NORTE!T907)</f>
        <v>-</v>
      </c>
      <c r="E901" s="86" t="str">
        <f>IF(SP_NORTE!D907="","*",SP_NORTE!D907)</f>
        <v>*</v>
      </c>
      <c r="F901" s="86" t="str">
        <f>IF(SP_NORTE!H907="","*",SP_NORTE!H907)</f>
        <v>*</v>
      </c>
      <c r="G901" s="86" t="str">
        <f>IF(SP_NORTE!M907="","*",SP_NORTE!M907)</f>
        <v>-</v>
      </c>
      <c r="H901" s="119" t="str">
        <f>IF(SP_NORTE!K907="","*",SP_NORTE!K907)</f>
        <v>*</v>
      </c>
      <c r="I901" s="116" t="str">
        <f>IF(SP_NORTE!O907="","*",SP_NORTE!O907)</f>
        <v>*</v>
      </c>
      <c r="J901" s="116" t="str">
        <f>IF(SP_NORTE!P907="","*",SP_NORTE!P907)</f>
        <v>*</v>
      </c>
      <c r="K901" s="86">
        <f>IF(SP_NORTE!AK907="","*",SP_NORTE!AK907)</f>
        <v>0</v>
      </c>
      <c r="L901" s="86" t="str">
        <f>IF(SP_NORTE!AM907="","*",SP_NORTE!AM907)</f>
        <v>-</v>
      </c>
      <c r="M901" s="86">
        <f>IF(SP_NORTE!AP907="","*",SP_NORTE!AP907)</f>
        <v>0</v>
      </c>
      <c r="N901" s="86" t="str">
        <f>IF(SP_NORTE!AM907="","*",SP_NORTE!AM907)</f>
        <v>-</v>
      </c>
      <c r="O901" s="113" t="str">
        <f>IF(SP_NORTE!BH907="","*",SP_NORTE!BH907)</f>
        <v>*</v>
      </c>
      <c r="P901" s="151" t="str">
        <f>IF($A$2=1,IF(SP_NORTE!BJ907="","*",SP_NORTE!BJ907),IF(SP_NORTE!BK907="","*",SP_NORTE!BK907))</f>
        <v>*</v>
      </c>
    </row>
    <row r="902" spans="1:16">
      <c r="A902" s="85" t="str">
        <f>IF(SP_NORTE!B908="","*",SP_NORTE!B908)</f>
        <v>*</v>
      </c>
      <c r="B902" s="86" t="str">
        <f>IF(SP_NORTE!X908="","*",SP_NORTE!X908)</f>
        <v>*</v>
      </c>
      <c r="C902" s="86" t="str">
        <f>IF(SP_NORTE!S908="","*",SP_NORTE!S908)</f>
        <v>-</v>
      </c>
      <c r="D902" s="86" t="str">
        <f>IF(SP_NORTE!T908="","*",SP_NORTE!T908)</f>
        <v>-</v>
      </c>
      <c r="E902" s="86" t="str">
        <f>IF(SP_NORTE!D908="","*",SP_NORTE!D908)</f>
        <v>*</v>
      </c>
      <c r="F902" s="86" t="str">
        <f>IF(SP_NORTE!H908="","*",SP_NORTE!H908)</f>
        <v>*</v>
      </c>
      <c r="G902" s="86" t="str">
        <f>IF(SP_NORTE!M908="","*",SP_NORTE!M908)</f>
        <v>-</v>
      </c>
      <c r="H902" s="119" t="str">
        <f>IF(SP_NORTE!K908="","*",SP_NORTE!K908)</f>
        <v>*</v>
      </c>
      <c r="I902" s="116" t="str">
        <f>IF(SP_NORTE!O908="","*",SP_NORTE!O908)</f>
        <v>*</v>
      </c>
      <c r="J902" s="116" t="str">
        <f>IF(SP_NORTE!P908="","*",SP_NORTE!P908)</f>
        <v>*</v>
      </c>
      <c r="K902" s="86">
        <f>IF(SP_NORTE!AK908="","*",SP_NORTE!AK908)</f>
        <v>0</v>
      </c>
      <c r="L902" s="86" t="str">
        <f>IF(SP_NORTE!AM908="","*",SP_NORTE!AM908)</f>
        <v>-</v>
      </c>
      <c r="M902" s="86">
        <f>IF(SP_NORTE!AP908="","*",SP_NORTE!AP908)</f>
        <v>0</v>
      </c>
      <c r="N902" s="86" t="str">
        <f>IF(SP_NORTE!AM908="","*",SP_NORTE!AM908)</f>
        <v>-</v>
      </c>
      <c r="O902" s="113" t="str">
        <f>IF(SP_NORTE!BH908="","*",SP_NORTE!BH908)</f>
        <v>*</v>
      </c>
      <c r="P902" s="151" t="str">
        <f>IF($A$2=1,IF(SP_NORTE!BJ908="","*",SP_NORTE!BJ908),IF(SP_NORTE!BK908="","*",SP_NORTE!BK908))</f>
        <v>*</v>
      </c>
    </row>
    <row r="903" spans="1:16">
      <c r="A903" s="85" t="str">
        <f>IF(SP_NORTE!B909="","*",SP_NORTE!B909)</f>
        <v>*</v>
      </c>
      <c r="B903" s="86" t="str">
        <f>IF(SP_NORTE!X909="","*",SP_NORTE!X909)</f>
        <v>*</v>
      </c>
      <c r="C903" s="86" t="str">
        <f>IF(SP_NORTE!S909="","*",SP_NORTE!S909)</f>
        <v>-</v>
      </c>
      <c r="D903" s="86" t="str">
        <f>IF(SP_NORTE!T909="","*",SP_NORTE!T909)</f>
        <v>-</v>
      </c>
      <c r="E903" s="86" t="str">
        <f>IF(SP_NORTE!D909="","*",SP_NORTE!D909)</f>
        <v>*</v>
      </c>
      <c r="F903" s="86" t="str">
        <f>IF(SP_NORTE!H909="","*",SP_NORTE!H909)</f>
        <v>*</v>
      </c>
      <c r="G903" s="86" t="str">
        <f>IF(SP_NORTE!M909="","*",SP_NORTE!M909)</f>
        <v>-</v>
      </c>
      <c r="H903" s="119" t="str">
        <f>IF(SP_NORTE!K909="","*",SP_NORTE!K909)</f>
        <v>*</v>
      </c>
      <c r="I903" s="116" t="str">
        <f>IF(SP_NORTE!O909="","*",SP_NORTE!O909)</f>
        <v>*</v>
      </c>
      <c r="J903" s="116" t="str">
        <f>IF(SP_NORTE!P909="","*",SP_NORTE!P909)</f>
        <v>*</v>
      </c>
      <c r="K903" s="86">
        <f>IF(SP_NORTE!AK909="","*",SP_NORTE!AK909)</f>
        <v>0</v>
      </c>
      <c r="L903" s="86" t="str">
        <f>IF(SP_NORTE!AM909="","*",SP_NORTE!AM909)</f>
        <v>-</v>
      </c>
      <c r="M903" s="86">
        <f>IF(SP_NORTE!AP909="","*",SP_NORTE!AP909)</f>
        <v>0</v>
      </c>
      <c r="N903" s="86" t="str">
        <f>IF(SP_NORTE!AM909="","*",SP_NORTE!AM909)</f>
        <v>-</v>
      </c>
      <c r="O903" s="113" t="str">
        <f>IF(SP_NORTE!BH909="","*",SP_NORTE!BH909)</f>
        <v>*</v>
      </c>
      <c r="P903" s="151" t="str">
        <f>IF($A$2=1,IF(SP_NORTE!BJ909="","*",SP_NORTE!BJ909),IF(SP_NORTE!BK909="","*",SP_NORTE!BK909))</f>
        <v>*</v>
      </c>
    </row>
    <row r="904" spans="1:16">
      <c r="A904" s="85" t="str">
        <f>IF(SP_NORTE!B910="","*",SP_NORTE!B910)</f>
        <v>*</v>
      </c>
      <c r="B904" s="86" t="str">
        <f>IF(SP_NORTE!X910="","*",SP_NORTE!X910)</f>
        <v>*</v>
      </c>
      <c r="C904" s="86" t="str">
        <f>IF(SP_NORTE!S910="","*",SP_NORTE!S910)</f>
        <v>-</v>
      </c>
      <c r="D904" s="86" t="str">
        <f>IF(SP_NORTE!T910="","*",SP_NORTE!T910)</f>
        <v>-</v>
      </c>
      <c r="E904" s="86" t="str">
        <f>IF(SP_NORTE!D910="","*",SP_NORTE!D910)</f>
        <v>*</v>
      </c>
      <c r="F904" s="86" t="str">
        <f>IF(SP_NORTE!H910="","*",SP_NORTE!H910)</f>
        <v>*</v>
      </c>
      <c r="G904" s="86" t="str">
        <f>IF(SP_NORTE!M910="","*",SP_NORTE!M910)</f>
        <v>-</v>
      </c>
      <c r="H904" s="119" t="str">
        <f>IF(SP_NORTE!K910="","*",SP_NORTE!K910)</f>
        <v>*</v>
      </c>
      <c r="I904" s="116" t="str">
        <f>IF(SP_NORTE!O910="","*",SP_NORTE!O910)</f>
        <v>*</v>
      </c>
      <c r="J904" s="116" t="str">
        <f>IF(SP_NORTE!P910="","*",SP_NORTE!P910)</f>
        <v>*</v>
      </c>
      <c r="K904" s="86">
        <f>IF(SP_NORTE!AK910="","*",SP_NORTE!AK910)</f>
        <v>0</v>
      </c>
      <c r="L904" s="86" t="str">
        <f>IF(SP_NORTE!AM910="","*",SP_NORTE!AM910)</f>
        <v>-</v>
      </c>
      <c r="M904" s="86">
        <f>IF(SP_NORTE!AP910="","*",SP_NORTE!AP910)</f>
        <v>0</v>
      </c>
      <c r="N904" s="86" t="str">
        <f>IF(SP_NORTE!AM910="","*",SP_NORTE!AM910)</f>
        <v>-</v>
      </c>
      <c r="O904" s="113" t="str">
        <f>IF(SP_NORTE!BH910="","*",SP_NORTE!BH910)</f>
        <v>*</v>
      </c>
      <c r="P904" s="151" t="str">
        <f>IF($A$2=1,IF(SP_NORTE!BJ910="","*",SP_NORTE!BJ910),IF(SP_NORTE!BK910="","*",SP_NORTE!BK910))</f>
        <v>*</v>
      </c>
    </row>
    <row r="905" spans="1:16">
      <c r="A905" s="85" t="str">
        <f>IF(SP_NORTE!B911="","*",SP_NORTE!B911)</f>
        <v>*</v>
      </c>
      <c r="B905" s="86" t="str">
        <f>IF(SP_NORTE!X911="","*",SP_NORTE!X911)</f>
        <v>*</v>
      </c>
      <c r="C905" s="86" t="str">
        <f>IF(SP_NORTE!S911="","*",SP_NORTE!S911)</f>
        <v>-</v>
      </c>
      <c r="D905" s="86" t="str">
        <f>IF(SP_NORTE!T911="","*",SP_NORTE!T911)</f>
        <v>-</v>
      </c>
      <c r="E905" s="86" t="str">
        <f>IF(SP_NORTE!D911="","*",SP_NORTE!D911)</f>
        <v>*</v>
      </c>
      <c r="F905" s="86" t="str">
        <f>IF(SP_NORTE!H911="","*",SP_NORTE!H911)</f>
        <v>*</v>
      </c>
      <c r="G905" s="86" t="str">
        <f>IF(SP_NORTE!M911="","*",SP_NORTE!M911)</f>
        <v>-</v>
      </c>
      <c r="H905" s="119" t="str">
        <f>IF(SP_NORTE!K911="","*",SP_NORTE!K911)</f>
        <v>*</v>
      </c>
      <c r="I905" s="116" t="str">
        <f>IF(SP_NORTE!O911="","*",SP_NORTE!O911)</f>
        <v>*</v>
      </c>
      <c r="J905" s="116" t="str">
        <f>IF(SP_NORTE!P911="","*",SP_NORTE!P911)</f>
        <v>*</v>
      </c>
      <c r="K905" s="86">
        <f>IF(SP_NORTE!AK911="","*",SP_NORTE!AK911)</f>
        <v>0</v>
      </c>
      <c r="L905" s="86" t="str">
        <f>IF(SP_NORTE!AM911="","*",SP_NORTE!AM911)</f>
        <v>-</v>
      </c>
      <c r="M905" s="86">
        <f>IF(SP_NORTE!AP911="","*",SP_NORTE!AP911)</f>
        <v>0</v>
      </c>
      <c r="N905" s="86" t="str">
        <f>IF(SP_NORTE!AM911="","*",SP_NORTE!AM911)</f>
        <v>-</v>
      </c>
      <c r="O905" s="113" t="str">
        <f>IF(SP_NORTE!BH911="","*",SP_NORTE!BH911)</f>
        <v>*</v>
      </c>
      <c r="P905" s="151" t="str">
        <f>IF($A$2=1,IF(SP_NORTE!BJ911="","*",SP_NORTE!BJ911),IF(SP_NORTE!BK911="","*",SP_NORTE!BK911))</f>
        <v>*</v>
      </c>
    </row>
    <row r="906" spans="1:16">
      <c r="A906" s="85" t="str">
        <f>IF(SP_NORTE!B912="","*",SP_NORTE!B912)</f>
        <v>*</v>
      </c>
      <c r="B906" s="86" t="str">
        <f>IF(SP_NORTE!X912="","*",SP_NORTE!X912)</f>
        <v>*</v>
      </c>
      <c r="C906" s="86" t="str">
        <f>IF(SP_NORTE!S912="","*",SP_NORTE!S912)</f>
        <v>-</v>
      </c>
      <c r="D906" s="86" t="str">
        <f>IF(SP_NORTE!T912="","*",SP_NORTE!T912)</f>
        <v>-</v>
      </c>
      <c r="E906" s="86" t="str">
        <f>IF(SP_NORTE!D912="","*",SP_NORTE!D912)</f>
        <v>*</v>
      </c>
      <c r="F906" s="86" t="str">
        <f>IF(SP_NORTE!H912="","*",SP_NORTE!H912)</f>
        <v>*</v>
      </c>
      <c r="G906" s="86" t="str">
        <f>IF(SP_NORTE!M912="","*",SP_NORTE!M912)</f>
        <v>-</v>
      </c>
      <c r="H906" s="119" t="str">
        <f>IF(SP_NORTE!K912="","*",SP_NORTE!K912)</f>
        <v>*</v>
      </c>
      <c r="I906" s="116" t="str">
        <f>IF(SP_NORTE!O912="","*",SP_NORTE!O912)</f>
        <v>*</v>
      </c>
      <c r="J906" s="116" t="str">
        <f>IF(SP_NORTE!P912="","*",SP_NORTE!P912)</f>
        <v>*</v>
      </c>
      <c r="K906" s="86">
        <f>IF(SP_NORTE!AK912="","*",SP_NORTE!AK912)</f>
        <v>0</v>
      </c>
      <c r="L906" s="86" t="str">
        <f>IF(SP_NORTE!AM912="","*",SP_NORTE!AM912)</f>
        <v>-</v>
      </c>
      <c r="M906" s="86">
        <f>IF(SP_NORTE!AP912="","*",SP_NORTE!AP912)</f>
        <v>0</v>
      </c>
      <c r="N906" s="86" t="str">
        <f>IF(SP_NORTE!AM912="","*",SP_NORTE!AM912)</f>
        <v>-</v>
      </c>
      <c r="O906" s="113" t="str">
        <f>IF(SP_NORTE!BH912="","*",SP_NORTE!BH912)</f>
        <v>*</v>
      </c>
      <c r="P906" s="151" t="str">
        <f>IF($A$2=1,IF(SP_NORTE!BJ912="","*",SP_NORTE!BJ912),IF(SP_NORTE!BK912="","*",SP_NORTE!BK912))</f>
        <v>*</v>
      </c>
    </row>
    <row r="907" spans="1:16">
      <c r="A907" s="85" t="str">
        <f>IF(SP_NORTE!B913="","*",SP_NORTE!B913)</f>
        <v>*</v>
      </c>
      <c r="B907" s="86" t="str">
        <f>IF(SP_NORTE!X913="","*",SP_NORTE!X913)</f>
        <v>*</v>
      </c>
      <c r="C907" s="86" t="str">
        <f>IF(SP_NORTE!S913="","*",SP_NORTE!S913)</f>
        <v>-</v>
      </c>
      <c r="D907" s="86" t="str">
        <f>IF(SP_NORTE!T913="","*",SP_NORTE!T913)</f>
        <v>-</v>
      </c>
      <c r="E907" s="86" t="str">
        <f>IF(SP_NORTE!D913="","*",SP_NORTE!D913)</f>
        <v>*</v>
      </c>
      <c r="F907" s="86" t="str">
        <f>IF(SP_NORTE!H913="","*",SP_NORTE!H913)</f>
        <v>*</v>
      </c>
      <c r="G907" s="86" t="str">
        <f>IF(SP_NORTE!M913="","*",SP_NORTE!M913)</f>
        <v>-</v>
      </c>
      <c r="H907" s="119" t="str">
        <f>IF(SP_NORTE!K913="","*",SP_NORTE!K913)</f>
        <v>*</v>
      </c>
      <c r="I907" s="116" t="str">
        <f>IF(SP_NORTE!O913="","*",SP_NORTE!O913)</f>
        <v>*</v>
      </c>
      <c r="J907" s="116" t="str">
        <f>IF(SP_NORTE!P913="","*",SP_NORTE!P913)</f>
        <v>*</v>
      </c>
      <c r="K907" s="86">
        <f>IF(SP_NORTE!AK913="","*",SP_NORTE!AK913)</f>
        <v>0</v>
      </c>
      <c r="L907" s="86" t="str">
        <f>IF(SP_NORTE!AM913="","*",SP_NORTE!AM913)</f>
        <v>-</v>
      </c>
      <c r="M907" s="86">
        <f>IF(SP_NORTE!AP913="","*",SP_NORTE!AP913)</f>
        <v>0</v>
      </c>
      <c r="N907" s="86" t="str">
        <f>IF(SP_NORTE!AM913="","*",SP_NORTE!AM913)</f>
        <v>-</v>
      </c>
      <c r="O907" s="113" t="str">
        <f>IF(SP_NORTE!BH913="","*",SP_NORTE!BH913)</f>
        <v>*</v>
      </c>
      <c r="P907" s="151" t="str">
        <f>IF($A$2=1,IF(SP_NORTE!BJ913="","*",SP_NORTE!BJ913),IF(SP_NORTE!BK913="","*",SP_NORTE!BK913))</f>
        <v>*</v>
      </c>
    </row>
    <row r="908" spans="1:16">
      <c r="A908" s="85" t="str">
        <f>IF(SP_NORTE!B914="","*",SP_NORTE!B914)</f>
        <v>*</v>
      </c>
      <c r="B908" s="86" t="str">
        <f>IF(SP_NORTE!X914="","*",SP_NORTE!X914)</f>
        <v>*</v>
      </c>
      <c r="C908" s="86" t="str">
        <f>IF(SP_NORTE!S914="","*",SP_NORTE!S914)</f>
        <v>-</v>
      </c>
      <c r="D908" s="86" t="str">
        <f>IF(SP_NORTE!T914="","*",SP_NORTE!T914)</f>
        <v>-</v>
      </c>
      <c r="E908" s="86" t="str">
        <f>IF(SP_NORTE!D914="","*",SP_NORTE!D914)</f>
        <v>*</v>
      </c>
      <c r="F908" s="86" t="str">
        <f>IF(SP_NORTE!H914="","*",SP_NORTE!H914)</f>
        <v>*</v>
      </c>
      <c r="G908" s="86" t="str">
        <f>IF(SP_NORTE!M914="","*",SP_NORTE!M914)</f>
        <v>-</v>
      </c>
      <c r="H908" s="119" t="str">
        <f>IF(SP_NORTE!K914="","*",SP_NORTE!K914)</f>
        <v>*</v>
      </c>
      <c r="I908" s="116" t="str">
        <f>IF(SP_NORTE!O914="","*",SP_NORTE!O914)</f>
        <v>*</v>
      </c>
      <c r="J908" s="116" t="str">
        <f>IF(SP_NORTE!P914="","*",SP_NORTE!P914)</f>
        <v>*</v>
      </c>
      <c r="K908" s="86">
        <f>IF(SP_NORTE!AK914="","*",SP_NORTE!AK914)</f>
        <v>0</v>
      </c>
      <c r="L908" s="86" t="str">
        <f>IF(SP_NORTE!AM914="","*",SP_NORTE!AM914)</f>
        <v>-</v>
      </c>
      <c r="M908" s="86">
        <f>IF(SP_NORTE!AP914="","*",SP_NORTE!AP914)</f>
        <v>0</v>
      </c>
      <c r="N908" s="86" t="str">
        <f>IF(SP_NORTE!AM914="","*",SP_NORTE!AM914)</f>
        <v>-</v>
      </c>
      <c r="O908" s="113" t="str">
        <f>IF(SP_NORTE!BH914="","*",SP_NORTE!BH914)</f>
        <v>*</v>
      </c>
      <c r="P908" s="151" t="str">
        <f>IF($A$2=1,IF(SP_NORTE!BJ914="","*",SP_NORTE!BJ914),IF(SP_NORTE!BK914="","*",SP_NORTE!BK914))</f>
        <v>*</v>
      </c>
    </row>
    <row r="909" spans="1:16">
      <c r="A909" s="85" t="str">
        <f>IF(SP_NORTE!B915="","*",SP_NORTE!B915)</f>
        <v>*</v>
      </c>
      <c r="B909" s="86" t="str">
        <f>IF(SP_NORTE!X915="","*",SP_NORTE!X915)</f>
        <v>*</v>
      </c>
      <c r="C909" s="86" t="str">
        <f>IF(SP_NORTE!S915="","*",SP_NORTE!S915)</f>
        <v>-</v>
      </c>
      <c r="D909" s="86" t="str">
        <f>IF(SP_NORTE!T915="","*",SP_NORTE!T915)</f>
        <v>-</v>
      </c>
      <c r="E909" s="86" t="str">
        <f>IF(SP_NORTE!D915="","*",SP_NORTE!D915)</f>
        <v>*</v>
      </c>
      <c r="F909" s="86" t="str">
        <f>IF(SP_NORTE!H915="","*",SP_NORTE!H915)</f>
        <v>*</v>
      </c>
      <c r="G909" s="86" t="str">
        <f>IF(SP_NORTE!M915="","*",SP_NORTE!M915)</f>
        <v>-</v>
      </c>
      <c r="H909" s="119" t="str">
        <f>IF(SP_NORTE!K915="","*",SP_NORTE!K915)</f>
        <v>*</v>
      </c>
      <c r="I909" s="116" t="str">
        <f>IF(SP_NORTE!O915="","*",SP_NORTE!O915)</f>
        <v>*</v>
      </c>
      <c r="J909" s="116" t="str">
        <f>IF(SP_NORTE!P915="","*",SP_NORTE!P915)</f>
        <v>*</v>
      </c>
      <c r="K909" s="86">
        <f>IF(SP_NORTE!AK915="","*",SP_NORTE!AK915)</f>
        <v>0</v>
      </c>
      <c r="L909" s="86" t="str">
        <f>IF(SP_NORTE!AM915="","*",SP_NORTE!AM915)</f>
        <v>-</v>
      </c>
      <c r="M909" s="86">
        <f>IF(SP_NORTE!AP915="","*",SP_NORTE!AP915)</f>
        <v>0</v>
      </c>
      <c r="N909" s="86" t="str">
        <f>IF(SP_NORTE!AM915="","*",SP_NORTE!AM915)</f>
        <v>-</v>
      </c>
      <c r="O909" s="113" t="str">
        <f>IF(SP_NORTE!BH915="","*",SP_NORTE!BH915)</f>
        <v>*</v>
      </c>
      <c r="P909" s="151" t="str">
        <f>IF($A$2=1,IF(SP_NORTE!BJ915="","*",SP_NORTE!BJ915),IF(SP_NORTE!BK915="","*",SP_NORTE!BK915))</f>
        <v>*</v>
      </c>
    </row>
    <row r="910" spans="1:16">
      <c r="A910" s="85" t="str">
        <f>IF(SP_NORTE!B916="","*",SP_NORTE!B916)</f>
        <v>*</v>
      </c>
      <c r="B910" s="86" t="str">
        <f>IF(SP_NORTE!X916="","*",SP_NORTE!X916)</f>
        <v>*</v>
      </c>
      <c r="C910" s="86" t="str">
        <f>IF(SP_NORTE!S916="","*",SP_NORTE!S916)</f>
        <v>-</v>
      </c>
      <c r="D910" s="86" t="str">
        <f>IF(SP_NORTE!T916="","*",SP_NORTE!T916)</f>
        <v>-</v>
      </c>
      <c r="E910" s="86" t="str">
        <f>IF(SP_NORTE!D916="","*",SP_NORTE!D916)</f>
        <v>*</v>
      </c>
      <c r="F910" s="86" t="str">
        <f>IF(SP_NORTE!H916="","*",SP_NORTE!H916)</f>
        <v>*</v>
      </c>
      <c r="G910" s="86" t="str">
        <f>IF(SP_NORTE!M916="","*",SP_NORTE!M916)</f>
        <v>-</v>
      </c>
      <c r="H910" s="119" t="str">
        <f>IF(SP_NORTE!K916="","*",SP_NORTE!K916)</f>
        <v>*</v>
      </c>
      <c r="I910" s="116" t="str">
        <f>IF(SP_NORTE!O916="","*",SP_NORTE!O916)</f>
        <v>*</v>
      </c>
      <c r="J910" s="116" t="str">
        <f>IF(SP_NORTE!P916="","*",SP_NORTE!P916)</f>
        <v>*</v>
      </c>
      <c r="K910" s="86">
        <f>IF(SP_NORTE!AK916="","*",SP_NORTE!AK916)</f>
        <v>0</v>
      </c>
      <c r="L910" s="86" t="str">
        <f>IF(SP_NORTE!AM916="","*",SP_NORTE!AM916)</f>
        <v>-</v>
      </c>
      <c r="M910" s="86">
        <f>IF(SP_NORTE!AP916="","*",SP_NORTE!AP916)</f>
        <v>0</v>
      </c>
      <c r="N910" s="86" t="str">
        <f>IF(SP_NORTE!AM916="","*",SP_NORTE!AM916)</f>
        <v>-</v>
      </c>
      <c r="O910" s="113" t="str">
        <f>IF(SP_NORTE!BH916="","*",SP_NORTE!BH916)</f>
        <v>*</v>
      </c>
      <c r="P910" s="151" t="str">
        <f>IF($A$2=1,IF(SP_NORTE!BJ916="","*",SP_NORTE!BJ916),IF(SP_NORTE!BK916="","*",SP_NORTE!BK916))</f>
        <v>*</v>
      </c>
    </row>
    <row r="911" spans="1:16">
      <c r="A911" s="85" t="str">
        <f>IF(SP_NORTE!B917="","*",SP_NORTE!B917)</f>
        <v>*</v>
      </c>
      <c r="B911" s="86" t="str">
        <f>IF(SP_NORTE!X917="","*",SP_NORTE!X917)</f>
        <v>*</v>
      </c>
      <c r="C911" s="86" t="str">
        <f>IF(SP_NORTE!S917="","*",SP_NORTE!S917)</f>
        <v>-</v>
      </c>
      <c r="D911" s="86" t="str">
        <f>IF(SP_NORTE!T917="","*",SP_NORTE!T917)</f>
        <v>-</v>
      </c>
      <c r="E911" s="86" t="str">
        <f>IF(SP_NORTE!D917="","*",SP_NORTE!D917)</f>
        <v>*</v>
      </c>
      <c r="F911" s="86" t="str">
        <f>IF(SP_NORTE!H917="","*",SP_NORTE!H917)</f>
        <v>*</v>
      </c>
      <c r="G911" s="86" t="str">
        <f>IF(SP_NORTE!M917="","*",SP_NORTE!M917)</f>
        <v>-</v>
      </c>
      <c r="H911" s="119" t="str">
        <f>IF(SP_NORTE!K917="","*",SP_NORTE!K917)</f>
        <v>*</v>
      </c>
      <c r="I911" s="116" t="str">
        <f>IF(SP_NORTE!O917="","*",SP_NORTE!O917)</f>
        <v>*</v>
      </c>
      <c r="J911" s="116" t="str">
        <f>IF(SP_NORTE!P917="","*",SP_NORTE!P917)</f>
        <v>*</v>
      </c>
      <c r="K911" s="86">
        <f>IF(SP_NORTE!AK917="","*",SP_NORTE!AK917)</f>
        <v>0</v>
      </c>
      <c r="L911" s="86" t="str">
        <f>IF(SP_NORTE!AM917="","*",SP_NORTE!AM917)</f>
        <v>-</v>
      </c>
      <c r="M911" s="86">
        <f>IF(SP_NORTE!AP917="","*",SP_NORTE!AP917)</f>
        <v>0</v>
      </c>
      <c r="N911" s="86" t="str">
        <f>IF(SP_NORTE!AM917="","*",SP_NORTE!AM917)</f>
        <v>-</v>
      </c>
      <c r="O911" s="113" t="str">
        <f>IF(SP_NORTE!BH917="","*",SP_NORTE!BH917)</f>
        <v>*</v>
      </c>
      <c r="P911" s="151" t="str">
        <f>IF($A$2=1,IF(SP_NORTE!BJ917="","*",SP_NORTE!BJ917),IF(SP_NORTE!BK917="","*",SP_NORTE!BK917))</f>
        <v>*</v>
      </c>
    </row>
    <row r="912" spans="1:16">
      <c r="A912" s="85" t="str">
        <f>IF(SP_NORTE!B918="","*",SP_NORTE!B918)</f>
        <v>*</v>
      </c>
      <c r="B912" s="86" t="str">
        <f>IF(SP_NORTE!X918="","*",SP_NORTE!X918)</f>
        <v>*</v>
      </c>
      <c r="C912" s="86" t="str">
        <f>IF(SP_NORTE!S918="","*",SP_NORTE!S918)</f>
        <v>-</v>
      </c>
      <c r="D912" s="86" t="str">
        <f>IF(SP_NORTE!T918="","*",SP_NORTE!T918)</f>
        <v>-</v>
      </c>
      <c r="E912" s="86" t="str">
        <f>IF(SP_NORTE!D918="","*",SP_NORTE!D918)</f>
        <v>*</v>
      </c>
      <c r="F912" s="86" t="str">
        <f>IF(SP_NORTE!H918="","*",SP_NORTE!H918)</f>
        <v>*</v>
      </c>
      <c r="G912" s="86" t="str">
        <f>IF(SP_NORTE!M918="","*",SP_NORTE!M918)</f>
        <v>-</v>
      </c>
      <c r="H912" s="119" t="str">
        <f>IF(SP_NORTE!K918="","*",SP_NORTE!K918)</f>
        <v>*</v>
      </c>
      <c r="I912" s="116" t="str">
        <f>IF(SP_NORTE!O918="","*",SP_NORTE!O918)</f>
        <v>*</v>
      </c>
      <c r="J912" s="116" t="str">
        <f>IF(SP_NORTE!P918="","*",SP_NORTE!P918)</f>
        <v>*</v>
      </c>
      <c r="K912" s="86">
        <f>IF(SP_NORTE!AK918="","*",SP_NORTE!AK918)</f>
        <v>0</v>
      </c>
      <c r="L912" s="86" t="str">
        <f>IF(SP_NORTE!AM918="","*",SP_NORTE!AM918)</f>
        <v>-</v>
      </c>
      <c r="M912" s="86">
        <f>IF(SP_NORTE!AP918="","*",SP_NORTE!AP918)</f>
        <v>0</v>
      </c>
      <c r="N912" s="86" t="str">
        <f>IF(SP_NORTE!AM918="","*",SP_NORTE!AM918)</f>
        <v>-</v>
      </c>
      <c r="O912" s="113" t="str">
        <f>IF(SP_NORTE!BH918="","*",SP_NORTE!BH918)</f>
        <v>*</v>
      </c>
      <c r="P912" s="151" t="str">
        <f>IF($A$2=1,IF(SP_NORTE!BJ918="","*",SP_NORTE!BJ918),IF(SP_NORTE!BK918="","*",SP_NORTE!BK918))</f>
        <v>*</v>
      </c>
    </row>
    <row r="913" spans="1:16">
      <c r="A913" s="85" t="str">
        <f>IF(SP_NORTE!B919="","*",SP_NORTE!B919)</f>
        <v>*</v>
      </c>
      <c r="B913" s="86" t="str">
        <f>IF(SP_NORTE!X919="","*",SP_NORTE!X919)</f>
        <v>*</v>
      </c>
      <c r="C913" s="86" t="str">
        <f>IF(SP_NORTE!S919="","*",SP_NORTE!S919)</f>
        <v>-</v>
      </c>
      <c r="D913" s="86" t="str">
        <f>IF(SP_NORTE!T919="","*",SP_NORTE!T919)</f>
        <v>-</v>
      </c>
      <c r="E913" s="86" t="str">
        <f>IF(SP_NORTE!D919="","*",SP_NORTE!D919)</f>
        <v>*</v>
      </c>
      <c r="F913" s="86" t="str">
        <f>IF(SP_NORTE!H919="","*",SP_NORTE!H919)</f>
        <v>*</v>
      </c>
      <c r="G913" s="86" t="str">
        <f>IF(SP_NORTE!M919="","*",SP_NORTE!M919)</f>
        <v>-</v>
      </c>
      <c r="H913" s="119" t="str">
        <f>IF(SP_NORTE!K919="","*",SP_NORTE!K919)</f>
        <v>*</v>
      </c>
      <c r="I913" s="116" t="str">
        <f>IF(SP_NORTE!O919="","*",SP_NORTE!O919)</f>
        <v>*</v>
      </c>
      <c r="J913" s="116" t="str">
        <f>IF(SP_NORTE!P919="","*",SP_NORTE!P919)</f>
        <v>*</v>
      </c>
      <c r="K913" s="86">
        <f>IF(SP_NORTE!AK919="","*",SP_NORTE!AK919)</f>
        <v>0</v>
      </c>
      <c r="L913" s="86" t="str">
        <f>IF(SP_NORTE!AM919="","*",SP_NORTE!AM919)</f>
        <v>-</v>
      </c>
      <c r="M913" s="86">
        <f>IF(SP_NORTE!AP919="","*",SP_NORTE!AP919)</f>
        <v>0</v>
      </c>
      <c r="N913" s="86" t="str">
        <f>IF(SP_NORTE!AM919="","*",SP_NORTE!AM919)</f>
        <v>-</v>
      </c>
      <c r="O913" s="113" t="str">
        <f>IF(SP_NORTE!BH919="","*",SP_NORTE!BH919)</f>
        <v>*</v>
      </c>
      <c r="P913" s="151" t="str">
        <f>IF($A$2=1,IF(SP_NORTE!BJ919="","*",SP_NORTE!BJ919),IF(SP_NORTE!BK919="","*",SP_NORTE!BK919))</f>
        <v>*</v>
      </c>
    </row>
    <row r="914" spans="1:16">
      <c r="A914" s="85" t="str">
        <f>IF(SP_NORTE!B920="","*",SP_NORTE!B920)</f>
        <v>*</v>
      </c>
      <c r="B914" s="86" t="str">
        <f>IF(SP_NORTE!X920="","*",SP_NORTE!X920)</f>
        <v>*</v>
      </c>
      <c r="C914" s="86" t="str">
        <f>IF(SP_NORTE!S920="","*",SP_NORTE!S920)</f>
        <v>-</v>
      </c>
      <c r="D914" s="86" t="str">
        <f>IF(SP_NORTE!T920="","*",SP_NORTE!T920)</f>
        <v>-</v>
      </c>
      <c r="E914" s="86" t="str">
        <f>IF(SP_NORTE!D920="","*",SP_NORTE!D920)</f>
        <v>*</v>
      </c>
      <c r="F914" s="86" t="str">
        <f>IF(SP_NORTE!H920="","*",SP_NORTE!H920)</f>
        <v>*</v>
      </c>
      <c r="G914" s="86" t="str">
        <f>IF(SP_NORTE!M920="","*",SP_NORTE!M920)</f>
        <v>-</v>
      </c>
      <c r="H914" s="119" t="str">
        <f>IF(SP_NORTE!K920="","*",SP_NORTE!K920)</f>
        <v>*</v>
      </c>
      <c r="I914" s="116" t="str">
        <f>IF(SP_NORTE!O920="","*",SP_NORTE!O920)</f>
        <v>*</v>
      </c>
      <c r="J914" s="116" t="str">
        <f>IF(SP_NORTE!P920="","*",SP_NORTE!P920)</f>
        <v>*</v>
      </c>
      <c r="K914" s="86">
        <f>IF(SP_NORTE!AK920="","*",SP_NORTE!AK920)</f>
        <v>0</v>
      </c>
      <c r="L914" s="86" t="str">
        <f>IF(SP_NORTE!AM920="","*",SP_NORTE!AM920)</f>
        <v>-</v>
      </c>
      <c r="M914" s="86">
        <f>IF(SP_NORTE!AP920="","*",SP_NORTE!AP920)</f>
        <v>0</v>
      </c>
      <c r="N914" s="86" t="str">
        <f>IF(SP_NORTE!AM920="","*",SP_NORTE!AM920)</f>
        <v>-</v>
      </c>
      <c r="O914" s="113" t="str">
        <f>IF(SP_NORTE!BH920="","*",SP_NORTE!BH920)</f>
        <v>*</v>
      </c>
      <c r="P914" s="151" t="str">
        <f>IF($A$2=1,IF(SP_NORTE!BJ920="","*",SP_NORTE!BJ920),IF(SP_NORTE!BK920="","*",SP_NORTE!BK920))</f>
        <v>*</v>
      </c>
    </row>
    <row r="915" spans="1:16">
      <c r="A915" s="85" t="str">
        <f>IF(SP_NORTE!B921="","*",SP_NORTE!B921)</f>
        <v>*</v>
      </c>
      <c r="B915" s="86" t="str">
        <f>IF(SP_NORTE!X921="","*",SP_NORTE!X921)</f>
        <v>*</v>
      </c>
      <c r="C915" s="86" t="str">
        <f>IF(SP_NORTE!S921="","*",SP_NORTE!S921)</f>
        <v>-</v>
      </c>
      <c r="D915" s="86" t="str">
        <f>IF(SP_NORTE!T921="","*",SP_NORTE!T921)</f>
        <v>-</v>
      </c>
      <c r="E915" s="86" t="str">
        <f>IF(SP_NORTE!D921="","*",SP_NORTE!D921)</f>
        <v>*</v>
      </c>
      <c r="F915" s="86" t="str">
        <f>IF(SP_NORTE!H921="","*",SP_NORTE!H921)</f>
        <v>*</v>
      </c>
      <c r="G915" s="86" t="str">
        <f>IF(SP_NORTE!M921="","*",SP_NORTE!M921)</f>
        <v>-</v>
      </c>
      <c r="H915" s="119" t="str">
        <f>IF(SP_NORTE!K921="","*",SP_NORTE!K921)</f>
        <v>*</v>
      </c>
      <c r="I915" s="116" t="str">
        <f>IF(SP_NORTE!O921="","*",SP_NORTE!O921)</f>
        <v>*</v>
      </c>
      <c r="J915" s="116" t="str">
        <f>IF(SP_NORTE!P921="","*",SP_NORTE!P921)</f>
        <v>*</v>
      </c>
      <c r="K915" s="86">
        <f>IF(SP_NORTE!AK921="","*",SP_NORTE!AK921)</f>
        <v>0</v>
      </c>
      <c r="L915" s="86" t="str">
        <f>IF(SP_NORTE!AM921="","*",SP_NORTE!AM921)</f>
        <v>-</v>
      </c>
      <c r="M915" s="86">
        <f>IF(SP_NORTE!AP921="","*",SP_NORTE!AP921)</f>
        <v>0</v>
      </c>
      <c r="N915" s="86" t="str">
        <f>IF(SP_NORTE!AM921="","*",SP_NORTE!AM921)</f>
        <v>-</v>
      </c>
      <c r="O915" s="113" t="str">
        <f>IF(SP_NORTE!BH921="","*",SP_NORTE!BH921)</f>
        <v>*</v>
      </c>
      <c r="P915" s="151" t="str">
        <f>IF($A$2=1,IF(SP_NORTE!BJ921="","*",SP_NORTE!BJ921),IF(SP_NORTE!BK921="","*",SP_NORTE!BK921))</f>
        <v>*</v>
      </c>
    </row>
    <row r="916" spans="1:16">
      <c r="A916" s="85" t="str">
        <f>IF(SP_NORTE!B922="","*",SP_NORTE!B922)</f>
        <v>*</v>
      </c>
      <c r="B916" s="86" t="str">
        <f>IF(SP_NORTE!X922="","*",SP_NORTE!X922)</f>
        <v>*</v>
      </c>
      <c r="C916" s="86" t="str">
        <f>IF(SP_NORTE!S922="","*",SP_NORTE!S922)</f>
        <v>-</v>
      </c>
      <c r="D916" s="86" t="str">
        <f>IF(SP_NORTE!T922="","*",SP_NORTE!T922)</f>
        <v>-</v>
      </c>
      <c r="E916" s="86" t="str">
        <f>IF(SP_NORTE!D922="","*",SP_NORTE!D922)</f>
        <v>*</v>
      </c>
      <c r="F916" s="86" t="str">
        <f>IF(SP_NORTE!H922="","*",SP_NORTE!H922)</f>
        <v>*</v>
      </c>
      <c r="G916" s="86" t="str">
        <f>IF(SP_NORTE!M922="","*",SP_NORTE!M922)</f>
        <v>-</v>
      </c>
      <c r="H916" s="119" t="str">
        <f>IF(SP_NORTE!K922="","*",SP_NORTE!K922)</f>
        <v>*</v>
      </c>
      <c r="I916" s="116" t="str">
        <f>IF(SP_NORTE!O922="","*",SP_NORTE!O922)</f>
        <v>*</v>
      </c>
      <c r="J916" s="116" t="str">
        <f>IF(SP_NORTE!P922="","*",SP_NORTE!P922)</f>
        <v>*</v>
      </c>
      <c r="K916" s="86">
        <f>IF(SP_NORTE!AK922="","*",SP_NORTE!AK922)</f>
        <v>0</v>
      </c>
      <c r="L916" s="86" t="str">
        <f>IF(SP_NORTE!AM922="","*",SP_NORTE!AM922)</f>
        <v>-</v>
      </c>
      <c r="M916" s="86">
        <f>IF(SP_NORTE!AP922="","*",SP_NORTE!AP922)</f>
        <v>0</v>
      </c>
      <c r="N916" s="86" t="str">
        <f>IF(SP_NORTE!AM922="","*",SP_NORTE!AM922)</f>
        <v>-</v>
      </c>
      <c r="O916" s="113" t="str">
        <f>IF(SP_NORTE!BH922="","*",SP_NORTE!BH922)</f>
        <v>*</v>
      </c>
      <c r="P916" s="151" t="str">
        <f>IF($A$2=1,IF(SP_NORTE!BJ922="","*",SP_NORTE!BJ922),IF(SP_NORTE!BK922="","*",SP_NORTE!BK922))</f>
        <v>*</v>
      </c>
    </row>
    <row r="917" spans="1:16">
      <c r="A917" s="85" t="str">
        <f>IF(SP_NORTE!B923="","*",SP_NORTE!B923)</f>
        <v>*</v>
      </c>
      <c r="B917" s="86" t="str">
        <f>IF(SP_NORTE!X923="","*",SP_NORTE!X923)</f>
        <v>*</v>
      </c>
      <c r="C917" s="86" t="str">
        <f>IF(SP_NORTE!S923="","*",SP_NORTE!S923)</f>
        <v>-</v>
      </c>
      <c r="D917" s="86" t="str">
        <f>IF(SP_NORTE!T923="","*",SP_NORTE!T923)</f>
        <v>-</v>
      </c>
      <c r="E917" s="86" t="str">
        <f>IF(SP_NORTE!D923="","*",SP_NORTE!D923)</f>
        <v>*</v>
      </c>
      <c r="F917" s="86" t="str">
        <f>IF(SP_NORTE!H923="","*",SP_NORTE!H923)</f>
        <v>*</v>
      </c>
      <c r="G917" s="86" t="str">
        <f>IF(SP_NORTE!M923="","*",SP_NORTE!M923)</f>
        <v>-</v>
      </c>
      <c r="H917" s="119" t="str">
        <f>IF(SP_NORTE!K923="","*",SP_NORTE!K923)</f>
        <v>*</v>
      </c>
      <c r="I917" s="116" t="str">
        <f>IF(SP_NORTE!O923="","*",SP_NORTE!O923)</f>
        <v>*</v>
      </c>
      <c r="J917" s="116" t="str">
        <f>IF(SP_NORTE!P923="","*",SP_NORTE!P923)</f>
        <v>*</v>
      </c>
      <c r="K917" s="86">
        <f>IF(SP_NORTE!AK923="","*",SP_NORTE!AK923)</f>
        <v>0</v>
      </c>
      <c r="L917" s="86" t="str">
        <f>IF(SP_NORTE!AM923="","*",SP_NORTE!AM923)</f>
        <v>-</v>
      </c>
      <c r="M917" s="86">
        <f>IF(SP_NORTE!AP923="","*",SP_NORTE!AP923)</f>
        <v>0</v>
      </c>
      <c r="N917" s="86" t="str">
        <f>IF(SP_NORTE!AM923="","*",SP_NORTE!AM923)</f>
        <v>-</v>
      </c>
      <c r="O917" s="113" t="str">
        <f>IF(SP_NORTE!BH923="","*",SP_NORTE!BH923)</f>
        <v>*</v>
      </c>
      <c r="P917" s="151" t="str">
        <f>IF($A$2=1,IF(SP_NORTE!BJ923="","*",SP_NORTE!BJ923),IF(SP_NORTE!BK923="","*",SP_NORTE!BK923))</f>
        <v>*</v>
      </c>
    </row>
    <row r="918" spans="1:16">
      <c r="A918" s="85" t="str">
        <f>IF(SP_NORTE!B924="","*",SP_NORTE!B924)</f>
        <v>*</v>
      </c>
      <c r="B918" s="86" t="str">
        <f>IF(SP_NORTE!X924="","*",SP_NORTE!X924)</f>
        <v>*</v>
      </c>
      <c r="C918" s="86" t="str">
        <f>IF(SP_NORTE!S924="","*",SP_NORTE!S924)</f>
        <v>-</v>
      </c>
      <c r="D918" s="86" t="str">
        <f>IF(SP_NORTE!T924="","*",SP_NORTE!T924)</f>
        <v>-</v>
      </c>
      <c r="E918" s="86" t="str">
        <f>IF(SP_NORTE!D924="","*",SP_NORTE!D924)</f>
        <v>*</v>
      </c>
      <c r="F918" s="86" t="str">
        <f>IF(SP_NORTE!H924="","*",SP_NORTE!H924)</f>
        <v>*</v>
      </c>
      <c r="G918" s="86" t="str">
        <f>IF(SP_NORTE!M924="","*",SP_NORTE!M924)</f>
        <v>-</v>
      </c>
      <c r="H918" s="119" t="str">
        <f>IF(SP_NORTE!K924="","*",SP_NORTE!K924)</f>
        <v>*</v>
      </c>
      <c r="I918" s="116" t="str">
        <f>IF(SP_NORTE!O924="","*",SP_NORTE!O924)</f>
        <v>*</v>
      </c>
      <c r="J918" s="116" t="str">
        <f>IF(SP_NORTE!P924="","*",SP_NORTE!P924)</f>
        <v>*</v>
      </c>
      <c r="K918" s="86">
        <f>IF(SP_NORTE!AK924="","*",SP_NORTE!AK924)</f>
        <v>0</v>
      </c>
      <c r="L918" s="86" t="str">
        <f>IF(SP_NORTE!AM924="","*",SP_NORTE!AM924)</f>
        <v>-</v>
      </c>
      <c r="M918" s="86">
        <f>IF(SP_NORTE!AP924="","*",SP_NORTE!AP924)</f>
        <v>0</v>
      </c>
      <c r="N918" s="86" t="str">
        <f>IF(SP_NORTE!AM924="","*",SP_NORTE!AM924)</f>
        <v>-</v>
      </c>
      <c r="O918" s="113" t="str">
        <f>IF(SP_NORTE!BH924="","*",SP_NORTE!BH924)</f>
        <v>*</v>
      </c>
      <c r="P918" s="151" t="str">
        <f>IF($A$2=1,IF(SP_NORTE!BJ924="","*",SP_NORTE!BJ924),IF(SP_NORTE!BK924="","*",SP_NORTE!BK924))</f>
        <v>*</v>
      </c>
    </row>
    <row r="919" spans="1:16">
      <c r="A919" s="85" t="str">
        <f>IF(SP_NORTE!B925="","*",SP_NORTE!B925)</f>
        <v>*</v>
      </c>
      <c r="B919" s="86" t="str">
        <f>IF(SP_NORTE!X925="","*",SP_NORTE!X925)</f>
        <v>*</v>
      </c>
      <c r="C919" s="86" t="str">
        <f>IF(SP_NORTE!S925="","*",SP_NORTE!S925)</f>
        <v>-</v>
      </c>
      <c r="D919" s="86" t="str">
        <f>IF(SP_NORTE!T925="","*",SP_NORTE!T925)</f>
        <v>-</v>
      </c>
      <c r="E919" s="86" t="str">
        <f>IF(SP_NORTE!D925="","*",SP_NORTE!D925)</f>
        <v>*</v>
      </c>
      <c r="F919" s="86" t="str">
        <f>IF(SP_NORTE!H925="","*",SP_NORTE!H925)</f>
        <v>*</v>
      </c>
      <c r="G919" s="86" t="str">
        <f>IF(SP_NORTE!M925="","*",SP_NORTE!M925)</f>
        <v>-</v>
      </c>
      <c r="H919" s="119" t="str">
        <f>IF(SP_NORTE!K925="","*",SP_NORTE!K925)</f>
        <v>*</v>
      </c>
      <c r="I919" s="116" t="str">
        <f>IF(SP_NORTE!O925="","*",SP_NORTE!O925)</f>
        <v>*</v>
      </c>
      <c r="J919" s="116" t="str">
        <f>IF(SP_NORTE!P925="","*",SP_NORTE!P925)</f>
        <v>*</v>
      </c>
      <c r="K919" s="86">
        <f>IF(SP_NORTE!AK925="","*",SP_NORTE!AK925)</f>
        <v>0</v>
      </c>
      <c r="L919" s="86" t="str">
        <f>IF(SP_NORTE!AM925="","*",SP_NORTE!AM925)</f>
        <v>-</v>
      </c>
      <c r="M919" s="86">
        <f>IF(SP_NORTE!AP925="","*",SP_NORTE!AP925)</f>
        <v>0</v>
      </c>
      <c r="N919" s="86" t="str">
        <f>IF(SP_NORTE!AM925="","*",SP_NORTE!AM925)</f>
        <v>-</v>
      </c>
      <c r="O919" s="113" t="str">
        <f>IF(SP_NORTE!BH925="","*",SP_NORTE!BH925)</f>
        <v>*</v>
      </c>
      <c r="P919" s="151" t="str">
        <f>IF($A$2=1,IF(SP_NORTE!BJ925="","*",SP_NORTE!BJ925),IF(SP_NORTE!BK925="","*",SP_NORTE!BK925))</f>
        <v>*</v>
      </c>
    </row>
    <row r="920" spans="1:16">
      <c r="A920" s="85" t="str">
        <f>IF(SP_NORTE!B926="","*",SP_NORTE!B926)</f>
        <v>*</v>
      </c>
      <c r="B920" s="86" t="str">
        <f>IF(SP_NORTE!X926="","*",SP_NORTE!X926)</f>
        <v>*</v>
      </c>
      <c r="C920" s="86" t="str">
        <f>IF(SP_NORTE!S926="","*",SP_NORTE!S926)</f>
        <v>-</v>
      </c>
      <c r="D920" s="86" t="str">
        <f>IF(SP_NORTE!T926="","*",SP_NORTE!T926)</f>
        <v>-</v>
      </c>
      <c r="E920" s="86" t="str">
        <f>IF(SP_NORTE!D926="","*",SP_NORTE!D926)</f>
        <v>*</v>
      </c>
      <c r="F920" s="86" t="str">
        <f>IF(SP_NORTE!H926="","*",SP_NORTE!H926)</f>
        <v>*</v>
      </c>
      <c r="G920" s="86" t="str">
        <f>IF(SP_NORTE!M926="","*",SP_NORTE!M926)</f>
        <v>-</v>
      </c>
      <c r="H920" s="119" t="str">
        <f>IF(SP_NORTE!K926="","*",SP_NORTE!K926)</f>
        <v>*</v>
      </c>
      <c r="I920" s="116" t="str">
        <f>IF(SP_NORTE!O926="","*",SP_NORTE!O926)</f>
        <v>*</v>
      </c>
      <c r="J920" s="116" t="str">
        <f>IF(SP_NORTE!P926="","*",SP_NORTE!P926)</f>
        <v>*</v>
      </c>
      <c r="K920" s="86">
        <f>IF(SP_NORTE!AK926="","*",SP_NORTE!AK926)</f>
        <v>0</v>
      </c>
      <c r="L920" s="86" t="str">
        <f>IF(SP_NORTE!AM926="","*",SP_NORTE!AM926)</f>
        <v>-</v>
      </c>
      <c r="M920" s="86">
        <f>IF(SP_NORTE!AP926="","*",SP_NORTE!AP926)</f>
        <v>0</v>
      </c>
      <c r="N920" s="86" t="str">
        <f>IF(SP_NORTE!AM926="","*",SP_NORTE!AM926)</f>
        <v>-</v>
      </c>
      <c r="O920" s="113" t="str">
        <f>IF(SP_NORTE!BH926="","*",SP_NORTE!BH926)</f>
        <v>*</v>
      </c>
      <c r="P920" s="151" t="str">
        <f>IF($A$2=1,IF(SP_NORTE!BJ926="","*",SP_NORTE!BJ926),IF(SP_NORTE!BK926="","*",SP_NORTE!BK926))</f>
        <v>*</v>
      </c>
    </row>
    <row r="921" spans="1:16">
      <c r="A921" s="85" t="str">
        <f>IF(SP_NORTE!B927="","*",SP_NORTE!B927)</f>
        <v>*</v>
      </c>
      <c r="B921" s="86" t="str">
        <f>IF(SP_NORTE!X927="","*",SP_NORTE!X927)</f>
        <v>*</v>
      </c>
      <c r="C921" s="86" t="str">
        <f>IF(SP_NORTE!S927="","*",SP_NORTE!S927)</f>
        <v>-</v>
      </c>
      <c r="D921" s="86" t="str">
        <f>IF(SP_NORTE!T927="","*",SP_NORTE!T927)</f>
        <v>-</v>
      </c>
      <c r="E921" s="86" t="str">
        <f>IF(SP_NORTE!D927="","*",SP_NORTE!D927)</f>
        <v>*</v>
      </c>
      <c r="F921" s="86" t="str">
        <f>IF(SP_NORTE!H927="","*",SP_NORTE!H927)</f>
        <v>*</v>
      </c>
      <c r="G921" s="86" t="str">
        <f>IF(SP_NORTE!M927="","*",SP_NORTE!M927)</f>
        <v>-</v>
      </c>
      <c r="H921" s="119" t="str">
        <f>IF(SP_NORTE!K927="","*",SP_NORTE!K927)</f>
        <v>*</v>
      </c>
      <c r="I921" s="116" t="str">
        <f>IF(SP_NORTE!O927="","*",SP_NORTE!O927)</f>
        <v>*</v>
      </c>
      <c r="J921" s="116" t="str">
        <f>IF(SP_NORTE!P927="","*",SP_NORTE!P927)</f>
        <v>*</v>
      </c>
      <c r="K921" s="86">
        <f>IF(SP_NORTE!AK927="","*",SP_NORTE!AK927)</f>
        <v>0</v>
      </c>
      <c r="L921" s="86" t="str">
        <f>IF(SP_NORTE!AM927="","*",SP_NORTE!AM927)</f>
        <v>-</v>
      </c>
      <c r="M921" s="86">
        <f>IF(SP_NORTE!AP927="","*",SP_NORTE!AP927)</f>
        <v>0</v>
      </c>
      <c r="N921" s="86" t="str">
        <f>IF(SP_NORTE!AM927="","*",SP_NORTE!AM927)</f>
        <v>-</v>
      </c>
      <c r="O921" s="113" t="str">
        <f>IF(SP_NORTE!BH927="","*",SP_NORTE!BH927)</f>
        <v>*</v>
      </c>
      <c r="P921" s="151" t="str">
        <f>IF($A$2=1,IF(SP_NORTE!BJ927="","*",SP_NORTE!BJ927),IF(SP_NORTE!BK927="","*",SP_NORTE!BK927))</f>
        <v>*</v>
      </c>
    </row>
    <row r="922" spans="1:16">
      <c r="A922" s="85" t="str">
        <f>IF(SP_NORTE!B928="","*",SP_NORTE!B928)</f>
        <v>*</v>
      </c>
      <c r="B922" s="86" t="str">
        <f>IF(SP_NORTE!X928="","*",SP_NORTE!X928)</f>
        <v>*</v>
      </c>
      <c r="C922" s="86" t="str">
        <f>IF(SP_NORTE!S928="","*",SP_NORTE!S928)</f>
        <v>-</v>
      </c>
      <c r="D922" s="86" t="str">
        <f>IF(SP_NORTE!T928="","*",SP_NORTE!T928)</f>
        <v>-</v>
      </c>
      <c r="E922" s="86" t="str">
        <f>IF(SP_NORTE!D928="","*",SP_NORTE!D928)</f>
        <v>*</v>
      </c>
      <c r="F922" s="86" t="str">
        <f>IF(SP_NORTE!H928="","*",SP_NORTE!H928)</f>
        <v>*</v>
      </c>
      <c r="G922" s="86" t="str">
        <f>IF(SP_NORTE!M928="","*",SP_NORTE!M928)</f>
        <v>-</v>
      </c>
      <c r="H922" s="119" t="str">
        <f>IF(SP_NORTE!K928="","*",SP_NORTE!K928)</f>
        <v>*</v>
      </c>
      <c r="I922" s="116" t="str">
        <f>IF(SP_NORTE!O928="","*",SP_NORTE!O928)</f>
        <v>*</v>
      </c>
      <c r="J922" s="116" t="str">
        <f>IF(SP_NORTE!P928="","*",SP_NORTE!P928)</f>
        <v>*</v>
      </c>
      <c r="K922" s="86">
        <f>IF(SP_NORTE!AK928="","*",SP_NORTE!AK928)</f>
        <v>0</v>
      </c>
      <c r="L922" s="86" t="str">
        <f>IF(SP_NORTE!AM928="","*",SP_NORTE!AM928)</f>
        <v>-</v>
      </c>
      <c r="M922" s="86">
        <f>IF(SP_NORTE!AP928="","*",SP_NORTE!AP928)</f>
        <v>0</v>
      </c>
      <c r="N922" s="86" t="str">
        <f>IF(SP_NORTE!AM928="","*",SP_NORTE!AM928)</f>
        <v>-</v>
      </c>
      <c r="O922" s="113" t="str">
        <f>IF(SP_NORTE!BH928="","*",SP_NORTE!BH928)</f>
        <v>*</v>
      </c>
      <c r="P922" s="151" t="str">
        <f>IF($A$2=1,IF(SP_NORTE!BJ928="","*",SP_NORTE!BJ928),IF(SP_NORTE!BK928="","*",SP_NORTE!BK928))</f>
        <v>*</v>
      </c>
    </row>
    <row r="923" spans="1:16">
      <c r="A923" s="85" t="str">
        <f>IF(SP_NORTE!B929="","*",SP_NORTE!B929)</f>
        <v>*</v>
      </c>
      <c r="B923" s="86" t="str">
        <f>IF(SP_NORTE!X929="","*",SP_NORTE!X929)</f>
        <v>*</v>
      </c>
      <c r="C923" s="86" t="str">
        <f>IF(SP_NORTE!S929="","*",SP_NORTE!S929)</f>
        <v>-</v>
      </c>
      <c r="D923" s="86" t="str">
        <f>IF(SP_NORTE!T929="","*",SP_NORTE!T929)</f>
        <v>-</v>
      </c>
      <c r="E923" s="86" t="str">
        <f>IF(SP_NORTE!D929="","*",SP_NORTE!D929)</f>
        <v>*</v>
      </c>
      <c r="F923" s="86" t="str">
        <f>IF(SP_NORTE!H929="","*",SP_NORTE!H929)</f>
        <v>*</v>
      </c>
      <c r="G923" s="86" t="str">
        <f>IF(SP_NORTE!M929="","*",SP_NORTE!M929)</f>
        <v>-</v>
      </c>
      <c r="H923" s="119" t="str">
        <f>IF(SP_NORTE!K929="","*",SP_NORTE!K929)</f>
        <v>*</v>
      </c>
      <c r="I923" s="116" t="str">
        <f>IF(SP_NORTE!O929="","*",SP_NORTE!O929)</f>
        <v>*</v>
      </c>
      <c r="J923" s="116" t="str">
        <f>IF(SP_NORTE!P929="","*",SP_NORTE!P929)</f>
        <v>*</v>
      </c>
      <c r="K923" s="86">
        <f>IF(SP_NORTE!AK929="","*",SP_NORTE!AK929)</f>
        <v>0</v>
      </c>
      <c r="L923" s="86" t="str">
        <f>IF(SP_NORTE!AM929="","*",SP_NORTE!AM929)</f>
        <v>-</v>
      </c>
      <c r="M923" s="86">
        <f>IF(SP_NORTE!AP929="","*",SP_NORTE!AP929)</f>
        <v>0</v>
      </c>
      <c r="N923" s="86" t="str">
        <f>IF(SP_NORTE!AM929="","*",SP_NORTE!AM929)</f>
        <v>-</v>
      </c>
      <c r="O923" s="113" t="str">
        <f>IF(SP_NORTE!BH929="","*",SP_NORTE!BH929)</f>
        <v>*</v>
      </c>
      <c r="P923" s="151" t="str">
        <f>IF($A$2=1,IF(SP_NORTE!BJ929="","*",SP_NORTE!BJ929),IF(SP_NORTE!BK929="","*",SP_NORTE!BK929))</f>
        <v>*</v>
      </c>
    </row>
    <row r="924" spans="1:16">
      <c r="A924" s="85" t="str">
        <f>IF(SP_NORTE!B930="","*",SP_NORTE!B930)</f>
        <v>*</v>
      </c>
      <c r="B924" s="86" t="str">
        <f>IF(SP_NORTE!X930="","*",SP_NORTE!X930)</f>
        <v>*</v>
      </c>
      <c r="C924" s="86" t="str">
        <f>IF(SP_NORTE!S930="","*",SP_NORTE!S930)</f>
        <v>-</v>
      </c>
      <c r="D924" s="86" t="str">
        <f>IF(SP_NORTE!T930="","*",SP_NORTE!T930)</f>
        <v>-</v>
      </c>
      <c r="E924" s="86" t="str">
        <f>IF(SP_NORTE!D930="","*",SP_NORTE!D930)</f>
        <v>*</v>
      </c>
      <c r="F924" s="86" t="str">
        <f>IF(SP_NORTE!H930="","*",SP_NORTE!H930)</f>
        <v>*</v>
      </c>
      <c r="G924" s="86" t="str">
        <f>IF(SP_NORTE!M930="","*",SP_NORTE!M930)</f>
        <v>-</v>
      </c>
      <c r="H924" s="119" t="str">
        <f>IF(SP_NORTE!K930="","*",SP_NORTE!K930)</f>
        <v>*</v>
      </c>
      <c r="I924" s="116" t="str">
        <f>IF(SP_NORTE!O930="","*",SP_NORTE!O930)</f>
        <v>*</v>
      </c>
      <c r="J924" s="116" t="str">
        <f>IF(SP_NORTE!P930="","*",SP_NORTE!P930)</f>
        <v>*</v>
      </c>
      <c r="K924" s="86">
        <f>IF(SP_NORTE!AK930="","*",SP_NORTE!AK930)</f>
        <v>0</v>
      </c>
      <c r="L924" s="86" t="str">
        <f>IF(SP_NORTE!AM930="","*",SP_NORTE!AM930)</f>
        <v>-</v>
      </c>
      <c r="M924" s="86">
        <f>IF(SP_NORTE!AP930="","*",SP_NORTE!AP930)</f>
        <v>0</v>
      </c>
      <c r="N924" s="86" t="str">
        <f>IF(SP_NORTE!AM930="","*",SP_NORTE!AM930)</f>
        <v>-</v>
      </c>
      <c r="O924" s="113" t="str">
        <f>IF(SP_NORTE!BH930="","*",SP_NORTE!BH930)</f>
        <v>*</v>
      </c>
      <c r="P924" s="151" t="str">
        <f>IF($A$2=1,IF(SP_NORTE!BJ930="","*",SP_NORTE!BJ930),IF(SP_NORTE!BK930="","*",SP_NORTE!BK930))</f>
        <v>*</v>
      </c>
    </row>
    <row r="925" spans="1:16">
      <c r="A925" s="85" t="str">
        <f>IF(SP_NORTE!B931="","*",SP_NORTE!B931)</f>
        <v>*</v>
      </c>
      <c r="B925" s="86" t="str">
        <f>IF(SP_NORTE!X931="","*",SP_NORTE!X931)</f>
        <v>*</v>
      </c>
      <c r="C925" s="86" t="str">
        <f>IF(SP_NORTE!S931="","*",SP_NORTE!S931)</f>
        <v>-</v>
      </c>
      <c r="D925" s="86" t="str">
        <f>IF(SP_NORTE!T931="","*",SP_NORTE!T931)</f>
        <v>-</v>
      </c>
      <c r="E925" s="86" t="str">
        <f>IF(SP_NORTE!D931="","*",SP_NORTE!D931)</f>
        <v>*</v>
      </c>
      <c r="F925" s="86" t="str">
        <f>IF(SP_NORTE!H931="","*",SP_NORTE!H931)</f>
        <v>*</v>
      </c>
      <c r="G925" s="86" t="str">
        <f>IF(SP_NORTE!M931="","*",SP_NORTE!M931)</f>
        <v>-</v>
      </c>
      <c r="H925" s="119" t="str">
        <f>IF(SP_NORTE!K931="","*",SP_NORTE!K931)</f>
        <v>*</v>
      </c>
      <c r="I925" s="116" t="str">
        <f>IF(SP_NORTE!O931="","*",SP_NORTE!O931)</f>
        <v>*</v>
      </c>
      <c r="J925" s="116" t="str">
        <f>IF(SP_NORTE!P931="","*",SP_NORTE!P931)</f>
        <v>*</v>
      </c>
      <c r="K925" s="86">
        <f>IF(SP_NORTE!AK931="","*",SP_NORTE!AK931)</f>
        <v>0</v>
      </c>
      <c r="L925" s="86" t="str">
        <f>IF(SP_NORTE!AM931="","*",SP_NORTE!AM931)</f>
        <v>-</v>
      </c>
      <c r="M925" s="86">
        <f>IF(SP_NORTE!AP931="","*",SP_NORTE!AP931)</f>
        <v>0</v>
      </c>
      <c r="N925" s="86" t="str">
        <f>IF(SP_NORTE!AM931="","*",SP_NORTE!AM931)</f>
        <v>-</v>
      </c>
      <c r="O925" s="113" t="str">
        <f>IF(SP_NORTE!BH931="","*",SP_NORTE!BH931)</f>
        <v>*</v>
      </c>
      <c r="P925" s="151" t="str">
        <f>IF($A$2=1,IF(SP_NORTE!BJ931="","*",SP_NORTE!BJ931),IF(SP_NORTE!BK931="","*",SP_NORTE!BK931))</f>
        <v>*</v>
      </c>
    </row>
    <row r="926" spans="1:16">
      <c r="A926" s="85" t="str">
        <f>IF(SP_NORTE!B932="","*",SP_NORTE!B932)</f>
        <v>*</v>
      </c>
      <c r="B926" s="86" t="str">
        <f>IF(SP_NORTE!X932="","*",SP_NORTE!X932)</f>
        <v>*</v>
      </c>
      <c r="C926" s="86" t="str">
        <f>IF(SP_NORTE!S932="","*",SP_NORTE!S932)</f>
        <v>-</v>
      </c>
      <c r="D926" s="86" t="str">
        <f>IF(SP_NORTE!T932="","*",SP_NORTE!T932)</f>
        <v>-</v>
      </c>
      <c r="E926" s="86" t="str">
        <f>IF(SP_NORTE!D932="","*",SP_NORTE!D932)</f>
        <v>*</v>
      </c>
      <c r="F926" s="86" t="str">
        <f>IF(SP_NORTE!H932="","*",SP_NORTE!H932)</f>
        <v>*</v>
      </c>
      <c r="G926" s="86" t="str">
        <f>IF(SP_NORTE!M932="","*",SP_NORTE!M932)</f>
        <v>-</v>
      </c>
      <c r="H926" s="119" t="str">
        <f>IF(SP_NORTE!K932="","*",SP_NORTE!K932)</f>
        <v>*</v>
      </c>
      <c r="I926" s="116" t="str">
        <f>IF(SP_NORTE!O932="","*",SP_NORTE!O932)</f>
        <v>*</v>
      </c>
      <c r="J926" s="116" t="str">
        <f>IF(SP_NORTE!P932="","*",SP_NORTE!P932)</f>
        <v>*</v>
      </c>
      <c r="K926" s="86">
        <f>IF(SP_NORTE!AK932="","*",SP_NORTE!AK932)</f>
        <v>0</v>
      </c>
      <c r="L926" s="86" t="str">
        <f>IF(SP_NORTE!AM932="","*",SP_NORTE!AM932)</f>
        <v>-</v>
      </c>
      <c r="M926" s="86">
        <f>IF(SP_NORTE!AP932="","*",SP_NORTE!AP932)</f>
        <v>0</v>
      </c>
      <c r="N926" s="86" t="str">
        <f>IF(SP_NORTE!AM932="","*",SP_NORTE!AM932)</f>
        <v>-</v>
      </c>
      <c r="O926" s="113" t="str">
        <f>IF(SP_NORTE!BH932="","*",SP_NORTE!BH932)</f>
        <v>*</v>
      </c>
      <c r="P926" s="151" t="str">
        <f>IF($A$2=1,IF(SP_NORTE!BJ932="","*",SP_NORTE!BJ932),IF(SP_NORTE!BK932="","*",SP_NORTE!BK932))</f>
        <v>*</v>
      </c>
    </row>
    <row r="927" spans="1:16">
      <c r="A927" s="85" t="str">
        <f>IF(SP_NORTE!B933="","*",SP_NORTE!B933)</f>
        <v>*</v>
      </c>
      <c r="B927" s="86" t="str">
        <f>IF(SP_NORTE!X933="","*",SP_NORTE!X933)</f>
        <v>*</v>
      </c>
      <c r="C927" s="86" t="str">
        <f>IF(SP_NORTE!S933="","*",SP_NORTE!S933)</f>
        <v>-</v>
      </c>
      <c r="D927" s="86" t="str">
        <f>IF(SP_NORTE!T933="","*",SP_NORTE!T933)</f>
        <v>-</v>
      </c>
      <c r="E927" s="86" t="str">
        <f>IF(SP_NORTE!D933="","*",SP_NORTE!D933)</f>
        <v>*</v>
      </c>
      <c r="F927" s="86" t="str">
        <f>IF(SP_NORTE!H933="","*",SP_NORTE!H933)</f>
        <v>*</v>
      </c>
      <c r="G927" s="86" t="str">
        <f>IF(SP_NORTE!M933="","*",SP_NORTE!M933)</f>
        <v>-</v>
      </c>
      <c r="H927" s="119" t="str">
        <f>IF(SP_NORTE!K933="","*",SP_NORTE!K933)</f>
        <v>*</v>
      </c>
      <c r="I927" s="116" t="str">
        <f>IF(SP_NORTE!O933="","*",SP_NORTE!O933)</f>
        <v>*</v>
      </c>
      <c r="J927" s="116" t="str">
        <f>IF(SP_NORTE!P933="","*",SP_NORTE!P933)</f>
        <v>*</v>
      </c>
      <c r="K927" s="86">
        <f>IF(SP_NORTE!AK933="","*",SP_NORTE!AK933)</f>
        <v>0</v>
      </c>
      <c r="L927" s="86" t="str">
        <f>IF(SP_NORTE!AM933="","*",SP_NORTE!AM933)</f>
        <v>-</v>
      </c>
      <c r="M927" s="86">
        <f>IF(SP_NORTE!AP933="","*",SP_NORTE!AP933)</f>
        <v>0</v>
      </c>
      <c r="N927" s="86" t="str">
        <f>IF(SP_NORTE!AM933="","*",SP_NORTE!AM933)</f>
        <v>-</v>
      </c>
      <c r="O927" s="113" t="str">
        <f>IF(SP_NORTE!BH933="","*",SP_NORTE!BH933)</f>
        <v>*</v>
      </c>
      <c r="P927" s="151" t="str">
        <f>IF($A$2=1,IF(SP_NORTE!BJ933="","*",SP_NORTE!BJ933),IF(SP_NORTE!BK933="","*",SP_NORTE!BK933))</f>
        <v>*</v>
      </c>
    </row>
    <row r="928" spans="1:16">
      <c r="A928" s="85" t="str">
        <f>IF(SP_NORTE!B934="","*",SP_NORTE!B934)</f>
        <v>*</v>
      </c>
      <c r="B928" s="86" t="str">
        <f>IF(SP_NORTE!X934="","*",SP_NORTE!X934)</f>
        <v>*</v>
      </c>
      <c r="C928" s="86" t="str">
        <f>IF(SP_NORTE!S934="","*",SP_NORTE!S934)</f>
        <v>-</v>
      </c>
      <c r="D928" s="86" t="str">
        <f>IF(SP_NORTE!T934="","*",SP_NORTE!T934)</f>
        <v>-</v>
      </c>
      <c r="E928" s="86" t="str">
        <f>IF(SP_NORTE!D934="","*",SP_NORTE!D934)</f>
        <v>*</v>
      </c>
      <c r="F928" s="86" t="str">
        <f>IF(SP_NORTE!H934="","*",SP_NORTE!H934)</f>
        <v>*</v>
      </c>
      <c r="G928" s="86" t="str">
        <f>IF(SP_NORTE!M934="","*",SP_NORTE!M934)</f>
        <v>-</v>
      </c>
      <c r="H928" s="119" t="str">
        <f>IF(SP_NORTE!K934="","*",SP_NORTE!K934)</f>
        <v>*</v>
      </c>
      <c r="I928" s="116" t="str">
        <f>IF(SP_NORTE!O934="","*",SP_NORTE!O934)</f>
        <v>*</v>
      </c>
      <c r="J928" s="116" t="str">
        <f>IF(SP_NORTE!P934="","*",SP_NORTE!P934)</f>
        <v>*</v>
      </c>
      <c r="K928" s="86">
        <f>IF(SP_NORTE!AK934="","*",SP_NORTE!AK934)</f>
        <v>0</v>
      </c>
      <c r="L928" s="86" t="str">
        <f>IF(SP_NORTE!AM934="","*",SP_NORTE!AM934)</f>
        <v>-</v>
      </c>
      <c r="M928" s="86">
        <f>IF(SP_NORTE!AP934="","*",SP_NORTE!AP934)</f>
        <v>0</v>
      </c>
      <c r="N928" s="86" t="str">
        <f>IF(SP_NORTE!AM934="","*",SP_NORTE!AM934)</f>
        <v>-</v>
      </c>
      <c r="O928" s="113" t="str">
        <f>IF(SP_NORTE!BH934="","*",SP_NORTE!BH934)</f>
        <v>*</v>
      </c>
      <c r="P928" s="151" t="str">
        <f>IF($A$2=1,IF(SP_NORTE!BJ934="","*",SP_NORTE!BJ934),IF(SP_NORTE!BK934="","*",SP_NORTE!BK934))</f>
        <v>*</v>
      </c>
    </row>
    <row r="929" spans="1:16">
      <c r="A929" s="85" t="str">
        <f>IF(SP_NORTE!B935="","*",SP_NORTE!B935)</f>
        <v>*</v>
      </c>
      <c r="B929" s="86" t="str">
        <f>IF(SP_NORTE!X935="","*",SP_NORTE!X935)</f>
        <v>*</v>
      </c>
      <c r="C929" s="86" t="str">
        <f>IF(SP_NORTE!S935="","*",SP_NORTE!S935)</f>
        <v>-</v>
      </c>
      <c r="D929" s="86" t="str">
        <f>IF(SP_NORTE!T935="","*",SP_NORTE!T935)</f>
        <v>-</v>
      </c>
      <c r="E929" s="86" t="str">
        <f>IF(SP_NORTE!D935="","*",SP_NORTE!D935)</f>
        <v>*</v>
      </c>
      <c r="F929" s="86" t="str">
        <f>IF(SP_NORTE!H935="","*",SP_NORTE!H935)</f>
        <v>*</v>
      </c>
      <c r="G929" s="86" t="str">
        <f>IF(SP_NORTE!M935="","*",SP_NORTE!M935)</f>
        <v>-</v>
      </c>
      <c r="H929" s="119" t="str">
        <f>IF(SP_NORTE!K935="","*",SP_NORTE!K935)</f>
        <v>*</v>
      </c>
      <c r="I929" s="116" t="str">
        <f>IF(SP_NORTE!O935="","*",SP_NORTE!O935)</f>
        <v>*</v>
      </c>
      <c r="J929" s="116" t="str">
        <f>IF(SP_NORTE!P935="","*",SP_NORTE!P935)</f>
        <v>*</v>
      </c>
      <c r="K929" s="86">
        <f>IF(SP_NORTE!AK935="","*",SP_NORTE!AK935)</f>
        <v>0</v>
      </c>
      <c r="L929" s="86" t="str">
        <f>IF(SP_NORTE!AM935="","*",SP_NORTE!AM935)</f>
        <v>-</v>
      </c>
      <c r="M929" s="86">
        <f>IF(SP_NORTE!AP935="","*",SP_NORTE!AP935)</f>
        <v>0</v>
      </c>
      <c r="N929" s="86" t="str">
        <f>IF(SP_NORTE!AM935="","*",SP_NORTE!AM935)</f>
        <v>-</v>
      </c>
      <c r="O929" s="113" t="str">
        <f>IF(SP_NORTE!BH935="","*",SP_NORTE!BH935)</f>
        <v>*</v>
      </c>
      <c r="P929" s="151" t="str">
        <f>IF($A$2=1,IF(SP_NORTE!BJ935="","*",SP_NORTE!BJ935),IF(SP_NORTE!BK935="","*",SP_NORTE!BK935))</f>
        <v>*</v>
      </c>
    </row>
    <row r="930" spans="1:16">
      <c r="A930" s="85" t="str">
        <f>IF(SP_NORTE!B936="","*",SP_NORTE!B936)</f>
        <v>*</v>
      </c>
      <c r="B930" s="86" t="str">
        <f>IF(SP_NORTE!X936="","*",SP_NORTE!X936)</f>
        <v>*</v>
      </c>
      <c r="C930" s="86" t="str">
        <f>IF(SP_NORTE!S936="","*",SP_NORTE!S936)</f>
        <v>-</v>
      </c>
      <c r="D930" s="86" t="str">
        <f>IF(SP_NORTE!T936="","*",SP_NORTE!T936)</f>
        <v>-</v>
      </c>
      <c r="E930" s="86" t="str">
        <f>IF(SP_NORTE!D936="","*",SP_NORTE!D936)</f>
        <v>*</v>
      </c>
      <c r="F930" s="86" t="str">
        <f>IF(SP_NORTE!H936="","*",SP_NORTE!H936)</f>
        <v>*</v>
      </c>
      <c r="G930" s="86" t="str">
        <f>IF(SP_NORTE!M936="","*",SP_NORTE!M936)</f>
        <v>-</v>
      </c>
      <c r="H930" s="119" t="str">
        <f>IF(SP_NORTE!K936="","*",SP_NORTE!K936)</f>
        <v>*</v>
      </c>
      <c r="I930" s="116" t="str">
        <f>IF(SP_NORTE!O936="","*",SP_NORTE!O936)</f>
        <v>*</v>
      </c>
      <c r="J930" s="116" t="str">
        <f>IF(SP_NORTE!P936="","*",SP_NORTE!P936)</f>
        <v>*</v>
      </c>
      <c r="K930" s="86">
        <f>IF(SP_NORTE!AK936="","*",SP_NORTE!AK936)</f>
        <v>0</v>
      </c>
      <c r="L930" s="86" t="str">
        <f>IF(SP_NORTE!AM936="","*",SP_NORTE!AM936)</f>
        <v>-</v>
      </c>
      <c r="M930" s="86">
        <f>IF(SP_NORTE!AP936="","*",SP_NORTE!AP936)</f>
        <v>0</v>
      </c>
      <c r="N930" s="86" t="str">
        <f>IF(SP_NORTE!AM936="","*",SP_NORTE!AM936)</f>
        <v>-</v>
      </c>
      <c r="O930" s="113" t="str">
        <f>IF(SP_NORTE!BH936="","*",SP_NORTE!BH936)</f>
        <v>*</v>
      </c>
      <c r="P930" s="151" t="str">
        <f>IF($A$2=1,IF(SP_NORTE!BJ936="","*",SP_NORTE!BJ936),IF(SP_NORTE!BK936="","*",SP_NORTE!BK936))</f>
        <v>*</v>
      </c>
    </row>
    <row r="931" spans="1:16">
      <c r="A931" s="85" t="str">
        <f>IF(SP_NORTE!B937="","*",SP_NORTE!B937)</f>
        <v>*</v>
      </c>
      <c r="B931" s="86" t="str">
        <f>IF(SP_NORTE!X937="","*",SP_NORTE!X937)</f>
        <v>*</v>
      </c>
      <c r="C931" s="86" t="str">
        <f>IF(SP_NORTE!S937="","*",SP_NORTE!S937)</f>
        <v>-</v>
      </c>
      <c r="D931" s="86" t="str">
        <f>IF(SP_NORTE!T937="","*",SP_NORTE!T937)</f>
        <v>-</v>
      </c>
      <c r="E931" s="86" t="str">
        <f>IF(SP_NORTE!D937="","*",SP_NORTE!D937)</f>
        <v>*</v>
      </c>
      <c r="F931" s="86" t="str">
        <f>IF(SP_NORTE!H937="","*",SP_NORTE!H937)</f>
        <v>*</v>
      </c>
      <c r="G931" s="86" t="str">
        <f>IF(SP_NORTE!M937="","*",SP_NORTE!M937)</f>
        <v>-</v>
      </c>
      <c r="H931" s="119" t="str">
        <f>IF(SP_NORTE!K937="","*",SP_NORTE!K937)</f>
        <v>*</v>
      </c>
      <c r="I931" s="116" t="str">
        <f>IF(SP_NORTE!O937="","*",SP_NORTE!O937)</f>
        <v>*</v>
      </c>
      <c r="J931" s="116" t="str">
        <f>IF(SP_NORTE!P937="","*",SP_NORTE!P937)</f>
        <v>*</v>
      </c>
      <c r="K931" s="86">
        <f>IF(SP_NORTE!AK937="","*",SP_NORTE!AK937)</f>
        <v>0</v>
      </c>
      <c r="L931" s="86" t="str">
        <f>IF(SP_NORTE!AM937="","*",SP_NORTE!AM937)</f>
        <v>-</v>
      </c>
      <c r="M931" s="86">
        <f>IF(SP_NORTE!AP937="","*",SP_NORTE!AP937)</f>
        <v>0</v>
      </c>
      <c r="N931" s="86" t="str">
        <f>IF(SP_NORTE!AM937="","*",SP_NORTE!AM937)</f>
        <v>-</v>
      </c>
      <c r="O931" s="113" t="str">
        <f>IF(SP_NORTE!BH937="","*",SP_NORTE!BH937)</f>
        <v>*</v>
      </c>
      <c r="P931" s="151" t="str">
        <f>IF($A$2=1,IF(SP_NORTE!BJ937="","*",SP_NORTE!BJ937),IF(SP_NORTE!BK937="","*",SP_NORTE!BK937))</f>
        <v>*</v>
      </c>
    </row>
    <row r="932" spans="1:16">
      <c r="A932" s="85" t="str">
        <f>IF(SP_NORTE!B938="","*",SP_NORTE!B938)</f>
        <v>*</v>
      </c>
      <c r="B932" s="86" t="str">
        <f>IF(SP_NORTE!X938="","*",SP_NORTE!X938)</f>
        <v>*</v>
      </c>
      <c r="C932" s="86" t="str">
        <f>IF(SP_NORTE!S938="","*",SP_NORTE!S938)</f>
        <v>-</v>
      </c>
      <c r="D932" s="86" t="str">
        <f>IF(SP_NORTE!T938="","*",SP_NORTE!T938)</f>
        <v>-</v>
      </c>
      <c r="E932" s="86" t="str">
        <f>IF(SP_NORTE!D938="","*",SP_NORTE!D938)</f>
        <v>*</v>
      </c>
      <c r="F932" s="86" t="str">
        <f>IF(SP_NORTE!H938="","*",SP_NORTE!H938)</f>
        <v>*</v>
      </c>
      <c r="G932" s="86" t="str">
        <f>IF(SP_NORTE!M938="","*",SP_NORTE!M938)</f>
        <v>-</v>
      </c>
      <c r="H932" s="119" t="str">
        <f>IF(SP_NORTE!K938="","*",SP_NORTE!K938)</f>
        <v>*</v>
      </c>
      <c r="I932" s="116" t="str">
        <f>IF(SP_NORTE!O938="","*",SP_NORTE!O938)</f>
        <v>*</v>
      </c>
      <c r="J932" s="116" t="str">
        <f>IF(SP_NORTE!P938="","*",SP_NORTE!P938)</f>
        <v>*</v>
      </c>
      <c r="K932" s="86">
        <f>IF(SP_NORTE!AK938="","*",SP_NORTE!AK938)</f>
        <v>0</v>
      </c>
      <c r="L932" s="86" t="str">
        <f>IF(SP_NORTE!AM938="","*",SP_NORTE!AM938)</f>
        <v>-</v>
      </c>
      <c r="M932" s="86">
        <f>IF(SP_NORTE!AP938="","*",SP_NORTE!AP938)</f>
        <v>0</v>
      </c>
      <c r="N932" s="86" t="str">
        <f>IF(SP_NORTE!AM938="","*",SP_NORTE!AM938)</f>
        <v>-</v>
      </c>
      <c r="O932" s="113" t="str">
        <f>IF(SP_NORTE!BH938="","*",SP_NORTE!BH938)</f>
        <v>*</v>
      </c>
      <c r="P932" s="151" t="str">
        <f>IF($A$2=1,IF(SP_NORTE!BJ938="","*",SP_NORTE!BJ938),IF(SP_NORTE!BK938="","*",SP_NORTE!BK938))</f>
        <v>*</v>
      </c>
    </row>
    <row r="933" spans="1:16">
      <c r="A933" s="85" t="str">
        <f>IF(SP_NORTE!B939="","*",SP_NORTE!B939)</f>
        <v>*</v>
      </c>
      <c r="B933" s="86" t="str">
        <f>IF(SP_NORTE!X939="","*",SP_NORTE!X939)</f>
        <v>*</v>
      </c>
      <c r="C933" s="86" t="str">
        <f>IF(SP_NORTE!S939="","*",SP_NORTE!S939)</f>
        <v>-</v>
      </c>
      <c r="D933" s="86" t="str">
        <f>IF(SP_NORTE!T939="","*",SP_NORTE!T939)</f>
        <v>-</v>
      </c>
      <c r="E933" s="86" t="str">
        <f>IF(SP_NORTE!D939="","*",SP_NORTE!D939)</f>
        <v>*</v>
      </c>
      <c r="F933" s="86" t="str">
        <f>IF(SP_NORTE!H939="","*",SP_NORTE!H939)</f>
        <v>*</v>
      </c>
      <c r="G933" s="86" t="str">
        <f>IF(SP_NORTE!M939="","*",SP_NORTE!M939)</f>
        <v>-</v>
      </c>
      <c r="H933" s="119" t="str">
        <f>IF(SP_NORTE!K939="","*",SP_NORTE!K939)</f>
        <v>*</v>
      </c>
      <c r="I933" s="116" t="str">
        <f>IF(SP_NORTE!O939="","*",SP_NORTE!O939)</f>
        <v>*</v>
      </c>
      <c r="J933" s="116" t="str">
        <f>IF(SP_NORTE!P939="","*",SP_NORTE!P939)</f>
        <v>*</v>
      </c>
      <c r="K933" s="86">
        <f>IF(SP_NORTE!AK939="","*",SP_NORTE!AK939)</f>
        <v>0</v>
      </c>
      <c r="L933" s="86" t="str">
        <f>IF(SP_NORTE!AM939="","*",SP_NORTE!AM939)</f>
        <v>-</v>
      </c>
      <c r="M933" s="86">
        <f>IF(SP_NORTE!AP939="","*",SP_NORTE!AP939)</f>
        <v>0</v>
      </c>
      <c r="N933" s="86" t="str">
        <f>IF(SP_NORTE!AM939="","*",SP_NORTE!AM939)</f>
        <v>-</v>
      </c>
      <c r="O933" s="113" t="str">
        <f>IF(SP_NORTE!BH939="","*",SP_NORTE!BH939)</f>
        <v>*</v>
      </c>
      <c r="P933" s="151" t="str">
        <f>IF($A$2=1,IF(SP_NORTE!BJ939="","*",SP_NORTE!BJ939),IF(SP_NORTE!BK939="","*",SP_NORTE!BK939))</f>
        <v>*</v>
      </c>
    </row>
    <row r="934" spans="1:16">
      <c r="A934" s="85" t="str">
        <f>IF(SP_NORTE!B940="","*",SP_NORTE!B940)</f>
        <v>*</v>
      </c>
      <c r="B934" s="86" t="str">
        <f>IF(SP_NORTE!X940="","*",SP_NORTE!X940)</f>
        <v>*</v>
      </c>
      <c r="C934" s="86" t="str">
        <f>IF(SP_NORTE!S940="","*",SP_NORTE!S940)</f>
        <v>-</v>
      </c>
      <c r="D934" s="86" t="str">
        <f>IF(SP_NORTE!T940="","*",SP_NORTE!T940)</f>
        <v>-</v>
      </c>
      <c r="E934" s="86" t="str">
        <f>IF(SP_NORTE!D940="","*",SP_NORTE!D940)</f>
        <v>*</v>
      </c>
      <c r="F934" s="86" t="str">
        <f>IF(SP_NORTE!H940="","*",SP_NORTE!H940)</f>
        <v>*</v>
      </c>
      <c r="G934" s="86" t="str">
        <f>IF(SP_NORTE!M940="","*",SP_NORTE!M940)</f>
        <v>-</v>
      </c>
      <c r="H934" s="119" t="str">
        <f>IF(SP_NORTE!K940="","*",SP_NORTE!K940)</f>
        <v>*</v>
      </c>
      <c r="I934" s="116" t="str">
        <f>IF(SP_NORTE!O940="","*",SP_NORTE!O940)</f>
        <v>*</v>
      </c>
      <c r="J934" s="116" t="str">
        <f>IF(SP_NORTE!P940="","*",SP_NORTE!P940)</f>
        <v>*</v>
      </c>
      <c r="K934" s="86">
        <f>IF(SP_NORTE!AK940="","*",SP_NORTE!AK940)</f>
        <v>0</v>
      </c>
      <c r="L934" s="86" t="str">
        <f>IF(SP_NORTE!AM940="","*",SP_NORTE!AM940)</f>
        <v>-</v>
      </c>
      <c r="M934" s="86">
        <f>IF(SP_NORTE!AP940="","*",SP_NORTE!AP940)</f>
        <v>0</v>
      </c>
      <c r="N934" s="86" t="str">
        <f>IF(SP_NORTE!AM940="","*",SP_NORTE!AM940)</f>
        <v>-</v>
      </c>
      <c r="O934" s="113" t="str">
        <f>IF(SP_NORTE!BH940="","*",SP_NORTE!BH940)</f>
        <v>*</v>
      </c>
      <c r="P934" s="151" t="str">
        <f>IF($A$2=1,IF(SP_NORTE!BJ940="","*",SP_NORTE!BJ940),IF(SP_NORTE!BK940="","*",SP_NORTE!BK940))</f>
        <v>*</v>
      </c>
    </row>
    <row r="935" spans="1:16">
      <c r="A935" s="85" t="str">
        <f>IF(SP_NORTE!B941="","*",SP_NORTE!B941)</f>
        <v>*</v>
      </c>
      <c r="B935" s="86" t="str">
        <f>IF(SP_NORTE!X941="","*",SP_NORTE!X941)</f>
        <v>*</v>
      </c>
      <c r="C935" s="86" t="str">
        <f>IF(SP_NORTE!S941="","*",SP_NORTE!S941)</f>
        <v>-</v>
      </c>
      <c r="D935" s="86" t="str">
        <f>IF(SP_NORTE!T941="","*",SP_NORTE!T941)</f>
        <v>-</v>
      </c>
      <c r="E935" s="86" t="str">
        <f>IF(SP_NORTE!D941="","*",SP_NORTE!D941)</f>
        <v>*</v>
      </c>
      <c r="F935" s="86" t="str">
        <f>IF(SP_NORTE!H941="","*",SP_NORTE!H941)</f>
        <v>*</v>
      </c>
      <c r="G935" s="86" t="str">
        <f>IF(SP_NORTE!M941="","*",SP_NORTE!M941)</f>
        <v>-</v>
      </c>
      <c r="H935" s="119" t="str">
        <f>IF(SP_NORTE!K941="","*",SP_NORTE!K941)</f>
        <v>*</v>
      </c>
      <c r="I935" s="116" t="str">
        <f>IF(SP_NORTE!O941="","*",SP_NORTE!O941)</f>
        <v>*</v>
      </c>
      <c r="J935" s="116" t="str">
        <f>IF(SP_NORTE!P941="","*",SP_NORTE!P941)</f>
        <v>*</v>
      </c>
      <c r="K935" s="86">
        <f>IF(SP_NORTE!AK941="","*",SP_NORTE!AK941)</f>
        <v>0</v>
      </c>
      <c r="L935" s="86" t="str">
        <f>IF(SP_NORTE!AM941="","*",SP_NORTE!AM941)</f>
        <v>-</v>
      </c>
      <c r="M935" s="86">
        <f>IF(SP_NORTE!AP941="","*",SP_NORTE!AP941)</f>
        <v>0</v>
      </c>
      <c r="N935" s="86" t="str">
        <f>IF(SP_NORTE!AM941="","*",SP_NORTE!AM941)</f>
        <v>-</v>
      </c>
      <c r="O935" s="113" t="str">
        <f>IF(SP_NORTE!BH941="","*",SP_NORTE!BH941)</f>
        <v>*</v>
      </c>
      <c r="P935" s="151" t="str">
        <f>IF($A$2=1,IF(SP_NORTE!BJ941="","*",SP_NORTE!BJ941),IF(SP_NORTE!BK941="","*",SP_NORTE!BK941))</f>
        <v>*</v>
      </c>
    </row>
    <row r="936" spans="1:16">
      <c r="A936" s="85" t="str">
        <f>IF(SP_NORTE!B942="","*",SP_NORTE!B942)</f>
        <v>*</v>
      </c>
      <c r="B936" s="86" t="str">
        <f>IF(SP_NORTE!X942="","*",SP_NORTE!X942)</f>
        <v>*</v>
      </c>
      <c r="C936" s="86" t="str">
        <f>IF(SP_NORTE!S942="","*",SP_NORTE!S942)</f>
        <v>-</v>
      </c>
      <c r="D936" s="86" t="str">
        <f>IF(SP_NORTE!T942="","*",SP_NORTE!T942)</f>
        <v>-</v>
      </c>
      <c r="E936" s="86" t="str">
        <f>IF(SP_NORTE!D942="","*",SP_NORTE!D942)</f>
        <v>*</v>
      </c>
      <c r="F936" s="86" t="str">
        <f>IF(SP_NORTE!H942="","*",SP_NORTE!H942)</f>
        <v>*</v>
      </c>
      <c r="G936" s="86" t="str">
        <f>IF(SP_NORTE!M942="","*",SP_NORTE!M942)</f>
        <v>-</v>
      </c>
      <c r="H936" s="119" t="str">
        <f>IF(SP_NORTE!K942="","*",SP_NORTE!K942)</f>
        <v>*</v>
      </c>
      <c r="I936" s="116" t="str">
        <f>IF(SP_NORTE!O942="","*",SP_NORTE!O942)</f>
        <v>*</v>
      </c>
      <c r="J936" s="116" t="str">
        <f>IF(SP_NORTE!P942="","*",SP_NORTE!P942)</f>
        <v>*</v>
      </c>
      <c r="K936" s="86">
        <f>IF(SP_NORTE!AK942="","*",SP_NORTE!AK942)</f>
        <v>0</v>
      </c>
      <c r="L936" s="86" t="str">
        <f>IF(SP_NORTE!AM942="","*",SP_NORTE!AM942)</f>
        <v>-</v>
      </c>
      <c r="M936" s="86">
        <f>IF(SP_NORTE!AP942="","*",SP_NORTE!AP942)</f>
        <v>0</v>
      </c>
      <c r="N936" s="86" t="str">
        <f>IF(SP_NORTE!AM942="","*",SP_NORTE!AM942)</f>
        <v>-</v>
      </c>
      <c r="O936" s="113" t="str">
        <f>IF(SP_NORTE!BH942="","*",SP_NORTE!BH942)</f>
        <v>*</v>
      </c>
      <c r="P936" s="151" t="str">
        <f>IF($A$2=1,IF(SP_NORTE!BJ942="","*",SP_NORTE!BJ942),IF(SP_NORTE!BK942="","*",SP_NORTE!BK942))</f>
        <v>*</v>
      </c>
    </row>
    <row r="937" spans="1:16">
      <c r="A937" s="85" t="str">
        <f>IF(SP_NORTE!B943="","*",SP_NORTE!B943)</f>
        <v>*</v>
      </c>
      <c r="B937" s="86" t="str">
        <f>IF(SP_NORTE!X943="","*",SP_NORTE!X943)</f>
        <v>*</v>
      </c>
      <c r="C937" s="86" t="str">
        <f>IF(SP_NORTE!S943="","*",SP_NORTE!S943)</f>
        <v>-</v>
      </c>
      <c r="D937" s="86" t="str">
        <f>IF(SP_NORTE!T943="","*",SP_NORTE!T943)</f>
        <v>-</v>
      </c>
      <c r="E937" s="86" t="str">
        <f>IF(SP_NORTE!D943="","*",SP_NORTE!D943)</f>
        <v>*</v>
      </c>
      <c r="F937" s="86" t="str">
        <f>IF(SP_NORTE!H943="","*",SP_NORTE!H943)</f>
        <v>*</v>
      </c>
      <c r="G937" s="86" t="str">
        <f>IF(SP_NORTE!M943="","*",SP_NORTE!M943)</f>
        <v>-</v>
      </c>
      <c r="H937" s="119" t="str">
        <f>IF(SP_NORTE!K943="","*",SP_NORTE!K943)</f>
        <v>*</v>
      </c>
      <c r="I937" s="116" t="str">
        <f>IF(SP_NORTE!O943="","*",SP_NORTE!O943)</f>
        <v>*</v>
      </c>
      <c r="J937" s="116" t="str">
        <f>IF(SP_NORTE!P943="","*",SP_NORTE!P943)</f>
        <v>*</v>
      </c>
      <c r="K937" s="86">
        <f>IF(SP_NORTE!AK943="","*",SP_NORTE!AK943)</f>
        <v>0</v>
      </c>
      <c r="L937" s="86" t="str">
        <f>IF(SP_NORTE!AM943="","*",SP_NORTE!AM943)</f>
        <v>-</v>
      </c>
      <c r="M937" s="86">
        <f>IF(SP_NORTE!AP943="","*",SP_NORTE!AP943)</f>
        <v>0</v>
      </c>
      <c r="N937" s="86" t="str">
        <f>IF(SP_NORTE!AM943="","*",SP_NORTE!AM943)</f>
        <v>-</v>
      </c>
      <c r="O937" s="113" t="str">
        <f>IF(SP_NORTE!BH943="","*",SP_NORTE!BH943)</f>
        <v>*</v>
      </c>
      <c r="P937" s="151" t="str">
        <f>IF($A$2=1,IF(SP_NORTE!BJ943="","*",SP_NORTE!BJ943),IF(SP_NORTE!BK943="","*",SP_NORTE!BK943))</f>
        <v>*</v>
      </c>
    </row>
    <row r="938" spans="1:16">
      <c r="A938" s="85" t="str">
        <f>IF(SP_NORTE!B944="","*",SP_NORTE!B944)</f>
        <v>*</v>
      </c>
      <c r="B938" s="86" t="str">
        <f>IF(SP_NORTE!X944="","*",SP_NORTE!X944)</f>
        <v>*</v>
      </c>
      <c r="C938" s="86" t="str">
        <f>IF(SP_NORTE!S944="","*",SP_NORTE!S944)</f>
        <v>-</v>
      </c>
      <c r="D938" s="86" t="str">
        <f>IF(SP_NORTE!T944="","*",SP_NORTE!T944)</f>
        <v>-</v>
      </c>
      <c r="E938" s="86" t="str">
        <f>IF(SP_NORTE!D944="","*",SP_NORTE!D944)</f>
        <v>*</v>
      </c>
      <c r="F938" s="86" t="str">
        <f>IF(SP_NORTE!H944="","*",SP_NORTE!H944)</f>
        <v>*</v>
      </c>
      <c r="G938" s="86" t="str">
        <f>IF(SP_NORTE!M944="","*",SP_NORTE!M944)</f>
        <v>-</v>
      </c>
      <c r="H938" s="119" t="str">
        <f>IF(SP_NORTE!K944="","*",SP_NORTE!K944)</f>
        <v>*</v>
      </c>
      <c r="I938" s="116" t="str">
        <f>IF(SP_NORTE!O944="","*",SP_NORTE!O944)</f>
        <v>*</v>
      </c>
      <c r="J938" s="116" t="str">
        <f>IF(SP_NORTE!P944="","*",SP_NORTE!P944)</f>
        <v>*</v>
      </c>
      <c r="K938" s="86">
        <f>IF(SP_NORTE!AK944="","*",SP_NORTE!AK944)</f>
        <v>0</v>
      </c>
      <c r="L938" s="86" t="str">
        <f>IF(SP_NORTE!AM944="","*",SP_NORTE!AM944)</f>
        <v>-</v>
      </c>
      <c r="M938" s="86">
        <f>IF(SP_NORTE!AP944="","*",SP_NORTE!AP944)</f>
        <v>0</v>
      </c>
      <c r="N938" s="86" t="str">
        <f>IF(SP_NORTE!AM944="","*",SP_NORTE!AM944)</f>
        <v>-</v>
      </c>
      <c r="O938" s="113" t="str">
        <f>IF(SP_NORTE!BH944="","*",SP_NORTE!BH944)</f>
        <v>*</v>
      </c>
      <c r="P938" s="151" t="str">
        <f>IF($A$2=1,IF(SP_NORTE!BJ944="","*",SP_NORTE!BJ944),IF(SP_NORTE!BK944="","*",SP_NORTE!BK944))</f>
        <v>*</v>
      </c>
    </row>
    <row r="939" spans="1:16">
      <c r="A939" s="85" t="str">
        <f>IF(SP_NORTE!B945="","*",SP_NORTE!B945)</f>
        <v>*</v>
      </c>
      <c r="B939" s="86" t="str">
        <f>IF(SP_NORTE!X945="","*",SP_NORTE!X945)</f>
        <v>*</v>
      </c>
      <c r="C939" s="86" t="str">
        <f>IF(SP_NORTE!S945="","*",SP_NORTE!S945)</f>
        <v>-</v>
      </c>
      <c r="D939" s="86" t="str">
        <f>IF(SP_NORTE!T945="","*",SP_NORTE!T945)</f>
        <v>-</v>
      </c>
      <c r="E939" s="86" t="str">
        <f>IF(SP_NORTE!D945="","*",SP_NORTE!D945)</f>
        <v>*</v>
      </c>
      <c r="F939" s="86" t="str">
        <f>IF(SP_NORTE!H945="","*",SP_NORTE!H945)</f>
        <v>*</v>
      </c>
      <c r="G939" s="86" t="str">
        <f>IF(SP_NORTE!M945="","*",SP_NORTE!M945)</f>
        <v>-</v>
      </c>
      <c r="H939" s="119" t="str">
        <f>IF(SP_NORTE!K945="","*",SP_NORTE!K945)</f>
        <v>*</v>
      </c>
      <c r="I939" s="116" t="str">
        <f>IF(SP_NORTE!O945="","*",SP_NORTE!O945)</f>
        <v>*</v>
      </c>
      <c r="J939" s="116" t="str">
        <f>IF(SP_NORTE!P945="","*",SP_NORTE!P945)</f>
        <v>*</v>
      </c>
      <c r="K939" s="86">
        <f>IF(SP_NORTE!AK945="","*",SP_NORTE!AK945)</f>
        <v>0</v>
      </c>
      <c r="L939" s="86" t="str">
        <f>IF(SP_NORTE!AM945="","*",SP_NORTE!AM945)</f>
        <v>-</v>
      </c>
      <c r="M939" s="86">
        <f>IF(SP_NORTE!AP945="","*",SP_NORTE!AP945)</f>
        <v>0</v>
      </c>
      <c r="N939" s="86" t="str">
        <f>IF(SP_NORTE!AM945="","*",SP_NORTE!AM945)</f>
        <v>-</v>
      </c>
      <c r="O939" s="113" t="str">
        <f>IF(SP_NORTE!BH945="","*",SP_NORTE!BH945)</f>
        <v>*</v>
      </c>
      <c r="P939" s="151" t="str">
        <f>IF($A$2=1,IF(SP_NORTE!BJ945="","*",SP_NORTE!BJ945),IF(SP_NORTE!BK945="","*",SP_NORTE!BK945))</f>
        <v>*</v>
      </c>
    </row>
    <row r="940" spans="1:16">
      <c r="A940" s="85" t="str">
        <f>IF(SP_NORTE!B946="","*",SP_NORTE!B946)</f>
        <v>*</v>
      </c>
      <c r="B940" s="86" t="str">
        <f>IF(SP_NORTE!X946="","*",SP_NORTE!X946)</f>
        <v>*</v>
      </c>
      <c r="C940" s="86" t="str">
        <f>IF(SP_NORTE!S946="","*",SP_NORTE!S946)</f>
        <v>-</v>
      </c>
      <c r="D940" s="86" t="str">
        <f>IF(SP_NORTE!T946="","*",SP_NORTE!T946)</f>
        <v>-</v>
      </c>
      <c r="E940" s="86" t="str">
        <f>IF(SP_NORTE!D946="","*",SP_NORTE!D946)</f>
        <v>*</v>
      </c>
      <c r="F940" s="86" t="str">
        <f>IF(SP_NORTE!H946="","*",SP_NORTE!H946)</f>
        <v>*</v>
      </c>
      <c r="G940" s="86" t="str">
        <f>IF(SP_NORTE!M946="","*",SP_NORTE!M946)</f>
        <v>-</v>
      </c>
      <c r="H940" s="119" t="str">
        <f>IF(SP_NORTE!K946="","*",SP_NORTE!K946)</f>
        <v>*</v>
      </c>
      <c r="I940" s="116" t="str">
        <f>IF(SP_NORTE!O946="","*",SP_NORTE!O946)</f>
        <v>*</v>
      </c>
      <c r="J940" s="116" t="str">
        <f>IF(SP_NORTE!P946="","*",SP_NORTE!P946)</f>
        <v>*</v>
      </c>
      <c r="K940" s="86">
        <f>IF(SP_NORTE!AK946="","*",SP_NORTE!AK946)</f>
        <v>0</v>
      </c>
      <c r="L940" s="86" t="str">
        <f>IF(SP_NORTE!AM946="","*",SP_NORTE!AM946)</f>
        <v>-</v>
      </c>
      <c r="M940" s="86">
        <f>IF(SP_NORTE!AP946="","*",SP_NORTE!AP946)</f>
        <v>0</v>
      </c>
      <c r="N940" s="86" t="str">
        <f>IF(SP_NORTE!AM946="","*",SP_NORTE!AM946)</f>
        <v>-</v>
      </c>
      <c r="O940" s="113" t="str">
        <f>IF(SP_NORTE!BH946="","*",SP_NORTE!BH946)</f>
        <v>*</v>
      </c>
      <c r="P940" s="151" t="str">
        <f>IF($A$2=1,IF(SP_NORTE!BJ946="","*",SP_NORTE!BJ946),IF(SP_NORTE!BK946="","*",SP_NORTE!BK946))</f>
        <v>*</v>
      </c>
    </row>
    <row r="941" spans="1:16">
      <c r="A941" s="85" t="str">
        <f>IF(SP_NORTE!B947="","*",SP_NORTE!B947)</f>
        <v>*</v>
      </c>
      <c r="B941" s="86" t="str">
        <f>IF(SP_NORTE!X947="","*",SP_NORTE!X947)</f>
        <v>*</v>
      </c>
      <c r="C941" s="86" t="str">
        <f>IF(SP_NORTE!S947="","*",SP_NORTE!S947)</f>
        <v>-</v>
      </c>
      <c r="D941" s="86" t="str">
        <f>IF(SP_NORTE!T947="","*",SP_NORTE!T947)</f>
        <v>-</v>
      </c>
      <c r="E941" s="86" t="str">
        <f>IF(SP_NORTE!D947="","*",SP_NORTE!D947)</f>
        <v>*</v>
      </c>
      <c r="F941" s="86" t="str">
        <f>IF(SP_NORTE!H947="","*",SP_NORTE!H947)</f>
        <v>*</v>
      </c>
      <c r="G941" s="86" t="str">
        <f>IF(SP_NORTE!M947="","*",SP_NORTE!M947)</f>
        <v>-</v>
      </c>
      <c r="H941" s="119" t="str">
        <f>IF(SP_NORTE!K947="","*",SP_NORTE!K947)</f>
        <v>*</v>
      </c>
      <c r="I941" s="116" t="str">
        <f>IF(SP_NORTE!O947="","*",SP_NORTE!O947)</f>
        <v>*</v>
      </c>
      <c r="J941" s="116" t="str">
        <f>IF(SP_NORTE!P947="","*",SP_NORTE!P947)</f>
        <v>*</v>
      </c>
      <c r="K941" s="86">
        <f>IF(SP_NORTE!AK947="","*",SP_NORTE!AK947)</f>
        <v>0</v>
      </c>
      <c r="L941" s="86" t="str">
        <f>IF(SP_NORTE!AM947="","*",SP_NORTE!AM947)</f>
        <v>-</v>
      </c>
      <c r="M941" s="86">
        <f>IF(SP_NORTE!AP947="","*",SP_NORTE!AP947)</f>
        <v>0</v>
      </c>
      <c r="N941" s="86" t="str">
        <f>IF(SP_NORTE!AM947="","*",SP_NORTE!AM947)</f>
        <v>-</v>
      </c>
      <c r="O941" s="113" t="str">
        <f>IF(SP_NORTE!BH947="","*",SP_NORTE!BH947)</f>
        <v>*</v>
      </c>
      <c r="P941" s="151" t="str">
        <f>IF($A$2=1,IF(SP_NORTE!BJ947="","*",SP_NORTE!BJ947),IF(SP_NORTE!BK947="","*",SP_NORTE!BK947))</f>
        <v>*</v>
      </c>
    </row>
    <row r="942" spans="1:16">
      <c r="A942" s="85" t="str">
        <f>IF(SP_NORTE!B948="","*",SP_NORTE!B948)</f>
        <v>*</v>
      </c>
      <c r="B942" s="86" t="str">
        <f>IF(SP_NORTE!X948="","*",SP_NORTE!X948)</f>
        <v>*</v>
      </c>
      <c r="C942" s="86" t="str">
        <f>IF(SP_NORTE!S948="","*",SP_NORTE!S948)</f>
        <v>-</v>
      </c>
      <c r="D942" s="86" t="str">
        <f>IF(SP_NORTE!T948="","*",SP_NORTE!T948)</f>
        <v>-</v>
      </c>
      <c r="E942" s="86" t="str">
        <f>IF(SP_NORTE!D948="","*",SP_NORTE!D948)</f>
        <v>*</v>
      </c>
      <c r="F942" s="86" t="str">
        <f>IF(SP_NORTE!H948="","*",SP_NORTE!H948)</f>
        <v>*</v>
      </c>
      <c r="G942" s="86" t="str">
        <f>IF(SP_NORTE!M948="","*",SP_NORTE!M948)</f>
        <v>-</v>
      </c>
      <c r="H942" s="119" t="str">
        <f>IF(SP_NORTE!K948="","*",SP_NORTE!K948)</f>
        <v>*</v>
      </c>
      <c r="I942" s="116" t="str">
        <f>IF(SP_NORTE!O948="","*",SP_NORTE!O948)</f>
        <v>*</v>
      </c>
      <c r="J942" s="116" t="str">
        <f>IF(SP_NORTE!P948="","*",SP_NORTE!P948)</f>
        <v>*</v>
      </c>
      <c r="K942" s="86">
        <f>IF(SP_NORTE!AK948="","*",SP_NORTE!AK948)</f>
        <v>0</v>
      </c>
      <c r="L942" s="86" t="str">
        <f>IF(SP_NORTE!AM948="","*",SP_NORTE!AM948)</f>
        <v>-</v>
      </c>
      <c r="M942" s="86">
        <f>IF(SP_NORTE!AP948="","*",SP_NORTE!AP948)</f>
        <v>0</v>
      </c>
      <c r="N942" s="86" t="str">
        <f>IF(SP_NORTE!AM948="","*",SP_NORTE!AM948)</f>
        <v>-</v>
      </c>
      <c r="O942" s="113" t="str">
        <f>IF(SP_NORTE!BH948="","*",SP_NORTE!BH948)</f>
        <v>*</v>
      </c>
      <c r="P942" s="151" t="str">
        <f>IF($A$2=1,IF(SP_NORTE!BJ948="","*",SP_NORTE!BJ948),IF(SP_NORTE!BK948="","*",SP_NORTE!BK948))</f>
        <v>*</v>
      </c>
    </row>
    <row r="943" spans="1:16">
      <c r="A943" s="85" t="str">
        <f>IF(SP_NORTE!B949="","*",SP_NORTE!B949)</f>
        <v>*</v>
      </c>
      <c r="B943" s="86" t="str">
        <f>IF(SP_NORTE!X949="","*",SP_NORTE!X949)</f>
        <v>*</v>
      </c>
      <c r="C943" s="86" t="str">
        <f>IF(SP_NORTE!S949="","*",SP_NORTE!S949)</f>
        <v>-</v>
      </c>
      <c r="D943" s="86" t="str">
        <f>IF(SP_NORTE!T949="","*",SP_NORTE!T949)</f>
        <v>-</v>
      </c>
      <c r="E943" s="86" t="str">
        <f>IF(SP_NORTE!D949="","*",SP_NORTE!D949)</f>
        <v>*</v>
      </c>
      <c r="F943" s="86" t="str">
        <f>IF(SP_NORTE!H949="","*",SP_NORTE!H949)</f>
        <v>*</v>
      </c>
      <c r="G943" s="86" t="str">
        <f>IF(SP_NORTE!M949="","*",SP_NORTE!M949)</f>
        <v>-</v>
      </c>
      <c r="H943" s="119" t="str">
        <f>IF(SP_NORTE!K949="","*",SP_NORTE!K949)</f>
        <v>*</v>
      </c>
      <c r="I943" s="116" t="str">
        <f>IF(SP_NORTE!O949="","*",SP_NORTE!O949)</f>
        <v>*</v>
      </c>
      <c r="J943" s="116" t="str">
        <f>IF(SP_NORTE!P949="","*",SP_NORTE!P949)</f>
        <v>*</v>
      </c>
      <c r="K943" s="86">
        <f>IF(SP_NORTE!AK949="","*",SP_NORTE!AK949)</f>
        <v>0</v>
      </c>
      <c r="L943" s="86" t="str">
        <f>IF(SP_NORTE!AM949="","*",SP_NORTE!AM949)</f>
        <v>-</v>
      </c>
      <c r="M943" s="86">
        <f>IF(SP_NORTE!AP949="","*",SP_NORTE!AP949)</f>
        <v>0</v>
      </c>
      <c r="N943" s="86" t="str">
        <f>IF(SP_NORTE!AM949="","*",SP_NORTE!AM949)</f>
        <v>-</v>
      </c>
      <c r="O943" s="113" t="str">
        <f>IF(SP_NORTE!BH949="","*",SP_NORTE!BH949)</f>
        <v>*</v>
      </c>
      <c r="P943" s="151" t="str">
        <f>IF($A$2=1,IF(SP_NORTE!BJ949="","*",SP_NORTE!BJ949),IF(SP_NORTE!BK949="","*",SP_NORTE!BK949))</f>
        <v>*</v>
      </c>
    </row>
    <row r="944" spans="1:16">
      <c r="A944" s="85" t="str">
        <f>IF(SP_NORTE!B950="","*",SP_NORTE!B950)</f>
        <v>*</v>
      </c>
      <c r="B944" s="86" t="str">
        <f>IF(SP_NORTE!X950="","*",SP_NORTE!X950)</f>
        <v>*</v>
      </c>
      <c r="C944" s="86" t="str">
        <f>IF(SP_NORTE!S950="","*",SP_NORTE!S950)</f>
        <v>-</v>
      </c>
      <c r="D944" s="86" t="str">
        <f>IF(SP_NORTE!T950="","*",SP_NORTE!T950)</f>
        <v>-</v>
      </c>
      <c r="E944" s="86" t="str">
        <f>IF(SP_NORTE!D950="","*",SP_NORTE!D950)</f>
        <v>*</v>
      </c>
      <c r="F944" s="86" t="str">
        <f>IF(SP_NORTE!H950="","*",SP_NORTE!H950)</f>
        <v>*</v>
      </c>
      <c r="G944" s="86" t="str">
        <f>IF(SP_NORTE!M950="","*",SP_NORTE!M950)</f>
        <v>-</v>
      </c>
      <c r="H944" s="119" t="str">
        <f>IF(SP_NORTE!K950="","*",SP_NORTE!K950)</f>
        <v>*</v>
      </c>
      <c r="I944" s="116" t="str">
        <f>IF(SP_NORTE!O950="","*",SP_NORTE!O950)</f>
        <v>*</v>
      </c>
      <c r="J944" s="116" t="str">
        <f>IF(SP_NORTE!P950="","*",SP_NORTE!P950)</f>
        <v>*</v>
      </c>
      <c r="K944" s="86">
        <f>IF(SP_NORTE!AK950="","*",SP_NORTE!AK950)</f>
        <v>0</v>
      </c>
      <c r="L944" s="86" t="str">
        <f>IF(SP_NORTE!AM950="","*",SP_NORTE!AM950)</f>
        <v>-</v>
      </c>
      <c r="M944" s="86">
        <f>IF(SP_NORTE!AP950="","*",SP_NORTE!AP950)</f>
        <v>0</v>
      </c>
      <c r="N944" s="86" t="str">
        <f>IF(SP_NORTE!AM950="","*",SP_NORTE!AM950)</f>
        <v>-</v>
      </c>
      <c r="O944" s="113" t="str">
        <f>IF(SP_NORTE!BH950="","*",SP_NORTE!BH950)</f>
        <v>*</v>
      </c>
      <c r="P944" s="151" t="str">
        <f>IF($A$2=1,IF(SP_NORTE!BJ950="","*",SP_NORTE!BJ950),IF(SP_NORTE!BK950="","*",SP_NORTE!BK950))</f>
        <v>*</v>
      </c>
    </row>
    <row r="945" spans="1:16">
      <c r="A945" s="85" t="str">
        <f>IF(SP_NORTE!B951="","*",SP_NORTE!B951)</f>
        <v>*</v>
      </c>
      <c r="B945" s="86" t="str">
        <f>IF(SP_NORTE!X951="","*",SP_NORTE!X951)</f>
        <v>*</v>
      </c>
      <c r="C945" s="86" t="str">
        <f>IF(SP_NORTE!S951="","*",SP_NORTE!S951)</f>
        <v>-</v>
      </c>
      <c r="D945" s="86" t="str">
        <f>IF(SP_NORTE!T951="","*",SP_NORTE!T951)</f>
        <v>-</v>
      </c>
      <c r="E945" s="86" t="str">
        <f>IF(SP_NORTE!D951="","*",SP_NORTE!D951)</f>
        <v>*</v>
      </c>
      <c r="F945" s="86" t="str">
        <f>IF(SP_NORTE!H951="","*",SP_NORTE!H951)</f>
        <v>*</v>
      </c>
      <c r="G945" s="86" t="str">
        <f>IF(SP_NORTE!M951="","*",SP_NORTE!M951)</f>
        <v>-</v>
      </c>
      <c r="H945" s="119" t="str">
        <f>IF(SP_NORTE!K951="","*",SP_NORTE!K951)</f>
        <v>*</v>
      </c>
      <c r="I945" s="116" t="str">
        <f>IF(SP_NORTE!O951="","*",SP_NORTE!O951)</f>
        <v>*</v>
      </c>
      <c r="J945" s="116" t="str">
        <f>IF(SP_NORTE!P951="","*",SP_NORTE!P951)</f>
        <v>*</v>
      </c>
      <c r="K945" s="86">
        <f>IF(SP_NORTE!AK951="","*",SP_NORTE!AK951)</f>
        <v>0</v>
      </c>
      <c r="L945" s="86" t="str">
        <f>IF(SP_NORTE!AM951="","*",SP_NORTE!AM951)</f>
        <v>-</v>
      </c>
      <c r="M945" s="86">
        <f>IF(SP_NORTE!AP951="","*",SP_NORTE!AP951)</f>
        <v>0</v>
      </c>
      <c r="N945" s="86" t="str">
        <f>IF(SP_NORTE!AM951="","*",SP_NORTE!AM951)</f>
        <v>-</v>
      </c>
      <c r="O945" s="113" t="str">
        <f>IF(SP_NORTE!BH951="","*",SP_NORTE!BH951)</f>
        <v>*</v>
      </c>
      <c r="P945" s="151" t="str">
        <f>IF($A$2=1,IF(SP_NORTE!BJ951="","*",SP_NORTE!BJ951),IF(SP_NORTE!BK951="","*",SP_NORTE!BK951))</f>
        <v>*</v>
      </c>
    </row>
    <row r="946" spans="1:16">
      <c r="A946" s="85" t="str">
        <f>IF(SP_NORTE!B952="","*",SP_NORTE!B952)</f>
        <v>*</v>
      </c>
      <c r="B946" s="86" t="str">
        <f>IF(SP_NORTE!X952="","*",SP_NORTE!X952)</f>
        <v>*</v>
      </c>
      <c r="C946" s="86" t="str">
        <f>IF(SP_NORTE!S952="","*",SP_NORTE!S952)</f>
        <v>-</v>
      </c>
      <c r="D946" s="86" t="str">
        <f>IF(SP_NORTE!T952="","*",SP_NORTE!T952)</f>
        <v>-</v>
      </c>
      <c r="E946" s="86" t="str">
        <f>IF(SP_NORTE!D952="","*",SP_NORTE!D952)</f>
        <v>*</v>
      </c>
      <c r="F946" s="86" t="str">
        <f>IF(SP_NORTE!H952="","*",SP_NORTE!H952)</f>
        <v>*</v>
      </c>
      <c r="G946" s="86" t="str">
        <f>IF(SP_NORTE!M952="","*",SP_NORTE!M952)</f>
        <v>-</v>
      </c>
      <c r="H946" s="119" t="str">
        <f>IF(SP_NORTE!K952="","*",SP_NORTE!K952)</f>
        <v>*</v>
      </c>
      <c r="I946" s="116" t="str">
        <f>IF(SP_NORTE!O952="","*",SP_NORTE!O952)</f>
        <v>*</v>
      </c>
      <c r="J946" s="116" t="str">
        <f>IF(SP_NORTE!P952="","*",SP_NORTE!P952)</f>
        <v>*</v>
      </c>
      <c r="K946" s="86">
        <f>IF(SP_NORTE!AK952="","*",SP_NORTE!AK952)</f>
        <v>0</v>
      </c>
      <c r="L946" s="86" t="str">
        <f>IF(SP_NORTE!AM952="","*",SP_NORTE!AM952)</f>
        <v>-</v>
      </c>
      <c r="M946" s="86">
        <f>IF(SP_NORTE!AP952="","*",SP_NORTE!AP952)</f>
        <v>0</v>
      </c>
      <c r="N946" s="86" t="str">
        <f>IF(SP_NORTE!AM952="","*",SP_NORTE!AM952)</f>
        <v>-</v>
      </c>
      <c r="O946" s="113" t="str">
        <f>IF(SP_NORTE!BH952="","*",SP_NORTE!BH952)</f>
        <v>*</v>
      </c>
      <c r="P946" s="151" t="str">
        <f>IF($A$2=1,IF(SP_NORTE!BJ952="","*",SP_NORTE!BJ952),IF(SP_NORTE!BK952="","*",SP_NORTE!BK952))</f>
        <v>*</v>
      </c>
    </row>
    <row r="947" spans="1:16">
      <c r="A947" s="85" t="str">
        <f>IF(SP_NORTE!B953="","*",SP_NORTE!B953)</f>
        <v>*</v>
      </c>
      <c r="B947" s="86" t="str">
        <f>IF(SP_NORTE!X953="","*",SP_NORTE!X953)</f>
        <v>*</v>
      </c>
      <c r="C947" s="86" t="str">
        <f>IF(SP_NORTE!S953="","*",SP_NORTE!S953)</f>
        <v>-</v>
      </c>
      <c r="D947" s="86" t="str">
        <f>IF(SP_NORTE!T953="","*",SP_NORTE!T953)</f>
        <v>-</v>
      </c>
      <c r="E947" s="86" t="str">
        <f>IF(SP_NORTE!D953="","*",SP_NORTE!D953)</f>
        <v>*</v>
      </c>
      <c r="F947" s="86" t="str">
        <f>IF(SP_NORTE!H953="","*",SP_NORTE!H953)</f>
        <v>*</v>
      </c>
      <c r="G947" s="86" t="str">
        <f>IF(SP_NORTE!M953="","*",SP_NORTE!M953)</f>
        <v>-</v>
      </c>
      <c r="H947" s="119" t="str">
        <f>IF(SP_NORTE!K953="","*",SP_NORTE!K953)</f>
        <v>*</v>
      </c>
      <c r="I947" s="116" t="str">
        <f>IF(SP_NORTE!O953="","*",SP_NORTE!O953)</f>
        <v>*</v>
      </c>
      <c r="J947" s="116" t="str">
        <f>IF(SP_NORTE!P953="","*",SP_NORTE!P953)</f>
        <v>*</v>
      </c>
      <c r="K947" s="86">
        <f>IF(SP_NORTE!AK953="","*",SP_NORTE!AK953)</f>
        <v>0</v>
      </c>
      <c r="L947" s="86" t="str">
        <f>IF(SP_NORTE!AM953="","*",SP_NORTE!AM953)</f>
        <v>-</v>
      </c>
      <c r="M947" s="86">
        <f>IF(SP_NORTE!AP953="","*",SP_NORTE!AP953)</f>
        <v>0</v>
      </c>
      <c r="N947" s="86" t="str">
        <f>IF(SP_NORTE!AM953="","*",SP_NORTE!AM953)</f>
        <v>-</v>
      </c>
      <c r="O947" s="113" t="str">
        <f>IF(SP_NORTE!BH953="","*",SP_NORTE!BH953)</f>
        <v>*</v>
      </c>
      <c r="P947" s="151" t="str">
        <f>IF($A$2=1,IF(SP_NORTE!BJ953="","*",SP_NORTE!BJ953),IF(SP_NORTE!BK953="","*",SP_NORTE!BK953))</f>
        <v>*</v>
      </c>
    </row>
    <row r="948" spans="1:16">
      <c r="A948" s="85" t="str">
        <f>IF(SP_NORTE!B954="","*",SP_NORTE!B954)</f>
        <v>*</v>
      </c>
      <c r="B948" s="86" t="str">
        <f>IF(SP_NORTE!X954="","*",SP_NORTE!X954)</f>
        <v>*</v>
      </c>
      <c r="C948" s="86" t="str">
        <f>IF(SP_NORTE!S954="","*",SP_NORTE!S954)</f>
        <v>-</v>
      </c>
      <c r="D948" s="86" t="str">
        <f>IF(SP_NORTE!T954="","*",SP_NORTE!T954)</f>
        <v>-</v>
      </c>
      <c r="E948" s="86" t="str">
        <f>IF(SP_NORTE!D954="","*",SP_NORTE!D954)</f>
        <v>*</v>
      </c>
      <c r="F948" s="86" t="str">
        <f>IF(SP_NORTE!H954="","*",SP_NORTE!H954)</f>
        <v>*</v>
      </c>
      <c r="G948" s="86" t="str">
        <f>IF(SP_NORTE!M954="","*",SP_NORTE!M954)</f>
        <v>-</v>
      </c>
      <c r="H948" s="119" t="str">
        <f>IF(SP_NORTE!K954="","*",SP_NORTE!K954)</f>
        <v>*</v>
      </c>
      <c r="I948" s="116" t="str">
        <f>IF(SP_NORTE!O954="","*",SP_NORTE!O954)</f>
        <v>*</v>
      </c>
      <c r="J948" s="116" t="str">
        <f>IF(SP_NORTE!P954="","*",SP_NORTE!P954)</f>
        <v>*</v>
      </c>
      <c r="K948" s="86">
        <f>IF(SP_NORTE!AK954="","*",SP_NORTE!AK954)</f>
        <v>0</v>
      </c>
      <c r="L948" s="86" t="str">
        <f>IF(SP_NORTE!AM954="","*",SP_NORTE!AM954)</f>
        <v>-</v>
      </c>
      <c r="M948" s="86">
        <f>IF(SP_NORTE!AP954="","*",SP_NORTE!AP954)</f>
        <v>0</v>
      </c>
      <c r="N948" s="86" t="str">
        <f>IF(SP_NORTE!AM954="","*",SP_NORTE!AM954)</f>
        <v>-</v>
      </c>
      <c r="O948" s="113" t="str">
        <f>IF(SP_NORTE!BH954="","*",SP_NORTE!BH954)</f>
        <v>*</v>
      </c>
      <c r="P948" s="151" t="str">
        <f>IF($A$2=1,IF(SP_NORTE!BJ954="","*",SP_NORTE!BJ954),IF(SP_NORTE!BK954="","*",SP_NORTE!BK954))</f>
        <v>*</v>
      </c>
    </row>
    <row r="949" spans="1:16">
      <c r="A949" s="85" t="str">
        <f>IF(SP_NORTE!B955="","*",SP_NORTE!B955)</f>
        <v>*</v>
      </c>
      <c r="B949" s="86" t="str">
        <f>IF(SP_NORTE!X955="","*",SP_NORTE!X955)</f>
        <v>*</v>
      </c>
      <c r="C949" s="86" t="str">
        <f>IF(SP_NORTE!S955="","*",SP_NORTE!S955)</f>
        <v>-</v>
      </c>
      <c r="D949" s="86" t="str">
        <f>IF(SP_NORTE!T955="","*",SP_NORTE!T955)</f>
        <v>-</v>
      </c>
      <c r="E949" s="86" t="str">
        <f>IF(SP_NORTE!D955="","*",SP_NORTE!D955)</f>
        <v>*</v>
      </c>
      <c r="F949" s="86" t="str">
        <f>IF(SP_NORTE!H955="","*",SP_NORTE!H955)</f>
        <v>*</v>
      </c>
      <c r="G949" s="86" t="str">
        <f>IF(SP_NORTE!M955="","*",SP_NORTE!M955)</f>
        <v>-</v>
      </c>
      <c r="H949" s="119" t="str">
        <f>IF(SP_NORTE!K955="","*",SP_NORTE!K955)</f>
        <v>*</v>
      </c>
      <c r="I949" s="116" t="str">
        <f>IF(SP_NORTE!O955="","*",SP_NORTE!O955)</f>
        <v>*</v>
      </c>
      <c r="J949" s="116" t="str">
        <f>IF(SP_NORTE!P955="","*",SP_NORTE!P955)</f>
        <v>*</v>
      </c>
      <c r="K949" s="86">
        <f>IF(SP_NORTE!AK955="","*",SP_NORTE!AK955)</f>
        <v>0</v>
      </c>
      <c r="L949" s="86" t="str">
        <f>IF(SP_NORTE!AM955="","*",SP_NORTE!AM955)</f>
        <v>-</v>
      </c>
      <c r="M949" s="86">
        <f>IF(SP_NORTE!AP955="","*",SP_NORTE!AP955)</f>
        <v>0</v>
      </c>
      <c r="N949" s="86" t="str">
        <f>IF(SP_NORTE!AM955="","*",SP_NORTE!AM955)</f>
        <v>-</v>
      </c>
      <c r="O949" s="113" t="str">
        <f>IF(SP_NORTE!BH955="","*",SP_NORTE!BH955)</f>
        <v>*</v>
      </c>
      <c r="P949" s="151" t="str">
        <f>IF($A$2=1,IF(SP_NORTE!BJ955="","*",SP_NORTE!BJ955),IF(SP_NORTE!BK955="","*",SP_NORTE!BK955))</f>
        <v>*</v>
      </c>
    </row>
    <row r="950" spans="1:16">
      <c r="A950" s="85" t="str">
        <f>IF(SP_NORTE!B956="","*",SP_NORTE!B956)</f>
        <v>*</v>
      </c>
      <c r="B950" s="86" t="str">
        <f>IF(SP_NORTE!X956="","*",SP_NORTE!X956)</f>
        <v>*</v>
      </c>
      <c r="C950" s="86" t="str">
        <f>IF(SP_NORTE!S956="","*",SP_NORTE!S956)</f>
        <v>-</v>
      </c>
      <c r="D950" s="86" t="str">
        <f>IF(SP_NORTE!T956="","*",SP_NORTE!T956)</f>
        <v>-</v>
      </c>
      <c r="E950" s="86" t="str">
        <f>IF(SP_NORTE!D956="","*",SP_NORTE!D956)</f>
        <v>*</v>
      </c>
      <c r="F950" s="86" t="str">
        <f>IF(SP_NORTE!H956="","*",SP_NORTE!H956)</f>
        <v>*</v>
      </c>
      <c r="G950" s="86" t="str">
        <f>IF(SP_NORTE!M956="","*",SP_NORTE!M956)</f>
        <v>-</v>
      </c>
      <c r="H950" s="119" t="str">
        <f>IF(SP_NORTE!K956="","*",SP_NORTE!K956)</f>
        <v>*</v>
      </c>
      <c r="I950" s="116" t="str">
        <f>IF(SP_NORTE!O956="","*",SP_NORTE!O956)</f>
        <v>*</v>
      </c>
      <c r="J950" s="116" t="str">
        <f>IF(SP_NORTE!P956="","*",SP_NORTE!P956)</f>
        <v>*</v>
      </c>
      <c r="K950" s="86">
        <f>IF(SP_NORTE!AK956="","*",SP_NORTE!AK956)</f>
        <v>0</v>
      </c>
      <c r="L950" s="86" t="str">
        <f>IF(SP_NORTE!AM956="","*",SP_NORTE!AM956)</f>
        <v>-</v>
      </c>
      <c r="M950" s="86">
        <f>IF(SP_NORTE!AP956="","*",SP_NORTE!AP956)</f>
        <v>0</v>
      </c>
      <c r="N950" s="86" t="str">
        <f>IF(SP_NORTE!AM956="","*",SP_NORTE!AM956)</f>
        <v>-</v>
      </c>
      <c r="O950" s="113" t="str">
        <f>IF(SP_NORTE!BH956="","*",SP_NORTE!BH956)</f>
        <v>*</v>
      </c>
      <c r="P950" s="151" t="str">
        <f>IF($A$2=1,IF(SP_NORTE!BJ956="","*",SP_NORTE!BJ956),IF(SP_NORTE!BK956="","*",SP_NORTE!BK956))</f>
        <v>*</v>
      </c>
    </row>
    <row r="951" spans="1:16">
      <c r="A951" s="85" t="str">
        <f>IF(SP_NORTE!B957="","*",SP_NORTE!B957)</f>
        <v>*</v>
      </c>
      <c r="B951" s="86" t="str">
        <f>IF(SP_NORTE!X957="","*",SP_NORTE!X957)</f>
        <v>*</v>
      </c>
      <c r="C951" s="86" t="str">
        <f>IF(SP_NORTE!S957="","*",SP_NORTE!S957)</f>
        <v>-</v>
      </c>
      <c r="D951" s="86" t="str">
        <f>IF(SP_NORTE!T957="","*",SP_NORTE!T957)</f>
        <v>-</v>
      </c>
      <c r="E951" s="86" t="str">
        <f>IF(SP_NORTE!D957="","*",SP_NORTE!D957)</f>
        <v>*</v>
      </c>
      <c r="F951" s="86" t="str">
        <f>IF(SP_NORTE!H957="","*",SP_NORTE!H957)</f>
        <v>*</v>
      </c>
      <c r="G951" s="86" t="str">
        <f>IF(SP_NORTE!M957="","*",SP_NORTE!M957)</f>
        <v>-</v>
      </c>
      <c r="H951" s="119" t="str">
        <f>IF(SP_NORTE!K957="","*",SP_NORTE!K957)</f>
        <v>*</v>
      </c>
      <c r="I951" s="116" t="str">
        <f>IF(SP_NORTE!O957="","*",SP_NORTE!O957)</f>
        <v>*</v>
      </c>
      <c r="J951" s="116" t="str">
        <f>IF(SP_NORTE!P957="","*",SP_NORTE!P957)</f>
        <v>*</v>
      </c>
      <c r="K951" s="86">
        <f>IF(SP_NORTE!AK957="","*",SP_NORTE!AK957)</f>
        <v>0</v>
      </c>
      <c r="L951" s="86" t="str">
        <f>IF(SP_NORTE!AM957="","*",SP_NORTE!AM957)</f>
        <v>-</v>
      </c>
      <c r="M951" s="86">
        <f>IF(SP_NORTE!AP957="","*",SP_NORTE!AP957)</f>
        <v>0</v>
      </c>
      <c r="N951" s="86" t="str">
        <f>IF(SP_NORTE!AM957="","*",SP_NORTE!AM957)</f>
        <v>-</v>
      </c>
      <c r="O951" s="113" t="str">
        <f>IF(SP_NORTE!BH957="","*",SP_NORTE!BH957)</f>
        <v>*</v>
      </c>
      <c r="P951" s="151" t="str">
        <f>IF($A$2=1,IF(SP_NORTE!BJ957="","*",SP_NORTE!BJ957),IF(SP_NORTE!BK957="","*",SP_NORTE!BK957))</f>
        <v>*</v>
      </c>
    </row>
    <row r="952" spans="1:16">
      <c r="A952" s="85" t="str">
        <f>IF(SP_NORTE!B958="","*",SP_NORTE!B958)</f>
        <v>*</v>
      </c>
      <c r="B952" s="86" t="str">
        <f>IF(SP_NORTE!X958="","*",SP_NORTE!X958)</f>
        <v>*</v>
      </c>
      <c r="C952" s="86" t="str">
        <f>IF(SP_NORTE!S958="","*",SP_NORTE!S958)</f>
        <v>-</v>
      </c>
      <c r="D952" s="86" t="str">
        <f>IF(SP_NORTE!T958="","*",SP_NORTE!T958)</f>
        <v>-</v>
      </c>
      <c r="E952" s="86" t="str">
        <f>IF(SP_NORTE!D958="","*",SP_NORTE!D958)</f>
        <v>*</v>
      </c>
      <c r="F952" s="86" t="str">
        <f>IF(SP_NORTE!H958="","*",SP_NORTE!H958)</f>
        <v>*</v>
      </c>
      <c r="G952" s="86" t="str">
        <f>IF(SP_NORTE!M958="","*",SP_NORTE!M958)</f>
        <v>-</v>
      </c>
      <c r="H952" s="119" t="str">
        <f>IF(SP_NORTE!K958="","*",SP_NORTE!K958)</f>
        <v>*</v>
      </c>
      <c r="I952" s="116" t="str">
        <f>IF(SP_NORTE!O958="","*",SP_NORTE!O958)</f>
        <v>*</v>
      </c>
      <c r="J952" s="116" t="str">
        <f>IF(SP_NORTE!P958="","*",SP_NORTE!P958)</f>
        <v>*</v>
      </c>
      <c r="K952" s="86">
        <f>IF(SP_NORTE!AK958="","*",SP_NORTE!AK958)</f>
        <v>0</v>
      </c>
      <c r="L952" s="86" t="str">
        <f>IF(SP_NORTE!AM958="","*",SP_NORTE!AM958)</f>
        <v>-</v>
      </c>
      <c r="M952" s="86">
        <f>IF(SP_NORTE!AP958="","*",SP_NORTE!AP958)</f>
        <v>0</v>
      </c>
      <c r="N952" s="86" t="str">
        <f>IF(SP_NORTE!AM958="","*",SP_NORTE!AM958)</f>
        <v>-</v>
      </c>
      <c r="O952" s="113" t="str">
        <f>IF(SP_NORTE!BH958="","*",SP_NORTE!BH958)</f>
        <v>*</v>
      </c>
      <c r="P952" s="151" t="str">
        <f>IF($A$2=1,IF(SP_NORTE!BJ958="","*",SP_NORTE!BJ958),IF(SP_NORTE!BK958="","*",SP_NORTE!BK958))</f>
        <v>*</v>
      </c>
    </row>
    <row r="953" spans="1:16">
      <c r="A953" s="85" t="str">
        <f>IF(SP_NORTE!B959="","*",SP_NORTE!B959)</f>
        <v>*</v>
      </c>
      <c r="B953" s="86" t="str">
        <f>IF(SP_NORTE!X959="","*",SP_NORTE!X959)</f>
        <v>*</v>
      </c>
      <c r="C953" s="86" t="str">
        <f>IF(SP_NORTE!S959="","*",SP_NORTE!S959)</f>
        <v>-</v>
      </c>
      <c r="D953" s="86" t="str">
        <f>IF(SP_NORTE!T959="","*",SP_NORTE!T959)</f>
        <v>-</v>
      </c>
      <c r="E953" s="86" t="str">
        <f>IF(SP_NORTE!D959="","*",SP_NORTE!D959)</f>
        <v>*</v>
      </c>
      <c r="F953" s="86" t="str">
        <f>IF(SP_NORTE!H959="","*",SP_NORTE!H959)</f>
        <v>*</v>
      </c>
      <c r="G953" s="86" t="str">
        <f>IF(SP_NORTE!M959="","*",SP_NORTE!M959)</f>
        <v>-</v>
      </c>
      <c r="H953" s="119" t="str">
        <f>IF(SP_NORTE!K959="","*",SP_NORTE!K959)</f>
        <v>*</v>
      </c>
      <c r="I953" s="116" t="str">
        <f>IF(SP_NORTE!O959="","*",SP_NORTE!O959)</f>
        <v>*</v>
      </c>
      <c r="J953" s="116" t="str">
        <f>IF(SP_NORTE!P959="","*",SP_NORTE!P959)</f>
        <v>*</v>
      </c>
      <c r="K953" s="86">
        <f>IF(SP_NORTE!AK959="","*",SP_NORTE!AK959)</f>
        <v>0</v>
      </c>
      <c r="L953" s="86" t="str">
        <f>IF(SP_NORTE!AM959="","*",SP_NORTE!AM959)</f>
        <v>-</v>
      </c>
      <c r="M953" s="86">
        <f>IF(SP_NORTE!AP959="","*",SP_NORTE!AP959)</f>
        <v>0</v>
      </c>
      <c r="N953" s="86" t="str">
        <f>IF(SP_NORTE!AM959="","*",SP_NORTE!AM959)</f>
        <v>-</v>
      </c>
      <c r="O953" s="113" t="str">
        <f>IF(SP_NORTE!BH959="","*",SP_NORTE!BH959)</f>
        <v>*</v>
      </c>
      <c r="P953" s="151" t="str">
        <f>IF($A$2=1,IF(SP_NORTE!BJ959="","*",SP_NORTE!BJ959),IF(SP_NORTE!BK959="","*",SP_NORTE!BK959))</f>
        <v>*</v>
      </c>
    </row>
    <row r="954" spans="1:16">
      <c r="A954" s="85" t="str">
        <f>IF(SP_NORTE!B960="","*",SP_NORTE!B960)</f>
        <v>*</v>
      </c>
      <c r="B954" s="86" t="str">
        <f>IF(SP_NORTE!X960="","*",SP_NORTE!X960)</f>
        <v>*</v>
      </c>
      <c r="C954" s="86" t="str">
        <f>IF(SP_NORTE!S960="","*",SP_NORTE!S960)</f>
        <v>-</v>
      </c>
      <c r="D954" s="86" t="str">
        <f>IF(SP_NORTE!T960="","*",SP_NORTE!T960)</f>
        <v>-</v>
      </c>
      <c r="E954" s="86" t="str">
        <f>IF(SP_NORTE!D960="","*",SP_NORTE!D960)</f>
        <v>*</v>
      </c>
      <c r="F954" s="86" t="str">
        <f>IF(SP_NORTE!H960="","*",SP_NORTE!H960)</f>
        <v>*</v>
      </c>
      <c r="G954" s="86" t="str">
        <f>IF(SP_NORTE!M960="","*",SP_NORTE!M960)</f>
        <v>-</v>
      </c>
      <c r="H954" s="119" t="str">
        <f>IF(SP_NORTE!K960="","*",SP_NORTE!K960)</f>
        <v>*</v>
      </c>
      <c r="I954" s="116" t="str">
        <f>IF(SP_NORTE!O960="","*",SP_NORTE!O960)</f>
        <v>*</v>
      </c>
      <c r="J954" s="116" t="str">
        <f>IF(SP_NORTE!P960="","*",SP_NORTE!P960)</f>
        <v>*</v>
      </c>
      <c r="K954" s="86">
        <f>IF(SP_NORTE!AK960="","*",SP_NORTE!AK960)</f>
        <v>0</v>
      </c>
      <c r="L954" s="86" t="str">
        <f>IF(SP_NORTE!AM960="","*",SP_NORTE!AM960)</f>
        <v>-</v>
      </c>
      <c r="M954" s="86">
        <f>IF(SP_NORTE!AP960="","*",SP_NORTE!AP960)</f>
        <v>0</v>
      </c>
      <c r="N954" s="86" t="str">
        <f>IF(SP_NORTE!AM960="","*",SP_NORTE!AM960)</f>
        <v>-</v>
      </c>
      <c r="O954" s="113" t="str">
        <f>IF(SP_NORTE!BH960="","*",SP_NORTE!BH960)</f>
        <v>*</v>
      </c>
      <c r="P954" s="151" t="str">
        <f>IF($A$2=1,IF(SP_NORTE!BJ960="","*",SP_NORTE!BJ960),IF(SP_NORTE!BK960="","*",SP_NORTE!BK960))</f>
        <v>*</v>
      </c>
    </row>
    <row r="955" spans="1:16">
      <c r="A955" s="85" t="str">
        <f>IF(SP_NORTE!B961="","*",SP_NORTE!B961)</f>
        <v>*</v>
      </c>
      <c r="B955" s="86" t="str">
        <f>IF(SP_NORTE!X961="","*",SP_NORTE!X961)</f>
        <v>*</v>
      </c>
      <c r="C955" s="86" t="str">
        <f>IF(SP_NORTE!S961="","*",SP_NORTE!S961)</f>
        <v>-</v>
      </c>
      <c r="D955" s="86" t="str">
        <f>IF(SP_NORTE!T961="","*",SP_NORTE!T961)</f>
        <v>-</v>
      </c>
      <c r="E955" s="86" t="str">
        <f>IF(SP_NORTE!D961="","*",SP_NORTE!D961)</f>
        <v>*</v>
      </c>
      <c r="F955" s="86" t="str">
        <f>IF(SP_NORTE!H961="","*",SP_NORTE!H961)</f>
        <v>*</v>
      </c>
      <c r="G955" s="86" t="str">
        <f>IF(SP_NORTE!M961="","*",SP_NORTE!M961)</f>
        <v>-</v>
      </c>
      <c r="H955" s="119" t="str">
        <f>IF(SP_NORTE!K961="","*",SP_NORTE!K961)</f>
        <v>*</v>
      </c>
      <c r="I955" s="116" t="str">
        <f>IF(SP_NORTE!O961="","*",SP_NORTE!O961)</f>
        <v>*</v>
      </c>
      <c r="J955" s="116" t="str">
        <f>IF(SP_NORTE!P961="","*",SP_NORTE!P961)</f>
        <v>*</v>
      </c>
      <c r="K955" s="86">
        <f>IF(SP_NORTE!AK961="","*",SP_NORTE!AK961)</f>
        <v>0</v>
      </c>
      <c r="L955" s="86" t="str">
        <f>IF(SP_NORTE!AM961="","*",SP_NORTE!AM961)</f>
        <v>-</v>
      </c>
      <c r="M955" s="86">
        <f>IF(SP_NORTE!AP961="","*",SP_NORTE!AP961)</f>
        <v>0</v>
      </c>
      <c r="N955" s="86" t="str">
        <f>IF(SP_NORTE!AM961="","*",SP_NORTE!AM961)</f>
        <v>-</v>
      </c>
      <c r="O955" s="113" t="str">
        <f>IF(SP_NORTE!BH961="","*",SP_NORTE!BH961)</f>
        <v>*</v>
      </c>
      <c r="P955" s="151" t="str">
        <f>IF($A$2=1,IF(SP_NORTE!BJ961="","*",SP_NORTE!BJ961),IF(SP_NORTE!BK961="","*",SP_NORTE!BK961))</f>
        <v>*</v>
      </c>
    </row>
    <row r="956" spans="1:16">
      <c r="A956" s="85" t="str">
        <f>IF(SP_NORTE!B962="","*",SP_NORTE!B962)</f>
        <v>*</v>
      </c>
      <c r="B956" s="86" t="str">
        <f>IF(SP_NORTE!X962="","*",SP_NORTE!X962)</f>
        <v>*</v>
      </c>
      <c r="C956" s="86" t="str">
        <f>IF(SP_NORTE!S962="","*",SP_NORTE!S962)</f>
        <v>-</v>
      </c>
      <c r="D956" s="86" t="str">
        <f>IF(SP_NORTE!T962="","*",SP_NORTE!T962)</f>
        <v>-</v>
      </c>
      <c r="E956" s="86" t="str">
        <f>IF(SP_NORTE!D962="","*",SP_NORTE!D962)</f>
        <v>*</v>
      </c>
      <c r="F956" s="86" t="str">
        <f>IF(SP_NORTE!H962="","*",SP_NORTE!H962)</f>
        <v>*</v>
      </c>
      <c r="G956" s="86" t="str">
        <f>IF(SP_NORTE!M962="","*",SP_NORTE!M962)</f>
        <v>-</v>
      </c>
      <c r="H956" s="119" t="str">
        <f>IF(SP_NORTE!K962="","*",SP_NORTE!K962)</f>
        <v>*</v>
      </c>
      <c r="I956" s="116" t="str">
        <f>IF(SP_NORTE!O962="","*",SP_NORTE!O962)</f>
        <v>*</v>
      </c>
      <c r="J956" s="116" t="str">
        <f>IF(SP_NORTE!P962="","*",SP_NORTE!P962)</f>
        <v>*</v>
      </c>
      <c r="K956" s="86">
        <f>IF(SP_NORTE!AK962="","*",SP_NORTE!AK962)</f>
        <v>0</v>
      </c>
      <c r="L956" s="86" t="str">
        <f>IF(SP_NORTE!AM962="","*",SP_NORTE!AM962)</f>
        <v>-</v>
      </c>
      <c r="M956" s="86">
        <f>IF(SP_NORTE!AP962="","*",SP_NORTE!AP962)</f>
        <v>0</v>
      </c>
      <c r="N956" s="86" t="str">
        <f>IF(SP_NORTE!AM962="","*",SP_NORTE!AM962)</f>
        <v>-</v>
      </c>
      <c r="O956" s="113" t="str">
        <f>IF(SP_NORTE!BH962="","*",SP_NORTE!BH962)</f>
        <v>*</v>
      </c>
      <c r="P956" s="151" t="str">
        <f>IF($A$2=1,IF(SP_NORTE!BJ962="","*",SP_NORTE!BJ962),IF(SP_NORTE!BK962="","*",SP_NORTE!BK962))</f>
        <v>*</v>
      </c>
    </row>
    <row r="957" spans="1:16">
      <c r="A957" s="85" t="str">
        <f>IF(SP_NORTE!B963="","*",SP_NORTE!B963)</f>
        <v>*</v>
      </c>
      <c r="B957" s="86" t="str">
        <f>IF(SP_NORTE!X963="","*",SP_NORTE!X963)</f>
        <v>*</v>
      </c>
      <c r="C957" s="86" t="str">
        <f>IF(SP_NORTE!S963="","*",SP_NORTE!S963)</f>
        <v>-</v>
      </c>
      <c r="D957" s="86" t="str">
        <f>IF(SP_NORTE!T963="","*",SP_NORTE!T963)</f>
        <v>-</v>
      </c>
      <c r="E957" s="86" t="str">
        <f>IF(SP_NORTE!D963="","*",SP_NORTE!D963)</f>
        <v>*</v>
      </c>
      <c r="F957" s="86" t="str">
        <f>IF(SP_NORTE!H963="","*",SP_NORTE!H963)</f>
        <v>*</v>
      </c>
      <c r="G957" s="86" t="str">
        <f>IF(SP_NORTE!M963="","*",SP_NORTE!M963)</f>
        <v>-</v>
      </c>
      <c r="H957" s="119" t="str">
        <f>IF(SP_NORTE!K963="","*",SP_NORTE!K963)</f>
        <v>*</v>
      </c>
      <c r="I957" s="116" t="str">
        <f>IF(SP_NORTE!O963="","*",SP_NORTE!O963)</f>
        <v>*</v>
      </c>
      <c r="J957" s="116" t="str">
        <f>IF(SP_NORTE!P963="","*",SP_NORTE!P963)</f>
        <v>*</v>
      </c>
      <c r="K957" s="86">
        <f>IF(SP_NORTE!AK963="","*",SP_NORTE!AK963)</f>
        <v>0</v>
      </c>
      <c r="L957" s="86" t="str">
        <f>IF(SP_NORTE!AM963="","*",SP_NORTE!AM963)</f>
        <v>-</v>
      </c>
      <c r="M957" s="86">
        <f>IF(SP_NORTE!AP963="","*",SP_NORTE!AP963)</f>
        <v>0</v>
      </c>
      <c r="N957" s="86" t="str">
        <f>IF(SP_NORTE!AM963="","*",SP_NORTE!AM963)</f>
        <v>-</v>
      </c>
      <c r="O957" s="113" t="str">
        <f>IF(SP_NORTE!BH963="","*",SP_NORTE!BH963)</f>
        <v>*</v>
      </c>
      <c r="P957" s="151" t="str">
        <f>IF($A$2=1,IF(SP_NORTE!BJ963="","*",SP_NORTE!BJ963),IF(SP_NORTE!BK963="","*",SP_NORTE!BK963))</f>
        <v>*</v>
      </c>
    </row>
    <row r="958" spans="1:16">
      <c r="A958" s="85" t="str">
        <f>IF(SP_NORTE!B964="","*",SP_NORTE!B964)</f>
        <v>*</v>
      </c>
      <c r="B958" s="86" t="str">
        <f>IF(SP_NORTE!X964="","*",SP_NORTE!X964)</f>
        <v>*</v>
      </c>
      <c r="C958" s="86" t="str">
        <f>IF(SP_NORTE!S964="","*",SP_NORTE!S964)</f>
        <v>-</v>
      </c>
      <c r="D958" s="86" t="str">
        <f>IF(SP_NORTE!T964="","*",SP_NORTE!T964)</f>
        <v>-</v>
      </c>
      <c r="E958" s="86" t="str">
        <f>IF(SP_NORTE!D964="","*",SP_NORTE!D964)</f>
        <v>*</v>
      </c>
      <c r="F958" s="86" t="str">
        <f>IF(SP_NORTE!H964="","*",SP_NORTE!H964)</f>
        <v>*</v>
      </c>
      <c r="G958" s="86" t="str">
        <f>IF(SP_NORTE!M964="","*",SP_NORTE!M964)</f>
        <v>-</v>
      </c>
      <c r="H958" s="119" t="str">
        <f>IF(SP_NORTE!K964="","*",SP_NORTE!K964)</f>
        <v>*</v>
      </c>
      <c r="I958" s="116" t="str">
        <f>IF(SP_NORTE!O964="","*",SP_NORTE!O964)</f>
        <v>*</v>
      </c>
      <c r="J958" s="116" t="str">
        <f>IF(SP_NORTE!P964="","*",SP_NORTE!P964)</f>
        <v>*</v>
      </c>
      <c r="K958" s="86">
        <f>IF(SP_NORTE!AK964="","*",SP_NORTE!AK964)</f>
        <v>0</v>
      </c>
      <c r="L958" s="86" t="str">
        <f>IF(SP_NORTE!AM964="","*",SP_NORTE!AM964)</f>
        <v>-</v>
      </c>
      <c r="M958" s="86">
        <f>IF(SP_NORTE!AP964="","*",SP_NORTE!AP964)</f>
        <v>0</v>
      </c>
      <c r="N958" s="86" t="str">
        <f>IF(SP_NORTE!AM964="","*",SP_NORTE!AM964)</f>
        <v>-</v>
      </c>
      <c r="O958" s="113" t="str">
        <f>IF(SP_NORTE!BH964="","*",SP_NORTE!BH964)</f>
        <v>*</v>
      </c>
      <c r="P958" s="151" t="str">
        <f>IF($A$2=1,IF(SP_NORTE!BJ964="","*",SP_NORTE!BJ964),IF(SP_NORTE!BK964="","*",SP_NORTE!BK964))</f>
        <v>*</v>
      </c>
    </row>
    <row r="959" spans="1:16">
      <c r="A959" s="85" t="str">
        <f>IF(SP_NORTE!B965="","*",SP_NORTE!B965)</f>
        <v>*</v>
      </c>
      <c r="B959" s="86" t="str">
        <f>IF(SP_NORTE!X965="","*",SP_NORTE!X965)</f>
        <v>*</v>
      </c>
      <c r="C959" s="86" t="str">
        <f>IF(SP_NORTE!S965="","*",SP_NORTE!S965)</f>
        <v>-</v>
      </c>
      <c r="D959" s="86" t="str">
        <f>IF(SP_NORTE!T965="","*",SP_NORTE!T965)</f>
        <v>-</v>
      </c>
      <c r="E959" s="86" t="str">
        <f>IF(SP_NORTE!D965="","*",SP_NORTE!D965)</f>
        <v>*</v>
      </c>
      <c r="F959" s="86" t="str">
        <f>IF(SP_NORTE!H965="","*",SP_NORTE!H965)</f>
        <v>*</v>
      </c>
      <c r="G959" s="86" t="str">
        <f>IF(SP_NORTE!M965="","*",SP_NORTE!M965)</f>
        <v>-</v>
      </c>
      <c r="H959" s="119" t="str">
        <f>IF(SP_NORTE!K965="","*",SP_NORTE!K965)</f>
        <v>*</v>
      </c>
      <c r="I959" s="116" t="str">
        <f>IF(SP_NORTE!O965="","*",SP_NORTE!O965)</f>
        <v>*</v>
      </c>
      <c r="J959" s="116" t="str">
        <f>IF(SP_NORTE!P965="","*",SP_NORTE!P965)</f>
        <v>*</v>
      </c>
      <c r="K959" s="86">
        <f>IF(SP_NORTE!AK965="","*",SP_NORTE!AK965)</f>
        <v>0</v>
      </c>
      <c r="L959" s="86" t="str">
        <f>IF(SP_NORTE!AM965="","*",SP_NORTE!AM965)</f>
        <v>-</v>
      </c>
      <c r="M959" s="86">
        <f>IF(SP_NORTE!AP965="","*",SP_NORTE!AP965)</f>
        <v>0</v>
      </c>
      <c r="N959" s="86" t="str">
        <f>IF(SP_NORTE!AM965="","*",SP_NORTE!AM965)</f>
        <v>-</v>
      </c>
      <c r="O959" s="113" t="str">
        <f>IF(SP_NORTE!BH965="","*",SP_NORTE!BH965)</f>
        <v>*</v>
      </c>
      <c r="P959" s="151" t="str">
        <f>IF($A$2=1,IF(SP_NORTE!BJ965="","*",SP_NORTE!BJ965),IF(SP_NORTE!BK965="","*",SP_NORTE!BK965))</f>
        <v>*</v>
      </c>
    </row>
    <row r="960" spans="1:16">
      <c r="A960" s="85" t="str">
        <f>IF(SP_NORTE!B966="","*",SP_NORTE!B966)</f>
        <v>*</v>
      </c>
      <c r="B960" s="86" t="str">
        <f>IF(SP_NORTE!X966="","*",SP_NORTE!X966)</f>
        <v>*</v>
      </c>
      <c r="C960" s="86" t="str">
        <f>IF(SP_NORTE!S966="","*",SP_NORTE!S966)</f>
        <v>-</v>
      </c>
      <c r="D960" s="86" t="str">
        <f>IF(SP_NORTE!T966="","*",SP_NORTE!T966)</f>
        <v>-</v>
      </c>
      <c r="E960" s="86" t="str">
        <f>IF(SP_NORTE!D966="","*",SP_NORTE!D966)</f>
        <v>*</v>
      </c>
      <c r="F960" s="86" t="str">
        <f>IF(SP_NORTE!H966="","*",SP_NORTE!H966)</f>
        <v>*</v>
      </c>
      <c r="G960" s="86" t="str">
        <f>IF(SP_NORTE!M966="","*",SP_NORTE!M966)</f>
        <v>-</v>
      </c>
      <c r="H960" s="119" t="str">
        <f>IF(SP_NORTE!K966="","*",SP_NORTE!K966)</f>
        <v>*</v>
      </c>
      <c r="I960" s="116" t="str">
        <f>IF(SP_NORTE!O966="","*",SP_NORTE!O966)</f>
        <v>*</v>
      </c>
      <c r="J960" s="116" t="str">
        <f>IF(SP_NORTE!P966="","*",SP_NORTE!P966)</f>
        <v>*</v>
      </c>
      <c r="K960" s="86">
        <f>IF(SP_NORTE!AK966="","*",SP_NORTE!AK966)</f>
        <v>0</v>
      </c>
      <c r="L960" s="86" t="str">
        <f>IF(SP_NORTE!AM966="","*",SP_NORTE!AM966)</f>
        <v>-</v>
      </c>
      <c r="M960" s="86">
        <f>IF(SP_NORTE!AP966="","*",SP_NORTE!AP966)</f>
        <v>0</v>
      </c>
      <c r="N960" s="86" t="str">
        <f>IF(SP_NORTE!AM966="","*",SP_NORTE!AM966)</f>
        <v>-</v>
      </c>
      <c r="O960" s="113" t="str">
        <f>IF(SP_NORTE!BH966="","*",SP_NORTE!BH966)</f>
        <v>*</v>
      </c>
      <c r="P960" s="151" t="str">
        <f>IF($A$2=1,IF(SP_NORTE!BJ966="","*",SP_NORTE!BJ966),IF(SP_NORTE!BK966="","*",SP_NORTE!BK966))</f>
        <v>*</v>
      </c>
    </row>
    <row r="961" spans="1:16">
      <c r="A961" s="85" t="str">
        <f>IF(SP_NORTE!B967="","*",SP_NORTE!B967)</f>
        <v>*</v>
      </c>
      <c r="B961" s="86" t="str">
        <f>IF(SP_NORTE!X967="","*",SP_NORTE!X967)</f>
        <v>*</v>
      </c>
      <c r="C961" s="86" t="str">
        <f>IF(SP_NORTE!S967="","*",SP_NORTE!S967)</f>
        <v>-</v>
      </c>
      <c r="D961" s="86" t="str">
        <f>IF(SP_NORTE!T967="","*",SP_NORTE!T967)</f>
        <v>-</v>
      </c>
      <c r="E961" s="86" t="str">
        <f>IF(SP_NORTE!D967="","*",SP_NORTE!D967)</f>
        <v>*</v>
      </c>
      <c r="F961" s="86" t="str">
        <f>IF(SP_NORTE!H967="","*",SP_NORTE!H967)</f>
        <v>*</v>
      </c>
      <c r="G961" s="86" t="str">
        <f>IF(SP_NORTE!M967="","*",SP_NORTE!M967)</f>
        <v>-</v>
      </c>
      <c r="H961" s="119" t="str">
        <f>IF(SP_NORTE!K967="","*",SP_NORTE!K967)</f>
        <v>*</v>
      </c>
      <c r="I961" s="116" t="str">
        <f>IF(SP_NORTE!O967="","*",SP_NORTE!O967)</f>
        <v>*</v>
      </c>
      <c r="J961" s="116" t="str">
        <f>IF(SP_NORTE!P967="","*",SP_NORTE!P967)</f>
        <v>*</v>
      </c>
      <c r="K961" s="86">
        <f>IF(SP_NORTE!AK967="","*",SP_NORTE!AK967)</f>
        <v>0</v>
      </c>
      <c r="L961" s="86" t="str">
        <f>IF(SP_NORTE!AM967="","*",SP_NORTE!AM967)</f>
        <v>-</v>
      </c>
      <c r="M961" s="86">
        <f>IF(SP_NORTE!AP967="","*",SP_NORTE!AP967)</f>
        <v>0</v>
      </c>
      <c r="N961" s="86" t="str">
        <f>IF(SP_NORTE!AM967="","*",SP_NORTE!AM967)</f>
        <v>-</v>
      </c>
      <c r="O961" s="113" t="str">
        <f>IF(SP_NORTE!BH967="","*",SP_NORTE!BH967)</f>
        <v>*</v>
      </c>
      <c r="P961" s="151" t="str">
        <f>IF($A$2=1,IF(SP_NORTE!BJ967="","*",SP_NORTE!BJ967),IF(SP_NORTE!BK967="","*",SP_NORTE!BK967))</f>
        <v>*</v>
      </c>
    </row>
    <row r="962" spans="1:16">
      <c r="A962" s="85" t="str">
        <f>IF(SP_NORTE!B968="","*",SP_NORTE!B968)</f>
        <v>*</v>
      </c>
      <c r="B962" s="86" t="str">
        <f>IF(SP_NORTE!X968="","*",SP_NORTE!X968)</f>
        <v>*</v>
      </c>
      <c r="C962" s="86" t="str">
        <f>IF(SP_NORTE!S968="","*",SP_NORTE!S968)</f>
        <v>-</v>
      </c>
      <c r="D962" s="86" t="str">
        <f>IF(SP_NORTE!T968="","*",SP_NORTE!T968)</f>
        <v>-</v>
      </c>
      <c r="E962" s="86" t="str">
        <f>IF(SP_NORTE!D968="","*",SP_NORTE!D968)</f>
        <v>*</v>
      </c>
      <c r="F962" s="86" t="str">
        <f>IF(SP_NORTE!H968="","*",SP_NORTE!H968)</f>
        <v>*</v>
      </c>
      <c r="G962" s="86" t="str">
        <f>IF(SP_NORTE!M968="","*",SP_NORTE!M968)</f>
        <v>-</v>
      </c>
      <c r="H962" s="119" t="str">
        <f>IF(SP_NORTE!K968="","*",SP_NORTE!K968)</f>
        <v>*</v>
      </c>
      <c r="I962" s="116" t="str">
        <f>IF(SP_NORTE!O968="","*",SP_NORTE!O968)</f>
        <v>*</v>
      </c>
      <c r="J962" s="116" t="str">
        <f>IF(SP_NORTE!P968="","*",SP_NORTE!P968)</f>
        <v>*</v>
      </c>
      <c r="K962" s="86">
        <f>IF(SP_NORTE!AK968="","*",SP_NORTE!AK968)</f>
        <v>0</v>
      </c>
      <c r="L962" s="86" t="str">
        <f>IF(SP_NORTE!AM968="","*",SP_NORTE!AM968)</f>
        <v>-</v>
      </c>
      <c r="M962" s="86">
        <f>IF(SP_NORTE!AP968="","*",SP_NORTE!AP968)</f>
        <v>0</v>
      </c>
      <c r="N962" s="86" t="str">
        <f>IF(SP_NORTE!AM968="","*",SP_NORTE!AM968)</f>
        <v>-</v>
      </c>
      <c r="O962" s="113" t="str">
        <f>IF(SP_NORTE!BH968="","*",SP_NORTE!BH968)</f>
        <v>*</v>
      </c>
      <c r="P962" s="151" t="str">
        <f>IF($A$2=1,IF(SP_NORTE!BJ968="","*",SP_NORTE!BJ968),IF(SP_NORTE!BK968="","*",SP_NORTE!BK968))</f>
        <v>*</v>
      </c>
    </row>
    <row r="963" spans="1:16">
      <c r="A963" s="85" t="str">
        <f>IF(SP_NORTE!B969="","*",SP_NORTE!B969)</f>
        <v>*</v>
      </c>
      <c r="B963" s="86" t="str">
        <f>IF(SP_NORTE!X969="","*",SP_NORTE!X969)</f>
        <v>*</v>
      </c>
      <c r="C963" s="86" t="str">
        <f>IF(SP_NORTE!S969="","*",SP_NORTE!S969)</f>
        <v>-</v>
      </c>
      <c r="D963" s="86" t="str">
        <f>IF(SP_NORTE!T969="","*",SP_NORTE!T969)</f>
        <v>-</v>
      </c>
      <c r="E963" s="86" t="str">
        <f>IF(SP_NORTE!D969="","*",SP_NORTE!D969)</f>
        <v>*</v>
      </c>
      <c r="F963" s="86" t="str">
        <f>IF(SP_NORTE!H969="","*",SP_NORTE!H969)</f>
        <v>*</v>
      </c>
      <c r="G963" s="86" t="str">
        <f>IF(SP_NORTE!M969="","*",SP_NORTE!M969)</f>
        <v>-</v>
      </c>
      <c r="H963" s="119" t="str">
        <f>IF(SP_NORTE!K969="","*",SP_NORTE!K969)</f>
        <v>*</v>
      </c>
      <c r="I963" s="116" t="str">
        <f>IF(SP_NORTE!O969="","*",SP_NORTE!O969)</f>
        <v>*</v>
      </c>
      <c r="J963" s="116" t="str">
        <f>IF(SP_NORTE!P969="","*",SP_NORTE!P969)</f>
        <v>*</v>
      </c>
      <c r="K963" s="86">
        <f>IF(SP_NORTE!AK969="","*",SP_NORTE!AK969)</f>
        <v>0</v>
      </c>
      <c r="L963" s="86" t="str">
        <f>IF(SP_NORTE!AM969="","*",SP_NORTE!AM969)</f>
        <v>-</v>
      </c>
      <c r="M963" s="86">
        <f>IF(SP_NORTE!AP969="","*",SP_NORTE!AP969)</f>
        <v>0</v>
      </c>
      <c r="N963" s="86" t="str">
        <f>IF(SP_NORTE!AM969="","*",SP_NORTE!AM969)</f>
        <v>-</v>
      </c>
      <c r="O963" s="113" t="str">
        <f>IF(SP_NORTE!BH969="","*",SP_NORTE!BH969)</f>
        <v>*</v>
      </c>
      <c r="P963" s="151" t="str">
        <f>IF($A$2=1,IF(SP_NORTE!BJ969="","*",SP_NORTE!BJ969),IF(SP_NORTE!BK969="","*",SP_NORTE!BK969))</f>
        <v>*</v>
      </c>
    </row>
    <row r="964" spans="1:16">
      <c r="A964" s="85" t="str">
        <f>IF(SP_NORTE!B970="","*",SP_NORTE!B970)</f>
        <v>*</v>
      </c>
      <c r="B964" s="86" t="str">
        <f>IF(SP_NORTE!X970="","*",SP_NORTE!X970)</f>
        <v>*</v>
      </c>
      <c r="C964" s="86" t="str">
        <f>IF(SP_NORTE!S970="","*",SP_NORTE!S970)</f>
        <v>-</v>
      </c>
      <c r="D964" s="86" t="str">
        <f>IF(SP_NORTE!T970="","*",SP_NORTE!T970)</f>
        <v>-</v>
      </c>
      <c r="E964" s="86" t="str">
        <f>IF(SP_NORTE!D970="","*",SP_NORTE!D970)</f>
        <v>*</v>
      </c>
      <c r="F964" s="86" t="str">
        <f>IF(SP_NORTE!H970="","*",SP_NORTE!H970)</f>
        <v>*</v>
      </c>
      <c r="G964" s="86" t="str">
        <f>IF(SP_NORTE!M970="","*",SP_NORTE!M970)</f>
        <v>-</v>
      </c>
      <c r="H964" s="119" t="str">
        <f>IF(SP_NORTE!K970="","*",SP_NORTE!K970)</f>
        <v>*</v>
      </c>
      <c r="I964" s="116" t="str">
        <f>IF(SP_NORTE!O970="","*",SP_NORTE!O970)</f>
        <v>*</v>
      </c>
      <c r="J964" s="116" t="str">
        <f>IF(SP_NORTE!P970="","*",SP_NORTE!P970)</f>
        <v>*</v>
      </c>
      <c r="K964" s="86">
        <f>IF(SP_NORTE!AK970="","*",SP_NORTE!AK970)</f>
        <v>0</v>
      </c>
      <c r="L964" s="86" t="str">
        <f>IF(SP_NORTE!AM970="","*",SP_NORTE!AM970)</f>
        <v>-</v>
      </c>
      <c r="M964" s="86">
        <f>IF(SP_NORTE!AP970="","*",SP_NORTE!AP970)</f>
        <v>0</v>
      </c>
      <c r="N964" s="86" t="str">
        <f>IF(SP_NORTE!AM970="","*",SP_NORTE!AM970)</f>
        <v>-</v>
      </c>
      <c r="O964" s="113" t="str">
        <f>IF(SP_NORTE!BH970="","*",SP_NORTE!BH970)</f>
        <v>*</v>
      </c>
      <c r="P964" s="151" t="str">
        <f>IF($A$2=1,IF(SP_NORTE!BJ970="","*",SP_NORTE!BJ970),IF(SP_NORTE!BK970="","*",SP_NORTE!BK970))</f>
        <v>*</v>
      </c>
    </row>
    <row r="965" spans="1:16">
      <c r="A965" s="85" t="str">
        <f>IF(SP_NORTE!B971="","*",SP_NORTE!B971)</f>
        <v>*</v>
      </c>
      <c r="B965" s="86" t="str">
        <f>IF(SP_NORTE!X971="","*",SP_NORTE!X971)</f>
        <v>*</v>
      </c>
      <c r="C965" s="86" t="str">
        <f>IF(SP_NORTE!S971="","*",SP_NORTE!S971)</f>
        <v>-</v>
      </c>
      <c r="D965" s="86" t="str">
        <f>IF(SP_NORTE!T971="","*",SP_NORTE!T971)</f>
        <v>-</v>
      </c>
      <c r="E965" s="86" t="str">
        <f>IF(SP_NORTE!D971="","*",SP_NORTE!D971)</f>
        <v>*</v>
      </c>
      <c r="F965" s="86" t="str">
        <f>IF(SP_NORTE!H971="","*",SP_NORTE!H971)</f>
        <v>*</v>
      </c>
      <c r="G965" s="86" t="str">
        <f>IF(SP_NORTE!M971="","*",SP_NORTE!M971)</f>
        <v>-</v>
      </c>
      <c r="H965" s="119" t="str">
        <f>IF(SP_NORTE!K971="","*",SP_NORTE!K971)</f>
        <v>*</v>
      </c>
      <c r="I965" s="116" t="str">
        <f>IF(SP_NORTE!O971="","*",SP_NORTE!O971)</f>
        <v>*</v>
      </c>
      <c r="J965" s="116" t="str">
        <f>IF(SP_NORTE!P971="","*",SP_NORTE!P971)</f>
        <v>*</v>
      </c>
      <c r="K965" s="86">
        <f>IF(SP_NORTE!AK971="","*",SP_NORTE!AK971)</f>
        <v>0</v>
      </c>
      <c r="L965" s="86" t="str">
        <f>IF(SP_NORTE!AM971="","*",SP_NORTE!AM971)</f>
        <v>-</v>
      </c>
      <c r="M965" s="86">
        <f>IF(SP_NORTE!AP971="","*",SP_NORTE!AP971)</f>
        <v>0</v>
      </c>
      <c r="N965" s="86" t="str">
        <f>IF(SP_NORTE!AM971="","*",SP_NORTE!AM971)</f>
        <v>-</v>
      </c>
      <c r="O965" s="113" t="str">
        <f>IF(SP_NORTE!BH971="","*",SP_NORTE!BH971)</f>
        <v>*</v>
      </c>
      <c r="P965" s="151" t="str">
        <f>IF($A$2=1,IF(SP_NORTE!BJ971="","*",SP_NORTE!BJ971),IF(SP_NORTE!BK971="","*",SP_NORTE!BK971))</f>
        <v>*</v>
      </c>
    </row>
    <row r="966" spans="1:16">
      <c r="A966" s="85" t="str">
        <f>IF(SP_NORTE!B972="","*",SP_NORTE!B972)</f>
        <v>*</v>
      </c>
      <c r="B966" s="86" t="str">
        <f>IF(SP_NORTE!X972="","*",SP_NORTE!X972)</f>
        <v>*</v>
      </c>
      <c r="C966" s="86" t="str">
        <f>IF(SP_NORTE!S972="","*",SP_NORTE!S972)</f>
        <v>-</v>
      </c>
      <c r="D966" s="86" t="str">
        <f>IF(SP_NORTE!T972="","*",SP_NORTE!T972)</f>
        <v>-</v>
      </c>
      <c r="E966" s="86" t="str">
        <f>IF(SP_NORTE!D972="","*",SP_NORTE!D972)</f>
        <v>*</v>
      </c>
      <c r="F966" s="86" t="str">
        <f>IF(SP_NORTE!H972="","*",SP_NORTE!H972)</f>
        <v>*</v>
      </c>
      <c r="G966" s="86" t="str">
        <f>IF(SP_NORTE!M972="","*",SP_NORTE!M972)</f>
        <v>-</v>
      </c>
      <c r="H966" s="119" t="str">
        <f>IF(SP_NORTE!K972="","*",SP_NORTE!K972)</f>
        <v>*</v>
      </c>
      <c r="I966" s="116" t="str">
        <f>IF(SP_NORTE!O972="","*",SP_NORTE!O972)</f>
        <v>*</v>
      </c>
      <c r="J966" s="116" t="str">
        <f>IF(SP_NORTE!P972="","*",SP_NORTE!P972)</f>
        <v>*</v>
      </c>
      <c r="K966" s="86">
        <f>IF(SP_NORTE!AK972="","*",SP_NORTE!AK972)</f>
        <v>0</v>
      </c>
      <c r="L966" s="86" t="str">
        <f>IF(SP_NORTE!AM972="","*",SP_NORTE!AM972)</f>
        <v>-</v>
      </c>
      <c r="M966" s="86">
        <f>IF(SP_NORTE!AP972="","*",SP_NORTE!AP972)</f>
        <v>0</v>
      </c>
      <c r="N966" s="86" t="str">
        <f>IF(SP_NORTE!AM972="","*",SP_NORTE!AM972)</f>
        <v>-</v>
      </c>
      <c r="O966" s="113" t="str">
        <f>IF(SP_NORTE!BH972="","*",SP_NORTE!BH972)</f>
        <v>*</v>
      </c>
      <c r="P966" s="151" t="str">
        <f>IF($A$2=1,IF(SP_NORTE!BJ972="","*",SP_NORTE!BJ972),IF(SP_NORTE!BK972="","*",SP_NORTE!BK972))</f>
        <v>*</v>
      </c>
    </row>
    <row r="967" spans="1:16">
      <c r="A967" s="85" t="str">
        <f>IF(SP_NORTE!B973="","*",SP_NORTE!B973)</f>
        <v>*</v>
      </c>
      <c r="B967" s="86" t="str">
        <f>IF(SP_NORTE!X973="","*",SP_NORTE!X973)</f>
        <v>*</v>
      </c>
      <c r="C967" s="86" t="str">
        <f>IF(SP_NORTE!S973="","*",SP_NORTE!S973)</f>
        <v>-</v>
      </c>
      <c r="D967" s="86" t="str">
        <f>IF(SP_NORTE!T973="","*",SP_NORTE!T973)</f>
        <v>-</v>
      </c>
      <c r="E967" s="86" t="str">
        <f>IF(SP_NORTE!D973="","*",SP_NORTE!D973)</f>
        <v>*</v>
      </c>
      <c r="F967" s="86" t="str">
        <f>IF(SP_NORTE!H973="","*",SP_NORTE!H973)</f>
        <v>*</v>
      </c>
      <c r="G967" s="86" t="str">
        <f>IF(SP_NORTE!M973="","*",SP_NORTE!M973)</f>
        <v>-</v>
      </c>
      <c r="H967" s="119" t="str">
        <f>IF(SP_NORTE!K973="","*",SP_NORTE!K973)</f>
        <v>*</v>
      </c>
      <c r="I967" s="116" t="str">
        <f>IF(SP_NORTE!O973="","*",SP_NORTE!O973)</f>
        <v>*</v>
      </c>
      <c r="J967" s="116" t="str">
        <f>IF(SP_NORTE!P973="","*",SP_NORTE!P973)</f>
        <v>*</v>
      </c>
      <c r="K967" s="86">
        <f>IF(SP_NORTE!AK973="","*",SP_NORTE!AK973)</f>
        <v>0</v>
      </c>
      <c r="L967" s="86" t="str">
        <f>IF(SP_NORTE!AM973="","*",SP_NORTE!AM973)</f>
        <v>-</v>
      </c>
      <c r="M967" s="86">
        <f>IF(SP_NORTE!AP973="","*",SP_NORTE!AP973)</f>
        <v>0</v>
      </c>
      <c r="N967" s="86" t="str">
        <f>IF(SP_NORTE!AM973="","*",SP_NORTE!AM973)</f>
        <v>-</v>
      </c>
      <c r="O967" s="113" t="str">
        <f>IF(SP_NORTE!BH973="","*",SP_NORTE!BH973)</f>
        <v>*</v>
      </c>
      <c r="P967" s="151" t="str">
        <f>IF($A$2=1,IF(SP_NORTE!BJ973="","*",SP_NORTE!BJ973),IF(SP_NORTE!BK973="","*",SP_NORTE!BK973))</f>
        <v>*</v>
      </c>
    </row>
    <row r="968" spans="1:16">
      <c r="A968" s="85" t="str">
        <f>IF(SP_NORTE!B974="","*",SP_NORTE!B974)</f>
        <v>*</v>
      </c>
      <c r="B968" s="86" t="str">
        <f>IF(SP_NORTE!X974="","*",SP_NORTE!X974)</f>
        <v>*</v>
      </c>
      <c r="C968" s="86" t="str">
        <f>IF(SP_NORTE!S974="","*",SP_NORTE!S974)</f>
        <v>-</v>
      </c>
      <c r="D968" s="86" t="str">
        <f>IF(SP_NORTE!T974="","*",SP_NORTE!T974)</f>
        <v>-</v>
      </c>
      <c r="E968" s="86" t="str">
        <f>IF(SP_NORTE!D974="","*",SP_NORTE!D974)</f>
        <v>*</v>
      </c>
      <c r="F968" s="86" t="str">
        <f>IF(SP_NORTE!H974="","*",SP_NORTE!H974)</f>
        <v>*</v>
      </c>
      <c r="G968" s="86" t="str">
        <f>IF(SP_NORTE!M974="","*",SP_NORTE!M974)</f>
        <v>-</v>
      </c>
      <c r="H968" s="119" t="str">
        <f>IF(SP_NORTE!K974="","*",SP_NORTE!K974)</f>
        <v>*</v>
      </c>
      <c r="I968" s="116" t="str">
        <f>IF(SP_NORTE!O974="","*",SP_NORTE!O974)</f>
        <v>*</v>
      </c>
      <c r="J968" s="116" t="str">
        <f>IF(SP_NORTE!P974="","*",SP_NORTE!P974)</f>
        <v>*</v>
      </c>
      <c r="K968" s="86">
        <f>IF(SP_NORTE!AK974="","*",SP_NORTE!AK974)</f>
        <v>0</v>
      </c>
      <c r="L968" s="86" t="str">
        <f>IF(SP_NORTE!AM974="","*",SP_NORTE!AM974)</f>
        <v>-</v>
      </c>
      <c r="M968" s="86">
        <f>IF(SP_NORTE!AP974="","*",SP_NORTE!AP974)</f>
        <v>0</v>
      </c>
      <c r="N968" s="86" t="str">
        <f>IF(SP_NORTE!AM974="","*",SP_NORTE!AM974)</f>
        <v>-</v>
      </c>
      <c r="O968" s="113" t="str">
        <f>IF(SP_NORTE!BH974="","*",SP_NORTE!BH974)</f>
        <v>*</v>
      </c>
      <c r="P968" s="151" t="str">
        <f>IF($A$2=1,IF(SP_NORTE!BJ974="","*",SP_NORTE!BJ974),IF(SP_NORTE!BK974="","*",SP_NORTE!BK974))</f>
        <v>*</v>
      </c>
    </row>
    <row r="969" spans="1:16">
      <c r="A969" s="85" t="str">
        <f>IF(SP_NORTE!B975="","*",SP_NORTE!B975)</f>
        <v>*</v>
      </c>
      <c r="B969" s="86" t="str">
        <f>IF(SP_NORTE!X975="","*",SP_NORTE!X975)</f>
        <v>*</v>
      </c>
      <c r="C969" s="86" t="str">
        <f>IF(SP_NORTE!S975="","*",SP_NORTE!S975)</f>
        <v>-</v>
      </c>
      <c r="D969" s="86" t="str">
        <f>IF(SP_NORTE!T975="","*",SP_NORTE!T975)</f>
        <v>-</v>
      </c>
      <c r="E969" s="86" t="str">
        <f>IF(SP_NORTE!D975="","*",SP_NORTE!D975)</f>
        <v>*</v>
      </c>
      <c r="F969" s="86" t="str">
        <f>IF(SP_NORTE!H975="","*",SP_NORTE!H975)</f>
        <v>*</v>
      </c>
      <c r="G969" s="86" t="str">
        <f>IF(SP_NORTE!M975="","*",SP_NORTE!M975)</f>
        <v>-</v>
      </c>
      <c r="H969" s="119" t="str">
        <f>IF(SP_NORTE!K975="","*",SP_NORTE!K975)</f>
        <v>*</v>
      </c>
      <c r="I969" s="116" t="str">
        <f>IF(SP_NORTE!O975="","*",SP_NORTE!O975)</f>
        <v>*</v>
      </c>
      <c r="J969" s="116" t="str">
        <f>IF(SP_NORTE!P975="","*",SP_NORTE!P975)</f>
        <v>*</v>
      </c>
      <c r="K969" s="86">
        <f>IF(SP_NORTE!AK975="","*",SP_NORTE!AK975)</f>
        <v>0</v>
      </c>
      <c r="L969" s="86" t="str">
        <f>IF(SP_NORTE!AM975="","*",SP_NORTE!AM975)</f>
        <v>-</v>
      </c>
      <c r="M969" s="86">
        <f>IF(SP_NORTE!AP975="","*",SP_NORTE!AP975)</f>
        <v>0</v>
      </c>
      <c r="N969" s="86" t="str">
        <f>IF(SP_NORTE!AM975="","*",SP_NORTE!AM975)</f>
        <v>-</v>
      </c>
      <c r="O969" s="113" t="str">
        <f>IF(SP_NORTE!BH975="","*",SP_NORTE!BH975)</f>
        <v>*</v>
      </c>
      <c r="P969" s="151" t="str">
        <f>IF($A$2=1,IF(SP_NORTE!BJ975="","*",SP_NORTE!BJ975),IF(SP_NORTE!BK975="","*",SP_NORTE!BK975))</f>
        <v>*</v>
      </c>
    </row>
    <row r="970" spans="1:16">
      <c r="A970" s="85" t="str">
        <f>IF(SP_NORTE!B976="","*",SP_NORTE!B976)</f>
        <v>*</v>
      </c>
      <c r="B970" s="86" t="str">
        <f>IF(SP_NORTE!X976="","*",SP_NORTE!X976)</f>
        <v>*</v>
      </c>
      <c r="C970" s="86" t="str">
        <f>IF(SP_NORTE!S976="","*",SP_NORTE!S976)</f>
        <v>-</v>
      </c>
      <c r="D970" s="86" t="str">
        <f>IF(SP_NORTE!T976="","*",SP_NORTE!T976)</f>
        <v>-</v>
      </c>
      <c r="E970" s="86" t="str">
        <f>IF(SP_NORTE!D976="","*",SP_NORTE!D976)</f>
        <v>*</v>
      </c>
      <c r="F970" s="86" t="str">
        <f>IF(SP_NORTE!H976="","*",SP_NORTE!H976)</f>
        <v>*</v>
      </c>
      <c r="G970" s="86" t="str">
        <f>IF(SP_NORTE!M976="","*",SP_NORTE!M976)</f>
        <v>-</v>
      </c>
      <c r="H970" s="119" t="str">
        <f>IF(SP_NORTE!K976="","*",SP_NORTE!K976)</f>
        <v>*</v>
      </c>
      <c r="I970" s="116" t="str">
        <f>IF(SP_NORTE!O976="","*",SP_NORTE!O976)</f>
        <v>*</v>
      </c>
      <c r="J970" s="116" t="str">
        <f>IF(SP_NORTE!P976="","*",SP_NORTE!P976)</f>
        <v>*</v>
      </c>
      <c r="K970" s="86">
        <f>IF(SP_NORTE!AK976="","*",SP_NORTE!AK976)</f>
        <v>0</v>
      </c>
      <c r="L970" s="86" t="str">
        <f>IF(SP_NORTE!AM976="","*",SP_NORTE!AM976)</f>
        <v>-</v>
      </c>
      <c r="M970" s="86">
        <f>IF(SP_NORTE!AP976="","*",SP_NORTE!AP976)</f>
        <v>0</v>
      </c>
      <c r="N970" s="86" t="str">
        <f>IF(SP_NORTE!AM976="","*",SP_NORTE!AM976)</f>
        <v>-</v>
      </c>
      <c r="O970" s="113" t="str">
        <f>IF(SP_NORTE!BH976="","*",SP_NORTE!BH976)</f>
        <v>*</v>
      </c>
      <c r="P970" s="151" t="str">
        <f>IF($A$2=1,IF(SP_NORTE!BJ976="","*",SP_NORTE!BJ976),IF(SP_NORTE!BK976="","*",SP_NORTE!BK976))</f>
        <v>*</v>
      </c>
    </row>
    <row r="971" spans="1:16">
      <c r="A971" s="85" t="str">
        <f>IF(SP_NORTE!B977="","*",SP_NORTE!B977)</f>
        <v>*</v>
      </c>
      <c r="B971" s="86" t="str">
        <f>IF(SP_NORTE!X977="","*",SP_NORTE!X977)</f>
        <v>*</v>
      </c>
      <c r="C971" s="86" t="str">
        <f>IF(SP_NORTE!S977="","*",SP_NORTE!S977)</f>
        <v>-</v>
      </c>
      <c r="D971" s="86" t="str">
        <f>IF(SP_NORTE!T977="","*",SP_NORTE!T977)</f>
        <v>-</v>
      </c>
      <c r="E971" s="86" t="str">
        <f>IF(SP_NORTE!D977="","*",SP_NORTE!D977)</f>
        <v>*</v>
      </c>
      <c r="F971" s="86" t="str">
        <f>IF(SP_NORTE!H977="","*",SP_NORTE!H977)</f>
        <v>*</v>
      </c>
      <c r="G971" s="86" t="str">
        <f>IF(SP_NORTE!M977="","*",SP_NORTE!M977)</f>
        <v>-</v>
      </c>
      <c r="H971" s="119" t="str">
        <f>IF(SP_NORTE!K977="","*",SP_NORTE!K977)</f>
        <v>*</v>
      </c>
      <c r="I971" s="116" t="str">
        <f>IF(SP_NORTE!O977="","*",SP_NORTE!O977)</f>
        <v>*</v>
      </c>
      <c r="J971" s="116" t="str">
        <f>IF(SP_NORTE!P977="","*",SP_NORTE!P977)</f>
        <v>*</v>
      </c>
      <c r="K971" s="86">
        <f>IF(SP_NORTE!AK977="","*",SP_NORTE!AK977)</f>
        <v>0</v>
      </c>
      <c r="L971" s="86" t="str">
        <f>IF(SP_NORTE!AM977="","*",SP_NORTE!AM977)</f>
        <v>-</v>
      </c>
      <c r="M971" s="86">
        <f>IF(SP_NORTE!AP977="","*",SP_NORTE!AP977)</f>
        <v>0</v>
      </c>
      <c r="N971" s="86" t="str">
        <f>IF(SP_NORTE!AM977="","*",SP_NORTE!AM977)</f>
        <v>-</v>
      </c>
      <c r="O971" s="113" t="str">
        <f>IF(SP_NORTE!BH977="","*",SP_NORTE!BH977)</f>
        <v>*</v>
      </c>
      <c r="P971" s="151" t="str">
        <f>IF($A$2=1,IF(SP_NORTE!BJ977="","*",SP_NORTE!BJ977),IF(SP_NORTE!BK977="","*",SP_NORTE!BK977))</f>
        <v>*</v>
      </c>
    </row>
    <row r="972" spans="1:16">
      <c r="A972" s="85" t="str">
        <f>IF(SP_NORTE!B978="","*",SP_NORTE!B978)</f>
        <v>*</v>
      </c>
      <c r="B972" s="86" t="str">
        <f>IF(SP_NORTE!X978="","*",SP_NORTE!X978)</f>
        <v>*</v>
      </c>
      <c r="C972" s="86" t="str">
        <f>IF(SP_NORTE!S978="","*",SP_NORTE!S978)</f>
        <v>-</v>
      </c>
      <c r="D972" s="86" t="str">
        <f>IF(SP_NORTE!T978="","*",SP_NORTE!T978)</f>
        <v>-</v>
      </c>
      <c r="E972" s="86" t="str">
        <f>IF(SP_NORTE!D978="","*",SP_NORTE!D978)</f>
        <v>*</v>
      </c>
      <c r="F972" s="86" t="str">
        <f>IF(SP_NORTE!H978="","*",SP_NORTE!H978)</f>
        <v>*</v>
      </c>
      <c r="G972" s="86" t="str">
        <f>IF(SP_NORTE!M978="","*",SP_NORTE!M978)</f>
        <v>-</v>
      </c>
      <c r="H972" s="119" t="str">
        <f>IF(SP_NORTE!K978="","*",SP_NORTE!K978)</f>
        <v>*</v>
      </c>
      <c r="I972" s="116" t="str">
        <f>IF(SP_NORTE!O978="","*",SP_NORTE!O978)</f>
        <v>*</v>
      </c>
      <c r="J972" s="116" t="str">
        <f>IF(SP_NORTE!P978="","*",SP_NORTE!P978)</f>
        <v>*</v>
      </c>
      <c r="K972" s="86">
        <f>IF(SP_NORTE!AK978="","*",SP_NORTE!AK978)</f>
        <v>0</v>
      </c>
      <c r="L972" s="86" t="str">
        <f>IF(SP_NORTE!AM978="","*",SP_NORTE!AM978)</f>
        <v>-</v>
      </c>
      <c r="M972" s="86">
        <f>IF(SP_NORTE!AP978="","*",SP_NORTE!AP978)</f>
        <v>0</v>
      </c>
      <c r="N972" s="86" t="str">
        <f>IF(SP_NORTE!AM978="","*",SP_NORTE!AM978)</f>
        <v>-</v>
      </c>
      <c r="O972" s="113" t="str">
        <f>IF(SP_NORTE!BH978="","*",SP_NORTE!BH978)</f>
        <v>*</v>
      </c>
      <c r="P972" s="151" t="str">
        <f>IF($A$2=1,IF(SP_NORTE!BJ978="","*",SP_NORTE!BJ978),IF(SP_NORTE!BK978="","*",SP_NORTE!BK978))</f>
        <v>*</v>
      </c>
    </row>
    <row r="973" spans="1:16">
      <c r="A973" s="85" t="str">
        <f>IF(SP_NORTE!B979="","*",SP_NORTE!B979)</f>
        <v>*</v>
      </c>
      <c r="B973" s="86" t="str">
        <f>IF(SP_NORTE!X979="","*",SP_NORTE!X979)</f>
        <v>*</v>
      </c>
      <c r="C973" s="86" t="str">
        <f>IF(SP_NORTE!S979="","*",SP_NORTE!S979)</f>
        <v>-</v>
      </c>
      <c r="D973" s="86" t="str">
        <f>IF(SP_NORTE!T979="","*",SP_NORTE!T979)</f>
        <v>-</v>
      </c>
      <c r="E973" s="86" t="str">
        <f>IF(SP_NORTE!D979="","*",SP_NORTE!D979)</f>
        <v>*</v>
      </c>
      <c r="F973" s="86" t="str">
        <f>IF(SP_NORTE!H979="","*",SP_NORTE!H979)</f>
        <v>*</v>
      </c>
      <c r="G973" s="86" t="str">
        <f>IF(SP_NORTE!M979="","*",SP_NORTE!M979)</f>
        <v>-</v>
      </c>
      <c r="H973" s="119" t="str">
        <f>IF(SP_NORTE!K979="","*",SP_NORTE!K979)</f>
        <v>*</v>
      </c>
      <c r="I973" s="116" t="str">
        <f>IF(SP_NORTE!O979="","*",SP_NORTE!O979)</f>
        <v>*</v>
      </c>
      <c r="J973" s="116" t="str">
        <f>IF(SP_NORTE!P979="","*",SP_NORTE!P979)</f>
        <v>*</v>
      </c>
      <c r="K973" s="86">
        <f>IF(SP_NORTE!AK979="","*",SP_NORTE!AK979)</f>
        <v>0</v>
      </c>
      <c r="L973" s="86" t="str">
        <f>IF(SP_NORTE!AM979="","*",SP_NORTE!AM979)</f>
        <v>-</v>
      </c>
      <c r="M973" s="86">
        <f>IF(SP_NORTE!AP979="","*",SP_NORTE!AP979)</f>
        <v>0</v>
      </c>
      <c r="N973" s="86" t="str">
        <f>IF(SP_NORTE!AM979="","*",SP_NORTE!AM979)</f>
        <v>-</v>
      </c>
      <c r="O973" s="113" t="str">
        <f>IF(SP_NORTE!BH979="","*",SP_NORTE!BH979)</f>
        <v>*</v>
      </c>
      <c r="P973" s="151" t="str">
        <f>IF($A$2=1,IF(SP_NORTE!BJ979="","*",SP_NORTE!BJ979),IF(SP_NORTE!BK979="","*",SP_NORTE!BK979))</f>
        <v>*</v>
      </c>
    </row>
    <row r="974" spans="1:16">
      <c r="A974" s="85" t="str">
        <f>IF(SP_NORTE!B980="","*",SP_NORTE!B980)</f>
        <v>*</v>
      </c>
      <c r="B974" s="86" t="str">
        <f>IF(SP_NORTE!X980="","*",SP_NORTE!X980)</f>
        <v>*</v>
      </c>
      <c r="C974" s="86" t="str">
        <f>IF(SP_NORTE!S980="","*",SP_NORTE!S980)</f>
        <v>-</v>
      </c>
      <c r="D974" s="86" t="str">
        <f>IF(SP_NORTE!T980="","*",SP_NORTE!T980)</f>
        <v>-</v>
      </c>
      <c r="E974" s="86" t="str">
        <f>IF(SP_NORTE!D980="","*",SP_NORTE!D980)</f>
        <v>*</v>
      </c>
      <c r="F974" s="86" t="str">
        <f>IF(SP_NORTE!H980="","*",SP_NORTE!H980)</f>
        <v>*</v>
      </c>
      <c r="G974" s="86" t="str">
        <f>IF(SP_NORTE!M980="","*",SP_NORTE!M980)</f>
        <v>-</v>
      </c>
      <c r="H974" s="119" t="str">
        <f>IF(SP_NORTE!K980="","*",SP_NORTE!K980)</f>
        <v>*</v>
      </c>
      <c r="I974" s="116" t="str">
        <f>IF(SP_NORTE!O980="","*",SP_NORTE!O980)</f>
        <v>*</v>
      </c>
      <c r="J974" s="116" t="str">
        <f>IF(SP_NORTE!P980="","*",SP_NORTE!P980)</f>
        <v>*</v>
      </c>
      <c r="K974" s="86">
        <f>IF(SP_NORTE!AK980="","*",SP_NORTE!AK980)</f>
        <v>0</v>
      </c>
      <c r="L974" s="86" t="str">
        <f>IF(SP_NORTE!AM980="","*",SP_NORTE!AM980)</f>
        <v>-</v>
      </c>
      <c r="M974" s="86">
        <f>IF(SP_NORTE!AP980="","*",SP_NORTE!AP980)</f>
        <v>0</v>
      </c>
      <c r="N974" s="86" t="str">
        <f>IF(SP_NORTE!AM980="","*",SP_NORTE!AM980)</f>
        <v>-</v>
      </c>
      <c r="O974" s="113" t="str">
        <f>IF(SP_NORTE!BH980="","*",SP_NORTE!BH980)</f>
        <v>*</v>
      </c>
      <c r="P974" s="151" t="str">
        <f>IF($A$2=1,IF(SP_NORTE!BJ980="","*",SP_NORTE!BJ980),IF(SP_NORTE!BK980="","*",SP_NORTE!BK980))</f>
        <v>*</v>
      </c>
    </row>
    <row r="975" spans="1:16">
      <c r="A975" s="85" t="str">
        <f>IF(SP_NORTE!B981="","*",SP_NORTE!B981)</f>
        <v>*</v>
      </c>
      <c r="B975" s="86" t="str">
        <f>IF(SP_NORTE!X981="","*",SP_NORTE!X981)</f>
        <v>*</v>
      </c>
      <c r="C975" s="86" t="str">
        <f>IF(SP_NORTE!S981="","*",SP_NORTE!S981)</f>
        <v>-</v>
      </c>
      <c r="D975" s="86" t="str">
        <f>IF(SP_NORTE!T981="","*",SP_NORTE!T981)</f>
        <v>-</v>
      </c>
      <c r="E975" s="86" t="str">
        <f>IF(SP_NORTE!D981="","*",SP_NORTE!D981)</f>
        <v>*</v>
      </c>
      <c r="F975" s="86" t="str">
        <f>IF(SP_NORTE!H981="","*",SP_NORTE!H981)</f>
        <v>*</v>
      </c>
      <c r="G975" s="86" t="str">
        <f>IF(SP_NORTE!M981="","*",SP_NORTE!M981)</f>
        <v>-</v>
      </c>
      <c r="H975" s="119" t="str">
        <f>IF(SP_NORTE!K981="","*",SP_NORTE!K981)</f>
        <v>*</v>
      </c>
      <c r="I975" s="116" t="str">
        <f>IF(SP_NORTE!O981="","*",SP_NORTE!O981)</f>
        <v>*</v>
      </c>
      <c r="J975" s="116" t="str">
        <f>IF(SP_NORTE!P981="","*",SP_NORTE!P981)</f>
        <v>*</v>
      </c>
      <c r="K975" s="86">
        <f>IF(SP_NORTE!AK981="","*",SP_NORTE!AK981)</f>
        <v>0</v>
      </c>
      <c r="L975" s="86" t="str">
        <f>IF(SP_NORTE!AM981="","*",SP_NORTE!AM981)</f>
        <v>-</v>
      </c>
      <c r="M975" s="86">
        <f>IF(SP_NORTE!AP981="","*",SP_NORTE!AP981)</f>
        <v>0</v>
      </c>
      <c r="N975" s="86" t="str">
        <f>IF(SP_NORTE!AM981="","*",SP_NORTE!AM981)</f>
        <v>-</v>
      </c>
      <c r="O975" s="113" t="str">
        <f>IF(SP_NORTE!BH981="","*",SP_NORTE!BH981)</f>
        <v>*</v>
      </c>
      <c r="P975" s="151" t="str">
        <f>IF($A$2=1,IF(SP_NORTE!BJ981="","*",SP_NORTE!BJ981),IF(SP_NORTE!BK981="","*",SP_NORTE!BK981))</f>
        <v>*</v>
      </c>
    </row>
    <row r="976" spans="1:16">
      <c r="A976" s="85" t="str">
        <f>IF(SP_NORTE!B982="","*",SP_NORTE!B982)</f>
        <v>*</v>
      </c>
      <c r="B976" s="86" t="str">
        <f>IF(SP_NORTE!X982="","*",SP_NORTE!X982)</f>
        <v>*</v>
      </c>
      <c r="C976" s="86" t="str">
        <f>IF(SP_NORTE!S982="","*",SP_NORTE!S982)</f>
        <v>-</v>
      </c>
      <c r="D976" s="86" t="str">
        <f>IF(SP_NORTE!T982="","*",SP_NORTE!T982)</f>
        <v>-</v>
      </c>
      <c r="E976" s="86" t="str">
        <f>IF(SP_NORTE!D982="","*",SP_NORTE!D982)</f>
        <v>*</v>
      </c>
      <c r="F976" s="86" t="str">
        <f>IF(SP_NORTE!H982="","*",SP_NORTE!H982)</f>
        <v>*</v>
      </c>
      <c r="G976" s="86" t="str">
        <f>IF(SP_NORTE!M982="","*",SP_NORTE!M982)</f>
        <v>-</v>
      </c>
      <c r="H976" s="119" t="str">
        <f>IF(SP_NORTE!K982="","*",SP_NORTE!K982)</f>
        <v>*</v>
      </c>
      <c r="I976" s="116" t="str">
        <f>IF(SP_NORTE!O982="","*",SP_NORTE!O982)</f>
        <v>*</v>
      </c>
      <c r="J976" s="116" t="str">
        <f>IF(SP_NORTE!P982="","*",SP_NORTE!P982)</f>
        <v>*</v>
      </c>
      <c r="K976" s="86">
        <f>IF(SP_NORTE!AK982="","*",SP_NORTE!AK982)</f>
        <v>0</v>
      </c>
      <c r="L976" s="86" t="str">
        <f>IF(SP_NORTE!AM982="","*",SP_NORTE!AM982)</f>
        <v>-</v>
      </c>
      <c r="M976" s="86">
        <f>IF(SP_NORTE!AP982="","*",SP_NORTE!AP982)</f>
        <v>0</v>
      </c>
      <c r="N976" s="86" t="str">
        <f>IF(SP_NORTE!AM982="","*",SP_NORTE!AM982)</f>
        <v>-</v>
      </c>
      <c r="O976" s="113" t="str">
        <f>IF(SP_NORTE!BH982="","*",SP_NORTE!BH982)</f>
        <v>*</v>
      </c>
      <c r="P976" s="151" t="str">
        <f>IF($A$2=1,IF(SP_NORTE!BJ982="","*",SP_NORTE!BJ982),IF(SP_NORTE!BK982="","*",SP_NORTE!BK982))</f>
        <v>*</v>
      </c>
    </row>
    <row r="977" spans="1:16">
      <c r="A977" s="85" t="str">
        <f>IF(SP_NORTE!B983="","*",SP_NORTE!B983)</f>
        <v>*</v>
      </c>
      <c r="B977" s="86" t="str">
        <f>IF(SP_NORTE!X983="","*",SP_NORTE!X983)</f>
        <v>*</v>
      </c>
      <c r="C977" s="86" t="str">
        <f>IF(SP_NORTE!S983="","*",SP_NORTE!S983)</f>
        <v>-</v>
      </c>
      <c r="D977" s="86" t="str">
        <f>IF(SP_NORTE!T983="","*",SP_NORTE!T983)</f>
        <v>-</v>
      </c>
      <c r="E977" s="86" t="str">
        <f>IF(SP_NORTE!D983="","*",SP_NORTE!D983)</f>
        <v>*</v>
      </c>
      <c r="F977" s="86" t="str">
        <f>IF(SP_NORTE!H983="","*",SP_NORTE!H983)</f>
        <v>*</v>
      </c>
      <c r="G977" s="86" t="str">
        <f>IF(SP_NORTE!M983="","*",SP_NORTE!M983)</f>
        <v>-</v>
      </c>
      <c r="H977" s="119" t="str">
        <f>IF(SP_NORTE!K983="","*",SP_NORTE!K983)</f>
        <v>*</v>
      </c>
      <c r="I977" s="116" t="str">
        <f>IF(SP_NORTE!O983="","*",SP_NORTE!O983)</f>
        <v>*</v>
      </c>
      <c r="J977" s="116" t="str">
        <f>IF(SP_NORTE!P983="","*",SP_NORTE!P983)</f>
        <v>*</v>
      </c>
      <c r="K977" s="86">
        <f>IF(SP_NORTE!AK983="","*",SP_NORTE!AK983)</f>
        <v>0</v>
      </c>
      <c r="L977" s="86" t="str">
        <f>IF(SP_NORTE!AM983="","*",SP_NORTE!AM983)</f>
        <v>-</v>
      </c>
      <c r="M977" s="86">
        <f>IF(SP_NORTE!AP983="","*",SP_NORTE!AP983)</f>
        <v>0</v>
      </c>
      <c r="N977" s="86" t="str">
        <f>IF(SP_NORTE!AM983="","*",SP_NORTE!AM983)</f>
        <v>-</v>
      </c>
      <c r="O977" s="113" t="str">
        <f>IF(SP_NORTE!BH983="","*",SP_NORTE!BH983)</f>
        <v>*</v>
      </c>
      <c r="P977" s="151" t="str">
        <f>IF($A$2=1,IF(SP_NORTE!BJ983="","*",SP_NORTE!BJ983),IF(SP_NORTE!BK983="","*",SP_NORTE!BK983))</f>
        <v>*</v>
      </c>
    </row>
    <row r="978" spans="1:16">
      <c r="A978" s="85" t="str">
        <f>IF(SP_NORTE!B984="","*",SP_NORTE!B984)</f>
        <v>*</v>
      </c>
      <c r="B978" s="86" t="str">
        <f>IF(SP_NORTE!X984="","*",SP_NORTE!X984)</f>
        <v>*</v>
      </c>
      <c r="C978" s="86" t="str">
        <f>IF(SP_NORTE!S984="","*",SP_NORTE!S984)</f>
        <v>-</v>
      </c>
      <c r="D978" s="86" t="str">
        <f>IF(SP_NORTE!T984="","*",SP_NORTE!T984)</f>
        <v>-</v>
      </c>
      <c r="E978" s="86" t="str">
        <f>IF(SP_NORTE!D984="","*",SP_NORTE!D984)</f>
        <v>*</v>
      </c>
      <c r="F978" s="86" t="str">
        <f>IF(SP_NORTE!H984="","*",SP_NORTE!H984)</f>
        <v>*</v>
      </c>
      <c r="G978" s="86" t="str">
        <f>IF(SP_NORTE!M984="","*",SP_NORTE!M984)</f>
        <v>-</v>
      </c>
      <c r="H978" s="119" t="str">
        <f>IF(SP_NORTE!K984="","*",SP_NORTE!K984)</f>
        <v>*</v>
      </c>
      <c r="I978" s="116" t="str">
        <f>IF(SP_NORTE!O984="","*",SP_NORTE!O984)</f>
        <v>*</v>
      </c>
      <c r="J978" s="116" t="str">
        <f>IF(SP_NORTE!P984="","*",SP_NORTE!P984)</f>
        <v>*</v>
      </c>
      <c r="K978" s="86">
        <f>IF(SP_NORTE!AK984="","*",SP_NORTE!AK984)</f>
        <v>0</v>
      </c>
      <c r="L978" s="86" t="str">
        <f>IF(SP_NORTE!AM984="","*",SP_NORTE!AM984)</f>
        <v>-</v>
      </c>
      <c r="M978" s="86">
        <f>IF(SP_NORTE!AP984="","*",SP_NORTE!AP984)</f>
        <v>0</v>
      </c>
      <c r="N978" s="86" t="str">
        <f>IF(SP_NORTE!AM984="","*",SP_NORTE!AM984)</f>
        <v>-</v>
      </c>
      <c r="O978" s="113" t="str">
        <f>IF(SP_NORTE!BH984="","*",SP_NORTE!BH984)</f>
        <v>*</v>
      </c>
      <c r="P978" s="151" t="str">
        <f>IF($A$2=1,IF(SP_NORTE!BJ984="","*",SP_NORTE!BJ984),IF(SP_NORTE!BK984="","*",SP_NORTE!BK984))</f>
        <v>*</v>
      </c>
    </row>
    <row r="979" spans="1:16">
      <c r="A979" s="85" t="str">
        <f>IF(SP_NORTE!B985="","*",SP_NORTE!B985)</f>
        <v>*</v>
      </c>
      <c r="B979" s="86" t="str">
        <f>IF(SP_NORTE!X985="","*",SP_NORTE!X985)</f>
        <v>*</v>
      </c>
      <c r="C979" s="86" t="str">
        <f>IF(SP_NORTE!S985="","*",SP_NORTE!S985)</f>
        <v>-</v>
      </c>
      <c r="D979" s="86" t="str">
        <f>IF(SP_NORTE!T985="","*",SP_NORTE!T985)</f>
        <v>-</v>
      </c>
      <c r="E979" s="86" t="str">
        <f>IF(SP_NORTE!D985="","*",SP_NORTE!D985)</f>
        <v>*</v>
      </c>
      <c r="F979" s="86" t="str">
        <f>IF(SP_NORTE!H985="","*",SP_NORTE!H985)</f>
        <v>*</v>
      </c>
      <c r="G979" s="86" t="str">
        <f>IF(SP_NORTE!M985="","*",SP_NORTE!M985)</f>
        <v>-</v>
      </c>
      <c r="H979" s="119" t="str">
        <f>IF(SP_NORTE!K985="","*",SP_NORTE!K985)</f>
        <v>*</v>
      </c>
      <c r="I979" s="116" t="str">
        <f>IF(SP_NORTE!O985="","*",SP_NORTE!O985)</f>
        <v>*</v>
      </c>
      <c r="J979" s="116" t="str">
        <f>IF(SP_NORTE!P985="","*",SP_NORTE!P985)</f>
        <v>*</v>
      </c>
      <c r="K979" s="86">
        <f>IF(SP_NORTE!AK985="","*",SP_NORTE!AK985)</f>
        <v>0</v>
      </c>
      <c r="L979" s="86" t="str">
        <f>IF(SP_NORTE!AM985="","*",SP_NORTE!AM985)</f>
        <v>-</v>
      </c>
      <c r="M979" s="86">
        <f>IF(SP_NORTE!AP985="","*",SP_NORTE!AP985)</f>
        <v>0</v>
      </c>
      <c r="N979" s="86" t="str">
        <f>IF(SP_NORTE!AM985="","*",SP_NORTE!AM985)</f>
        <v>-</v>
      </c>
      <c r="O979" s="113" t="str">
        <f>IF(SP_NORTE!BH985="","*",SP_NORTE!BH985)</f>
        <v>*</v>
      </c>
      <c r="P979" s="151" t="str">
        <f>IF($A$2=1,IF(SP_NORTE!BJ985="","*",SP_NORTE!BJ985),IF(SP_NORTE!BK985="","*",SP_NORTE!BK985))</f>
        <v>*</v>
      </c>
    </row>
    <row r="980" spans="1:16">
      <c r="A980" s="85" t="str">
        <f>IF(SP_NORTE!B986="","*",SP_NORTE!B986)</f>
        <v>*</v>
      </c>
      <c r="B980" s="86" t="str">
        <f>IF(SP_NORTE!X986="","*",SP_NORTE!X986)</f>
        <v>*</v>
      </c>
      <c r="C980" s="86" t="str">
        <f>IF(SP_NORTE!S986="","*",SP_NORTE!S986)</f>
        <v>-</v>
      </c>
      <c r="D980" s="86" t="str">
        <f>IF(SP_NORTE!T986="","*",SP_NORTE!T986)</f>
        <v>-</v>
      </c>
      <c r="E980" s="86" t="str">
        <f>IF(SP_NORTE!D986="","*",SP_NORTE!D986)</f>
        <v>*</v>
      </c>
      <c r="F980" s="86" t="str">
        <f>IF(SP_NORTE!H986="","*",SP_NORTE!H986)</f>
        <v>*</v>
      </c>
      <c r="G980" s="86" t="str">
        <f>IF(SP_NORTE!M986="","*",SP_NORTE!M986)</f>
        <v>-</v>
      </c>
      <c r="H980" s="119" t="str">
        <f>IF(SP_NORTE!K986="","*",SP_NORTE!K986)</f>
        <v>*</v>
      </c>
      <c r="I980" s="116" t="str">
        <f>IF(SP_NORTE!O986="","*",SP_NORTE!O986)</f>
        <v>*</v>
      </c>
      <c r="J980" s="116" t="str">
        <f>IF(SP_NORTE!P986="","*",SP_NORTE!P986)</f>
        <v>*</v>
      </c>
      <c r="K980" s="86">
        <f>IF(SP_NORTE!AK986="","*",SP_NORTE!AK986)</f>
        <v>0</v>
      </c>
      <c r="L980" s="86" t="str">
        <f>IF(SP_NORTE!AM986="","*",SP_NORTE!AM986)</f>
        <v>-</v>
      </c>
      <c r="M980" s="86">
        <f>IF(SP_NORTE!AP986="","*",SP_NORTE!AP986)</f>
        <v>0</v>
      </c>
      <c r="N980" s="86" t="str">
        <f>IF(SP_NORTE!AM986="","*",SP_NORTE!AM986)</f>
        <v>-</v>
      </c>
      <c r="O980" s="113" t="str">
        <f>IF(SP_NORTE!BH986="","*",SP_NORTE!BH986)</f>
        <v>*</v>
      </c>
      <c r="P980" s="151" t="str">
        <f>IF($A$2=1,IF(SP_NORTE!BJ986="","*",SP_NORTE!BJ986),IF(SP_NORTE!BK986="","*",SP_NORTE!BK986))</f>
        <v>*</v>
      </c>
    </row>
    <row r="981" spans="1:16">
      <c r="A981" s="85" t="str">
        <f>IF(SP_NORTE!B987="","*",SP_NORTE!B987)</f>
        <v>*</v>
      </c>
      <c r="B981" s="86" t="str">
        <f>IF(SP_NORTE!X987="","*",SP_NORTE!X987)</f>
        <v>*</v>
      </c>
      <c r="C981" s="86" t="str">
        <f>IF(SP_NORTE!S987="","*",SP_NORTE!S987)</f>
        <v>-</v>
      </c>
      <c r="D981" s="86" t="str">
        <f>IF(SP_NORTE!T987="","*",SP_NORTE!T987)</f>
        <v>-</v>
      </c>
      <c r="E981" s="86" t="str">
        <f>IF(SP_NORTE!D987="","*",SP_NORTE!D987)</f>
        <v>*</v>
      </c>
      <c r="F981" s="86" t="str">
        <f>IF(SP_NORTE!H987="","*",SP_NORTE!H987)</f>
        <v>*</v>
      </c>
      <c r="G981" s="86" t="str">
        <f>IF(SP_NORTE!M987="","*",SP_NORTE!M987)</f>
        <v>-</v>
      </c>
      <c r="H981" s="119" t="str">
        <f>IF(SP_NORTE!K987="","*",SP_NORTE!K987)</f>
        <v>*</v>
      </c>
      <c r="I981" s="116" t="str">
        <f>IF(SP_NORTE!O987="","*",SP_NORTE!O987)</f>
        <v>*</v>
      </c>
      <c r="J981" s="116" t="str">
        <f>IF(SP_NORTE!P987="","*",SP_NORTE!P987)</f>
        <v>*</v>
      </c>
      <c r="K981" s="86">
        <f>IF(SP_NORTE!AK987="","*",SP_NORTE!AK987)</f>
        <v>0</v>
      </c>
      <c r="L981" s="86" t="str">
        <f>IF(SP_NORTE!AM987="","*",SP_NORTE!AM987)</f>
        <v>-</v>
      </c>
      <c r="M981" s="86">
        <f>IF(SP_NORTE!AP987="","*",SP_NORTE!AP987)</f>
        <v>0</v>
      </c>
      <c r="N981" s="86" t="str">
        <f>IF(SP_NORTE!AM987="","*",SP_NORTE!AM987)</f>
        <v>-</v>
      </c>
      <c r="O981" s="113" t="str">
        <f>IF(SP_NORTE!BH987="","*",SP_NORTE!BH987)</f>
        <v>*</v>
      </c>
      <c r="P981" s="151" t="str">
        <f>IF($A$2=1,IF(SP_NORTE!BJ987="","*",SP_NORTE!BJ987),IF(SP_NORTE!BK987="","*",SP_NORTE!BK987))</f>
        <v>*</v>
      </c>
    </row>
    <row r="982" spans="1:16">
      <c r="A982" s="85" t="str">
        <f>IF(SP_NORTE!B988="","*",SP_NORTE!B988)</f>
        <v>*</v>
      </c>
      <c r="B982" s="86" t="str">
        <f>IF(SP_NORTE!X988="","*",SP_NORTE!X988)</f>
        <v>*</v>
      </c>
      <c r="C982" s="86" t="str">
        <f>IF(SP_NORTE!S988="","*",SP_NORTE!S988)</f>
        <v>-</v>
      </c>
      <c r="D982" s="86" t="str">
        <f>IF(SP_NORTE!T988="","*",SP_NORTE!T988)</f>
        <v>-</v>
      </c>
      <c r="E982" s="86" t="str">
        <f>IF(SP_NORTE!D988="","*",SP_NORTE!D988)</f>
        <v>*</v>
      </c>
      <c r="F982" s="86" t="str">
        <f>IF(SP_NORTE!H988="","*",SP_NORTE!H988)</f>
        <v>*</v>
      </c>
      <c r="G982" s="86" t="str">
        <f>IF(SP_NORTE!M988="","*",SP_NORTE!M988)</f>
        <v>-</v>
      </c>
      <c r="H982" s="119" t="str">
        <f>IF(SP_NORTE!K988="","*",SP_NORTE!K988)</f>
        <v>*</v>
      </c>
      <c r="I982" s="116" t="str">
        <f>IF(SP_NORTE!O988="","*",SP_NORTE!O988)</f>
        <v>*</v>
      </c>
      <c r="J982" s="116" t="str">
        <f>IF(SP_NORTE!P988="","*",SP_NORTE!P988)</f>
        <v>*</v>
      </c>
      <c r="K982" s="86">
        <f>IF(SP_NORTE!AK988="","*",SP_NORTE!AK988)</f>
        <v>0</v>
      </c>
      <c r="L982" s="86" t="str">
        <f>IF(SP_NORTE!AM988="","*",SP_NORTE!AM988)</f>
        <v>-</v>
      </c>
      <c r="M982" s="86">
        <f>IF(SP_NORTE!AP988="","*",SP_NORTE!AP988)</f>
        <v>0</v>
      </c>
      <c r="N982" s="86" t="str">
        <f>IF(SP_NORTE!AM988="","*",SP_NORTE!AM988)</f>
        <v>-</v>
      </c>
      <c r="O982" s="113" t="str">
        <f>IF(SP_NORTE!BH988="","*",SP_NORTE!BH988)</f>
        <v>*</v>
      </c>
      <c r="P982" s="151" t="str">
        <f>IF($A$2=1,IF(SP_NORTE!BJ988="","*",SP_NORTE!BJ988),IF(SP_NORTE!BK988="","*",SP_NORTE!BK988))</f>
        <v>*</v>
      </c>
    </row>
    <row r="983" spans="1:16">
      <c r="A983" s="85" t="str">
        <f>IF(SP_NORTE!B989="","*",SP_NORTE!B989)</f>
        <v>*</v>
      </c>
      <c r="B983" s="86" t="str">
        <f>IF(SP_NORTE!X989="","*",SP_NORTE!X989)</f>
        <v>*</v>
      </c>
      <c r="C983" s="86" t="str">
        <f>IF(SP_NORTE!S989="","*",SP_NORTE!S989)</f>
        <v>-</v>
      </c>
      <c r="D983" s="86" t="str">
        <f>IF(SP_NORTE!T989="","*",SP_NORTE!T989)</f>
        <v>-</v>
      </c>
      <c r="E983" s="86" t="str">
        <f>IF(SP_NORTE!D989="","*",SP_NORTE!D989)</f>
        <v>*</v>
      </c>
      <c r="F983" s="86" t="str">
        <f>IF(SP_NORTE!H989="","*",SP_NORTE!H989)</f>
        <v>*</v>
      </c>
      <c r="G983" s="86" t="str">
        <f>IF(SP_NORTE!M989="","*",SP_NORTE!M989)</f>
        <v>-</v>
      </c>
      <c r="H983" s="119" t="str">
        <f>IF(SP_NORTE!K989="","*",SP_NORTE!K989)</f>
        <v>*</v>
      </c>
      <c r="I983" s="116" t="str">
        <f>IF(SP_NORTE!O989="","*",SP_NORTE!O989)</f>
        <v>*</v>
      </c>
      <c r="J983" s="116" t="str">
        <f>IF(SP_NORTE!P989="","*",SP_NORTE!P989)</f>
        <v>*</v>
      </c>
      <c r="K983" s="86">
        <f>IF(SP_NORTE!AK989="","*",SP_NORTE!AK989)</f>
        <v>0</v>
      </c>
      <c r="L983" s="86" t="str">
        <f>IF(SP_NORTE!AM989="","*",SP_NORTE!AM989)</f>
        <v>-</v>
      </c>
      <c r="M983" s="86">
        <f>IF(SP_NORTE!AP989="","*",SP_NORTE!AP989)</f>
        <v>0</v>
      </c>
      <c r="N983" s="86" t="str">
        <f>IF(SP_NORTE!AM989="","*",SP_NORTE!AM989)</f>
        <v>-</v>
      </c>
      <c r="O983" s="113" t="str">
        <f>IF(SP_NORTE!BH989="","*",SP_NORTE!BH989)</f>
        <v>*</v>
      </c>
      <c r="P983" s="151" t="str">
        <f>IF($A$2=1,IF(SP_NORTE!BJ989="","*",SP_NORTE!BJ989),IF(SP_NORTE!BK989="","*",SP_NORTE!BK989))</f>
        <v>*</v>
      </c>
    </row>
    <row r="984" spans="1:16">
      <c r="A984" s="85" t="str">
        <f>IF(SP_NORTE!B990="","*",SP_NORTE!B990)</f>
        <v>*</v>
      </c>
      <c r="B984" s="86" t="str">
        <f>IF(SP_NORTE!X990="","*",SP_NORTE!X990)</f>
        <v>*</v>
      </c>
      <c r="C984" s="86" t="str">
        <f>IF(SP_NORTE!S990="","*",SP_NORTE!S990)</f>
        <v>-</v>
      </c>
      <c r="D984" s="86" t="str">
        <f>IF(SP_NORTE!T990="","*",SP_NORTE!T990)</f>
        <v>-</v>
      </c>
      <c r="E984" s="86" t="str">
        <f>IF(SP_NORTE!D990="","*",SP_NORTE!D990)</f>
        <v>*</v>
      </c>
      <c r="F984" s="86" t="str">
        <f>IF(SP_NORTE!H990="","*",SP_NORTE!H990)</f>
        <v>*</v>
      </c>
      <c r="G984" s="86" t="str">
        <f>IF(SP_NORTE!M990="","*",SP_NORTE!M990)</f>
        <v>-</v>
      </c>
      <c r="H984" s="119" t="str">
        <f>IF(SP_NORTE!K990="","*",SP_NORTE!K990)</f>
        <v>*</v>
      </c>
      <c r="I984" s="116" t="str">
        <f>IF(SP_NORTE!O990="","*",SP_NORTE!O990)</f>
        <v>*</v>
      </c>
      <c r="J984" s="116" t="str">
        <f>IF(SP_NORTE!P990="","*",SP_NORTE!P990)</f>
        <v>*</v>
      </c>
      <c r="K984" s="86">
        <f>IF(SP_NORTE!AK990="","*",SP_NORTE!AK990)</f>
        <v>0</v>
      </c>
      <c r="L984" s="86" t="str">
        <f>IF(SP_NORTE!AM990="","*",SP_NORTE!AM990)</f>
        <v>-</v>
      </c>
      <c r="M984" s="86">
        <f>IF(SP_NORTE!AP990="","*",SP_NORTE!AP990)</f>
        <v>0</v>
      </c>
      <c r="N984" s="86" t="str">
        <f>IF(SP_NORTE!AM990="","*",SP_NORTE!AM990)</f>
        <v>-</v>
      </c>
      <c r="O984" s="113" t="str">
        <f>IF(SP_NORTE!BH990="","*",SP_NORTE!BH990)</f>
        <v>*</v>
      </c>
      <c r="P984" s="151" t="str">
        <f>IF($A$2=1,IF(SP_NORTE!BJ990="","*",SP_NORTE!BJ990),IF(SP_NORTE!BK990="","*",SP_NORTE!BK990))</f>
        <v>*</v>
      </c>
    </row>
    <row r="985" spans="1:16">
      <c r="A985" s="85" t="str">
        <f>IF(SP_NORTE!B991="","*",SP_NORTE!B991)</f>
        <v>*</v>
      </c>
      <c r="B985" s="86" t="str">
        <f>IF(SP_NORTE!X991="","*",SP_NORTE!X991)</f>
        <v>*</v>
      </c>
      <c r="C985" s="86" t="str">
        <f>IF(SP_NORTE!S991="","*",SP_NORTE!S991)</f>
        <v>-</v>
      </c>
      <c r="D985" s="86" t="str">
        <f>IF(SP_NORTE!T991="","*",SP_NORTE!T991)</f>
        <v>-</v>
      </c>
      <c r="E985" s="86" t="str">
        <f>IF(SP_NORTE!D991="","*",SP_NORTE!D991)</f>
        <v>*</v>
      </c>
      <c r="F985" s="86" t="str">
        <f>IF(SP_NORTE!H991="","*",SP_NORTE!H991)</f>
        <v>*</v>
      </c>
      <c r="G985" s="86" t="str">
        <f>IF(SP_NORTE!M991="","*",SP_NORTE!M991)</f>
        <v>-</v>
      </c>
      <c r="H985" s="119" t="str">
        <f>IF(SP_NORTE!K991="","*",SP_NORTE!K991)</f>
        <v>*</v>
      </c>
      <c r="I985" s="116" t="str">
        <f>IF(SP_NORTE!O991="","*",SP_NORTE!O991)</f>
        <v>*</v>
      </c>
      <c r="J985" s="116" t="str">
        <f>IF(SP_NORTE!P991="","*",SP_NORTE!P991)</f>
        <v>*</v>
      </c>
      <c r="K985" s="86">
        <f>IF(SP_NORTE!AK991="","*",SP_NORTE!AK991)</f>
        <v>0</v>
      </c>
      <c r="L985" s="86" t="str">
        <f>IF(SP_NORTE!AM991="","*",SP_NORTE!AM991)</f>
        <v>-</v>
      </c>
      <c r="M985" s="86">
        <f>IF(SP_NORTE!AP991="","*",SP_NORTE!AP991)</f>
        <v>0</v>
      </c>
      <c r="N985" s="86" t="str">
        <f>IF(SP_NORTE!AM991="","*",SP_NORTE!AM991)</f>
        <v>-</v>
      </c>
      <c r="O985" s="113" t="str">
        <f>IF(SP_NORTE!BH991="","*",SP_NORTE!BH991)</f>
        <v>*</v>
      </c>
      <c r="P985" s="151" t="str">
        <f>IF($A$2=1,IF(SP_NORTE!BJ991="","*",SP_NORTE!BJ991),IF(SP_NORTE!BK991="","*",SP_NORTE!BK991))</f>
        <v>*</v>
      </c>
    </row>
    <row r="986" spans="1:16">
      <c r="A986" s="85" t="str">
        <f>IF(SP_NORTE!B992="","*",SP_NORTE!B992)</f>
        <v>*</v>
      </c>
      <c r="B986" s="86" t="str">
        <f>IF(SP_NORTE!X992="","*",SP_NORTE!X992)</f>
        <v>*</v>
      </c>
      <c r="C986" s="86" t="str">
        <f>IF(SP_NORTE!S992="","*",SP_NORTE!S992)</f>
        <v>-</v>
      </c>
      <c r="D986" s="86" t="str">
        <f>IF(SP_NORTE!T992="","*",SP_NORTE!T992)</f>
        <v>-</v>
      </c>
      <c r="E986" s="86" t="str">
        <f>IF(SP_NORTE!D992="","*",SP_NORTE!D992)</f>
        <v>*</v>
      </c>
      <c r="F986" s="86" t="str">
        <f>IF(SP_NORTE!H992="","*",SP_NORTE!H992)</f>
        <v>*</v>
      </c>
      <c r="G986" s="86" t="str">
        <f>IF(SP_NORTE!M992="","*",SP_NORTE!M992)</f>
        <v>-</v>
      </c>
      <c r="H986" s="119" t="str">
        <f>IF(SP_NORTE!K992="","*",SP_NORTE!K992)</f>
        <v>*</v>
      </c>
      <c r="I986" s="116" t="str">
        <f>IF(SP_NORTE!O992="","*",SP_NORTE!O992)</f>
        <v>*</v>
      </c>
      <c r="J986" s="116" t="str">
        <f>IF(SP_NORTE!P992="","*",SP_NORTE!P992)</f>
        <v>*</v>
      </c>
      <c r="K986" s="86">
        <f>IF(SP_NORTE!AK992="","*",SP_NORTE!AK992)</f>
        <v>0</v>
      </c>
      <c r="L986" s="86" t="str">
        <f>IF(SP_NORTE!AM992="","*",SP_NORTE!AM992)</f>
        <v>-</v>
      </c>
      <c r="M986" s="86">
        <f>IF(SP_NORTE!AP992="","*",SP_NORTE!AP992)</f>
        <v>0</v>
      </c>
      <c r="N986" s="86" t="str">
        <f>IF(SP_NORTE!AM992="","*",SP_NORTE!AM992)</f>
        <v>-</v>
      </c>
      <c r="O986" s="113" t="str">
        <f>IF(SP_NORTE!BH992="","*",SP_NORTE!BH992)</f>
        <v>*</v>
      </c>
      <c r="P986" s="151" t="str">
        <f>IF($A$2=1,IF(SP_NORTE!BJ992="","*",SP_NORTE!BJ992),IF(SP_NORTE!BK992="","*",SP_NORTE!BK992))</f>
        <v>*</v>
      </c>
    </row>
    <row r="987" spans="1:16">
      <c r="A987" s="85" t="str">
        <f>IF(SP_NORTE!B993="","*",SP_NORTE!B993)</f>
        <v>*</v>
      </c>
      <c r="B987" s="86" t="str">
        <f>IF(SP_NORTE!X993="","*",SP_NORTE!X993)</f>
        <v>*</v>
      </c>
      <c r="C987" s="86" t="str">
        <f>IF(SP_NORTE!S993="","*",SP_NORTE!S993)</f>
        <v>-</v>
      </c>
      <c r="D987" s="86" t="str">
        <f>IF(SP_NORTE!T993="","*",SP_NORTE!T993)</f>
        <v>-</v>
      </c>
      <c r="E987" s="86" t="str">
        <f>IF(SP_NORTE!D993="","*",SP_NORTE!D993)</f>
        <v>*</v>
      </c>
      <c r="F987" s="86" t="str">
        <f>IF(SP_NORTE!H993="","*",SP_NORTE!H993)</f>
        <v>*</v>
      </c>
      <c r="G987" s="86" t="str">
        <f>IF(SP_NORTE!M993="","*",SP_NORTE!M993)</f>
        <v>-</v>
      </c>
      <c r="H987" s="119" t="str">
        <f>IF(SP_NORTE!K993="","*",SP_NORTE!K993)</f>
        <v>*</v>
      </c>
      <c r="I987" s="116" t="str">
        <f>IF(SP_NORTE!O993="","*",SP_NORTE!O993)</f>
        <v>*</v>
      </c>
      <c r="J987" s="116" t="str">
        <f>IF(SP_NORTE!P993="","*",SP_NORTE!P993)</f>
        <v>*</v>
      </c>
      <c r="K987" s="86">
        <f>IF(SP_NORTE!AK993="","*",SP_NORTE!AK993)</f>
        <v>0</v>
      </c>
      <c r="L987" s="86" t="str">
        <f>IF(SP_NORTE!AM993="","*",SP_NORTE!AM993)</f>
        <v>-</v>
      </c>
      <c r="M987" s="86">
        <f>IF(SP_NORTE!AP993="","*",SP_NORTE!AP993)</f>
        <v>0</v>
      </c>
      <c r="N987" s="86" t="str">
        <f>IF(SP_NORTE!AM993="","*",SP_NORTE!AM993)</f>
        <v>-</v>
      </c>
      <c r="O987" s="113" t="str">
        <f>IF(SP_NORTE!BH993="","*",SP_NORTE!BH993)</f>
        <v>*</v>
      </c>
      <c r="P987" s="151" t="str">
        <f>IF($A$2=1,IF(SP_NORTE!BJ993="","*",SP_NORTE!BJ993),IF(SP_NORTE!BK993="","*",SP_NORTE!BK993))</f>
        <v>*</v>
      </c>
    </row>
    <row r="988" spans="1:16">
      <c r="A988" s="85" t="str">
        <f>IF(SP_NORTE!B994="","*",SP_NORTE!B994)</f>
        <v>*</v>
      </c>
      <c r="B988" s="86" t="str">
        <f>IF(SP_NORTE!X994="","*",SP_NORTE!X994)</f>
        <v>*</v>
      </c>
      <c r="C988" s="86" t="str">
        <f>IF(SP_NORTE!S994="","*",SP_NORTE!S994)</f>
        <v>-</v>
      </c>
      <c r="D988" s="86" t="str">
        <f>IF(SP_NORTE!T994="","*",SP_NORTE!T994)</f>
        <v>-</v>
      </c>
      <c r="E988" s="86" t="str">
        <f>IF(SP_NORTE!D994="","*",SP_NORTE!D994)</f>
        <v>*</v>
      </c>
      <c r="F988" s="86" t="str">
        <f>IF(SP_NORTE!H994="","*",SP_NORTE!H994)</f>
        <v>*</v>
      </c>
      <c r="G988" s="86" t="str">
        <f>IF(SP_NORTE!M994="","*",SP_NORTE!M994)</f>
        <v>-</v>
      </c>
      <c r="H988" s="119" t="str">
        <f>IF(SP_NORTE!K994="","*",SP_NORTE!K994)</f>
        <v>*</v>
      </c>
      <c r="I988" s="116" t="str">
        <f>IF(SP_NORTE!O994="","*",SP_NORTE!O994)</f>
        <v>*</v>
      </c>
      <c r="J988" s="116" t="str">
        <f>IF(SP_NORTE!P994="","*",SP_NORTE!P994)</f>
        <v>*</v>
      </c>
      <c r="K988" s="86">
        <f>IF(SP_NORTE!AK994="","*",SP_NORTE!AK994)</f>
        <v>0</v>
      </c>
      <c r="L988" s="86" t="str">
        <f>IF(SP_NORTE!AM994="","*",SP_NORTE!AM994)</f>
        <v>-</v>
      </c>
      <c r="M988" s="86">
        <f>IF(SP_NORTE!AP994="","*",SP_NORTE!AP994)</f>
        <v>0</v>
      </c>
      <c r="N988" s="86" t="str">
        <f>IF(SP_NORTE!AM994="","*",SP_NORTE!AM994)</f>
        <v>-</v>
      </c>
      <c r="O988" s="113" t="str">
        <f>IF(SP_NORTE!BH994="","*",SP_NORTE!BH994)</f>
        <v>*</v>
      </c>
      <c r="P988" s="151" t="str">
        <f>IF($A$2=1,IF(SP_NORTE!BJ994="","*",SP_NORTE!BJ994),IF(SP_NORTE!BK994="","*",SP_NORTE!BK994))</f>
        <v>*</v>
      </c>
    </row>
    <row r="989" spans="1:16">
      <c r="A989" s="85" t="str">
        <f>IF(SP_NORTE!B995="","*",SP_NORTE!B995)</f>
        <v>*</v>
      </c>
      <c r="B989" s="86" t="str">
        <f>IF(SP_NORTE!X995="","*",SP_NORTE!X995)</f>
        <v>*</v>
      </c>
      <c r="C989" s="86" t="str">
        <f>IF(SP_NORTE!S995="","*",SP_NORTE!S995)</f>
        <v>-</v>
      </c>
      <c r="D989" s="86" t="str">
        <f>IF(SP_NORTE!T995="","*",SP_NORTE!T995)</f>
        <v>-</v>
      </c>
      <c r="E989" s="86" t="str">
        <f>IF(SP_NORTE!D995="","*",SP_NORTE!D995)</f>
        <v>*</v>
      </c>
      <c r="F989" s="86" t="str">
        <f>IF(SP_NORTE!H995="","*",SP_NORTE!H995)</f>
        <v>*</v>
      </c>
      <c r="G989" s="86" t="str">
        <f>IF(SP_NORTE!M995="","*",SP_NORTE!M995)</f>
        <v>-</v>
      </c>
      <c r="H989" s="119" t="str">
        <f>IF(SP_NORTE!K995="","*",SP_NORTE!K995)</f>
        <v>*</v>
      </c>
      <c r="I989" s="116" t="str">
        <f>IF(SP_NORTE!O995="","*",SP_NORTE!O995)</f>
        <v>*</v>
      </c>
      <c r="J989" s="116" t="str">
        <f>IF(SP_NORTE!P995="","*",SP_NORTE!P995)</f>
        <v>*</v>
      </c>
      <c r="K989" s="86">
        <f>IF(SP_NORTE!AK995="","*",SP_NORTE!AK995)</f>
        <v>0</v>
      </c>
      <c r="L989" s="86" t="str">
        <f>IF(SP_NORTE!AM995="","*",SP_NORTE!AM995)</f>
        <v>-</v>
      </c>
      <c r="M989" s="86">
        <f>IF(SP_NORTE!AP995="","*",SP_NORTE!AP995)</f>
        <v>0</v>
      </c>
      <c r="N989" s="86" t="str">
        <f>IF(SP_NORTE!AM995="","*",SP_NORTE!AM995)</f>
        <v>-</v>
      </c>
      <c r="O989" s="113" t="str">
        <f>IF(SP_NORTE!BH995="","*",SP_NORTE!BH995)</f>
        <v>*</v>
      </c>
      <c r="P989" s="151" t="str">
        <f>IF($A$2=1,IF(SP_NORTE!BJ995="","*",SP_NORTE!BJ995),IF(SP_NORTE!BK995="","*",SP_NORTE!BK995))</f>
        <v>*</v>
      </c>
    </row>
    <row r="990" spans="1:16">
      <c r="A990" s="85" t="str">
        <f>IF(SP_NORTE!B996="","*",SP_NORTE!B996)</f>
        <v>*</v>
      </c>
      <c r="B990" s="86" t="str">
        <f>IF(SP_NORTE!X996="","*",SP_NORTE!X996)</f>
        <v>*</v>
      </c>
      <c r="C990" s="86" t="str">
        <f>IF(SP_NORTE!S996="","*",SP_NORTE!S996)</f>
        <v>-</v>
      </c>
      <c r="D990" s="86" t="str">
        <f>IF(SP_NORTE!T996="","*",SP_NORTE!T996)</f>
        <v>-</v>
      </c>
      <c r="E990" s="86" t="str">
        <f>IF(SP_NORTE!D996="","*",SP_NORTE!D996)</f>
        <v>*</v>
      </c>
      <c r="F990" s="86" t="str">
        <f>IF(SP_NORTE!H996="","*",SP_NORTE!H996)</f>
        <v>*</v>
      </c>
      <c r="G990" s="86" t="str">
        <f>IF(SP_NORTE!M996="","*",SP_NORTE!M996)</f>
        <v>-</v>
      </c>
      <c r="H990" s="119" t="str">
        <f>IF(SP_NORTE!K996="","*",SP_NORTE!K996)</f>
        <v>*</v>
      </c>
      <c r="I990" s="116" t="str">
        <f>IF(SP_NORTE!O996="","*",SP_NORTE!O996)</f>
        <v>*</v>
      </c>
      <c r="J990" s="116" t="str">
        <f>IF(SP_NORTE!P996="","*",SP_NORTE!P996)</f>
        <v>*</v>
      </c>
      <c r="K990" s="86">
        <f>IF(SP_NORTE!AK996="","*",SP_NORTE!AK996)</f>
        <v>0</v>
      </c>
      <c r="L990" s="86" t="str">
        <f>IF(SP_NORTE!AM996="","*",SP_NORTE!AM996)</f>
        <v>-</v>
      </c>
      <c r="M990" s="86">
        <f>IF(SP_NORTE!AP996="","*",SP_NORTE!AP996)</f>
        <v>0</v>
      </c>
      <c r="N990" s="86" t="str">
        <f>IF(SP_NORTE!AM996="","*",SP_NORTE!AM996)</f>
        <v>-</v>
      </c>
      <c r="O990" s="113" t="str">
        <f>IF(SP_NORTE!BH996="","*",SP_NORTE!BH996)</f>
        <v>*</v>
      </c>
      <c r="P990" s="151" t="str">
        <f>IF($A$2=1,IF(SP_NORTE!BJ996="","*",SP_NORTE!BJ996),IF(SP_NORTE!BK996="","*",SP_NORTE!BK996))</f>
        <v>*</v>
      </c>
    </row>
    <row r="991" spans="1:16">
      <c r="A991" s="85" t="str">
        <f>IF(SP_NORTE!B997="","*",SP_NORTE!B997)</f>
        <v>*</v>
      </c>
      <c r="B991" s="86" t="str">
        <f>IF(SP_NORTE!X997="","*",SP_NORTE!X997)</f>
        <v>*</v>
      </c>
      <c r="C991" s="86" t="str">
        <f>IF(SP_NORTE!S997="","*",SP_NORTE!S997)</f>
        <v>-</v>
      </c>
      <c r="D991" s="86" t="str">
        <f>IF(SP_NORTE!T997="","*",SP_NORTE!T997)</f>
        <v>-</v>
      </c>
      <c r="E991" s="86" t="str">
        <f>IF(SP_NORTE!D997="","*",SP_NORTE!D997)</f>
        <v>*</v>
      </c>
      <c r="F991" s="86" t="str">
        <f>IF(SP_NORTE!H997="","*",SP_NORTE!H997)</f>
        <v>*</v>
      </c>
      <c r="G991" s="86" t="str">
        <f>IF(SP_NORTE!M997="","*",SP_NORTE!M997)</f>
        <v>-</v>
      </c>
      <c r="H991" s="119" t="str">
        <f>IF(SP_NORTE!K997="","*",SP_NORTE!K997)</f>
        <v>*</v>
      </c>
      <c r="I991" s="116" t="str">
        <f>IF(SP_NORTE!O997="","*",SP_NORTE!O997)</f>
        <v>*</v>
      </c>
      <c r="J991" s="116" t="str">
        <f>IF(SP_NORTE!P997="","*",SP_NORTE!P997)</f>
        <v>*</v>
      </c>
      <c r="K991" s="86">
        <f>IF(SP_NORTE!AK997="","*",SP_NORTE!AK997)</f>
        <v>0</v>
      </c>
      <c r="L991" s="86" t="str">
        <f>IF(SP_NORTE!AM997="","*",SP_NORTE!AM997)</f>
        <v>-</v>
      </c>
      <c r="M991" s="86">
        <f>IF(SP_NORTE!AP997="","*",SP_NORTE!AP997)</f>
        <v>0</v>
      </c>
      <c r="N991" s="86" t="str">
        <f>IF(SP_NORTE!AM997="","*",SP_NORTE!AM997)</f>
        <v>-</v>
      </c>
      <c r="O991" s="113" t="str">
        <f>IF(SP_NORTE!BH997="","*",SP_NORTE!BH997)</f>
        <v>*</v>
      </c>
      <c r="P991" s="151" t="str">
        <f>IF($A$2=1,IF(SP_NORTE!BJ997="","*",SP_NORTE!BJ997),IF(SP_NORTE!BK997="","*",SP_NORTE!BK997))</f>
        <v>*</v>
      </c>
    </row>
    <row r="992" spans="1:16">
      <c r="A992" s="85" t="str">
        <f>IF(SP_NORTE!B998="","*",SP_NORTE!B998)</f>
        <v>*</v>
      </c>
      <c r="B992" s="86" t="str">
        <f>IF(SP_NORTE!X998="","*",SP_NORTE!X998)</f>
        <v>*</v>
      </c>
      <c r="C992" s="86" t="str">
        <f>IF(SP_NORTE!S998="","*",SP_NORTE!S998)</f>
        <v>-</v>
      </c>
      <c r="D992" s="86" t="str">
        <f>IF(SP_NORTE!T998="","*",SP_NORTE!T998)</f>
        <v>-</v>
      </c>
      <c r="E992" s="86" t="str">
        <f>IF(SP_NORTE!D998="","*",SP_NORTE!D998)</f>
        <v>*</v>
      </c>
      <c r="F992" s="86" t="str">
        <f>IF(SP_NORTE!H998="","*",SP_NORTE!H998)</f>
        <v>*</v>
      </c>
      <c r="G992" s="86" t="str">
        <f>IF(SP_NORTE!M998="","*",SP_NORTE!M998)</f>
        <v>-</v>
      </c>
      <c r="H992" s="119" t="str">
        <f>IF(SP_NORTE!K998="","*",SP_NORTE!K998)</f>
        <v>*</v>
      </c>
      <c r="I992" s="116" t="str">
        <f>IF(SP_NORTE!O998="","*",SP_NORTE!O998)</f>
        <v>*</v>
      </c>
      <c r="J992" s="116" t="str">
        <f>IF(SP_NORTE!P998="","*",SP_NORTE!P998)</f>
        <v>*</v>
      </c>
      <c r="K992" s="86">
        <f>IF(SP_NORTE!AK998="","*",SP_NORTE!AK998)</f>
        <v>0</v>
      </c>
      <c r="L992" s="86" t="str">
        <f>IF(SP_NORTE!AM998="","*",SP_NORTE!AM998)</f>
        <v>-</v>
      </c>
      <c r="M992" s="86">
        <f>IF(SP_NORTE!AP998="","*",SP_NORTE!AP998)</f>
        <v>0</v>
      </c>
      <c r="N992" s="86" t="str">
        <f>IF(SP_NORTE!AM998="","*",SP_NORTE!AM998)</f>
        <v>-</v>
      </c>
      <c r="O992" s="113" t="str">
        <f>IF(SP_NORTE!BH998="","*",SP_NORTE!BH998)</f>
        <v>*</v>
      </c>
      <c r="P992" s="151" t="str">
        <f>IF($A$2=1,IF(SP_NORTE!BJ998="","*",SP_NORTE!BJ998),IF(SP_NORTE!BK998="","*",SP_NORTE!BK998))</f>
        <v>*</v>
      </c>
    </row>
    <row r="993" spans="1:16">
      <c r="A993" s="85" t="str">
        <f>IF(SP_NORTE!B999="","*",SP_NORTE!B999)</f>
        <v>*</v>
      </c>
      <c r="B993" s="86" t="str">
        <f>IF(SP_NORTE!X999="","*",SP_NORTE!X999)</f>
        <v>*</v>
      </c>
      <c r="C993" s="86" t="str">
        <f>IF(SP_NORTE!S999="","*",SP_NORTE!S999)</f>
        <v>-</v>
      </c>
      <c r="D993" s="86" t="str">
        <f>IF(SP_NORTE!T999="","*",SP_NORTE!T999)</f>
        <v>-</v>
      </c>
      <c r="E993" s="86" t="str">
        <f>IF(SP_NORTE!D999="","*",SP_NORTE!D999)</f>
        <v>*</v>
      </c>
      <c r="F993" s="86" t="str">
        <f>IF(SP_NORTE!H999="","*",SP_NORTE!H999)</f>
        <v>*</v>
      </c>
      <c r="G993" s="86" t="str">
        <f>IF(SP_NORTE!M999="","*",SP_NORTE!M999)</f>
        <v>-</v>
      </c>
      <c r="H993" s="119" t="str">
        <f>IF(SP_NORTE!K999="","*",SP_NORTE!K999)</f>
        <v>*</v>
      </c>
      <c r="I993" s="116" t="str">
        <f>IF(SP_NORTE!O999="","*",SP_NORTE!O999)</f>
        <v>*</v>
      </c>
      <c r="J993" s="116" t="str">
        <f>IF(SP_NORTE!P999="","*",SP_NORTE!P999)</f>
        <v>*</v>
      </c>
      <c r="K993" s="86">
        <f>IF(SP_NORTE!AK999="","*",SP_NORTE!AK999)</f>
        <v>0</v>
      </c>
      <c r="L993" s="86" t="str">
        <f>IF(SP_NORTE!AM999="","*",SP_NORTE!AM999)</f>
        <v>-</v>
      </c>
      <c r="M993" s="86">
        <f>IF(SP_NORTE!AP999="","*",SP_NORTE!AP999)</f>
        <v>0</v>
      </c>
      <c r="N993" s="86" t="str">
        <f>IF(SP_NORTE!AM999="","*",SP_NORTE!AM999)</f>
        <v>-</v>
      </c>
      <c r="O993" s="113" t="str">
        <f>IF(SP_NORTE!BH999="","*",SP_NORTE!BH999)</f>
        <v>*</v>
      </c>
      <c r="P993" s="151" t="str">
        <f>IF($A$2=1,IF(SP_NORTE!BJ999="","*",SP_NORTE!BJ999),IF(SP_NORTE!BK999="","*",SP_NORTE!BK999))</f>
        <v>*</v>
      </c>
    </row>
    <row r="994" spans="1:16">
      <c r="A994" s="85" t="str">
        <f>IF(SP_NORTE!B1000="","*",SP_NORTE!B1000)</f>
        <v>*</v>
      </c>
      <c r="B994" s="86" t="str">
        <f>IF(SP_NORTE!X1000="","*",SP_NORTE!X1000)</f>
        <v>*</v>
      </c>
      <c r="C994" s="86" t="str">
        <f>IF(SP_NORTE!S1000="","*",SP_NORTE!S1000)</f>
        <v>-</v>
      </c>
      <c r="D994" s="86" t="str">
        <f>IF(SP_NORTE!T1000="","*",SP_NORTE!T1000)</f>
        <v>-</v>
      </c>
      <c r="E994" s="86" t="str">
        <f>IF(SP_NORTE!D1000="","*",SP_NORTE!D1000)</f>
        <v>*</v>
      </c>
      <c r="F994" s="86" t="str">
        <f>IF(SP_NORTE!H1000="","*",SP_NORTE!H1000)</f>
        <v>*</v>
      </c>
      <c r="G994" s="86" t="str">
        <f>IF(SP_NORTE!M1000="","*",SP_NORTE!M1000)</f>
        <v>-</v>
      </c>
      <c r="H994" s="119" t="str">
        <f>IF(SP_NORTE!K1000="","*",SP_NORTE!K1000)</f>
        <v>*</v>
      </c>
      <c r="I994" s="116" t="str">
        <f>IF(SP_NORTE!O1000="","*",SP_NORTE!O1000)</f>
        <v>*</v>
      </c>
      <c r="J994" s="116" t="str">
        <f>IF(SP_NORTE!P1000="","*",SP_NORTE!P1000)</f>
        <v>*</v>
      </c>
      <c r="K994" s="86">
        <f>IF(SP_NORTE!AK1000="","*",SP_NORTE!AK1000)</f>
        <v>0</v>
      </c>
      <c r="L994" s="86" t="str">
        <f>IF(SP_NORTE!AM1000="","*",SP_NORTE!AM1000)</f>
        <v>-</v>
      </c>
      <c r="M994" s="86">
        <f>IF(SP_NORTE!AP1000="","*",SP_NORTE!AP1000)</f>
        <v>0</v>
      </c>
      <c r="N994" s="86" t="str">
        <f>IF(SP_NORTE!AM1000="","*",SP_NORTE!AM1000)</f>
        <v>-</v>
      </c>
      <c r="O994" s="113" t="str">
        <f>IF(SP_NORTE!BH1000="","*",SP_NORTE!BH1000)</f>
        <v>*</v>
      </c>
      <c r="P994" s="151" t="str">
        <f>IF($A$2=1,IF(SP_NORTE!BJ1000="","*",SP_NORTE!BJ1000),IF(SP_NORTE!BK1000="","*",SP_NORTE!BK1000))</f>
        <v>*</v>
      </c>
    </row>
    <row r="995" spans="1:16">
      <c r="A995" s="85" t="str">
        <f>IF(SP_NORTE!B1001="","*",SP_NORTE!B1001)</f>
        <v>*</v>
      </c>
      <c r="B995" s="86" t="str">
        <f>IF(SP_NORTE!X1001="","*",SP_NORTE!X1001)</f>
        <v>*</v>
      </c>
      <c r="C995" s="86" t="str">
        <f>IF(SP_NORTE!S1001="","*",SP_NORTE!S1001)</f>
        <v>-</v>
      </c>
      <c r="D995" s="86" t="str">
        <f>IF(SP_NORTE!T1001="","*",SP_NORTE!T1001)</f>
        <v>-</v>
      </c>
      <c r="E995" s="86" t="str">
        <f>IF(SP_NORTE!D1001="","*",SP_NORTE!D1001)</f>
        <v>*</v>
      </c>
      <c r="F995" s="86" t="str">
        <f>IF(SP_NORTE!H1001="","*",SP_NORTE!H1001)</f>
        <v>*</v>
      </c>
      <c r="G995" s="86" t="str">
        <f>IF(SP_NORTE!M1001="","*",SP_NORTE!M1001)</f>
        <v>-</v>
      </c>
      <c r="H995" s="119" t="str">
        <f>IF(SP_NORTE!K1001="","*",SP_NORTE!K1001)</f>
        <v>*</v>
      </c>
      <c r="I995" s="116" t="str">
        <f>IF(SP_NORTE!O1001="","*",SP_NORTE!O1001)</f>
        <v>*</v>
      </c>
      <c r="J995" s="116" t="str">
        <f>IF(SP_NORTE!P1001="","*",SP_NORTE!P1001)</f>
        <v>*</v>
      </c>
      <c r="K995" s="86">
        <f>IF(SP_NORTE!AK1001="","*",SP_NORTE!AK1001)</f>
        <v>0</v>
      </c>
      <c r="L995" s="86" t="str">
        <f>IF(SP_NORTE!AM1001="","*",SP_NORTE!AM1001)</f>
        <v>-</v>
      </c>
      <c r="M995" s="86">
        <f>IF(SP_NORTE!AP1001="","*",SP_NORTE!AP1001)</f>
        <v>0</v>
      </c>
      <c r="N995" s="86" t="str">
        <f>IF(SP_NORTE!AM1001="","*",SP_NORTE!AM1001)</f>
        <v>-</v>
      </c>
      <c r="O995" s="113" t="str">
        <f>IF(SP_NORTE!BH1001="","*",SP_NORTE!BH1001)</f>
        <v>*</v>
      </c>
      <c r="P995" s="151" t="str">
        <f>IF($A$2=1,IF(SP_NORTE!BJ1001="","*",SP_NORTE!BJ1001),IF(SP_NORTE!BK1001="","*",SP_NORTE!BK1001))</f>
        <v>*</v>
      </c>
    </row>
    <row r="996" spans="1:16">
      <c r="A996" s="85" t="str">
        <f>IF(SP_NORTE!B1002="","*",SP_NORTE!B1002)</f>
        <v>*</v>
      </c>
      <c r="B996" s="86" t="str">
        <f>IF(SP_NORTE!X1002="","*",SP_NORTE!X1002)</f>
        <v>*</v>
      </c>
      <c r="C996" s="86" t="str">
        <f>IF(SP_NORTE!S1002="","*",SP_NORTE!S1002)</f>
        <v>-</v>
      </c>
      <c r="D996" s="86" t="str">
        <f>IF(SP_NORTE!T1002="","*",SP_NORTE!T1002)</f>
        <v>-</v>
      </c>
      <c r="E996" s="86" t="str">
        <f>IF(SP_NORTE!D1002="","*",SP_NORTE!D1002)</f>
        <v>*</v>
      </c>
      <c r="F996" s="86" t="str">
        <f>IF(SP_NORTE!H1002="","*",SP_NORTE!H1002)</f>
        <v>*</v>
      </c>
      <c r="G996" s="86" t="str">
        <f>IF(SP_NORTE!M1002="","*",SP_NORTE!M1002)</f>
        <v>-</v>
      </c>
      <c r="H996" s="119" t="str">
        <f>IF(SP_NORTE!K1002="","*",SP_NORTE!K1002)</f>
        <v>*</v>
      </c>
      <c r="I996" s="116" t="str">
        <f>IF(SP_NORTE!O1002="","*",SP_NORTE!O1002)</f>
        <v>*</v>
      </c>
      <c r="J996" s="116" t="str">
        <f>IF(SP_NORTE!P1002="","*",SP_NORTE!P1002)</f>
        <v>*</v>
      </c>
      <c r="K996" s="86">
        <f>IF(SP_NORTE!AK1002="","*",SP_NORTE!AK1002)</f>
        <v>0</v>
      </c>
      <c r="L996" s="86" t="str">
        <f>IF(SP_NORTE!AM1002="","*",SP_NORTE!AM1002)</f>
        <v>-</v>
      </c>
      <c r="M996" s="86">
        <f>IF(SP_NORTE!AP1002="","*",SP_NORTE!AP1002)</f>
        <v>0</v>
      </c>
      <c r="N996" s="86" t="str">
        <f>IF(SP_NORTE!AM1002="","*",SP_NORTE!AM1002)</f>
        <v>-</v>
      </c>
      <c r="O996" s="113" t="str">
        <f>IF(SP_NORTE!BH1002="","*",SP_NORTE!BH1002)</f>
        <v>*</v>
      </c>
      <c r="P996" s="151" t="str">
        <f>IF($A$2=1,IF(SP_NORTE!BJ1002="","*",SP_NORTE!BJ1002),IF(SP_NORTE!BK1002="","*",SP_NORTE!BK1002))</f>
        <v>*</v>
      </c>
    </row>
    <row r="997" spans="1:16">
      <c r="A997" s="85" t="str">
        <f>IF(SP_NORTE!B1003="","*",SP_NORTE!B1003)</f>
        <v>*</v>
      </c>
      <c r="B997" s="86" t="str">
        <f>IF(SP_NORTE!X1003="","*",SP_NORTE!X1003)</f>
        <v>*</v>
      </c>
      <c r="C997" s="86" t="str">
        <f>IF(SP_NORTE!S1003="","*",SP_NORTE!S1003)</f>
        <v>-</v>
      </c>
      <c r="D997" s="86" t="str">
        <f>IF(SP_NORTE!T1003="","*",SP_NORTE!T1003)</f>
        <v>-</v>
      </c>
      <c r="E997" s="86" t="str">
        <f>IF(SP_NORTE!D1003="","*",SP_NORTE!D1003)</f>
        <v>*</v>
      </c>
      <c r="F997" s="86" t="str">
        <f>IF(SP_NORTE!H1003="","*",SP_NORTE!H1003)</f>
        <v>*</v>
      </c>
      <c r="G997" s="86" t="str">
        <f>IF(SP_NORTE!M1003="","*",SP_NORTE!M1003)</f>
        <v>-</v>
      </c>
      <c r="H997" s="119" t="str">
        <f>IF(SP_NORTE!K1003="","*",SP_NORTE!K1003)</f>
        <v>*</v>
      </c>
      <c r="I997" s="116" t="str">
        <f>IF(SP_NORTE!O1003="","*",SP_NORTE!O1003)</f>
        <v>*</v>
      </c>
      <c r="J997" s="116" t="str">
        <f>IF(SP_NORTE!P1003="","*",SP_NORTE!P1003)</f>
        <v>*</v>
      </c>
      <c r="K997" s="86">
        <f>IF(SP_NORTE!AK1003="","*",SP_NORTE!AK1003)</f>
        <v>0</v>
      </c>
      <c r="L997" s="86" t="str">
        <f>IF(SP_NORTE!AM1003="","*",SP_NORTE!AM1003)</f>
        <v>-</v>
      </c>
      <c r="M997" s="86">
        <f>IF(SP_NORTE!AP1003="","*",SP_NORTE!AP1003)</f>
        <v>0</v>
      </c>
      <c r="N997" s="86" t="str">
        <f>IF(SP_NORTE!AM1003="","*",SP_NORTE!AM1003)</f>
        <v>-</v>
      </c>
      <c r="O997" s="113" t="str">
        <f>IF(SP_NORTE!BH1003="","*",SP_NORTE!BH1003)</f>
        <v>*</v>
      </c>
      <c r="P997" s="151" t="str">
        <f>IF($A$2=1,IF(SP_NORTE!BJ1003="","*",SP_NORTE!BJ1003),IF(SP_NORTE!BK1003="","*",SP_NORTE!BK1003))</f>
        <v>*</v>
      </c>
    </row>
    <row r="998" spans="1:16">
      <c r="A998" s="85" t="str">
        <f>IF(SP_NORTE!B1004="","*",SP_NORTE!B1004)</f>
        <v>*</v>
      </c>
      <c r="B998" s="86" t="str">
        <f>IF(SP_NORTE!X1004="","*",SP_NORTE!X1004)</f>
        <v>*</v>
      </c>
      <c r="C998" s="86" t="str">
        <f>IF(SP_NORTE!S1004="","*",SP_NORTE!S1004)</f>
        <v>-</v>
      </c>
      <c r="D998" s="86" t="str">
        <f>IF(SP_NORTE!T1004="","*",SP_NORTE!T1004)</f>
        <v>-</v>
      </c>
      <c r="E998" s="86" t="str">
        <f>IF(SP_NORTE!D1004="","*",SP_NORTE!D1004)</f>
        <v>*</v>
      </c>
      <c r="F998" s="86" t="str">
        <f>IF(SP_NORTE!H1004="","*",SP_NORTE!H1004)</f>
        <v>*</v>
      </c>
      <c r="G998" s="86" t="str">
        <f>IF(SP_NORTE!M1004="","*",SP_NORTE!M1004)</f>
        <v>-</v>
      </c>
      <c r="H998" s="119" t="str">
        <f>IF(SP_NORTE!K1004="","*",SP_NORTE!K1004)</f>
        <v>*</v>
      </c>
      <c r="I998" s="116" t="str">
        <f>IF(SP_NORTE!O1004="","*",SP_NORTE!O1004)</f>
        <v>*</v>
      </c>
      <c r="J998" s="116" t="str">
        <f>IF(SP_NORTE!P1004="","*",SP_NORTE!P1004)</f>
        <v>*</v>
      </c>
      <c r="K998" s="86">
        <f>IF(SP_NORTE!AK1004="","*",SP_NORTE!AK1004)</f>
        <v>0</v>
      </c>
      <c r="L998" s="86" t="str">
        <f>IF(SP_NORTE!AM1004="","*",SP_NORTE!AM1004)</f>
        <v>-</v>
      </c>
      <c r="M998" s="86">
        <f>IF(SP_NORTE!AP1004="","*",SP_NORTE!AP1004)</f>
        <v>0</v>
      </c>
      <c r="N998" s="86" t="str">
        <f>IF(SP_NORTE!AM1004="","*",SP_NORTE!AM1004)</f>
        <v>-</v>
      </c>
      <c r="O998" s="113" t="str">
        <f>IF(SP_NORTE!BH1004="","*",SP_NORTE!BH1004)</f>
        <v>*</v>
      </c>
      <c r="P998" s="151" t="str">
        <f>IF($A$2=1,IF(SP_NORTE!BJ1004="","*",SP_NORTE!BJ1004),IF(SP_NORTE!BK1004="","*",SP_NORTE!BK1004))</f>
        <v>*</v>
      </c>
    </row>
    <row r="999" spans="1:16">
      <c r="A999" s="85" t="str">
        <f>IF(SP_NORTE!B1005="","*",SP_NORTE!B1005)</f>
        <v>*</v>
      </c>
      <c r="B999" s="86" t="str">
        <f>IF(SP_NORTE!X1005="","*",SP_NORTE!X1005)</f>
        <v>*</v>
      </c>
      <c r="C999" s="86" t="str">
        <f>IF(SP_NORTE!S1005="","*",SP_NORTE!S1005)</f>
        <v>-</v>
      </c>
      <c r="D999" s="86" t="str">
        <f>IF(SP_NORTE!T1005="","*",SP_NORTE!T1005)</f>
        <v>-</v>
      </c>
      <c r="E999" s="86" t="str">
        <f>IF(SP_NORTE!D1005="","*",SP_NORTE!D1005)</f>
        <v>*</v>
      </c>
      <c r="F999" s="86" t="str">
        <f>IF(SP_NORTE!H1005="","*",SP_NORTE!H1005)</f>
        <v>*</v>
      </c>
      <c r="G999" s="86" t="str">
        <f>IF(SP_NORTE!M1005="","*",SP_NORTE!M1005)</f>
        <v>-</v>
      </c>
      <c r="H999" s="119" t="str">
        <f>IF(SP_NORTE!K1005="","*",SP_NORTE!K1005)</f>
        <v>*</v>
      </c>
      <c r="I999" s="116" t="str">
        <f>IF(SP_NORTE!O1005="","*",SP_NORTE!O1005)</f>
        <v>*</v>
      </c>
      <c r="J999" s="116" t="str">
        <f>IF(SP_NORTE!P1005="","*",SP_NORTE!P1005)</f>
        <v>*</v>
      </c>
      <c r="K999" s="86">
        <f>IF(SP_NORTE!AK1005="","*",SP_NORTE!AK1005)</f>
        <v>0</v>
      </c>
      <c r="L999" s="86" t="str">
        <f>IF(SP_NORTE!AM1005="","*",SP_NORTE!AM1005)</f>
        <v>-</v>
      </c>
      <c r="M999" s="86">
        <f>IF(SP_NORTE!AP1005="","*",SP_NORTE!AP1005)</f>
        <v>0</v>
      </c>
      <c r="N999" s="86" t="str">
        <f>IF(SP_NORTE!AM1005="","*",SP_NORTE!AM1005)</f>
        <v>-</v>
      </c>
      <c r="O999" s="113" t="str">
        <f>IF(SP_NORTE!BH1005="","*",SP_NORTE!BH1005)</f>
        <v>*</v>
      </c>
      <c r="P999" s="151" t="str">
        <f>IF($A$2=1,IF(SP_NORTE!BJ1005="","*",SP_NORTE!BJ1005),IF(SP_NORTE!BK1005="","*",SP_NORTE!BK1005))</f>
        <v>*</v>
      </c>
    </row>
    <row r="1000" spans="1:16">
      <c r="A1000" s="85" t="str">
        <f>IF(SP_NORTE!B1006="","*",SP_NORTE!B1006)</f>
        <v>*</v>
      </c>
      <c r="B1000" s="86" t="str">
        <f>IF(SP_NORTE!X1006="","*",SP_NORTE!X1006)</f>
        <v>*</v>
      </c>
      <c r="C1000" s="86" t="str">
        <f>IF(SP_NORTE!S1006="","*",SP_NORTE!S1006)</f>
        <v>-</v>
      </c>
      <c r="D1000" s="86" t="str">
        <f>IF(SP_NORTE!T1006="","*",SP_NORTE!T1006)</f>
        <v>-</v>
      </c>
      <c r="E1000" s="86" t="str">
        <f>IF(SP_NORTE!D1006="","*",SP_NORTE!D1006)</f>
        <v>*</v>
      </c>
      <c r="F1000" s="86" t="str">
        <f>IF(SP_NORTE!H1006="","*",SP_NORTE!H1006)</f>
        <v>*</v>
      </c>
      <c r="G1000" s="86" t="str">
        <f>IF(SP_NORTE!M1006="","*",SP_NORTE!M1006)</f>
        <v>-</v>
      </c>
      <c r="H1000" s="119" t="str">
        <f>IF(SP_NORTE!K1006="","*",SP_NORTE!K1006)</f>
        <v>*</v>
      </c>
      <c r="I1000" s="116" t="str">
        <f>IF(SP_NORTE!O1006="","*",SP_NORTE!O1006)</f>
        <v>*</v>
      </c>
      <c r="J1000" s="116" t="str">
        <f>IF(SP_NORTE!P1006="","*",SP_NORTE!P1006)</f>
        <v>*</v>
      </c>
      <c r="K1000" s="86">
        <f>IF(SP_NORTE!AK1006="","*",SP_NORTE!AK1006)</f>
        <v>0</v>
      </c>
      <c r="L1000" s="86" t="str">
        <f>IF(SP_NORTE!AM1006="","*",SP_NORTE!AM1006)</f>
        <v>-</v>
      </c>
      <c r="M1000" s="86">
        <f>IF(SP_NORTE!AP1006="","*",SP_NORTE!AP1006)</f>
        <v>0</v>
      </c>
      <c r="N1000" s="86" t="str">
        <f>IF(SP_NORTE!AM1006="","*",SP_NORTE!AM1006)</f>
        <v>-</v>
      </c>
      <c r="O1000" s="113" t="str">
        <f>IF(SP_NORTE!BH1006="","*",SP_NORTE!BH1006)</f>
        <v>*</v>
      </c>
      <c r="P1000" s="151" t="str">
        <f>IF($A$2=1,IF(SP_NORTE!BJ1006="","*",SP_NORTE!BJ1006),IF(SP_NORTE!BK1006="","*",SP_NORTE!BK1006))</f>
        <v>*</v>
      </c>
    </row>
    <row r="1001" spans="1:16">
      <c r="A1001" s="85" t="str">
        <f>IF(SP_NORTE!B1007="","*",SP_NORTE!B1007)</f>
        <v>*</v>
      </c>
      <c r="B1001" s="86" t="str">
        <f>IF(SP_NORTE!X1007="","*",SP_NORTE!X1007)</f>
        <v>*</v>
      </c>
      <c r="C1001" s="86" t="str">
        <f>IF(SP_NORTE!S1007="","*",SP_NORTE!S1007)</f>
        <v>-</v>
      </c>
      <c r="D1001" s="86" t="str">
        <f>IF(SP_NORTE!T1007="","*",SP_NORTE!T1007)</f>
        <v>-</v>
      </c>
      <c r="E1001" s="86" t="str">
        <f>IF(SP_NORTE!D1007="","*",SP_NORTE!D1007)</f>
        <v>*</v>
      </c>
      <c r="F1001" s="86" t="str">
        <f>IF(SP_NORTE!H1007="","*",SP_NORTE!H1007)</f>
        <v>*</v>
      </c>
      <c r="G1001" s="86" t="str">
        <f>IF(SP_NORTE!M1007="","*",SP_NORTE!M1007)</f>
        <v>-</v>
      </c>
      <c r="H1001" s="119" t="str">
        <f>IF(SP_NORTE!K1007="","*",SP_NORTE!K1007)</f>
        <v>*</v>
      </c>
      <c r="I1001" s="116" t="str">
        <f>IF(SP_NORTE!O1007="","*",SP_NORTE!O1007)</f>
        <v>*</v>
      </c>
      <c r="J1001" s="116" t="str">
        <f>IF(SP_NORTE!P1007="","*",SP_NORTE!P1007)</f>
        <v>*</v>
      </c>
      <c r="K1001" s="86">
        <f>IF(SP_NORTE!AK1007="","*",SP_NORTE!AK1007)</f>
        <v>0</v>
      </c>
      <c r="L1001" s="86" t="str">
        <f>IF(SP_NORTE!AM1007="","*",SP_NORTE!AM1007)</f>
        <v>-</v>
      </c>
      <c r="M1001" s="86">
        <f>IF(SP_NORTE!AP1007="","*",SP_NORTE!AP1007)</f>
        <v>0</v>
      </c>
      <c r="N1001" s="86" t="str">
        <f>IF(SP_NORTE!AM1007="","*",SP_NORTE!AM1007)</f>
        <v>-</v>
      </c>
      <c r="O1001" s="113" t="str">
        <f>IF(SP_NORTE!BH1007="","*",SP_NORTE!BH1007)</f>
        <v>*</v>
      </c>
      <c r="P1001" s="151" t="str">
        <f>IF($A$2=1,IF(SP_NORTE!BJ1007="","*",SP_NORTE!BJ1007),IF(SP_NORTE!BK1007="","*",SP_NORTE!BK1007))</f>
        <v>*</v>
      </c>
    </row>
    <row r="1002" spans="1:16">
      <c r="A1002" s="85" t="str">
        <f>IF(SP_NORTE!B1008="","*",SP_NORTE!B1008)</f>
        <v>*</v>
      </c>
      <c r="B1002" s="86" t="str">
        <f>IF(SP_NORTE!X1008="","*",SP_NORTE!X1008)</f>
        <v>*</v>
      </c>
      <c r="C1002" s="86" t="str">
        <f>IF(SP_NORTE!S1008="","*",SP_NORTE!S1008)</f>
        <v>*</v>
      </c>
      <c r="D1002" s="86" t="str">
        <f>IF(SP_NORTE!T1008="","*",SP_NORTE!T1008)</f>
        <v>*</v>
      </c>
      <c r="E1002" s="86" t="str">
        <f>IF(SP_NORTE!D1008="","*",SP_NORTE!D1008)</f>
        <v>*</v>
      </c>
      <c r="F1002" s="86" t="str">
        <f>IF(SP_NORTE!H1008="","*",SP_NORTE!H1008)</f>
        <v>*</v>
      </c>
      <c r="G1002" s="86" t="str">
        <f>IF(SP_NORTE!M1008="","*",SP_NORTE!M1008)</f>
        <v>*</v>
      </c>
      <c r="H1002" s="119" t="str">
        <f>IF(SP_NORTE!K1008="","*",SP_NORTE!K1008)</f>
        <v>*</v>
      </c>
      <c r="I1002" s="116" t="str">
        <f>IF(SP_NORTE!O1008="","*",SP_NORTE!O1008)</f>
        <v>*</v>
      </c>
      <c r="J1002" s="116" t="str">
        <f>IF(SP_NORTE!P1008="","*",SP_NORTE!P1008)</f>
        <v>*</v>
      </c>
      <c r="K1002" s="86" t="str">
        <f>IF(SP_NORTE!AK1008="","*",SP_NORTE!AK1008)</f>
        <v>*</v>
      </c>
      <c r="L1002" s="86" t="str">
        <f>IF(SP_NORTE!AM1008="","*",SP_NORTE!AM1008)</f>
        <v>*</v>
      </c>
      <c r="M1002" s="86" t="str">
        <f>IF(SP_NORTE!AP1008="","*",SP_NORTE!AP1008)</f>
        <v>*</v>
      </c>
      <c r="N1002" s="86" t="str">
        <f>IF(SP_NORTE!AM1008="","*",SP_NORTE!AM1008)</f>
        <v>*</v>
      </c>
      <c r="O1002" s="113" t="str">
        <f>IF(SP_NORTE!BH1008="","*",SP_NORTE!BH1008)</f>
        <v>*</v>
      </c>
      <c r="P1002" s="151" t="str">
        <f>IF($A$2=1,IF(SP_NORTE!BJ1008="","*",SP_NORTE!BJ1008),IF(SP_NORTE!BK1008="","*",SP_NORTE!BK1008))</f>
        <v>*</v>
      </c>
    </row>
    <row r="1003" spans="1:16">
      <c r="A1003" s="85" t="str">
        <f>IF(SP_NORTE!B1009="","*",SP_NORTE!B1009)</f>
        <v>*</v>
      </c>
      <c r="B1003" s="86" t="str">
        <f>IF(SP_NORTE!X1009="","*",SP_NORTE!X1009)</f>
        <v>*</v>
      </c>
      <c r="C1003" s="86" t="str">
        <f>IF(SP_NORTE!S1009="","*",SP_NORTE!S1009)</f>
        <v>*</v>
      </c>
      <c r="D1003" s="86" t="str">
        <f>IF(SP_NORTE!T1009="","*",SP_NORTE!T1009)</f>
        <v>*</v>
      </c>
      <c r="E1003" s="86" t="str">
        <f>IF(SP_NORTE!D1009="","*",SP_NORTE!D1009)</f>
        <v>*</v>
      </c>
      <c r="F1003" s="86" t="str">
        <f>IF(SP_NORTE!H1009="","*",SP_NORTE!H1009)</f>
        <v>*</v>
      </c>
      <c r="G1003" s="86" t="str">
        <f>IF(SP_NORTE!M1009="","*",SP_NORTE!M1009)</f>
        <v>*</v>
      </c>
      <c r="H1003" s="119" t="str">
        <f>IF(SP_NORTE!K1009="","*",SP_NORTE!K1009)</f>
        <v>*</v>
      </c>
      <c r="I1003" s="116" t="str">
        <f>IF(SP_NORTE!O1009="","*",SP_NORTE!O1009)</f>
        <v>*</v>
      </c>
      <c r="J1003" s="116" t="str">
        <f>IF(SP_NORTE!P1009="","*",SP_NORTE!P1009)</f>
        <v>*</v>
      </c>
      <c r="K1003" s="86" t="str">
        <f>IF(SP_NORTE!AK1009="","*",SP_NORTE!AK1009)</f>
        <v>*</v>
      </c>
      <c r="L1003" s="86" t="str">
        <f>IF(SP_NORTE!AM1009="","*",SP_NORTE!AM1009)</f>
        <v>*</v>
      </c>
      <c r="M1003" s="86" t="str">
        <f>IF(SP_NORTE!AP1009="","*",SP_NORTE!AP1009)</f>
        <v>*</v>
      </c>
      <c r="N1003" s="86" t="str">
        <f>IF(SP_NORTE!AM1009="","*",SP_NORTE!AM1009)</f>
        <v>*</v>
      </c>
      <c r="O1003" s="113" t="str">
        <f>IF(SP_NORTE!BH1009="","*",SP_NORTE!BH1009)</f>
        <v>*</v>
      </c>
      <c r="P1003" s="151" t="str">
        <f>IF($A$2=1,IF(SP_NORTE!BJ1009="","*",SP_NORTE!BJ1009),IF(SP_NORTE!BK1009="","*",SP_NORTE!BK1009))</f>
        <v>*</v>
      </c>
    </row>
    <row r="1004" spans="1:16">
      <c r="A1004" s="85" t="str">
        <f>IF(SP_NORTE!B1010="","*",SP_NORTE!B1010)</f>
        <v>*</v>
      </c>
      <c r="B1004" s="86" t="str">
        <f>IF(SP_NORTE!X1010="","*",SP_NORTE!X1010)</f>
        <v>*</v>
      </c>
      <c r="C1004" s="86" t="str">
        <f>IF(SP_NORTE!S1010="","*",SP_NORTE!S1010)</f>
        <v>*</v>
      </c>
      <c r="D1004" s="86" t="str">
        <f>IF(SP_NORTE!T1010="","*",SP_NORTE!T1010)</f>
        <v>*</v>
      </c>
      <c r="E1004" s="86" t="str">
        <f>IF(SP_NORTE!D1010="","*",SP_NORTE!D1010)</f>
        <v>*</v>
      </c>
      <c r="F1004" s="86" t="str">
        <f>IF(SP_NORTE!H1010="","*",SP_NORTE!H1010)</f>
        <v>*</v>
      </c>
      <c r="G1004" s="86" t="str">
        <f>IF(SP_NORTE!M1010="","*",SP_NORTE!M1010)</f>
        <v>*</v>
      </c>
      <c r="H1004" s="119" t="str">
        <f>IF(SP_NORTE!K1010="","*",SP_NORTE!K1010)</f>
        <v>*</v>
      </c>
      <c r="I1004" s="116" t="str">
        <f>IF(SP_NORTE!O1010="","*",SP_NORTE!O1010)</f>
        <v>*</v>
      </c>
      <c r="J1004" s="116" t="str">
        <f>IF(SP_NORTE!P1010="","*",SP_NORTE!P1010)</f>
        <v>*</v>
      </c>
      <c r="K1004" s="86" t="str">
        <f>IF(SP_NORTE!AK1010="","*",SP_NORTE!AK1010)</f>
        <v>*</v>
      </c>
      <c r="L1004" s="86" t="str">
        <f>IF(SP_NORTE!AM1010="","*",SP_NORTE!AM1010)</f>
        <v>*</v>
      </c>
      <c r="M1004" s="86" t="str">
        <f>IF(SP_NORTE!AP1010="","*",SP_NORTE!AP1010)</f>
        <v>*</v>
      </c>
      <c r="N1004" s="86" t="str">
        <f>IF(SP_NORTE!AM1010="","*",SP_NORTE!AM1010)</f>
        <v>*</v>
      </c>
      <c r="O1004" s="113" t="str">
        <f>IF(SP_NORTE!BH1010="","*",SP_NORTE!BH1010)</f>
        <v>*</v>
      </c>
      <c r="P1004" s="151" t="str">
        <f>IF($A$2=1,IF(SP_NORTE!BJ1010="","*",SP_NORTE!BJ1010),IF(SP_NORTE!BK1010="","*",SP_NORTE!BK1010))</f>
        <v>*</v>
      </c>
    </row>
    <row r="1005" spans="1:16">
      <c r="A1005" s="85" t="str">
        <f>IF(SP_NORTE!B1011="","*",SP_NORTE!B1011)</f>
        <v>*</v>
      </c>
      <c r="B1005" s="86" t="str">
        <f>IF(SP_NORTE!X1011="","*",SP_NORTE!X1011)</f>
        <v>*</v>
      </c>
      <c r="C1005" s="86" t="str">
        <f>IF(SP_NORTE!S1011="","*",SP_NORTE!S1011)</f>
        <v>*</v>
      </c>
      <c r="D1005" s="86" t="str">
        <f>IF(SP_NORTE!T1011="","*",SP_NORTE!T1011)</f>
        <v>*</v>
      </c>
      <c r="E1005" s="86" t="str">
        <f>IF(SP_NORTE!D1011="","*",SP_NORTE!D1011)</f>
        <v>*</v>
      </c>
      <c r="F1005" s="86" t="str">
        <f>IF(SP_NORTE!H1011="","*",SP_NORTE!H1011)</f>
        <v>*</v>
      </c>
      <c r="G1005" s="86" t="str">
        <f>IF(SP_NORTE!M1011="","*",SP_NORTE!M1011)</f>
        <v>*</v>
      </c>
      <c r="H1005" s="119" t="str">
        <f>IF(SP_NORTE!K1011="","*",SP_NORTE!K1011)</f>
        <v>*</v>
      </c>
      <c r="I1005" s="116" t="str">
        <f>IF(SP_NORTE!O1011="","*",SP_NORTE!O1011)</f>
        <v>*</v>
      </c>
      <c r="J1005" s="116" t="str">
        <f>IF(SP_NORTE!P1011="","*",SP_NORTE!P1011)</f>
        <v>*</v>
      </c>
      <c r="K1005" s="86" t="str">
        <f>IF(SP_NORTE!AK1011="","*",SP_NORTE!AK1011)</f>
        <v>*</v>
      </c>
      <c r="L1005" s="86" t="str">
        <f>IF(SP_NORTE!AM1011="","*",SP_NORTE!AM1011)</f>
        <v>*</v>
      </c>
      <c r="M1005" s="86" t="str">
        <f>IF(SP_NORTE!AP1011="","*",SP_NORTE!AP1011)</f>
        <v>*</v>
      </c>
      <c r="N1005" s="86" t="str">
        <f>IF(SP_NORTE!AM1011="","*",SP_NORTE!AM1011)</f>
        <v>*</v>
      </c>
      <c r="O1005" s="113" t="str">
        <f>IF(SP_NORTE!BH1011="","*",SP_NORTE!BH1011)</f>
        <v>*</v>
      </c>
      <c r="P1005" s="151" t="str">
        <f>IF($A$2=1,IF(SP_NORTE!BJ1011="","*",SP_NORTE!BJ1011),IF(SP_NORTE!BK1011="","*",SP_NORTE!BK1011))</f>
        <v>*</v>
      </c>
    </row>
    <row r="1006" spans="1:16">
      <c r="A1006" s="85" t="str">
        <f>IF(SP_NORTE!B1012="","*",SP_NORTE!B1012)</f>
        <v>*</v>
      </c>
      <c r="B1006" s="86" t="str">
        <f>IF(SP_NORTE!X1012="","*",SP_NORTE!X1012)</f>
        <v>*</v>
      </c>
      <c r="C1006" s="86" t="str">
        <f>IF(SP_NORTE!S1012="","*",SP_NORTE!S1012)</f>
        <v>*</v>
      </c>
      <c r="D1006" s="86" t="str">
        <f>IF(SP_NORTE!T1012="","*",SP_NORTE!T1012)</f>
        <v>*</v>
      </c>
      <c r="E1006" s="86" t="str">
        <f>IF(SP_NORTE!D1012="","*",SP_NORTE!D1012)</f>
        <v>*</v>
      </c>
      <c r="F1006" s="86" t="str">
        <f>IF(SP_NORTE!H1012="","*",SP_NORTE!H1012)</f>
        <v>*</v>
      </c>
      <c r="G1006" s="86" t="str">
        <f>IF(SP_NORTE!M1012="","*",SP_NORTE!M1012)</f>
        <v>*</v>
      </c>
      <c r="H1006" s="119" t="str">
        <f>IF(SP_NORTE!K1012="","*",SP_NORTE!K1012)</f>
        <v>*</v>
      </c>
      <c r="I1006" s="116" t="str">
        <f>IF(SP_NORTE!O1012="","*",SP_NORTE!O1012)</f>
        <v>*</v>
      </c>
      <c r="J1006" s="116" t="str">
        <f>IF(SP_NORTE!P1012="","*",SP_NORTE!P1012)</f>
        <v>*</v>
      </c>
      <c r="K1006" s="86" t="str">
        <f>IF(SP_NORTE!AK1012="","*",SP_NORTE!AK1012)</f>
        <v>*</v>
      </c>
      <c r="L1006" s="86" t="str">
        <f>IF(SP_NORTE!AM1012="","*",SP_NORTE!AM1012)</f>
        <v>*</v>
      </c>
      <c r="M1006" s="86" t="str">
        <f>IF(SP_NORTE!AP1012="","*",SP_NORTE!AP1012)</f>
        <v>*</v>
      </c>
      <c r="N1006" s="86" t="str">
        <f>IF(SP_NORTE!AM1012="","*",SP_NORTE!AM1012)</f>
        <v>*</v>
      </c>
      <c r="O1006" s="113" t="str">
        <f>IF(SP_NORTE!BH1012="","*",SP_NORTE!BH1012)</f>
        <v>*</v>
      </c>
      <c r="P1006" s="151" t="str">
        <f>IF($A$2=1,IF(SP_NORTE!BJ1012="","*",SP_NORTE!BJ1012),IF(SP_NORTE!BK1012="","*",SP_NORTE!BK1012))</f>
        <v>*</v>
      </c>
    </row>
    <row r="1007" spans="1:16">
      <c r="A1007" s="85" t="str">
        <f>IF(SP_NORTE!B1013="","*",SP_NORTE!B1013)</f>
        <v>*</v>
      </c>
      <c r="B1007" s="86" t="str">
        <f>IF(SP_NORTE!X1013="","*",SP_NORTE!X1013)</f>
        <v>*</v>
      </c>
      <c r="C1007" s="86" t="str">
        <f>IF(SP_NORTE!S1013="","*",SP_NORTE!S1013)</f>
        <v>*</v>
      </c>
      <c r="D1007" s="86" t="str">
        <f>IF(SP_NORTE!T1013="","*",SP_NORTE!T1013)</f>
        <v>*</v>
      </c>
      <c r="E1007" s="86" t="str">
        <f>IF(SP_NORTE!D1013="","*",SP_NORTE!D1013)</f>
        <v>*</v>
      </c>
      <c r="F1007" s="86" t="str">
        <f>IF(SP_NORTE!H1013="","*",SP_NORTE!H1013)</f>
        <v>*</v>
      </c>
      <c r="G1007" s="86" t="str">
        <f>IF(SP_NORTE!M1013="","*",SP_NORTE!M1013)</f>
        <v>*</v>
      </c>
      <c r="H1007" s="119" t="str">
        <f>IF(SP_NORTE!K1013="","*",SP_NORTE!K1013)</f>
        <v>*</v>
      </c>
      <c r="I1007" s="116" t="str">
        <f>IF(SP_NORTE!O1013="","*",SP_NORTE!O1013)</f>
        <v>*</v>
      </c>
      <c r="J1007" s="116" t="str">
        <f>IF(SP_NORTE!P1013="","*",SP_NORTE!P1013)</f>
        <v>*</v>
      </c>
      <c r="K1007" s="86" t="str">
        <f>IF(SP_NORTE!AK1013="","*",SP_NORTE!AK1013)</f>
        <v>*</v>
      </c>
      <c r="L1007" s="86" t="str">
        <f>IF(SP_NORTE!AM1013="","*",SP_NORTE!AM1013)</f>
        <v>*</v>
      </c>
      <c r="M1007" s="86" t="str">
        <f>IF(SP_NORTE!AP1013="","*",SP_NORTE!AP1013)</f>
        <v>*</v>
      </c>
      <c r="N1007" s="86" t="str">
        <f>IF(SP_NORTE!AM1013="","*",SP_NORTE!AM1013)</f>
        <v>*</v>
      </c>
      <c r="O1007" s="113" t="str">
        <f>IF(SP_NORTE!BH1013="","*",SP_NORTE!BH1013)</f>
        <v>*</v>
      </c>
      <c r="P1007" s="151" t="str">
        <f>IF($A$2=1,IF(SP_NORTE!BJ1013="","*",SP_NORTE!BJ1013),IF(SP_NORTE!BK1013="","*",SP_NORTE!BK1013))</f>
        <v>*</v>
      </c>
    </row>
    <row r="1008" spans="1:16">
      <c r="A1008" s="85" t="str">
        <f>IF(SP_NORTE!B1014="","*",SP_NORTE!B1014)</f>
        <v>*</v>
      </c>
      <c r="B1008" s="86" t="str">
        <f>IF(SP_NORTE!X1014="","*",SP_NORTE!X1014)</f>
        <v>*</v>
      </c>
      <c r="C1008" s="86" t="str">
        <f>IF(SP_NORTE!S1014="","*",SP_NORTE!S1014)</f>
        <v>*</v>
      </c>
      <c r="D1008" s="86" t="str">
        <f>IF(SP_NORTE!T1014="","*",SP_NORTE!T1014)</f>
        <v>*</v>
      </c>
      <c r="E1008" s="86" t="str">
        <f>IF(SP_NORTE!D1014="","*",SP_NORTE!D1014)</f>
        <v>*</v>
      </c>
      <c r="F1008" s="86" t="str">
        <f>IF(SP_NORTE!H1014="","*",SP_NORTE!H1014)</f>
        <v>*</v>
      </c>
      <c r="G1008" s="86" t="str">
        <f>IF(SP_NORTE!M1014="","*",SP_NORTE!M1014)</f>
        <v>*</v>
      </c>
      <c r="H1008" s="119" t="str">
        <f>IF(SP_NORTE!K1014="","*",SP_NORTE!K1014)</f>
        <v>*</v>
      </c>
      <c r="I1008" s="116" t="str">
        <f>IF(SP_NORTE!O1014="","*",SP_NORTE!O1014)</f>
        <v>*</v>
      </c>
      <c r="J1008" s="116" t="str">
        <f>IF(SP_NORTE!P1014="","*",SP_NORTE!P1014)</f>
        <v>*</v>
      </c>
      <c r="K1008" s="86" t="str">
        <f>IF(SP_NORTE!AK1014="","*",SP_NORTE!AK1014)</f>
        <v>*</v>
      </c>
      <c r="L1008" s="86" t="str">
        <f>IF(SP_NORTE!AM1014="","*",SP_NORTE!AM1014)</f>
        <v>*</v>
      </c>
      <c r="M1008" s="86" t="str">
        <f>IF(SP_NORTE!AP1014="","*",SP_NORTE!AP1014)</f>
        <v>*</v>
      </c>
      <c r="N1008" s="86" t="str">
        <f>IF(SP_NORTE!AM1014="","*",SP_NORTE!AM1014)</f>
        <v>*</v>
      </c>
      <c r="O1008" s="113" t="str">
        <f>IF(SP_NORTE!BH1014="","*",SP_NORTE!BH1014)</f>
        <v>*</v>
      </c>
      <c r="P1008" s="151" t="str">
        <f>IF($A$2=1,IF(SP_NORTE!BJ1014="","*",SP_NORTE!BJ1014),IF(SP_NORTE!BK1014="","*",SP_NORTE!BK1014))</f>
        <v>*</v>
      </c>
    </row>
    <row r="1009" spans="1:16">
      <c r="A1009" s="85" t="str">
        <f>IF(SP_NORTE!B1015="","*",SP_NORTE!B1015)</f>
        <v>*</v>
      </c>
      <c r="B1009" s="86" t="str">
        <f>IF(SP_NORTE!X1015="","*",SP_NORTE!X1015)</f>
        <v>*</v>
      </c>
      <c r="C1009" s="86" t="str">
        <f>IF(SP_NORTE!S1015="","*",SP_NORTE!S1015)</f>
        <v>*</v>
      </c>
      <c r="D1009" s="86" t="str">
        <f>IF(SP_NORTE!T1015="","*",SP_NORTE!T1015)</f>
        <v>*</v>
      </c>
      <c r="E1009" s="86" t="str">
        <f>IF(SP_NORTE!D1015="","*",SP_NORTE!D1015)</f>
        <v>*</v>
      </c>
      <c r="F1009" s="86" t="str">
        <f>IF(SP_NORTE!H1015="","*",SP_NORTE!H1015)</f>
        <v>*</v>
      </c>
      <c r="G1009" s="86" t="str">
        <f>IF(SP_NORTE!M1015="","*",SP_NORTE!M1015)</f>
        <v>*</v>
      </c>
      <c r="H1009" s="119" t="str">
        <f>IF(SP_NORTE!K1015="","*",SP_NORTE!K1015)</f>
        <v>*</v>
      </c>
      <c r="I1009" s="116" t="str">
        <f>IF(SP_NORTE!O1015="","*",SP_NORTE!O1015)</f>
        <v>*</v>
      </c>
      <c r="J1009" s="116" t="str">
        <f>IF(SP_NORTE!P1015="","*",SP_NORTE!P1015)</f>
        <v>*</v>
      </c>
      <c r="K1009" s="86" t="str">
        <f>IF(SP_NORTE!AK1015="","*",SP_NORTE!AK1015)</f>
        <v>*</v>
      </c>
      <c r="L1009" s="86" t="str">
        <f>IF(SP_NORTE!AM1015="","*",SP_NORTE!AM1015)</f>
        <v>*</v>
      </c>
      <c r="M1009" s="86" t="str">
        <f>IF(SP_NORTE!AP1015="","*",SP_NORTE!AP1015)</f>
        <v>*</v>
      </c>
      <c r="N1009" s="86" t="str">
        <f>IF(SP_NORTE!AM1015="","*",SP_NORTE!AM1015)</f>
        <v>*</v>
      </c>
      <c r="O1009" s="113" t="str">
        <f>IF(SP_NORTE!BH1015="","*",SP_NORTE!BH1015)</f>
        <v>*</v>
      </c>
      <c r="P1009" s="151" t="str">
        <f>IF($A$2=1,IF(SP_NORTE!BJ1015="","*",SP_NORTE!BJ1015),IF(SP_NORTE!BK1015="","*",SP_NORTE!BK1015))</f>
        <v>*</v>
      </c>
    </row>
    <row r="1010" spans="1:16">
      <c r="A1010" s="85" t="str">
        <f>IF(SP_NORTE!B1016="","*",SP_NORTE!B1016)</f>
        <v>*</v>
      </c>
      <c r="B1010" s="86" t="str">
        <f>IF(SP_NORTE!X1016="","*",SP_NORTE!X1016)</f>
        <v>*</v>
      </c>
      <c r="C1010" s="86" t="str">
        <f>IF(SP_NORTE!S1016="","*",SP_NORTE!S1016)</f>
        <v>*</v>
      </c>
      <c r="D1010" s="86" t="str">
        <f>IF(SP_NORTE!T1016="","*",SP_NORTE!T1016)</f>
        <v>*</v>
      </c>
      <c r="E1010" s="86" t="str">
        <f>IF(SP_NORTE!D1016="","*",SP_NORTE!D1016)</f>
        <v>*</v>
      </c>
      <c r="F1010" s="86" t="str">
        <f>IF(SP_NORTE!H1016="","*",SP_NORTE!H1016)</f>
        <v>*</v>
      </c>
      <c r="G1010" s="86" t="str">
        <f>IF(SP_NORTE!M1016="","*",SP_NORTE!M1016)</f>
        <v>*</v>
      </c>
      <c r="H1010" s="119" t="str">
        <f>IF(SP_NORTE!K1016="","*",SP_NORTE!K1016)</f>
        <v>*</v>
      </c>
      <c r="I1010" s="116" t="str">
        <f>IF(SP_NORTE!O1016="","*",SP_NORTE!O1016)</f>
        <v>*</v>
      </c>
      <c r="J1010" s="116" t="str">
        <f>IF(SP_NORTE!P1016="","*",SP_NORTE!P1016)</f>
        <v>*</v>
      </c>
      <c r="K1010" s="86" t="str">
        <f>IF(SP_NORTE!AK1016="","*",SP_NORTE!AK1016)</f>
        <v>*</v>
      </c>
      <c r="L1010" s="86" t="str">
        <f>IF(SP_NORTE!AM1016="","*",SP_NORTE!AM1016)</f>
        <v>*</v>
      </c>
      <c r="M1010" s="86" t="str">
        <f>IF(SP_NORTE!AP1016="","*",SP_NORTE!AP1016)</f>
        <v>*</v>
      </c>
      <c r="N1010" s="86" t="str">
        <f>IF(SP_NORTE!AM1016="","*",SP_NORTE!AM1016)</f>
        <v>*</v>
      </c>
      <c r="O1010" s="113" t="str">
        <f>IF(SP_NORTE!BH1016="","*",SP_NORTE!BH1016)</f>
        <v>*</v>
      </c>
      <c r="P1010" s="151" t="str">
        <f>IF($A$2=1,IF(SP_NORTE!BJ1016="","*",SP_NORTE!BJ1016),IF(SP_NORTE!BK1016="","*",SP_NORTE!BK1016))</f>
        <v>*</v>
      </c>
    </row>
    <row r="1011" spans="1:16">
      <c r="A1011" s="85" t="str">
        <f>IF(SP_NORTE!B1017="","*",SP_NORTE!B1017)</f>
        <v>*</v>
      </c>
      <c r="B1011" s="86" t="str">
        <f>IF(SP_NORTE!X1017="","*",SP_NORTE!X1017)</f>
        <v>*</v>
      </c>
      <c r="C1011" s="86" t="str">
        <f>IF(SP_NORTE!S1017="","*",SP_NORTE!S1017)</f>
        <v>*</v>
      </c>
      <c r="D1011" s="86" t="str">
        <f>IF(SP_NORTE!T1017="","*",SP_NORTE!T1017)</f>
        <v>*</v>
      </c>
      <c r="E1011" s="86" t="str">
        <f>IF(SP_NORTE!D1017="","*",SP_NORTE!D1017)</f>
        <v>*</v>
      </c>
      <c r="F1011" s="86" t="str">
        <f>IF(SP_NORTE!H1017="","*",SP_NORTE!H1017)</f>
        <v>*</v>
      </c>
      <c r="G1011" s="86" t="str">
        <f>IF(SP_NORTE!M1017="","*",SP_NORTE!M1017)</f>
        <v>*</v>
      </c>
      <c r="H1011" s="119" t="str">
        <f>IF(SP_NORTE!K1017="","*",SP_NORTE!K1017)</f>
        <v>*</v>
      </c>
      <c r="I1011" s="116" t="str">
        <f>IF(SP_NORTE!O1017="","*",SP_NORTE!O1017)</f>
        <v>*</v>
      </c>
      <c r="J1011" s="116" t="str">
        <f>IF(SP_NORTE!P1017="","*",SP_NORTE!P1017)</f>
        <v>*</v>
      </c>
      <c r="K1011" s="86" t="str">
        <f>IF(SP_NORTE!AK1017="","*",SP_NORTE!AK1017)</f>
        <v>*</v>
      </c>
      <c r="L1011" s="86" t="str">
        <f>IF(SP_NORTE!AM1017="","*",SP_NORTE!AM1017)</f>
        <v>*</v>
      </c>
      <c r="M1011" s="86" t="str">
        <f>IF(SP_NORTE!AP1017="","*",SP_NORTE!AP1017)</f>
        <v>*</v>
      </c>
      <c r="N1011" s="86" t="str">
        <f>IF(SP_NORTE!AM1017="","*",SP_NORTE!AM1017)</f>
        <v>*</v>
      </c>
      <c r="O1011" s="113" t="str">
        <f>IF(SP_NORTE!BH1017="","*",SP_NORTE!BH1017)</f>
        <v>*</v>
      </c>
      <c r="P1011" s="151" t="str">
        <f>IF($A$2=1,IF(SP_NORTE!BJ1017="","*",SP_NORTE!BJ1017),IF(SP_NORTE!BK1017="","*",SP_NORTE!BK1017))</f>
        <v>*</v>
      </c>
    </row>
    <row r="1012" spans="1:16">
      <c r="A1012" s="85" t="str">
        <f>IF(SP_NORTE!B1018="","*",SP_NORTE!B1018)</f>
        <v>*</v>
      </c>
      <c r="B1012" s="86" t="str">
        <f>IF(SP_NORTE!X1018="","*",SP_NORTE!X1018)</f>
        <v>*</v>
      </c>
      <c r="C1012" s="86" t="str">
        <f>IF(SP_NORTE!S1018="","*",SP_NORTE!S1018)</f>
        <v>*</v>
      </c>
      <c r="D1012" s="86" t="str">
        <f>IF(SP_NORTE!T1018="","*",SP_NORTE!T1018)</f>
        <v>*</v>
      </c>
      <c r="E1012" s="86" t="str">
        <f>IF(SP_NORTE!D1018="","*",SP_NORTE!D1018)</f>
        <v>*</v>
      </c>
      <c r="F1012" s="86" t="str">
        <f>IF(SP_NORTE!H1018="","*",SP_NORTE!H1018)</f>
        <v>*</v>
      </c>
      <c r="G1012" s="86" t="str">
        <f>IF(SP_NORTE!M1018="","*",SP_NORTE!M1018)</f>
        <v>*</v>
      </c>
      <c r="H1012" s="119" t="str">
        <f>IF(SP_NORTE!K1018="","*",SP_NORTE!K1018)</f>
        <v>*</v>
      </c>
      <c r="I1012" s="116" t="str">
        <f>IF(SP_NORTE!O1018="","*",SP_NORTE!O1018)</f>
        <v>*</v>
      </c>
      <c r="J1012" s="116" t="str">
        <f>IF(SP_NORTE!P1018="","*",SP_NORTE!P1018)</f>
        <v>*</v>
      </c>
      <c r="K1012" s="86" t="str">
        <f>IF(SP_NORTE!AK1018="","*",SP_NORTE!AK1018)</f>
        <v>*</v>
      </c>
      <c r="L1012" s="86" t="str">
        <f>IF(SP_NORTE!AM1018="","*",SP_NORTE!AM1018)</f>
        <v>*</v>
      </c>
      <c r="M1012" s="86" t="str">
        <f>IF(SP_NORTE!AP1018="","*",SP_NORTE!AP1018)</f>
        <v>*</v>
      </c>
      <c r="N1012" s="86" t="str">
        <f>IF(SP_NORTE!AM1018="","*",SP_NORTE!AM1018)</f>
        <v>*</v>
      </c>
      <c r="O1012" s="113" t="str">
        <f>IF(SP_NORTE!BH1018="","*",SP_NORTE!BH1018)</f>
        <v>*</v>
      </c>
      <c r="P1012" s="151" t="str">
        <f>IF($A$2=1,IF(SP_NORTE!BJ1018="","*",SP_NORTE!BJ1018),IF(SP_NORTE!BK1018="","*",SP_NORTE!BK1018))</f>
        <v>*</v>
      </c>
    </row>
    <row r="1013" spans="1:16">
      <c r="A1013" s="85" t="str">
        <f>IF(SP_NORTE!B1019="","*",SP_NORTE!B1019)</f>
        <v>*</v>
      </c>
      <c r="B1013" s="86" t="str">
        <f>IF(SP_NORTE!X1019="","*",SP_NORTE!X1019)</f>
        <v>*</v>
      </c>
      <c r="C1013" s="86" t="str">
        <f>IF(SP_NORTE!S1019="","*",SP_NORTE!S1019)</f>
        <v>*</v>
      </c>
      <c r="D1013" s="86" t="str">
        <f>IF(SP_NORTE!T1019="","*",SP_NORTE!T1019)</f>
        <v>*</v>
      </c>
      <c r="E1013" s="86" t="str">
        <f>IF(SP_NORTE!D1019="","*",SP_NORTE!D1019)</f>
        <v>*</v>
      </c>
      <c r="F1013" s="86" t="str">
        <f>IF(SP_NORTE!H1019="","*",SP_NORTE!H1019)</f>
        <v>*</v>
      </c>
      <c r="G1013" s="86" t="str">
        <f>IF(SP_NORTE!M1019="","*",SP_NORTE!M1019)</f>
        <v>*</v>
      </c>
      <c r="H1013" s="119" t="str">
        <f>IF(SP_NORTE!K1019="","*",SP_NORTE!K1019)</f>
        <v>*</v>
      </c>
      <c r="I1013" s="116" t="str">
        <f>IF(SP_NORTE!O1019="","*",SP_NORTE!O1019)</f>
        <v>*</v>
      </c>
      <c r="J1013" s="116" t="str">
        <f>IF(SP_NORTE!P1019="","*",SP_NORTE!P1019)</f>
        <v>*</v>
      </c>
      <c r="K1013" s="86" t="str">
        <f>IF(SP_NORTE!AK1019="","*",SP_NORTE!AK1019)</f>
        <v>*</v>
      </c>
      <c r="L1013" s="86" t="str">
        <f>IF(SP_NORTE!AM1019="","*",SP_NORTE!AM1019)</f>
        <v>*</v>
      </c>
      <c r="M1013" s="86" t="str">
        <f>IF(SP_NORTE!AP1019="","*",SP_NORTE!AP1019)</f>
        <v>*</v>
      </c>
      <c r="N1013" s="86" t="str">
        <f>IF(SP_NORTE!AM1019="","*",SP_NORTE!AM1019)</f>
        <v>*</v>
      </c>
      <c r="O1013" s="113" t="str">
        <f>IF(SP_NORTE!BH1019="","*",SP_NORTE!BH1019)</f>
        <v>*</v>
      </c>
      <c r="P1013" s="151" t="str">
        <f>IF($A$2=1,IF(SP_NORTE!BJ1019="","*",SP_NORTE!BJ1019),IF(SP_NORTE!BK1019="","*",SP_NORTE!BK1019))</f>
        <v>*</v>
      </c>
    </row>
    <row r="1014" spans="1:16">
      <c r="A1014" s="85" t="str">
        <f>IF(SP_NORTE!B1020="","*",SP_NORTE!B1020)</f>
        <v>*</v>
      </c>
      <c r="B1014" s="86" t="str">
        <f>IF(SP_NORTE!X1020="","*",SP_NORTE!X1020)</f>
        <v>*</v>
      </c>
      <c r="C1014" s="86" t="str">
        <f>IF(SP_NORTE!S1020="","*",SP_NORTE!S1020)</f>
        <v>*</v>
      </c>
      <c r="D1014" s="86" t="str">
        <f>IF(SP_NORTE!T1020="","*",SP_NORTE!T1020)</f>
        <v>*</v>
      </c>
      <c r="E1014" s="86" t="str">
        <f>IF(SP_NORTE!D1020="","*",SP_NORTE!D1020)</f>
        <v>*</v>
      </c>
      <c r="F1014" s="86" t="str">
        <f>IF(SP_NORTE!H1020="","*",SP_NORTE!H1020)</f>
        <v>*</v>
      </c>
      <c r="G1014" s="86" t="str">
        <f>IF(SP_NORTE!M1020="","*",SP_NORTE!M1020)</f>
        <v>*</v>
      </c>
      <c r="H1014" s="119" t="str">
        <f>IF(SP_NORTE!K1020="","*",SP_NORTE!K1020)</f>
        <v>*</v>
      </c>
      <c r="I1014" s="116" t="str">
        <f>IF(SP_NORTE!O1020="","*",SP_NORTE!O1020)</f>
        <v>*</v>
      </c>
      <c r="J1014" s="116" t="str">
        <f>IF(SP_NORTE!P1020="","*",SP_NORTE!P1020)</f>
        <v>*</v>
      </c>
      <c r="K1014" s="86" t="str">
        <f>IF(SP_NORTE!AK1020="","*",SP_NORTE!AK1020)</f>
        <v>*</v>
      </c>
      <c r="L1014" s="86" t="str">
        <f>IF(SP_NORTE!AM1020="","*",SP_NORTE!AM1020)</f>
        <v>*</v>
      </c>
      <c r="M1014" s="86" t="str">
        <f>IF(SP_NORTE!AP1020="","*",SP_NORTE!AP1020)</f>
        <v>*</v>
      </c>
      <c r="N1014" s="86" t="str">
        <f>IF(SP_NORTE!AM1020="","*",SP_NORTE!AM1020)</f>
        <v>*</v>
      </c>
      <c r="O1014" s="113" t="str">
        <f>IF(SP_NORTE!BH1020="","*",SP_NORTE!BH1020)</f>
        <v>*</v>
      </c>
      <c r="P1014" s="151" t="str">
        <f>IF($A$2=1,IF(SP_NORTE!BJ1020="","*",SP_NORTE!BJ1020),IF(SP_NORTE!BK1020="","*",SP_NORTE!BK1020))</f>
        <v>*</v>
      </c>
    </row>
    <row r="1015" spans="1:16">
      <c r="A1015" s="85" t="str">
        <f>IF(SP_NORTE!B1021="","*",SP_NORTE!B1021)</f>
        <v>*</v>
      </c>
      <c r="B1015" s="86" t="str">
        <f>IF(SP_NORTE!X1021="","*",SP_NORTE!X1021)</f>
        <v>*</v>
      </c>
      <c r="C1015" s="86" t="str">
        <f>IF(SP_NORTE!S1021="","*",SP_NORTE!S1021)</f>
        <v>*</v>
      </c>
      <c r="D1015" s="86" t="str">
        <f>IF(SP_NORTE!T1021="","*",SP_NORTE!T1021)</f>
        <v>*</v>
      </c>
      <c r="E1015" s="86" t="str">
        <f>IF(SP_NORTE!D1021="","*",SP_NORTE!D1021)</f>
        <v>*</v>
      </c>
      <c r="F1015" s="86" t="str">
        <f>IF(SP_NORTE!H1021="","*",SP_NORTE!H1021)</f>
        <v>*</v>
      </c>
      <c r="G1015" s="86" t="str">
        <f>IF(SP_NORTE!M1021="","*",SP_NORTE!M1021)</f>
        <v>*</v>
      </c>
      <c r="H1015" s="119" t="str">
        <f>IF(SP_NORTE!K1021="","*",SP_NORTE!K1021)</f>
        <v>*</v>
      </c>
      <c r="I1015" s="116" t="str">
        <f>IF(SP_NORTE!O1021="","*",SP_NORTE!O1021)</f>
        <v>*</v>
      </c>
      <c r="J1015" s="116" t="str">
        <f>IF(SP_NORTE!P1021="","*",SP_NORTE!P1021)</f>
        <v>*</v>
      </c>
      <c r="K1015" s="86" t="str">
        <f>IF(SP_NORTE!AK1021="","*",SP_NORTE!AK1021)</f>
        <v>*</v>
      </c>
      <c r="L1015" s="86" t="str">
        <f>IF(SP_NORTE!AM1021="","*",SP_NORTE!AM1021)</f>
        <v>*</v>
      </c>
      <c r="M1015" s="86" t="str">
        <f>IF(SP_NORTE!AP1021="","*",SP_NORTE!AP1021)</f>
        <v>*</v>
      </c>
      <c r="N1015" s="86" t="str">
        <f>IF(SP_NORTE!AM1021="","*",SP_NORTE!AM1021)</f>
        <v>*</v>
      </c>
      <c r="O1015" s="113" t="str">
        <f>IF(SP_NORTE!BH1021="","*",SP_NORTE!BH1021)</f>
        <v>*</v>
      </c>
      <c r="P1015" s="151" t="str">
        <f>IF($A$2=1,IF(SP_NORTE!BJ1021="","*",SP_NORTE!BJ1021),IF(SP_NORTE!BK1021="","*",SP_NORTE!BK1021))</f>
        <v>*</v>
      </c>
    </row>
    <row r="1016" spans="1:16">
      <c r="A1016" s="85" t="str">
        <f>IF(SP_NORTE!B1022="","*",SP_NORTE!B1022)</f>
        <v>*</v>
      </c>
      <c r="B1016" s="86" t="str">
        <f>IF(SP_NORTE!X1022="","*",SP_NORTE!X1022)</f>
        <v>*</v>
      </c>
      <c r="C1016" s="86" t="str">
        <f>IF(SP_NORTE!S1022="","*",SP_NORTE!S1022)</f>
        <v>*</v>
      </c>
      <c r="D1016" s="86" t="str">
        <f>IF(SP_NORTE!T1022="","*",SP_NORTE!T1022)</f>
        <v>*</v>
      </c>
      <c r="E1016" s="86" t="str">
        <f>IF(SP_NORTE!D1022="","*",SP_NORTE!D1022)</f>
        <v>*</v>
      </c>
      <c r="F1016" s="86" t="str">
        <f>IF(SP_NORTE!H1022="","*",SP_NORTE!H1022)</f>
        <v>*</v>
      </c>
      <c r="G1016" s="86" t="str">
        <f>IF(SP_NORTE!M1022="","*",SP_NORTE!M1022)</f>
        <v>*</v>
      </c>
      <c r="H1016" s="119" t="str">
        <f>IF(SP_NORTE!K1022="","*",SP_NORTE!K1022)</f>
        <v>*</v>
      </c>
      <c r="I1016" s="116" t="str">
        <f>IF(SP_NORTE!O1022="","*",SP_NORTE!O1022)</f>
        <v>*</v>
      </c>
      <c r="J1016" s="116" t="str">
        <f>IF(SP_NORTE!P1022="","*",SP_NORTE!P1022)</f>
        <v>*</v>
      </c>
      <c r="K1016" s="86" t="str">
        <f>IF(SP_NORTE!AK1022="","*",SP_NORTE!AK1022)</f>
        <v>*</v>
      </c>
      <c r="L1016" s="86" t="str">
        <f>IF(SP_NORTE!AM1022="","*",SP_NORTE!AM1022)</f>
        <v>*</v>
      </c>
      <c r="M1016" s="86" t="str">
        <f>IF(SP_NORTE!AP1022="","*",SP_NORTE!AP1022)</f>
        <v>*</v>
      </c>
      <c r="N1016" s="86" t="str">
        <f>IF(SP_NORTE!AM1022="","*",SP_NORTE!AM1022)</f>
        <v>*</v>
      </c>
      <c r="O1016" s="113" t="str">
        <f>IF(SP_NORTE!BH1022="","*",SP_NORTE!BH1022)</f>
        <v>*</v>
      </c>
      <c r="P1016" s="151" t="str">
        <f>IF($A$2=1,IF(SP_NORTE!BJ1022="","*",SP_NORTE!BJ1022),IF(SP_NORTE!BK1022="","*",SP_NORTE!BK1022))</f>
        <v>*</v>
      </c>
    </row>
    <row r="1017" spans="1:16">
      <c r="A1017" s="85" t="str">
        <f>IF(SP_NORTE!B1023="","*",SP_NORTE!B1023)</f>
        <v>*</v>
      </c>
      <c r="B1017" s="86" t="str">
        <f>IF(SP_NORTE!X1023="","*",SP_NORTE!X1023)</f>
        <v>*</v>
      </c>
      <c r="C1017" s="86" t="str">
        <f>IF(SP_NORTE!S1023="","*",SP_NORTE!S1023)</f>
        <v>*</v>
      </c>
      <c r="D1017" s="86" t="str">
        <f>IF(SP_NORTE!T1023="","*",SP_NORTE!T1023)</f>
        <v>*</v>
      </c>
      <c r="E1017" s="86" t="str">
        <f>IF(SP_NORTE!D1023="","*",SP_NORTE!D1023)</f>
        <v>*</v>
      </c>
      <c r="F1017" s="86" t="str">
        <f>IF(SP_NORTE!H1023="","*",SP_NORTE!H1023)</f>
        <v>*</v>
      </c>
      <c r="G1017" s="86" t="str">
        <f>IF(SP_NORTE!M1023="","*",SP_NORTE!M1023)</f>
        <v>*</v>
      </c>
      <c r="H1017" s="119" t="str">
        <f>IF(SP_NORTE!K1023="","*",SP_NORTE!K1023)</f>
        <v>*</v>
      </c>
      <c r="I1017" s="116" t="str">
        <f>IF(SP_NORTE!O1023="","*",SP_NORTE!O1023)</f>
        <v>*</v>
      </c>
      <c r="J1017" s="116" t="str">
        <f>IF(SP_NORTE!P1023="","*",SP_NORTE!P1023)</f>
        <v>*</v>
      </c>
      <c r="K1017" s="86" t="str">
        <f>IF(SP_NORTE!AK1023="","*",SP_NORTE!AK1023)</f>
        <v>*</v>
      </c>
      <c r="L1017" s="86" t="str">
        <f>IF(SP_NORTE!AM1023="","*",SP_NORTE!AM1023)</f>
        <v>*</v>
      </c>
      <c r="M1017" s="86" t="str">
        <f>IF(SP_NORTE!AP1023="","*",SP_NORTE!AP1023)</f>
        <v>*</v>
      </c>
      <c r="N1017" s="86" t="str">
        <f>IF(SP_NORTE!AM1023="","*",SP_NORTE!AM1023)</f>
        <v>*</v>
      </c>
      <c r="O1017" s="113" t="str">
        <f>IF(SP_NORTE!BH1023="","*",SP_NORTE!BH1023)</f>
        <v>*</v>
      </c>
      <c r="P1017" s="151" t="str">
        <f>IF($A$2=1,IF(SP_NORTE!BJ1023="","*",SP_NORTE!BJ1023),IF(SP_NORTE!BK1023="","*",SP_NORTE!BK1023))</f>
        <v>*</v>
      </c>
    </row>
    <row r="1018" spans="1:16">
      <c r="A1018" s="85" t="str">
        <f>IF(SP_NORTE!B1024="","*",SP_NORTE!B1024)</f>
        <v>*</v>
      </c>
      <c r="B1018" s="86" t="str">
        <f>IF(SP_NORTE!X1024="","*",SP_NORTE!X1024)</f>
        <v>*</v>
      </c>
      <c r="C1018" s="86" t="str">
        <f>IF(SP_NORTE!S1024="","*",SP_NORTE!S1024)</f>
        <v>*</v>
      </c>
      <c r="D1018" s="86" t="str">
        <f>IF(SP_NORTE!T1024="","*",SP_NORTE!T1024)</f>
        <v>*</v>
      </c>
      <c r="E1018" s="86" t="str">
        <f>IF(SP_NORTE!D1024="","*",SP_NORTE!D1024)</f>
        <v>*</v>
      </c>
      <c r="F1018" s="86" t="str">
        <f>IF(SP_NORTE!H1024="","*",SP_NORTE!H1024)</f>
        <v>*</v>
      </c>
      <c r="G1018" s="86" t="str">
        <f>IF(SP_NORTE!M1024="","*",SP_NORTE!M1024)</f>
        <v>*</v>
      </c>
      <c r="H1018" s="119" t="str">
        <f>IF(SP_NORTE!K1024="","*",SP_NORTE!K1024)</f>
        <v>*</v>
      </c>
      <c r="I1018" s="116" t="str">
        <f>IF(SP_NORTE!O1024="","*",SP_NORTE!O1024)</f>
        <v>*</v>
      </c>
      <c r="J1018" s="116" t="str">
        <f>IF(SP_NORTE!P1024="","*",SP_NORTE!P1024)</f>
        <v>*</v>
      </c>
      <c r="K1018" s="86" t="str">
        <f>IF(SP_NORTE!AK1024="","*",SP_NORTE!AK1024)</f>
        <v>*</v>
      </c>
      <c r="L1018" s="86" t="str">
        <f>IF(SP_NORTE!AM1024="","*",SP_NORTE!AM1024)</f>
        <v>*</v>
      </c>
      <c r="M1018" s="86" t="str">
        <f>IF(SP_NORTE!AP1024="","*",SP_NORTE!AP1024)</f>
        <v>*</v>
      </c>
      <c r="N1018" s="86" t="str">
        <f>IF(SP_NORTE!AM1024="","*",SP_NORTE!AM1024)</f>
        <v>*</v>
      </c>
      <c r="O1018" s="113" t="str">
        <f>IF(SP_NORTE!BH1024="","*",SP_NORTE!BH1024)</f>
        <v>*</v>
      </c>
      <c r="P1018" s="151" t="str">
        <f>IF($A$2=1,IF(SP_NORTE!BJ1024="","*",SP_NORTE!BJ1024),IF(SP_NORTE!BK1024="","*",SP_NORTE!BK1024))</f>
        <v>*</v>
      </c>
    </row>
    <row r="1019" spans="1:16">
      <c r="A1019" s="85" t="str">
        <f>IF(SP_NORTE!B1025="","*",SP_NORTE!B1025)</f>
        <v>*</v>
      </c>
      <c r="B1019" s="86" t="str">
        <f>IF(SP_NORTE!X1025="","*",SP_NORTE!X1025)</f>
        <v>*</v>
      </c>
      <c r="C1019" s="86" t="str">
        <f>IF(SP_NORTE!S1025="","*",SP_NORTE!S1025)</f>
        <v>*</v>
      </c>
      <c r="D1019" s="86" t="str">
        <f>IF(SP_NORTE!T1025="","*",SP_NORTE!T1025)</f>
        <v>*</v>
      </c>
      <c r="E1019" s="86" t="str">
        <f>IF(SP_NORTE!D1025="","*",SP_NORTE!D1025)</f>
        <v>*</v>
      </c>
      <c r="F1019" s="86" t="str">
        <f>IF(SP_NORTE!H1025="","*",SP_NORTE!H1025)</f>
        <v>*</v>
      </c>
      <c r="G1019" s="86" t="str">
        <f>IF(SP_NORTE!M1025="","*",SP_NORTE!M1025)</f>
        <v>*</v>
      </c>
      <c r="H1019" s="119" t="str">
        <f>IF(SP_NORTE!K1025="","*",SP_NORTE!K1025)</f>
        <v>*</v>
      </c>
      <c r="I1019" s="116" t="str">
        <f>IF(SP_NORTE!O1025="","*",SP_NORTE!O1025)</f>
        <v>*</v>
      </c>
      <c r="J1019" s="116" t="str">
        <f>IF(SP_NORTE!P1025="","*",SP_NORTE!P1025)</f>
        <v>*</v>
      </c>
      <c r="K1019" s="86" t="str">
        <f>IF(SP_NORTE!AK1025="","*",SP_NORTE!AK1025)</f>
        <v>*</v>
      </c>
      <c r="L1019" s="86" t="str">
        <f>IF(SP_NORTE!AM1025="","*",SP_NORTE!AM1025)</f>
        <v>*</v>
      </c>
      <c r="M1019" s="86" t="str">
        <f>IF(SP_NORTE!AP1025="","*",SP_NORTE!AP1025)</f>
        <v>*</v>
      </c>
      <c r="N1019" s="86" t="str">
        <f>IF(SP_NORTE!AM1025="","*",SP_NORTE!AM1025)</f>
        <v>*</v>
      </c>
      <c r="O1019" s="113" t="str">
        <f>IF(SP_NORTE!BH1025="","*",SP_NORTE!BH1025)</f>
        <v>*</v>
      </c>
      <c r="P1019" s="151" t="str">
        <f>IF($A$2=1,IF(SP_NORTE!BJ1025="","*",SP_NORTE!BJ1025),IF(SP_NORTE!BK1025="","*",SP_NORTE!BK1025))</f>
        <v>*</v>
      </c>
    </row>
    <row r="1020" spans="1:16">
      <c r="A1020" s="85" t="str">
        <f>IF(SP_NORTE!B1026="","*",SP_NORTE!B1026)</f>
        <v>*</v>
      </c>
      <c r="B1020" s="86" t="str">
        <f>IF(SP_NORTE!X1026="","*",SP_NORTE!X1026)</f>
        <v>*</v>
      </c>
      <c r="C1020" s="86" t="str">
        <f>IF(SP_NORTE!S1026="","*",SP_NORTE!S1026)</f>
        <v>*</v>
      </c>
      <c r="D1020" s="86" t="str">
        <f>IF(SP_NORTE!T1026="","*",SP_NORTE!T1026)</f>
        <v>*</v>
      </c>
      <c r="E1020" s="86" t="str">
        <f>IF(SP_NORTE!D1026="","*",SP_NORTE!D1026)</f>
        <v>*</v>
      </c>
      <c r="F1020" s="86" t="str">
        <f>IF(SP_NORTE!H1026="","*",SP_NORTE!H1026)</f>
        <v>*</v>
      </c>
      <c r="G1020" s="86" t="str">
        <f>IF(SP_NORTE!M1026="","*",SP_NORTE!M1026)</f>
        <v>*</v>
      </c>
      <c r="H1020" s="119" t="str">
        <f>IF(SP_NORTE!K1026="","*",SP_NORTE!K1026)</f>
        <v>*</v>
      </c>
      <c r="I1020" s="116" t="str">
        <f>IF(SP_NORTE!O1026="","*",SP_NORTE!O1026)</f>
        <v>*</v>
      </c>
      <c r="J1020" s="116" t="str">
        <f>IF(SP_NORTE!P1026="","*",SP_NORTE!P1026)</f>
        <v>*</v>
      </c>
      <c r="K1020" s="86" t="str">
        <f>IF(SP_NORTE!AK1026="","*",SP_NORTE!AK1026)</f>
        <v>*</v>
      </c>
      <c r="L1020" s="86" t="str">
        <f>IF(SP_NORTE!AM1026="","*",SP_NORTE!AM1026)</f>
        <v>*</v>
      </c>
      <c r="M1020" s="86" t="str">
        <f>IF(SP_NORTE!AP1026="","*",SP_NORTE!AP1026)</f>
        <v>*</v>
      </c>
      <c r="N1020" s="86" t="str">
        <f>IF(SP_NORTE!AM1026="","*",SP_NORTE!AM1026)</f>
        <v>*</v>
      </c>
      <c r="O1020" s="113" t="str">
        <f>IF(SP_NORTE!BH1026="","*",SP_NORTE!BH1026)</f>
        <v>*</v>
      </c>
      <c r="P1020" s="151" t="str">
        <f>IF($A$2=1,IF(SP_NORTE!BJ1026="","*",SP_NORTE!BJ1026),IF(SP_NORTE!BK1026="","*",SP_NORTE!BK1026))</f>
        <v>*</v>
      </c>
    </row>
    <row r="1021" spans="1:16">
      <c r="A1021" s="85" t="str">
        <f>IF(SP_NORTE!B1027="","*",SP_NORTE!B1027)</f>
        <v>*</v>
      </c>
      <c r="B1021" s="86" t="str">
        <f>IF(SP_NORTE!X1027="","*",SP_NORTE!X1027)</f>
        <v>*</v>
      </c>
      <c r="C1021" s="86" t="str">
        <f>IF(SP_NORTE!S1027="","*",SP_NORTE!S1027)</f>
        <v>*</v>
      </c>
      <c r="D1021" s="86" t="str">
        <f>IF(SP_NORTE!T1027="","*",SP_NORTE!T1027)</f>
        <v>*</v>
      </c>
      <c r="E1021" s="86" t="str">
        <f>IF(SP_NORTE!D1027="","*",SP_NORTE!D1027)</f>
        <v>*</v>
      </c>
      <c r="F1021" s="86" t="str">
        <f>IF(SP_NORTE!H1027="","*",SP_NORTE!H1027)</f>
        <v>*</v>
      </c>
      <c r="G1021" s="86" t="str">
        <f>IF(SP_NORTE!M1027="","*",SP_NORTE!M1027)</f>
        <v>*</v>
      </c>
      <c r="H1021" s="119" t="str">
        <f>IF(SP_NORTE!K1027="","*",SP_NORTE!K1027)</f>
        <v>*</v>
      </c>
      <c r="I1021" s="116" t="str">
        <f>IF(SP_NORTE!O1027="","*",SP_NORTE!O1027)</f>
        <v>*</v>
      </c>
      <c r="J1021" s="116" t="str">
        <f>IF(SP_NORTE!P1027="","*",SP_NORTE!P1027)</f>
        <v>*</v>
      </c>
      <c r="K1021" s="86" t="str">
        <f>IF(SP_NORTE!AK1027="","*",SP_NORTE!AK1027)</f>
        <v>*</v>
      </c>
      <c r="L1021" s="86" t="str">
        <f>IF(SP_NORTE!AM1027="","*",SP_NORTE!AM1027)</f>
        <v>*</v>
      </c>
      <c r="M1021" s="86" t="str">
        <f>IF(SP_NORTE!AP1027="","*",SP_NORTE!AP1027)</f>
        <v>*</v>
      </c>
      <c r="N1021" s="86" t="str">
        <f>IF(SP_NORTE!AM1027="","*",SP_NORTE!AM1027)</f>
        <v>*</v>
      </c>
      <c r="O1021" s="113" t="str">
        <f>IF(SP_NORTE!BH1027="","*",SP_NORTE!BH1027)</f>
        <v>*</v>
      </c>
      <c r="P1021" s="151" t="str">
        <f>IF($A$2=1,IF(SP_NORTE!BJ1027="","*",SP_NORTE!BJ1027),IF(SP_NORTE!BK1027="","*",SP_NORTE!BK1027))</f>
        <v>*</v>
      </c>
    </row>
    <row r="1022" spans="1:16">
      <c r="A1022" s="85" t="str">
        <f>IF(SP_NORTE!B1028="","*",SP_NORTE!B1028)</f>
        <v>*</v>
      </c>
      <c r="B1022" s="86" t="str">
        <f>IF(SP_NORTE!X1028="","*",SP_NORTE!X1028)</f>
        <v>*</v>
      </c>
      <c r="C1022" s="86" t="str">
        <f>IF(SP_NORTE!S1028="","*",SP_NORTE!S1028)</f>
        <v>*</v>
      </c>
      <c r="D1022" s="86" t="str">
        <f>IF(SP_NORTE!T1028="","*",SP_NORTE!T1028)</f>
        <v>*</v>
      </c>
      <c r="E1022" s="86" t="str">
        <f>IF(SP_NORTE!D1028="","*",SP_NORTE!D1028)</f>
        <v>*</v>
      </c>
      <c r="F1022" s="86" t="str">
        <f>IF(SP_NORTE!H1028="","*",SP_NORTE!H1028)</f>
        <v>*</v>
      </c>
      <c r="G1022" s="86" t="str">
        <f>IF(SP_NORTE!M1028="","*",SP_NORTE!M1028)</f>
        <v>*</v>
      </c>
      <c r="H1022" s="119" t="str">
        <f>IF(SP_NORTE!K1028="","*",SP_NORTE!K1028)</f>
        <v>*</v>
      </c>
      <c r="I1022" s="116" t="str">
        <f>IF(SP_NORTE!O1028="","*",SP_NORTE!O1028)</f>
        <v>*</v>
      </c>
      <c r="J1022" s="116" t="str">
        <f>IF(SP_NORTE!P1028="","*",SP_NORTE!P1028)</f>
        <v>*</v>
      </c>
      <c r="K1022" s="86" t="str">
        <f>IF(SP_NORTE!AK1028="","*",SP_NORTE!AK1028)</f>
        <v>*</v>
      </c>
      <c r="L1022" s="86" t="str">
        <f>IF(SP_NORTE!AM1028="","*",SP_NORTE!AM1028)</f>
        <v>*</v>
      </c>
      <c r="M1022" s="86" t="str">
        <f>IF(SP_NORTE!AP1028="","*",SP_NORTE!AP1028)</f>
        <v>*</v>
      </c>
      <c r="N1022" s="86" t="str">
        <f>IF(SP_NORTE!AM1028="","*",SP_NORTE!AM1028)</f>
        <v>*</v>
      </c>
      <c r="O1022" s="113" t="str">
        <f>IF(SP_NORTE!BH1028="","*",SP_NORTE!BH1028)</f>
        <v>*</v>
      </c>
      <c r="P1022" s="151" t="str">
        <f>IF($A$2=1,IF(SP_NORTE!BJ1028="","*",SP_NORTE!BJ1028),IF(SP_NORTE!BK1028="","*",SP_NORTE!BK1028))</f>
        <v>*</v>
      </c>
    </row>
    <row r="1023" spans="1:16">
      <c r="A1023" s="85" t="str">
        <f>IF(SP_NORTE!B1029="","*",SP_NORTE!B1029)</f>
        <v>*</v>
      </c>
      <c r="B1023" s="86" t="str">
        <f>IF(SP_NORTE!X1029="","*",SP_NORTE!X1029)</f>
        <v>*</v>
      </c>
      <c r="C1023" s="86" t="str">
        <f>IF(SP_NORTE!S1029="","*",SP_NORTE!S1029)</f>
        <v>*</v>
      </c>
      <c r="D1023" s="86" t="str">
        <f>IF(SP_NORTE!T1029="","*",SP_NORTE!T1029)</f>
        <v>*</v>
      </c>
      <c r="E1023" s="86" t="str">
        <f>IF(SP_NORTE!D1029="","*",SP_NORTE!D1029)</f>
        <v>*</v>
      </c>
      <c r="F1023" s="86" t="str">
        <f>IF(SP_NORTE!H1029="","*",SP_NORTE!H1029)</f>
        <v>*</v>
      </c>
      <c r="G1023" s="86" t="str">
        <f>IF(SP_NORTE!M1029="","*",SP_NORTE!M1029)</f>
        <v>*</v>
      </c>
      <c r="H1023" s="119" t="str">
        <f>IF(SP_NORTE!K1029="","*",SP_NORTE!K1029)</f>
        <v>*</v>
      </c>
      <c r="I1023" s="116" t="str">
        <f>IF(SP_NORTE!O1029="","*",SP_NORTE!O1029)</f>
        <v>*</v>
      </c>
      <c r="J1023" s="116" t="str">
        <f>IF(SP_NORTE!P1029="","*",SP_NORTE!P1029)</f>
        <v>*</v>
      </c>
      <c r="K1023" s="86" t="str">
        <f>IF(SP_NORTE!AK1029="","*",SP_NORTE!AK1029)</f>
        <v>*</v>
      </c>
      <c r="L1023" s="86" t="str">
        <f>IF(SP_NORTE!AM1029="","*",SP_NORTE!AM1029)</f>
        <v>*</v>
      </c>
      <c r="M1023" s="86" t="str">
        <f>IF(SP_NORTE!AP1029="","*",SP_NORTE!AP1029)</f>
        <v>*</v>
      </c>
      <c r="N1023" s="86" t="str">
        <f>IF(SP_NORTE!AM1029="","*",SP_NORTE!AM1029)</f>
        <v>*</v>
      </c>
      <c r="O1023" s="113" t="str">
        <f>IF(SP_NORTE!BH1029="","*",SP_NORTE!BH1029)</f>
        <v>*</v>
      </c>
      <c r="P1023" s="151" t="str">
        <f>IF($A$2=1,IF(SP_NORTE!BJ1029="","*",SP_NORTE!BJ1029),IF(SP_NORTE!BK1029="","*",SP_NORTE!BK1029))</f>
        <v>*</v>
      </c>
    </row>
    <row r="1024" spans="1:16">
      <c r="A1024" s="85" t="str">
        <f>IF(SP_NORTE!B1030="","*",SP_NORTE!B1030)</f>
        <v>*</v>
      </c>
      <c r="B1024" s="86" t="str">
        <f>IF(SP_NORTE!X1030="","*",SP_NORTE!X1030)</f>
        <v>*</v>
      </c>
      <c r="C1024" s="86" t="str">
        <f>IF(SP_NORTE!S1030="","*",SP_NORTE!S1030)</f>
        <v>*</v>
      </c>
      <c r="D1024" s="86" t="str">
        <f>IF(SP_NORTE!T1030="","*",SP_NORTE!T1030)</f>
        <v>*</v>
      </c>
      <c r="E1024" s="86" t="str">
        <f>IF(SP_NORTE!D1030="","*",SP_NORTE!D1030)</f>
        <v>*</v>
      </c>
      <c r="F1024" s="86" t="str">
        <f>IF(SP_NORTE!H1030="","*",SP_NORTE!H1030)</f>
        <v>*</v>
      </c>
      <c r="G1024" s="86" t="str">
        <f>IF(SP_NORTE!M1030="","*",SP_NORTE!M1030)</f>
        <v>*</v>
      </c>
      <c r="H1024" s="119" t="str">
        <f>IF(SP_NORTE!K1030="","*",SP_NORTE!K1030)</f>
        <v>*</v>
      </c>
      <c r="I1024" s="116" t="str">
        <f>IF(SP_NORTE!O1030="","*",SP_NORTE!O1030)</f>
        <v>*</v>
      </c>
      <c r="J1024" s="116" t="str">
        <f>IF(SP_NORTE!P1030="","*",SP_NORTE!P1030)</f>
        <v>*</v>
      </c>
      <c r="K1024" s="86" t="str">
        <f>IF(SP_NORTE!AK1030="","*",SP_NORTE!AK1030)</f>
        <v>*</v>
      </c>
      <c r="L1024" s="86" t="str">
        <f>IF(SP_NORTE!AM1030="","*",SP_NORTE!AM1030)</f>
        <v>*</v>
      </c>
      <c r="M1024" s="86" t="str">
        <f>IF(SP_NORTE!AP1030="","*",SP_NORTE!AP1030)</f>
        <v>*</v>
      </c>
      <c r="N1024" s="86" t="str">
        <f>IF(SP_NORTE!AM1030="","*",SP_NORTE!AM1030)</f>
        <v>*</v>
      </c>
      <c r="O1024" s="113" t="str">
        <f>IF(SP_NORTE!BH1030="","*",SP_NORTE!BH1030)</f>
        <v>*</v>
      </c>
      <c r="P1024" s="151" t="str">
        <f>IF($A$2=1,IF(SP_NORTE!BJ1030="","*",SP_NORTE!BJ1030),IF(SP_NORTE!BK1030="","*",SP_NORTE!BK1030))</f>
        <v>*</v>
      </c>
    </row>
    <row r="1025" spans="1:16">
      <c r="A1025" s="85" t="str">
        <f>IF(SP_NORTE!B1031="","*",SP_NORTE!B1031)</f>
        <v>*</v>
      </c>
      <c r="B1025" s="86" t="str">
        <f>IF(SP_NORTE!X1031="","*",SP_NORTE!X1031)</f>
        <v>*</v>
      </c>
      <c r="C1025" s="86" t="str">
        <f>IF(SP_NORTE!S1031="","*",SP_NORTE!S1031)</f>
        <v>*</v>
      </c>
      <c r="D1025" s="86" t="str">
        <f>IF(SP_NORTE!T1031="","*",SP_NORTE!T1031)</f>
        <v>*</v>
      </c>
      <c r="E1025" s="86" t="str">
        <f>IF(SP_NORTE!D1031="","*",SP_NORTE!D1031)</f>
        <v>*</v>
      </c>
      <c r="F1025" s="86" t="str">
        <f>IF(SP_NORTE!H1031="","*",SP_NORTE!H1031)</f>
        <v>*</v>
      </c>
      <c r="G1025" s="86" t="str">
        <f>IF(SP_NORTE!M1031="","*",SP_NORTE!M1031)</f>
        <v>*</v>
      </c>
      <c r="H1025" s="119" t="str">
        <f>IF(SP_NORTE!K1031="","*",SP_NORTE!K1031)</f>
        <v>*</v>
      </c>
      <c r="I1025" s="116" t="str">
        <f>IF(SP_NORTE!O1031="","*",SP_NORTE!O1031)</f>
        <v>*</v>
      </c>
      <c r="J1025" s="116" t="str">
        <f>IF(SP_NORTE!P1031="","*",SP_NORTE!P1031)</f>
        <v>*</v>
      </c>
      <c r="K1025" s="86" t="str">
        <f>IF(SP_NORTE!AK1031="","*",SP_NORTE!AK1031)</f>
        <v>*</v>
      </c>
      <c r="L1025" s="86" t="str">
        <f>IF(SP_NORTE!AM1031="","*",SP_NORTE!AM1031)</f>
        <v>*</v>
      </c>
      <c r="M1025" s="86" t="str">
        <f>IF(SP_NORTE!AP1031="","*",SP_NORTE!AP1031)</f>
        <v>*</v>
      </c>
      <c r="N1025" s="86" t="str">
        <f>IF(SP_NORTE!AM1031="","*",SP_NORTE!AM1031)</f>
        <v>*</v>
      </c>
      <c r="O1025" s="113" t="str">
        <f>IF(SP_NORTE!BH1031="","*",SP_NORTE!BH1031)</f>
        <v>*</v>
      </c>
      <c r="P1025" s="151" t="str">
        <f>IF($A$2=1,IF(SP_NORTE!BJ1031="","*",SP_NORTE!BJ1031),IF(SP_NORTE!BK1031="","*",SP_NORTE!BK1031))</f>
        <v>*</v>
      </c>
    </row>
    <row r="1026" spans="1:16">
      <c r="A1026" s="85" t="str">
        <f>IF(SP_NORTE!B1032="","*",SP_NORTE!B1032)</f>
        <v>*</v>
      </c>
      <c r="B1026" s="86" t="str">
        <f>IF(SP_NORTE!X1032="","*",SP_NORTE!X1032)</f>
        <v>*</v>
      </c>
      <c r="C1026" s="86" t="str">
        <f>IF(SP_NORTE!S1032="","*",SP_NORTE!S1032)</f>
        <v>*</v>
      </c>
      <c r="D1026" s="86" t="str">
        <f>IF(SP_NORTE!T1032="","*",SP_NORTE!T1032)</f>
        <v>*</v>
      </c>
      <c r="E1026" s="86" t="str">
        <f>IF(SP_NORTE!D1032="","*",SP_NORTE!D1032)</f>
        <v>*</v>
      </c>
      <c r="F1026" s="86" t="str">
        <f>IF(SP_NORTE!H1032="","*",SP_NORTE!H1032)</f>
        <v>*</v>
      </c>
      <c r="G1026" s="86" t="str">
        <f>IF(SP_NORTE!M1032="","*",SP_NORTE!M1032)</f>
        <v>*</v>
      </c>
      <c r="H1026" s="119" t="str">
        <f>IF(SP_NORTE!K1032="","*",SP_NORTE!K1032)</f>
        <v>*</v>
      </c>
      <c r="I1026" s="116" t="str">
        <f>IF(SP_NORTE!O1032="","*",SP_NORTE!O1032)</f>
        <v>*</v>
      </c>
      <c r="J1026" s="116" t="str">
        <f>IF(SP_NORTE!P1032="","*",SP_NORTE!P1032)</f>
        <v>*</v>
      </c>
      <c r="K1026" s="86" t="str">
        <f>IF(SP_NORTE!AK1032="","*",SP_NORTE!AK1032)</f>
        <v>*</v>
      </c>
      <c r="L1026" s="86" t="str">
        <f>IF(SP_NORTE!AM1032="","*",SP_NORTE!AM1032)</f>
        <v>*</v>
      </c>
      <c r="M1026" s="86" t="str">
        <f>IF(SP_NORTE!AP1032="","*",SP_NORTE!AP1032)</f>
        <v>*</v>
      </c>
      <c r="N1026" s="86" t="str">
        <f>IF(SP_NORTE!AM1032="","*",SP_NORTE!AM1032)</f>
        <v>*</v>
      </c>
      <c r="O1026" s="113" t="str">
        <f>IF(SP_NORTE!BH1032="","*",SP_NORTE!BH1032)</f>
        <v>*</v>
      </c>
      <c r="P1026" s="151" t="str">
        <f>IF($A$2=1,IF(SP_NORTE!BJ1032="","*",SP_NORTE!BJ1032),IF(SP_NORTE!BK1032="","*",SP_NORTE!BK1032))</f>
        <v>*</v>
      </c>
    </row>
    <row r="1027" spans="1:16">
      <c r="A1027" s="85" t="str">
        <f>IF(SP_NORTE!B1033="","*",SP_NORTE!B1033)</f>
        <v>*</v>
      </c>
      <c r="B1027" s="86" t="str">
        <f>IF(SP_NORTE!X1033="","*",SP_NORTE!X1033)</f>
        <v>*</v>
      </c>
      <c r="C1027" s="86" t="str">
        <f>IF(SP_NORTE!S1033="","*",SP_NORTE!S1033)</f>
        <v>*</v>
      </c>
      <c r="D1027" s="86" t="str">
        <f>IF(SP_NORTE!T1033="","*",SP_NORTE!T1033)</f>
        <v>*</v>
      </c>
      <c r="E1027" s="86" t="str">
        <f>IF(SP_NORTE!D1033="","*",SP_NORTE!D1033)</f>
        <v>*</v>
      </c>
      <c r="F1027" s="86" t="str">
        <f>IF(SP_NORTE!H1033="","*",SP_NORTE!H1033)</f>
        <v>*</v>
      </c>
      <c r="G1027" s="86" t="str">
        <f>IF(SP_NORTE!M1033="","*",SP_NORTE!M1033)</f>
        <v>*</v>
      </c>
      <c r="H1027" s="119" t="str">
        <f>IF(SP_NORTE!K1033="","*",SP_NORTE!K1033)</f>
        <v>*</v>
      </c>
      <c r="I1027" s="116" t="str">
        <f>IF(SP_NORTE!O1033="","*",SP_NORTE!O1033)</f>
        <v>*</v>
      </c>
      <c r="J1027" s="116" t="str">
        <f>IF(SP_NORTE!P1033="","*",SP_NORTE!P1033)</f>
        <v>*</v>
      </c>
      <c r="K1027" s="86" t="str">
        <f>IF(SP_NORTE!AK1033="","*",SP_NORTE!AK1033)</f>
        <v>*</v>
      </c>
      <c r="L1027" s="86" t="str">
        <f>IF(SP_NORTE!AM1033="","*",SP_NORTE!AM1033)</f>
        <v>*</v>
      </c>
      <c r="M1027" s="86" t="str">
        <f>IF(SP_NORTE!AP1033="","*",SP_NORTE!AP1033)</f>
        <v>*</v>
      </c>
      <c r="N1027" s="86" t="str">
        <f>IF(SP_NORTE!AM1033="","*",SP_NORTE!AM1033)</f>
        <v>*</v>
      </c>
      <c r="O1027" s="113" t="str">
        <f>IF(SP_NORTE!BH1033="","*",SP_NORTE!BH1033)</f>
        <v>*</v>
      </c>
      <c r="P1027" s="151" t="str">
        <f>IF($A$2=1,IF(SP_NORTE!BJ1033="","*",SP_NORTE!BJ1033),IF(SP_NORTE!BK1033="","*",SP_NORTE!BK1033))</f>
        <v>*</v>
      </c>
    </row>
    <row r="1028" spans="1:16">
      <c r="A1028" s="85" t="str">
        <f>IF(SP_NORTE!B1034="","*",SP_NORTE!B1034)</f>
        <v>*</v>
      </c>
      <c r="B1028" s="86" t="str">
        <f>IF(SP_NORTE!X1034="","*",SP_NORTE!X1034)</f>
        <v>*</v>
      </c>
      <c r="C1028" s="86" t="str">
        <f>IF(SP_NORTE!S1034="","*",SP_NORTE!S1034)</f>
        <v>*</v>
      </c>
      <c r="D1028" s="86" t="str">
        <f>IF(SP_NORTE!T1034="","*",SP_NORTE!T1034)</f>
        <v>*</v>
      </c>
      <c r="E1028" s="86" t="str">
        <f>IF(SP_NORTE!D1034="","*",SP_NORTE!D1034)</f>
        <v>*</v>
      </c>
      <c r="F1028" s="86" t="str">
        <f>IF(SP_NORTE!H1034="","*",SP_NORTE!H1034)</f>
        <v>*</v>
      </c>
      <c r="G1028" s="86" t="str">
        <f>IF(SP_NORTE!M1034="","*",SP_NORTE!M1034)</f>
        <v>*</v>
      </c>
      <c r="H1028" s="119" t="str">
        <f>IF(SP_NORTE!K1034="","*",SP_NORTE!K1034)</f>
        <v>*</v>
      </c>
      <c r="I1028" s="116" t="str">
        <f>IF(SP_NORTE!O1034="","*",SP_NORTE!O1034)</f>
        <v>*</v>
      </c>
      <c r="J1028" s="116" t="str">
        <f>IF(SP_NORTE!P1034="","*",SP_NORTE!P1034)</f>
        <v>*</v>
      </c>
      <c r="K1028" s="86" t="str">
        <f>IF(SP_NORTE!AK1034="","*",SP_NORTE!AK1034)</f>
        <v>*</v>
      </c>
      <c r="L1028" s="86" t="str">
        <f>IF(SP_NORTE!AM1034="","*",SP_NORTE!AM1034)</f>
        <v>*</v>
      </c>
      <c r="M1028" s="86" t="str">
        <f>IF(SP_NORTE!AP1034="","*",SP_NORTE!AP1034)</f>
        <v>*</v>
      </c>
      <c r="N1028" s="86" t="str">
        <f>IF(SP_NORTE!AM1034="","*",SP_NORTE!AM1034)</f>
        <v>*</v>
      </c>
      <c r="O1028" s="113" t="str">
        <f>IF(SP_NORTE!BH1034="","*",SP_NORTE!BH1034)</f>
        <v>*</v>
      </c>
      <c r="P1028" s="151" t="str">
        <f>IF($A$2=1,IF(SP_NORTE!BJ1034="","*",SP_NORTE!BJ1034),IF(SP_NORTE!BK1034="","*",SP_NORTE!BK1034))</f>
        <v>*</v>
      </c>
    </row>
    <row r="1029" spans="1:16">
      <c r="A1029" s="85" t="str">
        <f>IF(SP_NORTE!B1035="","*",SP_NORTE!B1035)</f>
        <v>*</v>
      </c>
      <c r="B1029" s="86" t="str">
        <f>IF(SP_NORTE!X1035="","*",SP_NORTE!X1035)</f>
        <v>*</v>
      </c>
      <c r="C1029" s="86" t="str">
        <f>IF(SP_NORTE!S1035="","*",SP_NORTE!S1035)</f>
        <v>*</v>
      </c>
      <c r="D1029" s="86" t="str">
        <f>IF(SP_NORTE!T1035="","*",SP_NORTE!T1035)</f>
        <v>*</v>
      </c>
      <c r="E1029" s="86" t="str">
        <f>IF(SP_NORTE!D1035="","*",SP_NORTE!D1035)</f>
        <v>*</v>
      </c>
      <c r="F1029" s="86" t="str">
        <f>IF(SP_NORTE!H1035="","*",SP_NORTE!H1035)</f>
        <v>*</v>
      </c>
      <c r="G1029" s="86" t="str">
        <f>IF(SP_NORTE!M1035="","*",SP_NORTE!M1035)</f>
        <v>*</v>
      </c>
      <c r="H1029" s="119" t="str">
        <f>IF(SP_NORTE!K1035="","*",SP_NORTE!K1035)</f>
        <v>*</v>
      </c>
      <c r="I1029" s="116" t="str">
        <f>IF(SP_NORTE!O1035="","*",SP_NORTE!O1035)</f>
        <v>*</v>
      </c>
      <c r="J1029" s="116" t="str">
        <f>IF(SP_NORTE!P1035="","*",SP_NORTE!P1035)</f>
        <v>*</v>
      </c>
      <c r="K1029" s="86" t="str">
        <f>IF(SP_NORTE!AK1035="","*",SP_NORTE!AK1035)</f>
        <v>*</v>
      </c>
      <c r="L1029" s="86" t="str">
        <f>IF(SP_NORTE!AM1035="","*",SP_NORTE!AM1035)</f>
        <v>*</v>
      </c>
      <c r="M1029" s="86" t="str">
        <f>IF(SP_NORTE!AP1035="","*",SP_NORTE!AP1035)</f>
        <v>*</v>
      </c>
      <c r="N1029" s="86" t="str">
        <f>IF(SP_NORTE!AM1035="","*",SP_NORTE!AM1035)</f>
        <v>*</v>
      </c>
      <c r="O1029" s="113" t="str">
        <f>IF(SP_NORTE!BH1035="","*",SP_NORTE!BH1035)</f>
        <v>*</v>
      </c>
      <c r="P1029" s="151" t="str">
        <f>IF($A$2=1,IF(SP_NORTE!BJ1035="","*",SP_NORTE!BJ1035),IF(SP_NORTE!BK1035="","*",SP_NORTE!BK1035))</f>
        <v>*</v>
      </c>
    </row>
    <row r="1030" spans="1:16">
      <c r="A1030" s="85" t="str">
        <f>IF(SP_NORTE!B1036="","*",SP_NORTE!B1036)</f>
        <v>*</v>
      </c>
      <c r="B1030" s="86" t="str">
        <f>IF(SP_NORTE!X1036="","*",SP_NORTE!X1036)</f>
        <v>*</v>
      </c>
      <c r="C1030" s="86" t="str">
        <f>IF(SP_NORTE!S1036="","*",SP_NORTE!S1036)</f>
        <v>*</v>
      </c>
      <c r="D1030" s="86" t="str">
        <f>IF(SP_NORTE!T1036="","*",SP_NORTE!T1036)</f>
        <v>*</v>
      </c>
      <c r="E1030" s="86" t="str">
        <f>IF(SP_NORTE!D1036="","*",SP_NORTE!D1036)</f>
        <v>*</v>
      </c>
      <c r="F1030" s="86" t="str">
        <f>IF(SP_NORTE!H1036="","*",SP_NORTE!H1036)</f>
        <v>*</v>
      </c>
      <c r="G1030" s="86" t="str">
        <f>IF(SP_NORTE!M1036="","*",SP_NORTE!M1036)</f>
        <v>*</v>
      </c>
      <c r="H1030" s="119" t="str">
        <f>IF(SP_NORTE!K1036="","*",SP_NORTE!K1036)</f>
        <v>*</v>
      </c>
      <c r="I1030" s="116" t="str">
        <f>IF(SP_NORTE!O1036="","*",SP_NORTE!O1036)</f>
        <v>*</v>
      </c>
      <c r="J1030" s="116" t="str">
        <f>IF(SP_NORTE!P1036="","*",SP_NORTE!P1036)</f>
        <v>*</v>
      </c>
      <c r="K1030" s="86" t="str">
        <f>IF(SP_NORTE!AK1036="","*",SP_NORTE!AK1036)</f>
        <v>*</v>
      </c>
      <c r="L1030" s="86" t="str">
        <f>IF(SP_NORTE!AM1036="","*",SP_NORTE!AM1036)</f>
        <v>*</v>
      </c>
      <c r="M1030" s="86" t="str">
        <f>IF(SP_NORTE!AP1036="","*",SP_NORTE!AP1036)</f>
        <v>*</v>
      </c>
      <c r="N1030" s="86" t="str">
        <f>IF(SP_NORTE!AM1036="","*",SP_NORTE!AM1036)</f>
        <v>*</v>
      </c>
      <c r="O1030" s="113" t="str">
        <f>IF(SP_NORTE!BH1036="","*",SP_NORTE!BH1036)</f>
        <v>*</v>
      </c>
      <c r="P1030" s="151" t="str">
        <f>IF($A$2=1,IF(SP_NORTE!BJ1036="","*",SP_NORTE!BJ1036),IF(SP_NORTE!BK1036="","*",SP_NORTE!BK1036))</f>
        <v>*</v>
      </c>
    </row>
    <row r="1031" spans="1:16">
      <c r="A1031" s="85" t="str">
        <f>IF(SP_NORTE!B1037="","*",SP_NORTE!B1037)</f>
        <v>*</v>
      </c>
      <c r="B1031" s="86" t="str">
        <f>IF(SP_NORTE!X1037="","*",SP_NORTE!X1037)</f>
        <v>*</v>
      </c>
      <c r="C1031" s="86" t="str">
        <f>IF(SP_NORTE!S1037="","*",SP_NORTE!S1037)</f>
        <v>*</v>
      </c>
      <c r="D1031" s="86" t="str">
        <f>IF(SP_NORTE!T1037="","*",SP_NORTE!T1037)</f>
        <v>*</v>
      </c>
      <c r="E1031" s="86" t="str">
        <f>IF(SP_NORTE!D1037="","*",SP_NORTE!D1037)</f>
        <v>*</v>
      </c>
      <c r="F1031" s="86" t="str">
        <f>IF(SP_NORTE!H1037="","*",SP_NORTE!H1037)</f>
        <v>*</v>
      </c>
      <c r="G1031" s="86" t="str">
        <f>IF(SP_NORTE!M1037="","*",SP_NORTE!M1037)</f>
        <v>*</v>
      </c>
      <c r="H1031" s="119" t="str">
        <f>IF(SP_NORTE!K1037="","*",SP_NORTE!K1037)</f>
        <v>*</v>
      </c>
      <c r="I1031" s="116" t="str">
        <f>IF(SP_NORTE!O1037="","*",SP_NORTE!O1037)</f>
        <v>*</v>
      </c>
      <c r="J1031" s="116" t="str">
        <f>IF(SP_NORTE!P1037="","*",SP_NORTE!P1037)</f>
        <v>*</v>
      </c>
      <c r="K1031" s="86" t="str">
        <f>IF(SP_NORTE!AK1037="","*",SP_NORTE!AK1037)</f>
        <v>*</v>
      </c>
      <c r="L1031" s="86" t="str">
        <f>IF(SP_NORTE!AM1037="","*",SP_NORTE!AM1037)</f>
        <v>*</v>
      </c>
      <c r="M1031" s="86" t="str">
        <f>IF(SP_NORTE!AP1037="","*",SP_NORTE!AP1037)</f>
        <v>*</v>
      </c>
      <c r="N1031" s="86" t="str">
        <f>IF(SP_NORTE!AM1037="","*",SP_NORTE!AM1037)</f>
        <v>*</v>
      </c>
      <c r="O1031" s="113" t="str">
        <f>IF(SP_NORTE!BH1037="","*",SP_NORTE!BH1037)</f>
        <v>*</v>
      </c>
      <c r="P1031" s="151" t="str">
        <f>IF($A$2=1,IF(SP_NORTE!BJ1037="","*",SP_NORTE!BJ1037),IF(SP_NORTE!BK1037="","*",SP_NORTE!BK1037))</f>
        <v>*</v>
      </c>
    </row>
    <row r="1032" spans="1:16">
      <c r="A1032" s="85" t="str">
        <f>IF(SP_NORTE!B1038="","*",SP_NORTE!B1038)</f>
        <v>*</v>
      </c>
      <c r="B1032" s="86" t="str">
        <f>IF(SP_NORTE!X1038="","*",SP_NORTE!X1038)</f>
        <v>*</v>
      </c>
      <c r="C1032" s="86" t="str">
        <f>IF(SP_NORTE!S1038="","*",SP_NORTE!S1038)</f>
        <v>*</v>
      </c>
      <c r="D1032" s="86" t="str">
        <f>IF(SP_NORTE!T1038="","*",SP_NORTE!T1038)</f>
        <v>*</v>
      </c>
      <c r="E1032" s="86" t="str">
        <f>IF(SP_NORTE!D1038="","*",SP_NORTE!D1038)</f>
        <v>*</v>
      </c>
      <c r="F1032" s="86" t="str">
        <f>IF(SP_NORTE!H1038="","*",SP_NORTE!H1038)</f>
        <v>*</v>
      </c>
      <c r="G1032" s="86" t="str">
        <f>IF(SP_NORTE!M1038="","*",SP_NORTE!M1038)</f>
        <v>*</v>
      </c>
      <c r="H1032" s="119" t="str">
        <f>IF(SP_NORTE!K1038="","*",SP_NORTE!K1038)</f>
        <v>*</v>
      </c>
      <c r="I1032" s="116" t="str">
        <f>IF(SP_NORTE!O1038="","*",SP_NORTE!O1038)</f>
        <v>*</v>
      </c>
      <c r="J1032" s="116" t="str">
        <f>IF(SP_NORTE!P1038="","*",SP_NORTE!P1038)</f>
        <v>*</v>
      </c>
      <c r="K1032" s="86" t="str">
        <f>IF(SP_NORTE!AK1038="","*",SP_NORTE!AK1038)</f>
        <v>*</v>
      </c>
      <c r="L1032" s="86" t="str">
        <f>IF(SP_NORTE!AM1038="","*",SP_NORTE!AM1038)</f>
        <v>*</v>
      </c>
      <c r="M1032" s="86" t="str">
        <f>IF(SP_NORTE!AP1038="","*",SP_NORTE!AP1038)</f>
        <v>*</v>
      </c>
      <c r="N1032" s="86" t="str">
        <f>IF(SP_NORTE!AM1038="","*",SP_NORTE!AM1038)</f>
        <v>*</v>
      </c>
      <c r="O1032" s="113" t="str">
        <f>IF(SP_NORTE!BH1038="","*",SP_NORTE!BH1038)</f>
        <v>*</v>
      </c>
      <c r="P1032" s="151" t="str">
        <f>IF($A$2=1,IF(SP_NORTE!BJ1038="","*",SP_NORTE!BJ1038),IF(SP_NORTE!BK1038="","*",SP_NORTE!BK1038))</f>
        <v>*</v>
      </c>
    </row>
    <row r="1033" spans="1:16">
      <c r="A1033" s="85" t="str">
        <f>IF(SP_NORTE!B1039="","*",SP_NORTE!B1039)</f>
        <v>*</v>
      </c>
      <c r="B1033" s="86" t="str">
        <f>IF(SP_NORTE!X1039="","*",SP_NORTE!X1039)</f>
        <v>*</v>
      </c>
      <c r="C1033" s="86" t="str">
        <f>IF(SP_NORTE!S1039="","*",SP_NORTE!S1039)</f>
        <v>*</v>
      </c>
      <c r="D1033" s="86" t="str">
        <f>IF(SP_NORTE!T1039="","*",SP_NORTE!T1039)</f>
        <v>*</v>
      </c>
      <c r="E1033" s="86" t="str">
        <f>IF(SP_NORTE!D1039="","*",SP_NORTE!D1039)</f>
        <v>*</v>
      </c>
      <c r="F1033" s="86" t="str">
        <f>IF(SP_NORTE!H1039="","*",SP_NORTE!H1039)</f>
        <v>*</v>
      </c>
      <c r="G1033" s="86" t="str">
        <f>IF(SP_NORTE!M1039="","*",SP_NORTE!M1039)</f>
        <v>*</v>
      </c>
      <c r="H1033" s="119" t="str">
        <f>IF(SP_NORTE!K1039="","*",SP_NORTE!K1039)</f>
        <v>*</v>
      </c>
      <c r="I1033" s="116" t="str">
        <f>IF(SP_NORTE!O1039="","*",SP_NORTE!O1039)</f>
        <v>*</v>
      </c>
      <c r="J1033" s="116" t="str">
        <f>IF(SP_NORTE!P1039="","*",SP_NORTE!P1039)</f>
        <v>*</v>
      </c>
      <c r="K1033" s="86" t="str">
        <f>IF(SP_NORTE!AK1039="","*",SP_NORTE!AK1039)</f>
        <v>*</v>
      </c>
      <c r="L1033" s="86" t="str">
        <f>IF(SP_NORTE!AM1039="","*",SP_NORTE!AM1039)</f>
        <v>*</v>
      </c>
      <c r="M1033" s="86" t="str">
        <f>IF(SP_NORTE!AP1039="","*",SP_NORTE!AP1039)</f>
        <v>*</v>
      </c>
      <c r="N1033" s="86" t="str">
        <f>IF(SP_NORTE!AM1039="","*",SP_NORTE!AM1039)</f>
        <v>*</v>
      </c>
      <c r="O1033" s="113" t="str">
        <f>IF(SP_NORTE!BH1039="","*",SP_NORTE!BH1039)</f>
        <v>*</v>
      </c>
      <c r="P1033" s="151" t="str">
        <f>IF($A$2=1,IF(SP_NORTE!BJ1039="","*",SP_NORTE!BJ1039),IF(SP_NORTE!BK1039="","*",SP_NORTE!BK1039))</f>
        <v>*</v>
      </c>
    </row>
    <row r="1034" spans="1:16">
      <c r="A1034" s="85" t="str">
        <f>IF(SP_NORTE!B1040="","*",SP_NORTE!B1040)</f>
        <v>*</v>
      </c>
      <c r="B1034" s="86" t="str">
        <f>IF(SP_NORTE!X1040="","*",SP_NORTE!X1040)</f>
        <v>*</v>
      </c>
      <c r="C1034" s="86" t="str">
        <f>IF(SP_NORTE!S1040="","*",SP_NORTE!S1040)</f>
        <v>*</v>
      </c>
      <c r="D1034" s="86" t="str">
        <f>IF(SP_NORTE!T1040="","*",SP_NORTE!T1040)</f>
        <v>*</v>
      </c>
      <c r="E1034" s="86" t="str">
        <f>IF(SP_NORTE!D1040="","*",SP_NORTE!D1040)</f>
        <v>*</v>
      </c>
      <c r="F1034" s="86" t="str">
        <f>IF(SP_NORTE!H1040="","*",SP_NORTE!H1040)</f>
        <v>*</v>
      </c>
      <c r="G1034" s="86" t="str">
        <f>IF(SP_NORTE!M1040="","*",SP_NORTE!M1040)</f>
        <v>*</v>
      </c>
      <c r="H1034" s="119" t="str">
        <f>IF(SP_NORTE!K1040="","*",SP_NORTE!K1040)</f>
        <v>*</v>
      </c>
      <c r="I1034" s="116" t="str">
        <f>IF(SP_NORTE!O1040="","*",SP_NORTE!O1040)</f>
        <v>*</v>
      </c>
      <c r="J1034" s="116" t="str">
        <f>IF(SP_NORTE!P1040="","*",SP_NORTE!P1040)</f>
        <v>*</v>
      </c>
      <c r="K1034" s="86" t="str">
        <f>IF(SP_NORTE!AK1040="","*",SP_NORTE!AK1040)</f>
        <v>*</v>
      </c>
      <c r="L1034" s="86" t="str">
        <f>IF(SP_NORTE!AM1040="","*",SP_NORTE!AM1040)</f>
        <v>*</v>
      </c>
      <c r="M1034" s="86" t="str">
        <f>IF(SP_NORTE!AP1040="","*",SP_NORTE!AP1040)</f>
        <v>*</v>
      </c>
      <c r="N1034" s="86" t="str">
        <f>IF(SP_NORTE!AM1040="","*",SP_NORTE!AM1040)</f>
        <v>*</v>
      </c>
      <c r="O1034" s="113" t="str">
        <f>IF(SP_NORTE!BH1040="","*",SP_NORTE!BH1040)</f>
        <v>*</v>
      </c>
      <c r="P1034" s="151" t="str">
        <f>IF($A$2=1,IF(SP_NORTE!BJ1040="","*",SP_NORTE!BJ1040),IF(SP_NORTE!BK1040="","*",SP_NORTE!BK1040))</f>
        <v>*</v>
      </c>
    </row>
    <row r="1035" spans="1:16">
      <c r="A1035" s="85" t="str">
        <f>IF(SP_NORTE!B1041="","*",SP_NORTE!B1041)</f>
        <v>*</v>
      </c>
      <c r="B1035" s="86" t="str">
        <f>IF(SP_NORTE!X1041="","*",SP_NORTE!X1041)</f>
        <v>*</v>
      </c>
      <c r="C1035" s="86" t="str">
        <f>IF(SP_NORTE!S1041="","*",SP_NORTE!S1041)</f>
        <v>*</v>
      </c>
      <c r="D1035" s="86" t="str">
        <f>IF(SP_NORTE!T1041="","*",SP_NORTE!T1041)</f>
        <v>*</v>
      </c>
      <c r="E1035" s="86" t="str">
        <f>IF(SP_NORTE!D1041="","*",SP_NORTE!D1041)</f>
        <v>*</v>
      </c>
      <c r="F1035" s="86" t="str">
        <f>IF(SP_NORTE!H1041="","*",SP_NORTE!H1041)</f>
        <v>*</v>
      </c>
      <c r="G1035" s="86" t="str">
        <f>IF(SP_NORTE!M1041="","*",SP_NORTE!M1041)</f>
        <v>*</v>
      </c>
      <c r="H1035" s="119" t="str">
        <f>IF(SP_NORTE!K1041="","*",SP_NORTE!K1041)</f>
        <v>*</v>
      </c>
      <c r="I1035" s="116" t="str">
        <f>IF(SP_NORTE!O1041="","*",SP_NORTE!O1041)</f>
        <v>*</v>
      </c>
      <c r="J1035" s="116" t="str">
        <f>IF(SP_NORTE!P1041="","*",SP_NORTE!P1041)</f>
        <v>*</v>
      </c>
      <c r="K1035" s="86" t="str">
        <f>IF(SP_NORTE!AK1041="","*",SP_NORTE!AK1041)</f>
        <v>*</v>
      </c>
      <c r="L1035" s="86" t="str">
        <f>IF(SP_NORTE!AM1041="","*",SP_NORTE!AM1041)</f>
        <v>*</v>
      </c>
      <c r="M1035" s="86" t="str">
        <f>IF(SP_NORTE!AP1041="","*",SP_NORTE!AP1041)</f>
        <v>*</v>
      </c>
      <c r="N1035" s="86" t="str">
        <f>IF(SP_NORTE!AM1041="","*",SP_NORTE!AM1041)</f>
        <v>*</v>
      </c>
      <c r="O1035" s="113" t="str">
        <f>IF(SP_NORTE!BH1041="","*",SP_NORTE!BH1041)</f>
        <v>*</v>
      </c>
      <c r="P1035" s="151" t="str">
        <f>IF($A$2=1,IF(SP_NORTE!BJ1041="","*",SP_NORTE!BJ1041),IF(SP_NORTE!BK1041="","*",SP_NORTE!BK1041))</f>
        <v>*</v>
      </c>
    </row>
    <row r="1036" spans="1:16">
      <c r="A1036" s="85" t="str">
        <f>IF(SP_NORTE!B1042="","*",SP_NORTE!B1042)</f>
        <v>*</v>
      </c>
      <c r="B1036" s="86" t="str">
        <f>IF(SP_NORTE!X1042="","*",SP_NORTE!X1042)</f>
        <v>*</v>
      </c>
      <c r="C1036" s="86" t="str">
        <f>IF(SP_NORTE!S1042="","*",SP_NORTE!S1042)</f>
        <v>*</v>
      </c>
      <c r="D1036" s="86" t="str">
        <f>IF(SP_NORTE!T1042="","*",SP_NORTE!T1042)</f>
        <v>*</v>
      </c>
      <c r="E1036" s="86" t="str">
        <f>IF(SP_NORTE!D1042="","*",SP_NORTE!D1042)</f>
        <v>*</v>
      </c>
      <c r="F1036" s="86" t="str">
        <f>IF(SP_NORTE!H1042="","*",SP_NORTE!H1042)</f>
        <v>*</v>
      </c>
      <c r="G1036" s="86" t="str">
        <f>IF(SP_NORTE!M1042="","*",SP_NORTE!M1042)</f>
        <v>*</v>
      </c>
      <c r="H1036" s="119" t="str">
        <f>IF(SP_NORTE!K1042="","*",SP_NORTE!K1042)</f>
        <v>*</v>
      </c>
      <c r="I1036" s="116" t="str">
        <f>IF(SP_NORTE!O1042="","*",SP_NORTE!O1042)</f>
        <v>*</v>
      </c>
      <c r="J1036" s="116" t="str">
        <f>IF(SP_NORTE!P1042="","*",SP_NORTE!P1042)</f>
        <v>*</v>
      </c>
      <c r="K1036" s="86" t="str">
        <f>IF(SP_NORTE!AK1042="","*",SP_NORTE!AK1042)</f>
        <v>*</v>
      </c>
      <c r="L1036" s="86" t="str">
        <f>IF(SP_NORTE!AM1042="","*",SP_NORTE!AM1042)</f>
        <v>*</v>
      </c>
      <c r="M1036" s="86" t="str">
        <f>IF(SP_NORTE!AP1042="","*",SP_NORTE!AP1042)</f>
        <v>*</v>
      </c>
      <c r="N1036" s="86" t="str">
        <f>IF(SP_NORTE!AM1042="","*",SP_NORTE!AM1042)</f>
        <v>*</v>
      </c>
      <c r="O1036" s="113" t="str">
        <f>IF(SP_NORTE!BH1042="","*",SP_NORTE!BH1042)</f>
        <v>*</v>
      </c>
      <c r="P1036" s="151" t="str">
        <f>IF($A$2=1,IF(SP_NORTE!BJ1042="","*",SP_NORTE!BJ1042),IF(SP_NORTE!BK1042="","*",SP_NORTE!BK1042))</f>
        <v>*</v>
      </c>
    </row>
    <row r="1037" spans="1:16">
      <c r="A1037" s="85" t="str">
        <f>IF(SP_NORTE!B1043="","*",SP_NORTE!B1043)</f>
        <v>*</v>
      </c>
      <c r="B1037" s="86" t="str">
        <f>IF(SP_NORTE!X1043="","*",SP_NORTE!X1043)</f>
        <v>*</v>
      </c>
      <c r="C1037" s="86" t="str">
        <f>IF(SP_NORTE!S1043="","*",SP_NORTE!S1043)</f>
        <v>*</v>
      </c>
      <c r="D1037" s="86" t="str">
        <f>IF(SP_NORTE!T1043="","*",SP_NORTE!T1043)</f>
        <v>*</v>
      </c>
      <c r="E1037" s="86" t="str">
        <f>IF(SP_NORTE!D1043="","*",SP_NORTE!D1043)</f>
        <v>*</v>
      </c>
      <c r="F1037" s="86" t="str">
        <f>IF(SP_NORTE!H1043="","*",SP_NORTE!H1043)</f>
        <v>*</v>
      </c>
      <c r="G1037" s="86" t="str">
        <f>IF(SP_NORTE!M1043="","*",SP_NORTE!M1043)</f>
        <v>*</v>
      </c>
      <c r="H1037" s="119" t="str">
        <f>IF(SP_NORTE!K1043="","*",SP_NORTE!K1043)</f>
        <v>*</v>
      </c>
      <c r="I1037" s="116" t="str">
        <f>IF(SP_NORTE!O1043="","*",SP_NORTE!O1043)</f>
        <v>*</v>
      </c>
      <c r="J1037" s="116" t="str">
        <f>IF(SP_NORTE!P1043="","*",SP_NORTE!P1043)</f>
        <v>*</v>
      </c>
      <c r="K1037" s="86" t="str">
        <f>IF(SP_NORTE!AK1043="","*",SP_NORTE!AK1043)</f>
        <v>*</v>
      </c>
      <c r="L1037" s="86" t="str">
        <f>IF(SP_NORTE!AM1043="","*",SP_NORTE!AM1043)</f>
        <v>*</v>
      </c>
      <c r="M1037" s="86" t="str">
        <f>IF(SP_NORTE!AP1043="","*",SP_NORTE!AP1043)</f>
        <v>*</v>
      </c>
      <c r="N1037" s="86" t="str">
        <f>IF(SP_NORTE!AM1043="","*",SP_NORTE!AM1043)</f>
        <v>*</v>
      </c>
      <c r="O1037" s="113" t="str">
        <f>IF(SP_NORTE!BH1043="","*",SP_NORTE!BH1043)</f>
        <v>*</v>
      </c>
      <c r="P1037" s="151" t="str">
        <f>IF($A$2=1,IF(SP_NORTE!BJ1043="","*",SP_NORTE!BJ1043),IF(SP_NORTE!BK1043="","*",SP_NORTE!BK1043))</f>
        <v>*</v>
      </c>
    </row>
    <row r="1038" spans="1:16">
      <c r="A1038" s="85" t="str">
        <f>IF(SP_NORTE!B1044="","*",SP_NORTE!B1044)</f>
        <v>*</v>
      </c>
      <c r="B1038" s="86" t="str">
        <f>IF(SP_NORTE!X1044="","*",SP_NORTE!X1044)</f>
        <v>*</v>
      </c>
      <c r="C1038" s="86" t="str">
        <f>IF(SP_NORTE!S1044="","*",SP_NORTE!S1044)</f>
        <v>*</v>
      </c>
      <c r="D1038" s="86" t="str">
        <f>IF(SP_NORTE!T1044="","*",SP_NORTE!T1044)</f>
        <v>*</v>
      </c>
      <c r="E1038" s="86" t="str">
        <f>IF(SP_NORTE!D1044="","*",SP_NORTE!D1044)</f>
        <v>*</v>
      </c>
      <c r="F1038" s="86" t="str">
        <f>IF(SP_NORTE!H1044="","*",SP_NORTE!H1044)</f>
        <v>*</v>
      </c>
      <c r="G1038" s="86" t="str">
        <f>IF(SP_NORTE!M1044="","*",SP_NORTE!M1044)</f>
        <v>*</v>
      </c>
      <c r="H1038" s="119" t="str">
        <f>IF(SP_NORTE!K1044="","*",SP_NORTE!K1044)</f>
        <v>*</v>
      </c>
      <c r="I1038" s="116" t="str">
        <f>IF(SP_NORTE!O1044="","*",SP_NORTE!O1044)</f>
        <v>*</v>
      </c>
      <c r="J1038" s="116" t="str">
        <f>IF(SP_NORTE!P1044="","*",SP_NORTE!P1044)</f>
        <v>*</v>
      </c>
      <c r="K1038" s="86" t="str">
        <f>IF(SP_NORTE!AK1044="","*",SP_NORTE!AK1044)</f>
        <v>*</v>
      </c>
      <c r="L1038" s="86" t="str">
        <f>IF(SP_NORTE!AM1044="","*",SP_NORTE!AM1044)</f>
        <v>*</v>
      </c>
      <c r="M1038" s="86" t="str">
        <f>IF(SP_NORTE!AP1044="","*",SP_NORTE!AP1044)</f>
        <v>*</v>
      </c>
      <c r="N1038" s="86" t="str">
        <f>IF(SP_NORTE!AM1044="","*",SP_NORTE!AM1044)</f>
        <v>*</v>
      </c>
      <c r="O1038" s="113" t="str">
        <f>IF(SP_NORTE!BH1044="","*",SP_NORTE!BH1044)</f>
        <v>*</v>
      </c>
      <c r="P1038" s="151" t="str">
        <f>IF($A$2=1,IF(SP_NORTE!BJ1044="","*",SP_NORTE!BJ1044),IF(SP_NORTE!BK1044="","*",SP_NORTE!BK1044))</f>
        <v>*</v>
      </c>
    </row>
    <row r="1039" spans="1:16">
      <c r="A1039" s="85" t="str">
        <f>IF(SP_NORTE!B1045="","*",SP_NORTE!B1045)</f>
        <v>*</v>
      </c>
      <c r="B1039" s="86" t="str">
        <f>IF(SP_NORTE!X1045="","*",SP_NORTE!X1045)</f>
        <v>*</v>
      </c>
      <c r="C1039" s="86" t="str">
        <f>IF(SP_NORTE!S1045="","*",SP_NORTE!S1045)</f>
        <v>*</v>
      </c>
      <c r="D1039" s="86" t="str">
        <f>IF(SP_NORTE!T1045="","*",SP_NORTE!T1045)</f>
        <v>*</v>
      </c>
      <c r="E1039" s="86" t="str">
        <f>IF(SP_NORTE!D1045="","*",SP_NORTE!D1045)</f>
        <v>*</v>
      </c>
      <c r="F1039" s="86" t="str">
        <f>IF(SP_NORTE!H1045="","*",SP_NORTE!H1045)</f>
        <v>*</v>
      </c>
      <c r="G1039" s="86" t="str">
        <f>IF(SP_NORTE!M1045="","*",SP_NORTE!M1045)</f>
        <v>*</v>
      </c>
      <c r="H1039" s="119" t="str">
        <f>IF(SP_NORTE!K1045="","*",SP_NORTE!K1045)</f>
        <v>*</v>
      </c>
      <c r="I1039" s="116" t="str">
        <f>IF(SP_NORTE!O1045="","*",SP_NORTE!O1045)</f>
        <v>*</v>
      </c>
      <c r="J1039" s="116" t="str">
        <f>IF(SP_NORTE!P1045="","*",SP_NORTE!P1045)</f>
        <v>*</v>
      </c>
      <c r="K1039" s="86" t="str">
        <f>IF(SP_NORTE!AK1045="","*",SP_NORTE!AK1045)</f>
        <v>*</v>
      </c>
      <c r="L1039" s="86" t="str">
        <f>IF(SP_NORTE!AM1045="","*",SP_NORTE!AM1045)</f>
        <v>*</v>
      </c>
      <c r="M1039" s="86" t="str">
        <f>IF(SP_NORTE!AP1045="","*",SP_NORTE!AP1045)</f>
        <v>*</v>
      </c>
      <c r="N1039" s="86" t="str">
        <f>IF(SP_NORTE!AM1045="","*",SP_NORTE!AM1045)</f>
        <v>*</v>
      </c>
      <c r="O1039" s="113" t="str">
        <f>IF(SP_NORTE!BH1045="","*",SP_NORTE!BH1045)</f>
        <v>*</v>
      </c>
      <c r="P1039" s="151" t="str">
        <f>IF($A$2=1,IF(SP_NORTE!BJ1045="","*",SP_NORTE!BJ1045),IF(SP_NORTE!BK1045="","*",SP_NORTE!BK1045))</f>
        <v>*</v>
      </c>
    </row>
    <row r="1040" spans="1:16">
      <c r="A1040" s="85" t="str">
        <f>IF(SP_NORTE!B1046="","*",SP_NORTE!B1046)</f>
        <v>*</v>
      </c>
      <c r="B1040" s="86" t="str">
        <f>IF(SP_NORTE!X1046="","*",SP_NORTE!X1046)</f>
        <v>*</v>
      </c>
      <c r="C1040" s="86" t="str">
        <f>IF(SP_NORTE!S1046="","*",SP_NORTE!S1046)</f>
        <v>*</v>
      </c>
      <c r="D1040" s="86" t="str">
        <f>IF(SP_NORTE!T1046="","*",SP_NORTE!T1046)</f>
        <v>*</v>
      </c>
      <c r="E1040" s="86" t="str">
        <f>IF(SP_NORTE!D1046="","*",SP_NORTE!D1046)</f>
        <v>*</v>
      </c>
      <c r="F1040" s="86" t="str">
        <f>IF(SP_NORTE!H1046="","*",SP_NORTE!H1046)</f>
        <v>*</v>
      </c>
      <c r="G1040" s="86" t="str">
        <f>IF(SP_NORTE!M1046="","*",SP_NORTE!M1046)</f>
        <v>*</v>
      </c>
      <c r="H1040" s="119" t="str">
        <f>IF(SP_NORTE!K1046="","*",SP_NORTE!K1046)</f>
        <v>*</v>
      </c>
      <c r="I1040" s="116" t="str">
        <f>IF(SP_NORTE!O1046="","*",SP_NORTE!O1046)</f>
        <v>*</v>
      </c>
      <c r="J1040" s="116" t="str">
        <f>IF(SP_NORTE!P1046="","*",SP_NORTE!P1046)</f>
        <v>*</v>
      </c>
      <c r="K1040" s="86" t="str">
        <f>IF(SP_NORTE!AK1046="","*",SP_NORTE!AK1046)</f>
        <v>*</v>
      </c>
      <c r="L1040" s="86" t="str">
        <f>IF(SP_NORTE!AM1046="","*",SP_NORTE!AM1046)</f>
        <v>*</v>
      </c>
      <c r="M1040" s="86" t="str">
        <f>IF(SP_NORTE!AP1046="","*",SP_NORTE!AP1046)</f>
        <v>*</v>
      </c>
      <c r="N1040" s="86" t="str">
        <f>IF(SP_NORTE!AM1046="","*",SP_NORTE!AM1046)</f>
        <v>*</v>
      </c>
      <c r="O1040" s="113" t="str">
        <f>IF(SP_NORTE!BH1046="","*",SP_NORTE!BH1046)</f>
        <v>*</v>
      </c>
      <c r="P1040" s="151" t="str">
        <f>IF($A$2=1,IF(SP_NORTE!BJ1046="","*",SP_NORTE!BJ1046),IF(SP_NORTE!BK1046="","*",SP_NORTE!BK1046))</f>
        <v>*</v>
      </c>
    </row>
    <row r="1041" spans="1:16">
      <c r="A1041" s="85" t="str">
        <f>IF(SP_NORTE!B1047="","*",SP_NORTE!B1047)</f>
        <v>*</v>
      </c>
      <c r="B1041" s="86" t="str">
        <f>IF(SP_NORTE!X1047="","*",SP_NORTE!X1047)</f>
        <v>*</v>
      </c>
      <c r="C1041" s="86" t="str">
        <f>IF(SP_NORTE!S1047="","*",SP_NORTE!S1047)</f>
        <v>*</v>
      </c>
      <c r="D1041" s="86" t="str">
        <f>IF(SP_NORTE!T1047="","*",SP_NORTE!T1047)</f>
        <v>*</v>
      </c>
      <c r="E1041" s="86" t="str">
        <f>IF(SP_NORTE!D1047="","*",SP_NORTE!D1047)</f>
        <v>*</v>
      </c>
      <c r="F1041" s="86" t="str">
        <f>IF(SP_NORTE!H1047="","*",SP_NORTE!H1047)</f>
        <v>*</v>
      </c>
      <c r="G1041" s="86" t="str">
        <f>IF(SP_NORTE!M1047="","*",SP_NORTE!M1047)</f>
        <v>*</v>
      </c>
      <c r="H1041" s="119" t="str">
        <f>IF(SP_NORTE!K1047="","*",SP_NORTE!K1047)</f>
        <v>*</v>
      </c>
      <c r="I1041" s="116" t="str">
        <f>IF(SP_NORTE!O1047="","*",SP_NORTE!O1047)</f>
        <v>*</v>
      </c>
      <c r="J1041" s="116" t="str">
        <f>IF(SP_NORTE!P1047="","*",SP_NORTE!P1047)</f>
        <v>*</v>
      </c>
      <c r="K1041" s="86" t="str">
        <f>IF(SP_NORTE!AK1047="","*",SP_NORTE!AK1047)</f>
        <v>*</v>
      </c>
      <c r="L1041" s="86" t="str">
        <f>IF(SP_NORTE!AM1047="","*",SP_NORTE!AM1047)</f>
        <v>*</v>
      </c>
      <c r="M1041" s="86" t="str">
        <f>IF(SP_NORTE!AP1047="","*",SP_NORTE!AP1047)</f>
        <v>*</v>
      </c>
      <c r="N1041" s="86" t="str">
        <f>IF(SP_NORTE!AM1047="","*",SP_NORTE!AM1047)</f>
        <v>*</v>
      </c>
      <c r="O1041" s="113" t="str">
        <f>IF(SP_NORTE!BH1047="","*",SP_NORTE!BH1047)</f>
        <v>*</v>
      </c>
      <c r="P1041" s="151" t="str">
        <f>IF($A$2=1,IF(SP_NORTE!BJ1047="","*",SP_NORTE!BJ1047),IF(SP_NORTE!BK1047="","*",SP_NORTE!BK1047))</f>
        <v>*</v>
      </c>
    </row>
    <row r="1042" spans="1:16">
      <c r="A1042" s="85" t="str">
        <f>IF(SP_NORTE!B1048="","*",SP_NORTE!B1048)</f>
        <v>*</v>
      </c>
      <c r="B1042" s="86" t="str">
        <f>IF(SP_NORTE!X1048="","*",SP_NORTE!X1048)</f>
        <v>*</v>
      </c>
      <c r="C1042" s="86" t="str">
        <f>IF(SP_NORTE!S1048="","*",SP_NORTE!S1048)</f>
        <v>*</v>
      </c>
      <c r="D1042" s="86" t="str">
        <f>IF(SP_NORTE!T1048="","*",SP_NORTE!T1048)</f>
        <v>*</v>
      </c>
      <c r="E1042" s="86" t="str">
        <f>IF(SP_NORTE!D1048="","*",SP_NORTE!D1048)</f>
        <v>*</v>
      </c>
      <c r="F1042" s="86" t="str">
        <f>IF(SP_NORTE!H1048="","*",SP_NORTE!H1048)</f>
        <v>*</v>
      </c>
      <c r="G1042" s="86" t="str">
        <f>IF(SP_NORTE!M1048="","*",SP_NORTE!M1048)</f>
        <v>*</v>
      </c>
      <c r="H1042" s="119" t="str">
        <f>IF(SP_NORTE!K1048="","*",SP_NORTE!K1048)</f>
        <v>*</v>
      </c>
      <c r="I1042" s="116" t="str">
        <f>IF(SP_NORTE!O1048="","*",SP_NORTE!O1048)</f>
        <v>*</v>
      </c>
      <c r="J1042" s="116" t="str">
        <f>IF(SP_NORTE!P1048="","*",SP_NORTE!P1048)</f>
        <v>*</v>
      </c>
      <c r="K1042" s="86" t="str">
        <f>IF(SP_NORTE!AK1048="","*",SP_NORTE!AK1048)</f>
        <v>*</v>
      </c>
      <c r="L1042" s="86" t="str">
        <f>IF(SP_NORTE!AM1048="","*",SP_NORTE!AM1048)</f>
        <v>*</v>
      </c>
      <c r="M1042" s="86" t="str">
        <f>IF(SP_NORTE!AP1048="","*",SP_NORTE!AP1048)</f>
        <v>*</v>
      </c>
      <c r="N1042" s="86" t="str">
        <f>IF(SP_NORTE!AM1048="","*",SP_NORTE!AM1048)</f>
        <v>*</v>
      </c>
      <c r="O1042" s="113" t="str">
        <f>IF(SP_NORTE!BH1048="","*",SP_NORTE!BH1048)</f>
        <v>*</v>
      </c>
      <c r="P1042" s="151" t="str">
        <f>IF($A$2=1,IF(SP_NORTE!BJ1048="","*",SP_NORTE!BJ1048),IF(SP_NORTE!BK1048="","*",SP_NORTE!BK1048))</f>
        <v>*</v>
      </c>
    </row>
    <row r="1043" spans="1:16">
      <c r="A1043" s="85" t="str">
        <f>IF(SP_NORTE!B1049="","*",SP_NORTE!B1049)</f>
        <v>*</v>
      </c>
      <c r="B1043" s="86" t="str">
        <f>IF(SP_NORTE!X1049="","*",SP_NORTE!X1049)</f>
        <v>*</v>
      </c>
      <c r="C1043" s="86" t="str">
        <f>IF(SP_NORTE!S1049="","*",SP_NORTE!S1049)</f>
        <v>*</v>
      </c>
      <c r="D1043" s="86" t="str">
        <f>IF(SP_NORTE!T1049="","*",SP_NORTE!T1049)</f>
        <v>*</v>
      </c>
      <c r="E1043" s="86" t="str">
        <f>IF(SP_NORTE!D1049="","*",SP_NORTE!D1049)</f>
        <v>*</v>
      </c>
      <c r="F1043" s="86" t="str">
        <f>IF(SP_NORTE!H1049="","*",SP_NORTE!H1049)</f>
        <v>*</v>
      </c>
      <c r="G1043" s="86" t="str">
        <f>IF(SP_NORTE!M1049="","*",SP_NORTE!M1049)</f>
        <v>*</v>
      </c>
      <c r="H1043" s="119" t="str">
        <f>IF(SP_NORTE!K1049="","*",SP_NORTE!K1049)</f>
        <v>*</v>
      </c>
      <c r="I1043" s="116" t="str">
        <f>IF(SP_NORTE!O1049="","*",SP_NORTE!O1049)</f>
        <v>*</v>
      </c>
      <c r="J1043" s="116" t="str">
        <f>IF(SP_NORTE!P1049="","*",SP_NORTE!P1049)</f>
        <v>*</v>
      </c>
      <c r="K1043" s="86" t="str">
        <f>IF(SP_NORTE!AK1049="","*",SP_NORTE!AK1049)</f>
        <v>*</v>
      </c>
      <c r="L1043" s="86" t="str">
        <f>IF(SP_NORTE!AM1049="","*",SP_NORTE!AM1049)</f>
        <v>*</v>
      </c>
      <c r="M1043" s="86" t="str">
        <f>IF(SP_NORTE!AP1049="","*",SP_NORTE!AP1049)</f>
        <v>*</v>
      </c>
      <c r="N1043" s="86" t="str">
        <f>IF(SP_NORTE!AM1049="","*",SP_NORTE!AM1049)</f>
        <v>*</v>
      </c>
      <c r="O1043" s="113" t="str">
        <f>IF(SP_NORTE!BH1049="","*",SP_NORTE!BH1049)</f>
        <v>*</v>
      </c>
      <c r="P1043" s="151" t="str">
        <f>IF($A$2=1,IF(SP_NORTE!BJ1049="","*",SP_NORTE!BJ1049),IF(SP_NORTE!BK1049="","*",SP_NORTE!BK1049))</f>
        <v>*</v>
      </c>
    </row>
    <row r="1044" spans="1:16">
      <c r="A1044" s="85" t="str">
        <f>IF(SP_NORTE!B1050="","*",SP_NORTE!B1050)</f>
        <v>*</v>
      </c>
      <c r="B1044" s="86" t="str">
        <f>IF(SP_NORTE!X1050="","*",SP_NORTE!X1050)</f>
        <v>*</v>
      </c>
      <c r="C1044" s="86" t="str">
        <f>IF(SP_NORTE!S1050="","*",SP_NORTE!S1050)</f>
        <v>*</v>
      </c>
      <c r="D1044" s="86" t="str">
        <f>IF(SP_NORTE!T1050="","*",SP_NORTE!T1050)</f>
        <v>*</v>
      </c>
      <c r="E1044" s="86" t="str">
        <f>IF(SP_NORTE!D1050="","*",SP_NORTE!D1050)</f>
        <v>*</v>
      </c>
      <c r="F1044" s="86" t="str">
        <f>IF(SP_NORTE!H1050="","*",SP_NORTE!H1050)</f>
        <v>*</v>
      </c>
      <c r="G1044" s="86" t="str">
        <f>IF(SP_NORTE!M1050="","*",SP_NORTE!M1050)</f>
        <v>*</v>
      </c>
      <c r="H1044" s="119" t="str">
        <f>IF(SP_NORTE!K1050="","*",SP_NORTE!K1050)</f>
        <v>*</v>
      </c>
      <c r="I1044" s="116" t="str">
        <f>IF(SP_NORTE!O1050="","*",SP_NORTE!O1050)</f>
        <v>*</v>
      </c>
      <c r="J1044" s="116" t="str">
        <f>IF(SP_NORTE!P1050="","*",SP_NORTE!P1050)</f>
        <v>*</v>
      </c>
      <c r="K1044" s="86" t="str">
        <f>IF(SP_NORTE!AK1050="","*",SP_NORTE!AK1050)</f>
        <v>*</v>
      </c>
      <c r="L1044" s="86" t="str">
        <f>IF(SP_NORTE!AM1050="","*",SP_NORTE!AM1050)</f>
        <v>*</v>
      </c>
      <c r="M1044" s="86" t="str">
        <f>IF(SP_NORTE!AP1050="","*",SP_NORTE!AP1050)</f>
        <v>*</v>
      </c>
      <c r="N1044" s="86" t="str">
        <f>IF(SP_NORTE!AM1050="","*",SP_NORTE!AM1050)</f>
        <v>*</v>
      </c>
      <c r="O1044" s="113" t="str">
        <f>IF(SP_NORTE!BH1050="","*",SP_NORTE!BH1050)</f>
        <v>*</v>
      </c>
      <c r="P1044" s="151" t="str">
        <f>IF($A$2=1,IF(SP_NORTE!BJ1050="","*",SP_NORTE!BJ1050),IF(SP_NORTE!BK1050="","*",SP_NORTE!BK1050))</f>
        <v>*</v>
      </c>
    </row>
    <row r="1045" spans="1:16">
      <c r="A1045" s="85" t="str">
        <f>IF(SP_NORTE!B1051="","*",SP_NORTE!B1051)</f>
        <v>*</v>
      </c>
      <c r="B1045" s="86" t="str">
        <f>IF(SP_NORTE!X1051="","*",SP_NORTE!X1051)</f>
        <v>*</v>
      </c>
      <c r="C1045" s="86" t="str">
        <f>IF(SP_NORTE!S1051="","*",SP_NORTE!S1051)</f>
        <v>*</v>
      </c>
      <c r="D1045" s="86" t="str">
        <f>IF(SP_NORTE!T1051="","*",SP_NORTE!T1051)</f>
        <v>*</v>
      </c>
      <c r="E1045" s="86" t="str">
        <f>IF(SP_NORTE!D1051="","*",SP_NORTE!D1051)</f>
        <v>*</v>
      </c>
      <c r="F1045" s="86" t="str">
        <f>IF(SP_NORTE!H1051="","*",SP_NORTE!H1051)</f>
        <v>*</v>
      </c>
      <c r="G1045" s="86" t="str">
        <f>IF(SP_NORTE!M1051="","*",SP_NORTE!M1051)</f>
        <v>*</v>
      </c>
      <c r="H1045" s="119" t="str">
        <f>IF(SP_NORTE!K1051="","*",SP_NORTE!K1051)</f>
        <v>*</v>
      </c>
      <c r="I1045" s="116" t="str">
        <f>IF(SP_NORTE!O1051="","*",SP_NORTE!O1051)</f>
        <v>*</v>
      </c>
      <c r="J1045" s="116" t="str">
        <f>IF(SP_NORTE!P1051="","*",SP_NORTE!P1051)</f>
        <v>*</v>
      </c>
      <c r="K1045" s="86" t="str">
        <f>IF(SP_NORTE!AK1051="","*",SP_NORTE!AK1051)</f>
        <v>*</v>
      </c>
      <c r="L1045" s="86" t="str">
        <f>IF(SP_NORTE!AM1051="","*",SP_NORTE!AM1051)</f>
        <v>*</v>
      </c>
      <c r="M1045" s="86" t="str">
        <f>IF(SP_NORTE!AP1051="","*",SP_NORTE!AP1051)</f>
        <v>*</v>
      </c>
      <c r="N1045" s="86" t="str">
        <f>IF(SP_NORTE!AM1051="","*",SP_NORTE!AM1051)</f>
        <v>*</v>
      </c>
      <c r="O1045" s="113" t="str">
        <f>IF(SP_NORTE!BH1051="","*",SP_NORTE!BH1051)</f>
        <v>*</v>
      </c>
      <c r="P1045" s="151" t="str">
        <f>IF($A$2=1,IF(SP_NORTE!BJ1051="","*",SP_NORTE!BJ1051),IF(SP_NORTE!BK1051="","*",SP_NORTE!BK1051))</f>
        <v>*</v>
      </c>
    </row>
    <row r="1046" spans="1:16">
      <c r="A1046" s="85" t="str">
        <f>IF(SP_NORTE!B1052="","*",SP_NORTE!B1052)</f>
        <v>*</v>
      </c>
      <c r="B1046" s="86" t="str">
        <f>IF(SP_NORTE!X1052="","*",SP_NORTE!X1052)</f>
        <v>*</v>
      </c>
      <c r="C1046" s="86" t="str">
        <f>IF(SP_NORTE!S1052="","*",SP_NORTE!S1052)</f>
        <v>*</v>
      </c>
      <c r="D1046" s="86" t="str">
        <f>IF(SP_NORTE!T1052="","*",SP_NORTE!T1052)</f>
        <v>*</v>
      </c>
      <c r="E1046" s="86" t="str">
        <f>IF(SP_NORTE!D1052="","*",SP_NORTE!D1052)</f>
        <v>*</v>
      </c>
      <c r="F1046" s="86" t="str">
        <f>IF(SP_NORTE!H1052="","*",SP_NORTE!H1052)</f>
        <v>*</v>
      </c>
      <c r="G1046" s="86" t="str">
        <f>IF(SP_NORTE!M1052="","*",SP_NORTE!M1052)</f>
        <v>*</v>
      </c>
      <c r="H1046" s="119" t="str">
        <f>IF(SP_NORTE!K1052="","*",SP_NORTE!K1052)</f>
        <v>*</v>
      </c>
      <c r="I1046" s="116" t="str">
        <f>IF(SP_NORTE!O1052="","*",SP_NORTE!O1052)</f>
        <v>*</v>
      </c>
      <c r="J1046" s="116" t="str">
        <f>IF(SP_NORTE!P1052="","*",SP_NORTE!P1052)</f>
        <v>*</v>
      </c>
      <c r="K1046" s="86" t="str">
        <f>IF(SP_NORTE!AK1052="","*",SP_NORTE!AK1052)</f>
        <v>*</v>
      </c>
      <c r="L1046" s="86" t="str">
        <f>IF(SP_NORTE!AM1052="","*",SP_NORTE!AM1052)</f>
        <v>*</v>
      </c>
      <c r="M1046" s="86" t="str">
        <f>IF(SP_NORTE!AP1052="","*",SP_NORTE!AP1052)</f>
        <v>*</v>
      </c>
      <c r="N1046" s="86" t="str">
        <f>IF(SP_NORTE!AM1052="","*",SP_NORTE!AM1052)</f>
        <v>*</v>
      </c>
      <c r="O1046" s="113" t="str">
        <f>IF(SP_NORTE!BH1052="","*",SP_NORTE!BH1052)</f>
        <v>*</v>
      </c>
      <c r="P1046" s="151" t="str">
        <f>IF($A$2=1,IF(SP_NORTE!BJ1052="","*",SP_NORTE!BJ1052),IF(SP_NORTE!BK1052="","*",SP_NORTE!BK1052))</f>
        <v>*</v>
      </c>
    </row>
    <row r="1047" spans="1:16">
      <c r="A1047" s="85" t="str">
        <f>IF(SP_NORTE!B1053="","*",SP_NORTE!B1053)</f>
        <v>*</v>
      </c>
      <c r="B1047" s="86" t="str">
        <f>IF(SP_NORTE!X1053="","*",SP_NORTE!X1053)</f>
        <v>*</v>
      </c>
      <c r="C1047" s="86" t="str">
        <f>IF(SP_NORTE!S1053="","*",SP_NORTE!S1053)</f>
        <v>*</v>
      </c>
      <c r="D1047" s="86" t="str">
        <f>IF(SP_NORTE!T1053="","*",SP_NORTE!T1053)</f>
        <v>*</v>
      </c>
      <c r="E1047" s="86" t="str">
        <f>IF(SP_NORTE!D1053="","*",SP_NORTE!D1053)</f>
        <v>*</v>
      </c>
      <c r="F1047" s="86" t="str">
        <f>IF(SP_NORTE!H1053="","*",SP_NORTE!H1053)</f>
        <v>*</v>
      </c>
      <c r="G1047" s="86" t="str">
        <f>IF(SP_NORTE!M1053="","*",SP_NORTE!M1053)</f>
        <v>*</v>
      </c>
      <c r="H1047" s="119" t="str">
        <f>IF(SP_NORTE!K1053="","*",SP_NORTE!K1053)</f>
        <v>*</v>
      </c>
      <c r="I1047" s="116" t="str">
        <f>IF(SP_NORTE!O1053="","*",SP_NORTE!O1053)</f>
        <v>*</v>
      </c>
      <c r="J1047" s="116" t="str">
        <f>IF(SP_NORTE!P1053="","*",SP_NORTE!P1053)</f>
        <v>*</v>
      </c>
      <c r="K1047" s="86" t="str">
        <f>IF(SP_NORTE!AK1053="","*",SP_NORTE!AK1053)</f>
        <v>*</v>
      </c>
      <c r="L1047" s="86" t="str">
        <f>IF(SP_NORTE!AM1053="","*",SP_NORTE!AM1053)</f>
        <v>*</v>
      </c>
      <c r="M1047" s="86" t="str">
        <f>IF(SP_NORTE!AP1053="","*",SP_NORTE!AP1053)</f>
        <v>*</v>
      </c>
      <c r="N1047" s="86" t="str">
        <f>IF(SP_NORTE!AM1053="","*",SP_NORTE!AM1053)</f>
        <v>*</v>
      </c>
      <c r="O1047" s="113" t="str">
        <f>IF(SP_NORTE!BH1053="","*",SP_NORTE!BH1053)</f>
        <v>*</v>
      </c>
      <c r="P1047" s="151" t="str">
        <f>IF($A$2=1,IF(SP_NORTE!BJ1053="","*",SP_NORTE!BJ1053),IF(SP_NORTE!BK1053="","*",SP_NORTE!BK1053))</f>
        <v>*</v>
      </c>
    </row>
    <row r="1048" spans="1:16">
      <c r="A1048" s="85" t="str">
        <f>IF(SP_NORTE!B1054="","*",SP_NORTE!B1054)</f>
        <v>*</v>
      </c>
      <c r="B1048" s="86" t="str">
        <f>IF(SP_NORTE!X1054="","*",SP_NORTE!X1054)</f>
        <v>*</v>
      </c>
      <c r="C1048" s="86" t="str">
        <f>IF(SP_NORTE!S1054="","*",SP_NORTE!S1054)</f>
        <v>*</v>
      </c>
      <c r="D1048" s="86" t="str">
        <f>IF(SP_NORTE!T1054="","*",SP_NORTE!T1054)</f>
        <v>*</v>
      </c>
      <c r="E1048" s="86" t="str">
        <f>IF(SP_NORTE!D1054="","*",SP_NORTE!D1054)</f>
        <v>*</v>
      </c>
      <c r="F1048" s="86" t="str">
        <f>IF(SP_NORTE!H1054="","*",SP_NORTE!H1054)</f>
        <v>*</v>
      </c>
      <c r="G1048" s="86" t="str">
        <f>IF(SP_NORTE!M1054="","*",SP_NORTE!M1054)</f>
        <v>*</v>
      </c>
      <c r="H1048" s="119" t="str">
        <f>IF(SP_NORTE!K1054="","*",SP_NORTE!K1054)</f>
        <v>*</v>
      </c>
      <c r="I1048" s="116" t="str">
        <f>IF(SP_NORTE!O1054="","*",SP_NORTE!O1054)</f>
        <v>*</v>
      </c>
      <c r="J1048" s="116" t="str">
        <f>IF(SP_NORTE!P1054="","*",SP_NORTE!P1054)</f>
        <v>*</v>
      </c>
      <c r="K1048" s="86" t="str">
        <f>IF(SP_NORTE!AK1054="","*",SP_NORTE!AK1054)</f>
        <v>*</v>
      </c>
      <c r="L1048" s="86" t="str">
        <f>IF(SP_NORTE!AM1054="","*",SP_NORTE!AM1054)</f>
        <v>*</v>
      </c>
      <c r="M1048" s="86" t="str">
        <f>IF(SP_NORTE!AP1054="","*",SP_NORTE!AP1054)</f>
        <v>*</v>
      </c>
      <c r="N1048" s="86" t="str">
        <f>IF(SP_NORTE!AM1054="","*",SP_NORTE!AM1054)</f>
        <v>*</v>
      </c>
      <c r="O1048" s="113" t="str">
        <f>IF(SP_NORTE!BH1054="","*",SP_NORTE!BH1054)</f>
        <v>*</v>
      </c>
      <c r="P1048" s="151" t="str">
        <f>IF($A$2=1,IF(SP_NORTE!BJ1054="","*",SP_NORTE!BJ1054),IF(SP_NORTE!BK1054="","*",SP_NORTE!BK1054))</f>
        <v>*</v>
      </c>
    </row>
    <row r="1049" spans="1:16">
      <c r="A1049" s="85" t="str">
        <f>IF(SP_NORTE!B1055="","*",SP_NORTE!B1055)</f>
        <v>*</v>
      </c>
      <c r="B1049" s="86" t="str">
        <f>IF(SP_NORTE!X1055="","*",SP_NORTE!X1055)</f>
        <v>*</v>
      </c>
      <c r="C1049" s="86" t="str">
        <f>IF(SP_NORTE!S1055="","*",SP_NORTE!S1055)</f>
        <v>*</v>
      </c>
      <c r="D1049" s="86" t="str">
        <f>IF(SP_NORTE!T1055="","*",SP_NORTE!T1055)</f>
        <v>*</v>
      </c>
      <c r="E1049" s="86" t="str">
        <f>IF(SP_NORTE!D1055="","*",SP_NORTE!D1055)</f>
        <v>*</v>
      </c>
      <c r="F1049" s="86" t="str">
        <f>IF(SP_NORTE!H1055="","*",SP_NORTE!H1055)</f>
        <v>*</v>
      </c>
      <c r="G1049" s="86" t="str">
        <f>IF(SP_NORTE!M1055="","*",SP_NORTE!M1055)</f>
        <v>*</v>
      </c>
      <c r="H1049" s="119" t="str">
        <f>IF(SP_NORTE!K1055="","*",SP_NORTE!K1055)</f>
        <v>*</v>
      </c>
      <c r="I1049" s="116" t="str">
        <f>IF(SP_NORTE!O1055="","*",SP_NORTE!O1055)</f>
        <v>*</v>
      </c>
      <c r="J1049" s="116" t="str">
        <f>IF(SP_NORTE!P1055="","*",SP_NORTE!P1055)</f>
        <v>*</v>
      </c>
      <c r="K1049" s="86" t="str">
        <f>IF(SP_NORTE!AK1055="","*",SP_NORTE!AK1055)</f>
        <v>*</v>
      </c>
      <c r="L1049" s="86" t="str">
        <f>IF(SP_NORTE!AM1055="","*",SP_NORTE!AM1055)</f>
        <v>*</v>
      </c>
      <c r="M1049" s="86" t="str">
        <f>IF(SP_NORTE!AP1055="","*",SP_NORTE!AP1055)</f>
        <v>*</v>
      </c>
      <c r="N1049" s="86" t="str">
        <f>IF(SP_NORTE!AM1055="","*",SP_NORTE!AM1055)</f>
        <v>*</v>
      </c>
      <c r="O1049" s="113" t="str">
        <f>IF(SP_NORTE!BH1055="","*",SP_NORTE!BH1055)</f>
        <v>*</v>
      </c>
      <c r="P1049" s="151" t="str">
        <f>IF($A$2=1,IF(SP_NORTE!BJ1055="","*",SP_NORTE!BJ1055),IF(SP_NORTE!BK1055="","*",SP_NORTE!BK1055))</f>
        <v>*</v>
      </c>
    </row>
    <row r="1050" spans="1:16">
      <c r="A1050" s="85" t="str">
        <f>IF(SP_NORTE!B1056="","*",SP_NORTE!B1056)</f>
        <v>*</v>
      </c>
      <c r="B1050" s="86" t="str">
        <f>IF(SP_NORTE!X1056="","*",SP_NORTE!X1056)</f>
        <v>*</v>
      </c>
      <c r="C1050" s="86" t="str">
        <f>IF(SP_NORTE!S1056="","*",SP_NORTE!S1056)</f>
        <v>*</v>
      </c>
      <c r="D1050" s="86" t="str">
        <f>IF(SP_NORTE!T1056="","*",SP_NORTE!T1056)</f>
        <v>*</v>
      </c>
      <c r="E1050" s="86" t="str">
        <f>IF(SP_NORTE!D1056="","*",SP_NORTE!D1056)</f>
        <v>*</v>
      </c>
      <c r="F1050" s="86" t="str">
        <f>IF(SP_NORTE!H1056="","*",SP_NORTE!H1056)</f>
        <v>*</v>
      </c>
      <c r="G1050" s="86" t="str">
        <f>IF(SP_NORTE!M1056="","*",SP_NORTE!M1056)</f>
        <v>*</v>
      </c>
      <c r="H1050" s="119" t="str">
        <f>IF(SP_NORTE!K1056="","*",SP_NORTE!K1056)</f>
        <v>*</v>
      </c>
      <c r="I1050" s="116" t="str">
        <f>IF(SP_NORTE!O1056="","*",SP_NORTE!O1056)</f>
        <v>*</v>
      </c>
      <c r="J1050" s="116" t="str">
        <f>IF(SP_NORTE!P1056="","*",SP_NORTE!P1056)</f>
        <v>*</v>
      </c>
      <c r="K1050" s="86" t="str">
        <f>IF(SP_NORTE!AK1056="","*",SP_NORTE!AK1056)</f>
        <v>*</v>
      </c>
      <c r="L1050" s="86" t="str">
        <f>IF(SP_NORTE!AM1056="","*",SP_NORTE!AM1056)</f>
        <v>*</v>
      </c>
      <c r="M1050" s="86" t="str">
        <f>IF(SP_NORTE!AP1056="","*",SP_NORTE!AP1056)</f>
        <v>*</v>
      </c>
      <c r="N1050" s="86" t="str">
        <f>IF(SP_NORTE!AM1056="","*",SP_NORTE!AM1056)</f>
        <v>*</v>
      </c>
      <c r="O1050" s="113" t="str">
        <f>IF(SP_NORTE!BH1056="","*",SP_NORTE!BH1056)</f>
        <v>*</v>
      </c>
      <c r="P1050" s="151" t="str">
        <f>IF($A$2=1,IF(SP_NORTE!BJ1056="","*",SP_NORTE!BJ1056),IF(SP_NORTE!BK1056="","*",SP_NORTE!BK1056))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H21" sqref="H21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1110</v>
      </c>
      <c r="C2" s="124" t="s">
        <v>755</v>
      </c>
      <c r="D2" s="79" t="s">
        <v>757</v>
      </c>
      <c r="E2" s="79" t="s">
        <v>1111</v>
      </c>
      <c r="F2" s="102" t="s">
        <v>1112</v>
      </c>
      <c r="G2" s="79" t="s">
        <v>1113</v>
      </c>
      <c r="H2" s="79" t="s">
        <v>1114</v>
      </c>
      <c r="I2" s="79" t="s">
        <v>1115</v>
      </c>
      <c r="J2" s="79" t="s">
        <v>1116</v>
      </c>
      <c r="K2" s="81" t="s">
        <v>1117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>
      <c r="B14" s="97" t="str">
        <f>IF(SP_NORTE!Y17="","*",SP_NORTE!Y17)</f>
        <v>*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>
      <c r="B15" s="97" t="str">
        <f>IF(SP_NORTE!Y18="","*",SP_NORTE!Y18)</f>
        <v>*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>
      <c r="B16" s="97" t="str">
        <f>IF(SP_NORTE!Y19="","*",SP_NORTE!Y19)</f>
        <v>*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>
      <c r="B17" s="97" t="str">
        <f>IF(SP_NORTE!Y20="","*",SP_NORTE!Y20)</f>
        <v>*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>
      <c r="B18" s="97" t="e">
        <f>IF(SP_NORTE!#REF!="","*",SP_NORTE!#REF!)</f>
        <v>#REF!</v>
      </c>
      <c r="C18" s="98" t="e">
        <f>IF(SP_NORTE!#REF!="","*",SP_NORTE!#REF!)</f>
        <v>#REF!</v>
      </c>
      <c r="D18" s="97" t="e">
        <f>IF(SP_NORTE!#REF!="","*",SP_NORTE!#REF!)</f>
        <v>#REF!</v>
      </c>
      <c r="E18" s="97" t="e">
        <f>IF(SP_NORTE!#REF!="","*",SP_NORTE!#REF!)</f>
        <v>#REF!</v>
      </c>
      <c r="F18" s="103" t="e">
        <f>IF(SP_NORTE!#REF!="","*",SP_NORTE!#REF!)</f>
        <v>#REF!</v>
      </c>
      <c r="G18" s="98" t="e">
        <f>IF(SP_NORTE!#REF!="","*",SP_NORTE!#REF!)</f>
        <v>#REF!</v>
      </c>
      <c r="H18" s="98" t="e">
        <f>IF(SP_NORTE!#REF!="","*",SP_NORTE!#REF!)</f>
        <v>#REF!</v>
      </c>
      <c r="I18" s="98" t="e">
        <f>IF(SP_NORTE!#REF!="","*",SP_NORTE!#REF!)</f>
        <v>#REF!</v>
      </c>
      <c r="J18" s="99" t="e">
        <f>IF(SP_NORTE!#REF!="","*",SP_NORTE!#REF!)</f>
        <v>#REF!</v>
      </c>
      <c r="K18" s="100" t="e">
        <f>IF(SP_NORTE!#REF!="","*",SP_NORTE!#REF!)</f>
        <v>#REF!</v>
      </c>
    </row>
    <row r="19" spans="2:11">
      <c r="B19" s="97" t="str">
        <f>IF(SP_NORTE!Y23="","*",SP_NORTE!Y23)</f>
        <v>*</v>
      </c>
      <c r="C19" s="98">
        <f>IF(SP_NORTE!B23="","*",SP_NORTE!B23)</f>
        <v>46083</v>
      </c>
      <c r="D19" s="97" t="str">
        <f>IF(SP_NORTE!D23="","*",SP_NORTE!D23)</f>
        <v>ANTONIO (TF-681)</v>
      </c>
      <c r="E19" s="97" t="str">
        <f>IF(SP_NORTE!H23="","*",SP_NORTE!H23)</f>
        <v>-</v>
      </c>
      <c r="F19" s="103" t="str">
        <f>IF(SP_NORTE!M23="","*",SP_NORTE!M23)</f>
        <v>ZDG-ZTN</v>
      </c>
      <c r="G19" s="98" t="str">
        <f>IF(SP_NORTE!I23="","*",SP_NORTE!I23)</f>
        <v>-</v>
      </c>
      <c r="H19" s="98" t="str">
        <f>IF(SP_NORTE!AB23="","*",SP_NORTE!AB23)</f>
        <v>*</v>
      </c>
      <c r="I19" s="98" t="str">
        <f>IF(SP_NORTE!AC23="","*",SP_NORTE!AC23)</f>
        <v>*</v>
      </c>
      <c r="J19" s="99" t="str">
        <f>IF(SP_NORTE!AA23="","*",SP_NORTE!AA23)</f>
        <v>*</v>
      </c>
      <c r="K19" s="100" t="str">
        <f>IF(SP_NORTE!AD23="","*",SP_NORTE!AD23)</f>
        <v>*</v>
      </c>
    </row>
    <row r="20" spans="2:11">
      <c r="B20" s="97" t="str">
        <f>IF(SP_NORTE!Y24="","*",SP_NORTE!Y24)</f>
        <v>*</v>
      </c>
      <c r="C20" s="98">
        <f>IF(SP_NORTE!B24="","*",SP_NORTE!B24)</f>
        <v>46083</v>
      </c>
      <c r="D20" s="97" t="str">
        <f>IF(SP_NORTE!D24="","*",SP_NORTE!D24)</f>
        <v>WAGNER (TP-58)</v>
      </c>
      <c r="E20" s="97" t="str">
        <f>IF(SP_NORTE!H24="","*",SP_NORTE!H24)</f>
        <v>-</v>
      </c>
      <c r="F20" s="103" t="str">
        <f>IF(SP_NORTE!M24="","*",SP_NORTE!M24)</f>
        <v>ZMA</v>
      </c>
      <c r="G20" s="98" t="str">
        <f>IF(SP_NORTE!I24="","*",SP_NORTE!I24)</f>
        <v>-</v>
      </c>
      <c r="H20" s="98" t="str">
        <f>IF(SP_NORTE!AB24="","*",SP_NORTE!AB24)</f>
        <v>*</v>
      </c>
      <c r="I20" s="98" t="str">
        <f>IF(SP_NORTE!AC24="","*",SP_NORTE!AC24)</f>
        <v>*</v>
      </c>
      <c r="J20" s="99" t="str">
        <f>IF(SP_NORTE!AA24="","*",SP_NORTE!AA24)</f>
        <v>*</v>
      </c>
      <c r="K20" s="100" t="str">
        <f>IF(SP_NORTE!AD24="","*",SP_NORTE!AD24)</f>
        <v>*</v>
      </c>
    </row>
    <row r="21" spans="2:11">
      <c r="B21" s="97" t="str">
        <f>IF(SP_NORTE!Y25="","*",SP_NORTE!Y25)</f>
        <v>*</v>
      </c>
      <c r="C21" s="98">
        <f>IF(SP_NORTE!B25="","*",SP_NORTE!B25)</f>
        <v>46083</v>
      </c>
      <c r="D21" s="97" t="str">
        <f>IF(SP_NORTE!D25="","*",SP_NORTE!D25)</f>
        <v>IGOR (TF-660)</v>
      </c>
      <c r="E21" s="97" t="str">
        <f>IF(SP_NORTE!H25="","*",SP_NORTE!H25)</f>
        <v>-</v>
      </c>
      <c r="F21" s="103" t="str">
        <f>IF(SP_NORTE!M25="","*",SP_NORTE!M25)</f>
        <v>ZMA</v>
      </c>
      <c r="G21" s="98" t="str">
        <f>IF(SP_NORTE!I25="","*",SP_NORTE!I25)</f>
        <v>-</v>
      </c>
      <c r="H21" s="98" t="str">
        <f>IF(SP_NORTE!AB25="","*",SP_NORTE!AB25)</f>
        <v>*</v>
      </c>
      <c r="I21" s="98" t="str">
        <f>IF(SP_NORTE!AC25="","*",SP_NORTE!AC25)</f>
        <v>*</v>
      </c>
      <c r="J21" s="99" t="str">
        <f>IF(SP_NORTE!AA25="","*",SP_NORTE!AA25)</f>
        <v>*</v>
      </c>
      <c r="K21" s="100" t="str">
        <f>IF(SP_NORTE!AD25="","*",SP_NORTE!AD25)</f>
        <v>*</v>
      </c>
    </row>
    <row r="22" spans="2:11">
      <c r="B22" s="97" t="str">
        <f>IF(SP_NORTE!Y26="","*",SP_NORTE!Y26)</f>
        <v>*</v>
      </c>
      <c r="C22" s="98">
        <f>IF(SP_NORTE!B26="","*",SP_NORTE!B26)</f>
        <v>46083</v>
      </c>
      <c r="D22" s="97" t="str">
        <f>IF(SP_NORTE!D26="","*",SP_NORTE!D26)</f>
        <v>MAURO TP-868)</v>
      </c>
      <c r="E22" s="97" t="str">
        <f>IF(SP_NORTE!H26="","*",SP_NORTE!H26)</f>
        <v>-</v>
      </c>
      <c r="F22" s="103" t="str">
        <f>IF(SP_NORTE!M26="","*",SP_NORTE!M26)</f>
        <v>ZMA</v>
      </c>
      <c r="G22" s="98" t="str">
        <f>IF(SP_NORTE!I26="","*",SP_NORTE!I26)</f>
        <v>-</v>
      </c>
      <c r="H22" s="98" t="str">
        <f>IF(SP_NORTE!AB26="","*",SP_NORTE!AB26)</f>
        <v>*</v>
      </c>
      <c r="I22" s="98" t="str">
        <f>IF(SP_NORTE!AC26="","*",SP_NORTE!AC26)</f>
        <v>*</v>
      </c>
      <c r="J22" s="99" t="str">
        <f>IF(SP_NORTE!AA26="","*",SP_NORTE!AA26)</f>
        <v>*</v>
      </c>
      <c r="K22" s="100" t="str">
        <f>IF(SP_NORTE!AD26="","*",SP_NORTE!AD26)</f>
        <v>*</v>
      </c>
    </row>
    <row r="23" spans="2:11">
      <c r="B23" s="97" t="str">
        <f>IF(SP_NORTE!Y27="","*",SP_NORTE!Y27)</f>
        <v>*</v>
      </c>
      <c r="C23" s="98">
        <f>IF(SP_NORTE!B27="","*",SP_NORTE!B27)</f>
        <v>46083</v>
      </c>
      <c r="D23" s="97" t="str">
        <f>IF(SP_NORTE!D27="","*",SP_NORTE!D27)</f>
        <v>A74</v>
      </c>
      <c r="E23" s="97" t="str">
        <f>IF(SP_NORTE!H27="","*",SP_NORTE!H27)</f>
        <v>ZTO</v>
      </c>
      <c r="F23" s="103" t="str">
        <f>IF(SP_NORTE!M27="","*",SP_NORTE!M27)</f>
        <v>ZTO-ZRX</v>
      </c>
      <c r="G23" s="98" t="str">
        <f>IF(SP_NORTE!I27="","*",SP_NORTE!I27)</f>
        <v>ZRX</v>
      </c>
      <c r="H23" s="98" t="str">
        <f>IF(SP_NORTE!AB27="","*",SP_NORTE!AB27)</f>
        <v>*</v>
      </c>
      <c r="I23" s="98" t="str">
        <f>IF(SP_NORTE!AC27="","*",SP_NORTE!AC27)</f>
        <v>*</v>
      </c>
      <c r="J23" s="99" t="str">
        <f>IF(SP_NORTE!AA27="","*",SP_NORTE!AA27)</f>
        <v>*</v>
      </c>
      <c r="K23" s="100" t="str">
        <f>IF(SP_NORTE!AD27="","*",SP_NORTE!AD27)</f>
        <v>*</v>
      </c>
    </row>
    <row r="24" spans="2:11">
      <c r="B24" s="97" t="str">
        <f>IF(SP_NORTE!Y28="","*",SP_NORTE!Y28)</f>
        <v>*</v>
      </c>
      <c r="C24" s="98">
        <f>IF(SP_NORTE!B28="","*",SP_NORTE!B28)</f>
        <v>46083</v>
      </c>
      <c r="D24" s="97" t="str">
        <f>IF(SP_NORTE!D28="","*",SP_NORTE!D28)</f>
        <v>CARLOS (TP-722)</v>
      </c>
      <c r="E24" s="97" t="str">
        <f>IF(SP_NORTE!H28="","*",SP_NORTE!H28)</f>
        <v>-</v>
      </c>
      <c r="F24" s="103" t="str">
        <f>IF(SP_NORTE!M28="","*",SP_NORTE!M28)</f>
        <v>ZOX</v>
      </c>
      <c r="G24" s="98" t="str">
        <f>IF(SP_NORTE!I28="","*",SP_NORTE!I28)</f>
        <v>-</v>
      </c>
      <c r="H24" s="98" t="str">
        <f>IF(SP_NORTE!AB28="","*",SP_NORTE!AB28)</f>
        <v>*</v>
      </c>
      <c r="I24" s="98" t="str">
        <f>IF(SP_NORTE!AC28="","*",SP_NORTE!AC28)</f>
        <v>*</v>
      </c>
      <c r="J24" s="99" t="str">
        <f>IF(SP_NORTE!AA28="","*",SP_NORTE!AA28)</f>
        <v>*</v>
      </c>
      <c r="K24" s="100" t="str">
        <f>IF(SP_NORTE!AD28="","*",SP_NORTE!AD28)</f>
        <v>*</v>
      </c>
    </row>
    <row r="25" spans="2:11" hidden="1">
      <c r="B25" s="97" t="str">
        <f>IF(SP_NORTE!Y29="","*",SP_NORTE!Y29)</f>
        <v>*</v>
      </c>
      <c r="C25" s="98">
        <f>IF(SP_NORTE!B29="","*",SP_NORTE!B29)</f>
        <v>46083</v>
      </c>
      <c r="D25" s="97" t="str">
        <f>IF(SP_NORTE!D29="","*",SP_NORTE!D29)</f>
        <v>V83</v>
      </c>
      <c r="E25" s="97" t="str">
        <f>IF(SP_NORTE!H29="","*",SP_NORTE!H29)</f>
        <v>ZIQ1752</v>
      </c>
      <c r="F25" s="103" t="str">
        <f>IF(SP_NORTE!M29="","*",SP_NORTE!M29)</f>
        <v>ZRQ</v>
      </c>
      <c r="G25" s="98" t="str">
        <f>IF(SP_NORTE!I29="","*",SP_NORTE!I29)</f>
        <v>ZIQ1752</v>
      </c>
      <c r="H25" s="98" t="str">
        <f>IF(SP_NORTE!AB29="","*",SP_NORTE!AB29)</f>
        <v>FIXO</v>
      </c>
      <c r="I25" s="98" t="str">
        <f>IF(SP_NORTE!AC29="","*",SP_NORTE!AC29)</f>
        <v>*</v>
      </c>
      <c r="J25" s="99">
        <f>IF(SP_NORTE!AA29="","*",SP_NORTE!AA29)</f>
        <v>1</v>
      </c>
      <c r="K25" s="100">
        <f>IF(SP_NORTE!AD29="","*",SP_NORTE!AD29)</f>
        <v>0.29166666666666669</v>
      </c>
    </row>
    <row r="26" spans="2:11" hidden="1">
      <c r="B26" s="97" t="str">
        <f>IF(SP_NORTE!Y30="","*",SP_NORTE!Y30)</f>
        <v>*</v>
      </c>
      <c r="C26" s="98" t="str">
        <f>IF(SP_NORTE!B30="","*",SP_NORTE!B30)</f>
        <v>*</v>
      </c>
      <c r="D26" s="97" t="str">
        <f>IF(SP_NORTE!D30="","*",SP_NORTE!D30)</f>
        <v>*</v>
      </c>
      <c r="E26" s="97" t="str">
        <f>IF(SP_NORTE!H30="","*",SP_NORTE!H30)</f>
        <v>*</v>
      </c>
      <c r="F26" s="103" t="str">
        <f>IF(SP_NORTE!M30="","*",SP_NORTE!M30)</f>
        <v>-</v>
      </c>
      <c r="G26" s="98" t="str">
        <f>IF(SP_NORTE!I30="","*",SP_NORTE!I30)</f>
        <v>*</v>
      </c>
      <c r="H26" s="98" t="str">
        <f>IF(SP_NORTE!AB30="","*",SP_NORTE!AB30)</f>
        <v>*</v>
      </c>
      <c r="I26" s="98" t="str">
        <f>IF(SP_NORTE!AC30="","*",SP_NORTE!AC30)</f>
        <v>*</v>
      </c>
      <c r="J26" s="99" t="str">
        <f>IF(SP_NORTE!AA30="","*",SP_NORTE!AA30)</f>
        <v>*</v>
      </c>
      <c r="K26" s="100" t="str">
        <f>IF(SP_NORTE!AD30="","*",SP_NORTE!AD30)</f>
        <v>*</v>
      </c>
    </row>
    <row r="27" spans="2:11" hidden="1">
      <c r="B27" s="97" t="str">
        <f>IF(SP_NORTE!Y31="","*",SP_NORTE!Y31)</f>
        <v>*</v>
      </c>
      <c r="C27" s="98" t="str">
        <f>IF(SP_NORTE!B31="","*",SP_NORTE!B31)</f>
        <v>*</v>
      </c>
      <c r="D27" s="97" t="str">
        <f>IF(SP_NORTE!D31="","*",SP_NORTE!D31)</f>
        <v>*</v>
      </c>
      <c r="E27" s="97" t="str">
        <f>IF(SP_NORTE!H31="","*",SP_NORTE!H31)</f>
        <v>*</v>
      </c>
      <c r="F27" s="103" t="str">
        <f>IF(SP_NORTE!M31="","*",SP_NORTE!M31)</f>
        <v>-</v>
      </c>
      <c r="G27" s="98" t="str">
        <f>IF(SP_NORTE!I31="","*",SP_NORTE!I31)</f>
        <v>*</v>
      </c>
      <c r="H27" s="98" t="str">
        <f>IF(SP_NORTE!AB31="","*",SP_NORTE!AB31)</f>
        <v>*</v>
      </c>
      <c r="I27" s="98" t="str">
        <f>IF(SP_NORTE!AC31="","*",SP_NORTE!AC31)</f>
        <v>*</v>
      </c>
      <c r="J27" s="99" t="str">
        <f>IF(SP_NORTE!AA31="","*",SP_NORTE!AA31)</f>
        <v>*</v>
      </c>
      <c r="K27" s="100" t="str">
        <f>IF(SP_NORTE!AD31="","*",SP_NORTE!AD31)</f>
        <v>*</v>
      </c>
    </row>
    <row r="28" spans="2:11" hidden="1">
      <c r="B28" s="97" t="str">
        <f>IF(SP_NORTE!Y32="","*",SP_NORTE!Y32)</f>
        <v>*</v>
      </c>
      <c r="C28" s="98">
        <f>IF(SP_NORTE!B32="","*",SP_NORTE!B32)</f>
        <v>46084</v>
      </c>
      <c r="D28" s="97" t="str">
        <f>IF(SP_NORTE!D32="","*",SP_NORTE!D32)</f>
        <v>E40</v>
      </c>
      <c r="E28" s="97" t="str">
        <f>IF(SP_NORTE!H32="","*",SP_NORTE!H32)</f>
        <v>ZDP2</v>
      </c>
      <c r="F28" s="103" t="str">
        <f>IF(SP_NORTE!M32="","*",SP_NORTE!M32)</f>
        <v>ZUE</v>
      </c>
      <c r="G28" s="98" t="str">
        <f>IF(SP_NORTE!I32="","*",SP_NORTE!I32)</f>
        <v>ZRL</v>
      </c>
      <c r="H28" s="98" t="str">
        <f>IF(SP_NORTE!AB32="","*",SP_NORTE!AB32)</f>
        <v>FIXO + ESCALA</v>
      </c>
      <c r="I28" s="98" t="str">
        <f>IF(SP_NORTE!AC32="","*",SP_NORTE!AC32)</f>
        <v>AGD ACIONAMENTO PCM</v>
      </c>
      <c r="J28" s="99" t="str">
        <f>IF(SP_NORTE!AA32="","*",SP_NORTE!AA32)</f>
        <v xml:space="preserve">2 Clayton + Laroca + 1 Maq. Escala </v>
      </c>
      <c r="K28" s="100">
        <f>IF(SP_NORTE!AD32="","*",SP_NORTE!AD32)</f>
        <v>0.29166666666666669</v>
      </c>
    </row>
    <row r="29" spans="2:11" hidden="1">
      <c r="B29" s="97" t="str">
        <f>IF(SP_NORTE!Y33="","*",SP_NORTE!Y33)</f>
        <v>*</v>
      </c>
      <c r="C29" s="98">
        <f>IF(SP_NORTE!B33="","*",SP_NORTE!B33)</f>
        <v>46084</v>
      </c>
      <c r="D29" s="97" t="str">
        <f>IF(SP_NORTE!D33="","*",SP_NORTE!D33)</f>
        <v>V97</v>
      </c>
      <c r="E29" s="97" t="str">
        <f>IF(SP_NORTE!H33="","*",SP_NORTE!H33)</f>
        <v>ZJA</v>
      </c>
      <c r="F29" s="103" t="str">
        <f>IF(SP_NORTE!M33="","*",SP_NORTE!M33)</f>
        <v>ZJA-ZFN</v>
      </c>
      <c r="G29" s="98" t="str">
        <f>IF(SP_NORTE!I33="","*",SP_NORTE!I33)</f>
        <v>ZFN</v>
      </c>
      <c r="H29" s="98" t="str">
        <f>IF(SP_NORTE!AB33="","*",SP_NORTE!AB33)</f>
        <v>*</v>
      </c>
      <c r="I29" s="98" t="str">
        <f>IF(SP_NORTE!AC33="","*",SP_NORTE!AC33)</f>
        <v>*</v>
      </c>
      <c r="J29" s="99" t="str">
        <f>IF(SP_NORTE!AA33="","*",SP_NORTE!AA33)</f>
        <v>*</v>
      </c>
      <c r="K29" s="100" t="str">
        <f>IF(SP_NORTE!AD33="","*",SP_NORTE!AD33)</f>
        <v>*</v>
      </c>
    </row>
    <row r="30" spans="2:11" hidden="1">
      <c r="B30" s="97" t="str">
        <f>IF(SP_NORTE!Y37="","*",SP_NORTE!Y37)</f>
        <v>*</v>
      </c>
      <c r="C30" s="98">
        <f>IF(SP_NORTE!B37="","*",SP_NORTE!B37)</f>
        <v>46084</v>
      </c>
      <c r="D30" s="97" t="str">
        <f>IF(SP_NORTE!D37="","*",SP_NORTE!D37)</f>
        <v>PEDRO (TP-696)</v>
      </c>
      <c r="E30" s="97" t="str">
        <f>IF(SP_NORTE!H37="","*",SP_NORTE!H37)</f>
        <v>-</v>
      </c>
      <c r="F30" s="103" t="str">
        <f>IF(SP_NORTE!M37="","*",SP_NORTE!M37)</f>
        <v>ZUC-ZCG</v>
      </c>
      <c r="G30" s="98" t="str">
        <f>IF(SP_NORTE!I37="","*",SP_NORTE!I37)</f>
        <v>-</v>
      </c>
      <c r="H30" s="98" t="str">
        <f>IF(SP_NORTE!AB37="","*",SP_NORTE!AB37)</f>
        <v>*</v>
      </c>
      <c r="I30" s="98" t="str">
        <f>IF(SP_NORTE!AC37="","*",SP_NORTE!AC37)</f>
        <v>*</v>
      </c>
      <c r="J30" s="99" t="str">
        <f>IF(SP_NORTE!AA37="","*",SP_NORTE!AA37)</f>
        <v>*</v>
      </c>
      <c r="K30" s="100" t="str">
        <f>IF(SP_NORTE!AD37="","*",SP_NORTE!AD37)</f>
        <v>*</v>
      </c>
    </row>
    <row r="31" spans="2:11" hidden="1">
      <c r="B31" s="97" t="str">
        <f>IF(SP_NORTE!Y38="","*",SP_NORTE!Y38)</f>
        <v>*</v>
      </c>
      <c r="C31" s="98">
        <f>IF(SP_NORTE!B38="","*",SP_NORTE!B38)</f>
        <v>46084</v>
      </c>
      <c r="D31" s="97" t="str">
        <f>IF(SP_NORTE!D38="","*",SP_NORTE!D38)</f>
        <v>V40</v>
      </c>
      <c r="E31" s="97" t="str">
        <f>IF(SP_NORTE!H38="","*",SP_NORTE!H38)</f>
        <v>ZPN2</v>
      </c>
      <c r="F31" s="103" t="str">
        <f>IF(SP_NORTE!M38="","*",SP_NORTE!M38)</f>
        <v>ZPN-ZEC</v>
      </c>
      <c r="G31" s="98" t="str">
        <f>IF(SP_NORTE!I38="","*",SP_NORTE!I38)</f>
        <v>ZEC2</v>
      </c>
      <c r="H31" s="98" t="str">
        <f>IF(SP_NORTE!AB38="","*",SP_NORTE!AB38)</f>
        <v>*</v>
      </c>
      <c r="I31" s="98" t="str">
        <f>IF(SP_NORTE!AC38="","*",SP_NORTE!AC38)</f>
        <v>*</v>
      </c>
      <c r="J31" s="99" t="str">
        <f>IF(SP_NORTE!AA38="","*",SP_NORTE!AA38)</f>
        <v>*</v>
      </c>
      <c r="K31" s="100" t="str">
        <f>IF(SP_NORTE!AD38="","*",SP_NORTE!AD38)</f>
        <v>*</v>
      </c>
    </row>
    <row r="32" spans="2:11" hidden="1">
      <c r="B32" s="97" t="str">
        <f>IF(SP_NORTE!Y39="","*",SP_NORTE!Y39)</f>
        <v>*</v>
      </c>
      <c r="C32" s="98">
        <f>IF(SP_NORTE!B39="","*",SP_NORTE!B39)</f>
        <v>46084</v>
      </c>
      <c r="D32" s="97" t="str">
        <f>IF(SP_NORTE!D39="","*",SP_NORTE!D39)</f>
        <v>ANTONIO (TF-681)</v>
      </c>
      <c r="E32" s="97" t="str">
        <f>IF(SP_NORTE!H39="","*",SP_NORTE!H39)</f>
        <v>-</v>
      </c>
      <c r="F32" s="103" t="str">
        <f>IF(SP_NORTE!M39="","*",SP_NORTE!M39)</f>
        <v>ZDG-ZTN</v>
      </c>
      <c r="G32" s="98" t="str">
        <f>IF(SP_NORTE!I39="","*",SP_NORTE!I39)</f>
        <v>-</v>
      </c>
      <c r="H32" s="98" t="str">
        <f>IF(SP_NORTE!AB39="","*",SP_NORTE!AB39)</f>
        <v>*</v>
      </c>
      <c r="I32" s="98" t="str">
        <f>IF(SP_NORTE!AC39="","*",SP_NORTE!AC39)</f>
        <v>*</v>
      </c>
      <c r="J32" s="99" t="str">
        <f>IF(SP_NORTE!AA39="","*",SP_NORTE!AA39)</f>
        <v>*</v>
      </c>
      <c r="K32" s="100" t="str">
        <f>IF(SP_NORTE!AD39="","*",SP_NORTE!AD39)</f>
        <v>*</v>
      </c>
    </row>
    <row r="33" spans="2:11" hidden="1">
      <c r="B33" s="97" t="str">
        <f>IF(SP_NORTE!Y43="","*",SP_NORTE!Y43)</f>
        <v>*</v>
      </c>
      <c r="C33" s="98">
        <f>IF(SP_NORTE!B43="","*",SP_NORTE!B43)</f>
        <v>46084</v>
      </c>
      <c r="D33" s="97" t="str">
        <f>IF(SP_NORTE!D43="","*",SP_NORTE!D43)</f>
        <v>A74</v>
      </c>
      <c r="E33" s="97" t="str">
        <f>IF(SP_NORTE!H43="","*",SP_NORTE!H43)</f>
        <v>ZIQ</v>
      </c>
      <c r="F33" s="103" t="str">
        <f>IF(SP_NORTE!M43="","*",SP_NORTE!M43)</f>
        <v>ZIQ-ZPD</v>
      </c>
      <c r="G33" s="98" t="str">
        <f>IF(SP_NORTE!I43="","*",SP_NORTE!I43)</f>
        <v>ZPD</v>
      </c>
      <c r="H33" s="98" t="str">
        <f>IF(SP_NORTE!AB43="","*",SP_NORTE!AB43)</f>
        <v>*</v>
      </c>
      <c r="I33" s="98" t="str">
        <f>IF(SP_NORTE!AC43="","*",SP_NORTE!AC43)</f>
        <v>*</v>
      </c>
      <c r="J33" s="99" t="str">
        <f>IF(SP_NORTE!AA43="","*",SP_NORTE!AA43)</f>
        <v>*</v>
      </c>
      <c r="K33" s="100" t="str">
        <f>IF(SP_NORTE!AD43="","*",SP_NORTE!AD43)</f>
        <v>*</v>
      </c>
    </row>
    <row r="34" spans="2:11" hidden="1">
      <c r="B34" s="97" t="str">
        <f>IF(SP_NORTE!Y44="","*",SP_NORTE!Y44)</f>
        <v>*</v>
      </c>
      <c r="C34" s="98">
        <f>IF(SP_NORTE!B44="","*",SP_NORTE!B44)</f>
        <v>46084</v>
      </c>
      <c r="D34" s="97" t="str">
        <f>IF(SP_NORTE!D44="","*",SP_NORTE!D44)</f>
        <v>CARLOS (TP-722)</v>
      </c>
      <c r="E34" s="97" t="str">
        <f>IF(SP_NORTE!H44="","*",SP_NORTE!H44)</f>
        <v>-</v>
      </c>
      <c r="F34" s="103" t="str">
        <f>IF(SP_NORTE!M44="","*",SP_NORTE!M44)</f>
        <v>ZOX</v>
      </c>
      <c r="G34" s="98" t="str">
        <f>IF(SP_NORTE!I44="","*",SP_NORTE!I44)</f>
        <v>-</v>
      </c>
      <c r="H34" s="98" t="str">
        <f>IF(SP_NORTE!AB44="","*",SP_NORTE!AB44)</f>
        <v>*</v>
      </c>
      <c r="I34" s="98" t="str">
        <f>IF(SP_NORTE!AC44="","*",SP_NORTE!AC44)</f>
        <v>*</v>
      </c>
      <c r="J34" s="99" t="str">
        <f>IF(SP_NORTE!AA44="","*",SP_NORTE!AA44)</f>
        <v>*</v>
      </c>
      <c r="K34" s="100" t="str">
        <f>IF(SP_NORTE!AD44="","*",SP_NORTE!AD44)</f>
        <v>*</v>
      </c>
    </row>
    <row r="35" spans="2:11" hidden="1">
      <c r="B35" s="97" t="str">
        <f>IF(SP_NORTE!Y45="","*",SP_NORTE!Y45)</f>
        <v>*</v>
      </c>
      <c r="C35" s="98">
        <f>IF(SP_NORTE!B45="","*",SP_NORTE!B45)</f>
        <v>46084</v>
      </c>
      <c r="D35" s="97" t="str">
        <f>IF(SP_NORTE!D45="","*",SP_NORTE!D45)</f>
        <v>V83</v>
      </c>
      <c r="E35" s="97" t="str">
        <f>IF(SP_NORTE!H45="","*",SP_NORTE!H45)</f>
        <v>ZIQ1752</v>
      </c>
      <c r="F35" s="103" t="str">
        <f>IF(SP_NORTE!M45="","*",SP_NORTE!M45)</f>
        <v>ZRQ</v>
      </c>
      <c r="G35" s="98" t="str">
        <f>IF(SP_NORTE!I45="","*",SP_NORTE!I45)</f>
        <v>ZIQ1752</v>
      </c>
      <c r="H35" s="98" t="str">
        <f>IF(SP_NORTE!AB45="","*",SP_NORTE!AB45)</f>
        <v>FIXO</v>
      </c>
      <c r="I35" s="98" t="str">
        <f>IF(SP_NORTE!AC45="","*",SP_NORTE!AC45)</f>
        <v>*</v>
      </c>
      <c r="J35" s="99">
        <f>IF(SP_NORTE!AA45="","*",SP_NORTE!AA45)</f>
        <v>1</v>
      </c>
      <c r="K35" s="100">
        <f>IF(SP_NORTE!AD45="","*",SP_NORTE!AD45)</f>
        <v>0.29166666666666669</v>
      </c>
    </row>
    <row r="36" spans="2:11" hidden="1">
      <c r="B36" s="97" t="str">
        <f>IF(SP_NORTE!Y46="","*",SP_NORTE!Y46)</f>
        <v>*</v>
      </c>
      <c r="C36" s="98" t="str">
        <f>IF(SP_NORTE!B46="","*",SP_NORTE!B46)</f>
        <v>*</v>
      </c>
      <c r="D36" s="97" t="str">
        <f>IF(SP_NORTE!D46="","*",SP_NORTE!D46)</f>
        <v>*</v>
      </c>
      <c r="E36" s="97" t="str">
        <f>IF(SP_NORTE!H46="","*",SP_NORTE!H46)</f>
        <v>*</v>
      </c>
      <c r="F36" s="103" t="str">
        <f>IF(SP_NORTE!M46="","*",SP_NORTE!M46)</f>
        <v>-</v>
      </c>
      <c r="G36" s="98" t="str">
        <f>IF(SP_NORTE!I46="","*",SP_NORTE!I46)</f>
        <v>*</v>
      </c>
      <c r="H36" s="98" t="str">
        <f>IF(SP_NORTE!AB46="","*",SP_NORTE!AB46)</f>
        <v>*</v>
      </c>
      <c r="I36" s="98" t="str">
        <f>IF(SP_NORTE!AC46="","*",SP_NORTE!AC46)</f>
        <v>*</v>
      </c>
      <c r="J36" s="99" t="str">
        <f>IF(SP_NORTE!AA46="","*",SP_NORTE!AA46)</f>
        <v>*</v>
      </c>
      <c r="K36" s="100" t="str">
        <f>IF(SP_NORTE!AD46="","*",SP_NORTE!AD46)</f>
        <v>*</v>
      </c>
    </row>
    <row r="37" spans="2:11" hidden="1">
      <c r="B37" s="97" t="str">
        <f>IF(SP_NORTE!Y47="","*",SP_NORTE!Y47)</f>
        <v>*</v>
      </c>
      <c r="C37" s="98" t="str">
        <f>IF(SP_NORTE!B47="","*",SP_NORTE!B47)</f>
        <v>*</v>
      </c>
      <c r="D37" s="97" t="str">
        <f>IF(SP_NORTE!D47="","*",SP_NORTE!D47)</f>
        <v>*</v>
      </c>
      <c r="E37" s="97" t="str">
        <f>IF(SP_NORTE!H47="","*",SP_NORTE!H47)</f>
        <v>*</v>
      </c>
      <c r="F37" s="103" t="str">
        <f>IF(SP_NORTE!M47="","*",SP_NORTE!M47)</f>
        <v>-</v>
      </c>
      <c r="G37" s="98" t="str">
        <f>IF(SP_NORTE!I47="","*",SP_NORTE!I47)</f>
        <v>*</v>
      </c>
      <c r="H37" s="98" t="str">
        <f>IF(SP_NORTE!AB47="","*",SP_NORTE!AB47)</f>
        <v>*</v>
      </c>
      <c r="I37" s="98" t="str">
        <f>IF(SP_NORTE!AC47="","*",SP_NORTE!AC47)</f>
        <v>*</v>
      </c>
      <c r="J37" s="99" t="str">
        <f>IF(SP_NORTE!AA47="","*",SP_NORTE!AA47)</f>
        <v>*</v>
      </c>
      <c r="K37" s="100" t="str">
        <f>IF(SP_NORTE!AD47="","*",SP_NORTE!AD47)</f>
        <v>*</v>
      </c>
    </row>
    <row r="38" spans="2:11" hidden="1">
      <c r="B38" s="97" t="str">
        <f>IF(SP_NORTE!Y48="","*",SP_NORTE!Y48)</f>
        <v>*</v>
      </c>
      <c r="C38" s="98" t="str">
        <f>IF(SP_NORTE!B48="","*",SP_NORTE!B48)</f>
        <v>*</v>
      </c>
      <c r="D38" s="97" t="str">
        <f>IF(SP_NORTE!D48="","*",SP_NORTE!D48)</f>
        <v>*</v>
      </c>
      <c r="E38" s="97" t="str">
        <f>IF(SP_NORTE!H48="","*",SP_NORTE!H48)</f>
        <v>*</v>
      </c>
      <c r="F38" s="103" t="str">
        <f>IF(SP_NORTE!M48="","*",SP_NORTE!M48)</f>
        <v>-</v>
      </c>
      <c r="G38" s="98" t="str">
        <f>IF(SP_NORTE!I48="","*",SP_NORTE!I48)</f>
        <v>*</v>
      </c>
      <c r="H38" s="98" t="str">
        <f>IF(SP_NORTE!AB48="","*",SP_NORTE!AB48)</f>
        <v>*</v>
      </c>
      <c r="I38" s="98" t="str">
        <f>IF(SP_NORTE!AC48="","*",SP_NORTE!AC48)</f>
        <v>*</v>
      </c>
      <c r="J38" s="99" t="str">
        <f>IF(SP_NORTE!AA48="","*",SP_NORTE!AA48)</f>
        <v>*</v>
      </c>
      <c r="K38" s="100" t="str">
        <f>IF(SP_NORTE!AD48="","*",SP_NORTE!AD48)</f>
        <v>*</v>
      </c>
    </row>
    <row r="39" spans="2:11" hidden="1">
      <c r="B39" s="97" t="str">
        <f>IF(SP_NORTE!Y49="","*",SP_NORTE!Y49)</f>
        <v>*</v>
      </c>
      <c r="C39" s="98" t="str">
        <f>IF(SP_NORTE!B49="","*",SP_NORTE!B49)</f>
        <v>*</v>
      </c>
      <c r="D39" s="97" t="str">
        <f>IF(SP_NORTE!D49="","*",SP_NORTE!D49)</f>
        <v>*</v>
      </c>
      <c r="E39" s="97" t="str">
        <f>IF(SP_NORTE!H49="","*",SP_NORTE!H49)</f>
        <v>*</v>
      </c>
      <c r="F39" s="103" t="str">
        <f>IF(SP_NORTE!M49="","*",SP_NORTE!M49)</f>
        <v>-</v>
      </c>
      <c r="G39" s="98" t="str">
        <f>IF(SP_NORTE!I49="","*",SP_NORTE!I49)</f>
        <v>*</v>
      </c>
      <c r="H39" s="98" t="str">
        <f>IF(SP_NORTE!AB49="","*",SP_NORTE!AB49)</f>
        <v>*</v>
      </c>
      <c r="I39" s="98" t="str">
        <f>IF(SP_NORTE!AC49="","*",SP_NORTE!AC49)</f>
        <v>*</v>
      </c>
      <c r="J39" s="99" t="str">
        <f>IF(SP_NORTE!AA49="","*",SP_NORTE!AA49)</f>
        <v>*</v>
      </c>
      <c r="K39" s="100" t="str">
        <f>IF(SP_NORTE!AD49="","*",SP_NORTE!AD49)</f>
        <v>*</v>
      </c>
    </row>
    <row r="40" spans="2:11" hidden="1">
      <c r="B40" s="97" t="str">
        <f>IF(SP_NORTE!Y50="","*",SP_NORTE!Y50)</f>
        <v>*</v>
      </c>
      <c r="C40" s="98" t="str">
        <f>IF(SP_NORTE!B50="","*",SP_NORTE!B50)</f>
        <v>*</v>
      </c>
      <c r="D40" s="97" t="str">
        <f>IF(SP_NORTE!D50="","*",SP_NORTE!D50)</f>
        <v>*</v>
      </c>
      <c r="E40" s="97" t="str">
        <f>IF(SP_NORTE!H50="","*",SP_NORTE!H50)</f>
        <v>*</v>
      </c>
      <c r="F40" s="103" t="str">
        <f>IF(SP_NORTE!M50="","*",SP_NORTE!M50)</f>
        <v>-</v>
      </c>
      <c r="G40" s="98" t="str">
        <f>IF(SP_NORTE!I50="","*",SP_NORTE!I50)</f>
        <v>*</v>
      </c>
      <c r="H40" s="98" t="str">
        <f>IF(SP_NORTE!AB50="","*",SP_NORTE!AB50)</f>
        <v>*</v>
      </c>
      <c r="I40" s="98" t="str">
        <f>IF(SP_NORTE!AC50="","*",SP_NORTE!AC50)</f>
        <v>*</v>
      </c>
      <c r="J40" s="99" t="str">
        <f>IF(SP_NORTE!AA50="","*",SP_NORTE!AA50)</f>
        <v>*</v>
      </c>
      <c r="K40" s="100" t="str">
        <f>IF(SP_NORTE!AD50="","*",SP_NORTE!AD50)</f>
        <v>*</v>
      </c>
    </row>
    <row r="41" spans="2:11" hidden="1">
      <c r="B41" s="97" t="str">
        <f>IF(SP_NORTE!Y51="","*",SP_NORTE!Y51)</f>
        <v>*</v>
      </c>
      <c r="C41" s="98" t="str">
        <f>IF(SP_NORTE!B51="","*",SP_NORTE!B51)</f>
        <v>*</v>
      </c>
      <c r="D41" s="97" t="str">
        <f>IF(SP_NORTE!D51="","*",SP_NORTE!D51)</f>
        <v>*</v>
      </c>
      <c r="E41" s="97" t="str">
        <f>IF(SP_NORTE!H51="","*",SP_NORTE!H51)</f>
        <v>*</v>
      </c>
      <c r="F41" s="103" t="str">
        <f>IF(SP_NORTE!M51="","*",SP_NORTE!M51)</f>
        <v>-</v>
      </c>
      <c r="G41" s="98" t="str">
        <f>IF(SP_NORTE!I51="","*",SP_NORTE!I51)</f>
        <v>*</v>
      </c>
      <c r="H41" s="98" t="str">
        <f>IF(SP_NORTE!AB51="","*",SP_NORTE!AB51)</f>
        <v>*</v>
      </c>
      <c r="I41" s="98" t="str">
        <f>IF(SP_NORTE!AC51="","*",SP_NORTE!AC51)</f>
        <v>*</v>
      </c>
      <c r="J41" s="99" t="str">
        <f>IF(SP_NORTE!AA51="","*",SP_NORTE!AA51)</f>
        <v>*</v>
      </c>
      <c r="K41" s="100" t="str">
        <f>IF(SP_NORTE!AD51="","*",SP_NORTE!AD51)</f>
        <v>*</v>
      </c>
    </row>
    <row r="42" spans="2:11" hidden="1">
      <c r="B42" s="97" t="str">
        <f>IF(SP_NORTE!Y52="","*",SP_NORTE!Y52)</f>
        <v>*</v>
      </c>
      <c r="C42" s="98" t="str">
        <f>IF(SP_NORTE!B52="","*",SP_NORTE!B52)</f>
        <v>*</v>
      </c>
      <c r="D42" s="97" t="str">
        <f>IF(SP_NORTE!D52="","*",SP_NORTE!D52)</f>
        <v>*</v>
      </c>
      <c r="E42" s="97" t="str">
        <f>IF(SP_NORTE!H52="","*",SP_NORTE!H52)</f>
        <v>*</v>
      </c>
      <c r="F42" s="103" t="str">
        <f>IF(SP_NORTE!M52="","*",SP_NORTE!M52)</f>
        <v>-</v>
      </c>
      <c r="G42" s="98" t="str">
        <f>IF(SP_NORTE!I52="","*",SP_NORTE!I52)</f>
        <v>*</v>
      </c>
      <c r="H42" s="98" t="str">
        <f>IF(SP_NORTE!AB52="","*",SP_NORTE!AB52)</f>
        <v>*</v>
      </c>
      <c r="I42" s="98" t="str">
        <f>IF(SP_NORTE!AC52="","*",SP_NORTE!AC52)</f>
        <v>*</v>
      </c>
      <c r="J42" s="99" t="str">
        <f>IF(SP_NORTE!AA52="","*",SP_NORTE!AA52)</f>
        <v>*</v>
      </c>
      <c r="K42" s="100" t="str">
        <f>IF(SP_NORTE!AD52="","*",SP_NORTE!AD52)</f>
        <v>*</v>
      </c>
    </row>
    <row r="43" spans="2:11" hidden="1">
      <c r="B43" s="97" t="str">
        <f>IF(SP_NORTE!Y53="","*",SP_NORTE!Y53)</f>
        <v>*</v>
      </c>
      <c r="C43" s="98" t="str">
        <f>IF(SP_NORTE!B53="","*",SP_NORTE!B53)</f>
        <v>*</v>
      </c>
      <c r="D43" s="97" t="str">
        <f>IF(SP_NORTE!D53="","*",SP_NORTE!D53)</f>
        <v>*</v>
      </c>
      <c r="E43" s="97" t="str">
        <f>IF(SP_NORTE!H53="","*",SP_NORTE!H53)</f>
        <v>*</v>
      </c>
      <c r="F43" s="103" t="str">
        <f>IF(SP_NORTE!M53="","*",SP_NORTE!M53)</f>
        <v>-</v>
      </c>
      <c r="G43" s="98" t="str">
        <f>IF(SP_NORTE!I53="","*",SP_NORTE!I53)</f>
        <v>*</v>
      </c>
      <c r="H43" s="98" t="str">
        <f>IF(SP_NORTE!AB53="","*",SP_NORTE!AB53)</f>
        <v>*</v>
      </c>
      <c r="I43" s="98" t="str">
        <f>IF(SP_NORTE!AC53="","*",SP_NORTE!AC53)</f>
        <v>*</v>
      </c>
      <c r="J43" s="99" t="str">
        <f>IF(SP_NORTE!AA53="","*",SP_NORTE!AA53)</f>
        <v>*</v>
      </c>
      <c r="K43" s="100" t="str">
        <f>IF(SP_NORTE!AD53="","*",SP_NORTE!AD53)</f>
        <v>*</v>
      </c>
    </row>
    <row r="44" spans="2:11" hidden="1">
      <c r="B44" s="97" t="str">
        <f>IF(SP_NORTE!Y54="","*",SP_NORTE!Y54)</f>
        <v>*</v>
      </c>
      <c r="C44" s="98" t="str">
        <f>IF(SP_NORTE!B54="","*",SP_NORTE!B54)</f>
        <v>*</v>
      </c>
      <c r="D44" s="97" t="str">
        <f>IF(SP_NORTE!D54="","*",SP_NORTE!D54)</f>
        <v>*</v>
      </c>
      <c r="E44" s="97" t="str">
        <f>IF(SP_NORTE!H54="","*",SP_NORTE!H54)</f>
        <v>*</v>
      </c>
      <c r="F44" s="103" t="str">
        <f>IF(SP_NORTE!M54="","*",SP_NORTE!M54)</f>
        <v>-</v>
      </c>
      <c r="G44" s="98" t="str">
        <f>IF(SP_NORTE!I54="","*",SP_NORTE!I54)</f>
        <v>*</v>
      </c>
      <c r="H44" s="98" t="str">
        <f>IF(SP_NORTE!AB54="","*",SP_NORTE!AB54)</f>
        <v>*</v>
      </c>
      <c r="I44" s="98" t="str">
        <f>IF(SP_NORTE!AC54="","*",SP_NORTE!AC54)</f>
        <v>*</v>
      </c>
      <c r="J44" s="99" t="str">
        <f>IF(SP_NORTE!AA54="","*",SP_NORTE!AA54)</f>
        <v>*</v>
      </c>
      <c r="K44" s="100" t="str">
        <f>IF(SP_NORTE!AD54="","*",SP_NORTE!AD54)</f>
        <v>*</v>
      </c>
    </row>
    <row r="45" spans="2:11" hidden="1">
      <c r="B45" s="97" t="str">
        <f>IF(SP_NORTE!Y55="","*",SP_NORTE!Y55)</f>
        <v>*</v>
      </c>
      <c r="C45" s="98" t="str">
        <f>IF(SP_NORTE!B55="","*",SP_NORTE!B55)</f>
        <v>*</v>
      </c>
      <c r="D45" s="97" t="str">
        <f>IF(SP_NORTE!D55="","*",SP_NORTE!D55)</f>
        <v>*</v>
      </c>
      <c r="E45" s="97" t="str">
        <f>IF(SP_NORTE!H55="","*",SP_NORTE!H55)</f>
        <v>*</v>
      </c>
      <c r="F45" s="103" t="str">
        <f>IF(SP_NORTE!M55="","*",SP_NORTE!M55)</f>
        <v>-</v>
      </c>
      <c r="G45" s="98" t="str">
        <f>IF(SP_NORTE!I55="","*",SP_NORTE!I55)</f>
        <v>*</v>
      </c>
      <c r="H45" s="98" t="str">
        <f>IF(SP_NORTE!AB55="","*",SP_NORTE!AB55)</f>
        <v>*</v>
      </c>
      <c r="I45" s="98" t="str">
        <f>IF(SP_NORTE!AC55="","*",SP_NORTE!AC55)</f>
        <v>*</v>
      </c>
      <c r="J45" s="99" t="str">
        <f>IF(SP_NORTE!AA55="","*",SP_NORTE!AA55)</f>
        <v>*</v>
      </c>
      <c r="K45" s="100" t="str">
        <f>IF(SP_NORTE!AD55="","*",SP_NORTE!AD55)</f>
        <v>*</v>
      </c>
    </row>
    <row r="46" spans="2:11" hidden="1">
      <c r="B46" s="97" t="str">
        <f>IF(SP_NORTE!Y56="","*",SP_NORTE!Y56)</f>
        <v>*</v>
      </c>
      <c r="C46" s="98" t="str">
        <f>IF(SP_NORTE!B56="","*",SP_NORTE!B56)</f>
        <v>*</v>
      </c>
      <c r="D46" s="97" t="str">
        <f>IF(SP_NORTE!D56="","*",SP_NORTE!D56)</f>
        <v>*</v>
      </c>
      <c r="E46" s="97" t="str">
        <f>IF(SP_NORTE!H56="","*",SP_NORTE!H56)</f>
        <v>*</v>
      </c>
      <c r="F46" s="103" t="str">
        <f>IF(SP_NORTE!M56="","*",SP_NORTE!M56)</f>
        <v>-</v>
      </c>
      <c r="G46" s="98" t="str">
        <f>IF(SP_NORTE!I56="","*",SP_NORTE!I56)</f>
        <v>*</v>
      </c>
      <c r="H46" s="98" t="str">
        <f>IF(SP_NORTE!AB56="","*",SP_NORTE!AB56)</f>
        <v>*</v>
      </c>
      <c r="I46" s="98" t="str">
        <f>IF(SP_NORTE!AC56="","*",SP_NORTE!AC56)</f>
        <v>*</v>
      </c>
      <c r="J46" s="99" t="str">
        <f>IF(SP_NORTE!AA56="","*",SP_NORTE!AA56)</f>
        <v>*</v>
      </c>
      <c r="K46" s="100" t="str">
        <f>IF(SP_NORTE!AD56="","*",SP_NORTE!AD56)</f>
        <v>*</v>
      </c>
    </row>
    <row r="47" spans="2:11" hidden="1">
      <c r="B47" s="97" t="str">
        <f>IF(SP_NORTE!Y57="","*",SP_NORTE!Y57)</f>
        <v>*</v>
      </c>
      <c r="C47" s="98" t="str">
        <f>IF(SP_NORTE!B57="","*",SP_NORTE!B57)</f>
        <v>*</v>
      </c>
      <c r="D47" s="97" t="str">
        <f>IF(SP_NORTE!D57="","*",SP_NORTE!D57)</f>
        <v>*</v>
      </c>
      <c r="E47" s="97" t="str">
        <f>IF(SP_NORTE!H57="","*",SP_NORTE!H57)</f>
        <v>*</v>
      </c>
      <c r="F47" s="103" t="str">
        <f>IF(SP_NORTE!M57="","*",SP_NORTE!M57)</f>
        <v>-</v>
      </c>
      <c r="G47" s="98" t="str">
        <f>IF(SP_NORTE!I57="","*",SP_NORTE!I57)</f>
        <v>*</v>
      </c>
      <c r="H47" s="98" t="str">
        <f>IF(SP_NORTE!AB57="","*",SP_NORTE!AB57)</f>
        <v>*</v>
      </c>
      <c r="I47" s="98" t="str">
        <f>IF(SP_NORTE!AC57="","*",SP_NORTE!AC57)</f>
        <v>*</v>
      </c>
      <c r="J47" s="99" t="str">
        <f>IF(SP_NORTE!AA57="","*",SP_NORTE!AA57)</f>
        <v>*</v>
      </c>
      <c r="K47" s="100" t="str">
        <f>IF(SP_NORTE!AD57="","*",SP_NORTE!AD57)</f>
        <v>*</v>
      </c>
    </row>
    <row r="48" spans="2:11" hidden="1">
      <c r="B48" s="97" t="str">
        <f>IF(SP_NORTE!Y58="","*",SP_NORTE!Y58)</f>
        <v>*</v>
      </c>
      <c r="C48" s="98" t="str">
        <f>IF(SP_NORTE!B58="","*",SP_NORTE!B58)</f>
        <v>*</v>
      </c>
      <c r="D48" s="97" t="str">
        <f>IF(SP_NORTE!D58="","*",SP_NORTE!D58)</f>
        <v>*</v>
      </c>
      <c r="E48" s="97" t="str">
        <f>IF(SP_NORTE!H58="","*",SP_NORTE!H58)</f>
        <v>*</v>
      </c>
      <c r="F48" s="103" t="str">
        <f>IF(SP_NORTE!M58="","*",SP_NORTE!M58)</f>
        <v>-</v>
      </c>
      <c r="G48" s="98" t="str">
        <f>IF(SP_NORTE!I58="","*",SP_NORTE!I58)</f>
        <v>*</v>
      </c>
      <c r="H48" s="98" t="str">
        <f>IF(SP_NORTE!AB58="","*",SP_NORTE!AB58)</f>
        <v>*</v>
      </c>
      <c r="I48" s="98" t="str">
        <f>IF(SP_NORTE!AC58="","*",SP_NORTE!AC58)</f>
        <v>*</v>
      </c>
      <c r="J48" s="99" t="str">
        <f>IF(SP_NORTE!AA58="","*",SP_NORTE!AA58)</f>
        <v>*</v>
      </c>
      <c r="K48" s="100" t="str">
        <f>IF(SP_NORTE!AD58="","*",SP_NORTE!AD58)</f>
        <v>*</v>
      </c>
    </row>
    <row r="49" spans="2:11" hidden="1">
      <c r="B49" s="97" t="str">
        <f>IF(SP_NORTE!Y59="","*",SP_NORTE!Y59)</f>
        <v>*</v>
      </c>
      <c r="C49" s="98" t="str">
        <f>IF(SP_NORTE!B59="","*",SP_NORTE!B59)</f>
        <v>*</v>
      </c>
      <c r="D49" s="97" t="str">
        <f>IF(SP_NORTE!D59="","*",SP_NORTE!D59)</f>
        <v>*</v>
      </c>
      <c r="E49" s="97" t="str">
        <f>IF(SP_NORTE!H59="","*",SP_NORTE!H59)</f>
        <v>*</v>
      </c>
      <c r="F49" s="103" t="str">
        <f>IF(SP_NORTE!M59="","*",SP_NORTE!M59)</f>
        <v>-</v>
      </c>
      <c r="G49" s="98" t="str">
        <f>IF(SP_NORTE!I59="","*",SP_NORTE!I59)</f>
        <v>*</v>
      </c>
      <c r="H49" s="98" t="str">
        <f>IF(SP_NORTE!AB59="","*",SP_NORTE!AB59)</f>
        <v>*</v>
      </c>
      <c r="I49" s="98" t="str">
        <f>IF(SP_NORTE!AC59="","*",SP_NORTE!AC59)</f>
        <v>*</v>
      </c>
      <c r="J49" s="99" t="str">
        <f>IF(SP_NORTE!AA59="","*",SP_NORTE!AA59)</f>
        <v>*</v>
      </c>
      <c r="K49" s="100" t="str">
        <f>IF(SP_NORTE!AD59="","*",SP_NORTE!AD59)</f>
        <v>*</v>
      </c>
    </row>
    <row r="50" spans="2:11" hidden="1">
      <c r="B50" s="97" t="str">
        <f>IF(SP_NORTE!Y60="","*",SP_NORTE!Y60)</f>
        <v>*</v>
      </c>
      <c r="C50" s="98" t="str">
        <f>IF(SP_NORTE!B60="","*",SP_NORTE!B60)</f>
        <v>*</v>
      </c>
      <c r="D50" s="97" t="str">
        <f>IF(SP_NORTE!D60="","*",SP_NORTE!D60)</f>
        <v>*</v>
      </c>
      <c r="E50" s="97" t="str">
        <f>IF(SP_NORTE!H60="","*",SP_NORTE!H60)</f>
        <v>*</v>
      </c>
      <c r="F50" s="103" t="str">
        <f>IF(SP_NORTE!M60="","*",SP_NORTE!M60)</f>
        <v>-</v>
      </c>
      <c r="G50" s="98" t="str">
        <f>IF(SP_NORTE!I60="","*",SP_NORTE!I60)</f>
        <v>*</v>
      </c>
      <c r="H50" s="98" t="str">
        <f>IF(SP_NORTE!AB60="","*",SP_NORTE!AB60)</f>
        <v>*</v>
      </c>
      <c r="I50" s="98" t="str">
        <f>IF(SP_NORTE!AC60="","*",SP_NORTE!AC60)</f>
        <v>*</v>
      </c>
      <c r="J50" s="99" t="str">
        <f>IF(SP_NORTE!AA60="","*",SP_NORTE!AA60)</f>
        <v>*</v>
      </c>
      <c r="K50" s="100" t="str">
        <f>IF(SP_NORTE!AD60="","*",SP_NORTE!AD60)</f>
        <v>*</v>
      </c>
    </row>
    <row r="51" spans="2:11" hidden="1">
      <c r="B51" s="97" t="str">
        <f>IF(SP_NORTE!Y61="","*",SP_NORTE!Y61)</f>
        <v>*</v>
      </c>
      <c r="C51" s="98" t="str">
        <f>IF(SP_NORTE!B61="","*",SP_NORTE!B61)</f>
        <v>*</v>
      </c>
      <c r="D51" s="97" t="str">
        <f>IF(SP_NORTE!D61="","*",SP_NORTE!D61)</f>
        <v>*</v>
      </c>
      <c r="E51" s="97" t="str">
        <f>IF(SP_NORTE!H61="","*",SP_NORTE!H61)</f>
        <v>*</v>
      </c>
      <c r="F51" s="103" t="str">
        <f>IF(SP_NORTE!M61="","*",SP_NORTE!M61)</f>
        <v>-</v>
      </c>
      <c r="G51" s="98" t="str">
        <f>IF(SP_NORTE!I61="","*",SP_NORTE!I61)</f>
        <v>*</v>
      </c>
      <c r="H51" s="98" t="str">
        <f>IF(SP_NORTE!AB61="","*",SP_NORTE!AB61)</f>
        <v>*</v>
      </c>
      <c r="I51" s="98" t="str">
        <f>IF(SP_NORTE!AC61="","*",SP_NORTE!AC61)</f>
        <v>*</v>
      </c>
      <c r="J51" s="99" t="str">
        <f>IF(SP_NORTE!AA61="","*",SP_NORTE!AA61)</f>
        <v>*</v>
      </c>
      <c r="K51" s="100" t="str">
        <f>IF(SP_NORTE!AD61="","*",SP_NORTE!AD61)</f>
        <v>*</v>
      </c>
    </row>
    <row r="52" spans="2:11" hidden="1">
      <c r="B52" s="97" t="str">
        <f>IF(SP_NORTE!Y62="","*",SP_NORTE!Y62)</f>
        <v>*</v>
      </c>
      <c r="C52" s="98" t="str">
        <f>IF(SP_NORTE!B62="","*",SP_NORTE!B62)</f>
        <v>*</v>
      </c>
      <c r="D52" s="97" t="str">
        <f>IF(SP_NORTE!D62="","*",SP_NORTE!D62)</f>
        <v>*</v>
      </c>
      <c r="E52" s="97" t="str">
        <f>IF(SP_NORTE!H62="","*",SP_NORTE!H62)</f>
        <v>*</v>
      </c>
      <c r="F52" s="103" t="str">
        <f>IF(SP_NORTE!M62="","*",SP_NORTE!M62)</f>
        <v>-</v>
      </c>
      <c r="G52" s="98" t="str">
        <f>IF(SP_NORTE!I62="","*",SP_NORTE!I62)</f>
        <v>*</v>
      </c>
      <c r="H52" s="98" t="str">
        <f>IF(SP_NORTE!AB62="","*",SP_NORTE!AB62)</f>
        <v>*</v>
      </c>
      <c r="I52" s="98" t="str">
        <f>IF(SP_NORTE!AC62="","*",SP_NORTE!AC62)</f>
        <v>*</v>
      </c>
      <c r="J52" s="99" t="str">
        <f>IF(SP_NORTE!AA62="","*",SP_NORTE!AA62)</f>
        <v>*</v>
      </c>
      <c r="K52" s="100" t="str">
        <f>IF(SP_NORTE!AD62="","*",SP_NORTE!AD62)</f>
        <v>*</v>
      </c>
    </row>
    <row r="53" spans="2:11" hidden="1">
      <c r="B53" s="97" t="str">
        <f>IF(SP_NORTE!Y63="","*",SP_NORTE!Y63)</f>
        <v>*</v>
      </c>
      <c r="C53" s="98" t="str">
        <f>IF(SP_NORTE!B63="","*",SP_NORTE!B63)</f>
        <v>*</v>
      </c>
      <c r="D53" s="97" t="str">
        <f>IF(SP_NORTE!D63="","*",SP_NORTE!D63)</f>
        <v>*</v>
      </c>
      <c r="E53" s="97" t="str">
        <f>IF(SP_NORTE!H63="","*",SP_NORTE!H63)</f>
        <v>*</v>
      </c>
      <c r="F53" s="103" t="str">
        <f>IF(SP_NORTE!M63="","*",SP_NORTE!M63)</f>
        <v>-</v>
      </c>
      <c r="G53" s="98" t="str">
        <f>IF(SP_NORTE!I63="","*",SP_NORTE!I63)</f>
        <v>*</v>
      </c>
      <c r="H53" s="98" t="str">
        <f>IF(SP_NORTE!AB63="","*",SP_NORTE!AB63)</f>
        <v>*</v>
      </c>
      <c r="I53" s="98" t="str">
        <f>IF(SP_NORTE!AC63="","*",SP_NORTE!AC63)</f>
        <v>*</v>
      </c>
      <c r="J53" s="99" t="str">
        <f>IF(SP_NORTE!AA63="","*",SP_NORTE!AA63)</f>
        <v>*</v>
      </c>
      <c r="K53" s="100" t="str">
        <f>IF(SP_NORTE!AD63="","*",SP_NORTE!AD63)</f>
        <v>*</v>
      </c>
    </row>
    <row r="54" spans="2:11" hidden="1">
      <c r="B54" s="97" t="str">
        <f>IF(SP_NORTE!Y64="","*",SP_NORTE!Y64)</f>
        <v>*</v>
      </c>
      <c r="C54" s="98" t="str">
        <f>IF(SP_NORTE!B64="","*",SP_NORTE!B64)</f>
        <v>*</v>
      </c>
      <c r="D54" s="97" t="str">
        <f>IF(SP_NORTE!D64="","*",SP_NORTE!D64)</f>
        <v>*</v>
      </c>
      <c r="E54" s="97" t="str">
        <f>IF(SP_NORTE!H64="","*",SP_NORTE!H64)</f>
        <v>*</v>
      </c>
      <c r="F54" s="103" t="str">
        <f>IF(SP_NORTE!M64="","*",SP_NORTE!M64)</f>
        <v>-</v>
      </c>
      <c r="G54" s="98" t="str">
        <f>IF(SP_NORTE!I64="","*",SP_NORTE!I64)</f>
        <v>*</v>
      </c>
      <c r="H54" s="98" t="str">
        <f>IF(SP_NORTE!AB64="","*",SP_NORTE!AB64)</f>
        <v>*</v>
      </c>
      <c r="I54" s="98" t="str">
        <f>IF(SP_NORTE!AC64="","*",SP_NORTE!AC64)</f>
        <v>*</v>
      </c>
      <c r="J54" s="99" t="str">
        <f>IF(SP_NORTE!AA64="","*",SP_NORTE!AA64)</f>
        <v>*</v>
      </c>
      <c r="K54" s="100" t="str">
        <f>IF(SP_NORTE!AD64="","*",SP_NORTE!AD64)</f>
        <v>*</v>
      </c>
    </row>
    <row r="55" spans="2:11" hidden="1">
      <c r="B55" s="97" t="str">
        <f>IF(SP_NORTE!Y65="","*",SP_NORTE!Y65)</f>
        <v>*</v>
      </c>
      <c r="C55" s="98" t="str">
        <f>IF(SP_NORTE!B65="","*",SP_NORTE!B65)</f>
        <v>*</v>
      </c>
      <c r="D55" s="97" t="str">
        <f>IF(SP_NORTE!D65="","*",SP_NORTE!D65)</f>
        <v>*</v>
      </c>
      <c r="E55" s="97" t="str">
        <f>IF(SP_NORTE!H65="","*",SP_NORTE!H65)</f>
        <v>*</v>
      </c>
      <c r="F55" s="103" t="str">
        <f>IF(SP_NORTE!M65="","*",SP_NORTE!M65)</f>
        <v>-</v>
      </c>
      <c r="G55" s="98" t="str">
        <f>IF(SP_NORTE!I65="","*",SP_NORTE!I65)</f>
        <v>*</v>
      </c>
      <c r="H55" s="98" t="str">
        <f>IF(SP_NORTE!AB65="","*",SP_NORTE!AB65)</f>
        <v>*</v>
      </c>
      <c r="I55" s="98" t="str">
        <f>IF(SP_NORTE!AC65="","*",SP_NORTE!AC65)</f>
        <v>*</v>
      </c>
      <c r="J55" s="99" t="str">
        <f>IF(SP_NORTE!AA65="","*",SP_NORTE!AA65)</f>
        <v>*</v>
      </c>
      <c r="K55" s="100" t="str">
        <f>IF(SP_NORTE!AD65="","*",SP_NORTE!AD65)</f>
        <v>*</v>
      </c>
    </row>
    <row r="56" spans="2:11" hidden="1">
      <c r="B56" s="97" t="str">
        <f>IF(SP_NORTE!Y66="","*",SP_NORTE!Y66)</f>
        <v>*</v>
      </c>
      <c r="C56" s="98" t="str">
        <f>IF(SP_NORTE!B66="","*",SP_NORTE!B66)</f>
        <v>*</v>
      </c>
      <c r="D56" s="97" t="str">
        <f>IF(SP_NORTE!D66="","*",SP_NORTE!D66)</f>
        <v>*</v>
      </c>
      <c r="E56" s="97" t="str">
        <f>IF(SP_NORTE!H66="","*",SP_NORTE!H66)</f>
        <v>*</v>
      </c>
      <c r="F56" s="103" t="str">
        <f>IF(SP_NORTE!M66="","*",SP_NORTE!M66)</f>
        <v>-</v>
      </c>
      <c r="G56" s="98" t="str">
        <f>IF(SP_NORTE!I66="","*",SP_NORTE!I66)</f>
        <v>*</v>
      </c>
      <c r="H56" s="98" t="str">
        <f>IF(SP_NORTE!AB66="","*",SP_NORTE!AB66)</f>
        <v>*</v>
      </c>
      <c r="I56" s="98" t="str">
        <f>IF(SP_NORTE!AC66="","*",SP_NORTE!AC66)</f>
        <v>*</v>
      </c>
      <c r="J56" s="99" t="str">
        <f>IF(SP_NORTE!AA66="","*",SP_NORTE!AA66)</f>
        <v>*</v>
      </c>
      <c r="K56" s="100" t="str">
        <f>IF(SP_NORTE!AD66="","*",SP_NORTE!AD66)</f>
        <v>*</v>
      </c>
    </row>
    <row r="57" spans="2:11" hidden="1">
      <c r="B57" s="97" t="str">
        <f>IF(SP_NORTE!Y67="","*",SP_NORTE!Y67)</f>
        <v>*</v>
      </c>
      <c r="C57" s="98" t="str">
        <f>IF(SP_NORTE!B67="","*",SP_NORTE!B67)</f>
        <v>*</v>
      </c>
      <c r="D57" s="97" t="str">
        <f>IF(SP_NORTE!D67="","*",SP_NORTE!D67)</f>
        <v>*</v>
      </c>
      <c r="E57" s="97" t="str">
        <f>IF(SP_NORTE!H67="","*",SP_NORTE!H67)</f>
        <v>*</v>
      </c>
      <c r="F57" s="103" t="str">
        <f>IF(SP_NORTE!M67="","*",SP_NORTE!M67)</f>
        <v>-</v>
      </c>
      <c r="G57" s="98" t="str">
        <f>IF(SP_NORTE!I67="","*",SP_NORTE!I67)</f>
        <v>*</v>
      </c>
      <c r="H57" s="98" t="str">
        <f>IF(SP_NORTE!AB67="","*",SP_NORTE!AB67)</f>
        <v>*</v>
      </c>
      <c r="I57" s="98" t="str">
        <f>IF(SP_NORTE!AC67="","*",SP_NORTE!AC67)</f>
        <v>*</v>
      </c>
      <c r="J57" s="99" t="str">
        <f>IF(SP_NORTE!AA67="","*",SP_NORTE!AA67)</f>
        <v>*</v>
      </c>
      <c r="K57" s="100" t="str">
        <f>IF(SP_NORTE!AD67="","*",SP_NORTE!AD67)</f>
        <v>*</v>
      </c>
    </row>
    <row r="58" spans="2:11" hidden="1">
      <c r="B58" s="97" t="str">
        <f>IF(SP_NORTE!Y68="","*",SP_NORTE!Y68)</f>
        <v>*</v>
      </c>
      <c r="C58" s="98" t="str">
        <f>IF(SP_NORTE!B68="","*",SP_NORTE!B68)</f>
        <v>*</v>
      </c>
      <c r="D58" s="97" t="str">
        <f>IF(SP_NORTE!D68="","*",SP_NORTE!D68)</f>
        <v>*</v>
      </c>
      <c r="E58" s="97" t="str">
        <f>IF(SP_NORTE!H68="","*",SP_NORTE!H68)</f>
        <v>*</v>
      </c>
      <c r="F58" s="103" t="str">
        <f>IF(SP_NORTE!M68="","*",SP_NORTE!M68)</f>
        <v>-</v>
      </c>
      <c r="G58" s="98" t="str">
        <f>IF(SP_NORTE!I68="","*",SP_NORTE!I68)</f>
        <v>*</v>
      </c>
      <c r="H58" s="98" t="str">
        <f>IF(SP_NORTE!AB68="","*",SP_NORTE!AB68)</f>
        <v>*</v>
      </c>
      <c r="I58" s="98" t="str">
        <f>IF(SP_NORTE!AC68="","*",SP_NORTE!AC68)</f>
        <v>*</v>
      </c>
      <c r="J58" s="99" t="str">
        <f>IF(SP_NORTE!AA68="","*",SP_NORTE!AA68)</f>
        <v>*</v>
      </c>
      <c r="K58" s="100" t="str">
        <f>IF(SP_NORTE!AD68="","*",SP_NORTE!AD68)</f>
        <v>*</v>
      </c>
    </row>
    <row r="59" spans="2:11" hidden="1">
      <c r="B59" s="97" t="str">
        <f>IF(SP_NORTE!Y69="","*",SP_NORTE!Y69)</f>
        <v>*</v>
      </c>
      <c r="C59" s="98" t="str">
        <f>IF(SP_NORTE!B69="","*",SP_NORTE!B69)</f>
        <v>*</v>
      </c>
      <c r="D59" s="97" t="str">
        <f>IF(SP_NORTE!D69="","*",SP_NORTE!D69)</f>
        <v>*</v>
      </c>
      <c r="E59" s="97" t="str">
        <f>IF(SP_NORTE!H69="","*",SP_NORTE!H69)</f>
        <v>*</v>
      </c>
      <c r="F59" s="103" t="str">
        <f>IF(SP_NORTE!M69="","*",SP_NORTE!M69)</f>
        <v>-</v>
      </c>
      <c r="G59" s="98" t="str">
        <f>IF(SP_NORTE!I69="","*",SP_NORTE!I69)</f>
        <v>*</v>
      </c>
      <c r="H59" s="98" t="str">
        <f>IF(SP_NORTE!AB69="","*",SP_NORTE!AB69)</f>
        <v>*</v>
      </c>
      <c r="I59" s="98" t="str">
        <f>IF(SP_NORTE!AC69="","*",SP_NORTE!AC69)</f>
        <v>*</v>
      </c>
      <c r="J59" s="99" t="str">
        <f>IF(SP_NORTE!AA69="","*",SP_NORTE!AA69)</f>
        <v>*</v>
      </c>
      <c r="K59" s="100" t="str">
        <f>IF(SP_NORTE!AD69="","*",SP_NORTE!AD69)</f>
        <v>*</v>
      </c>
    </row>
    <row r="60" spans="2:11" hidden="1">
      <c r="B60" s="97" t="str">
        <f>IF(SP_NORTE!Y70="","*",SP_NORTE!Y70)</f>
        <v>*</v>
      </c>
      <c r="C60" s="98" t="str">
        <f>IF(SP_NORTE!B70="","*",SP_NORTE!B70)</f>
        <v>*</v>
      </c>
      <c r="D60" s="97" t="str">
        <f>IF(SP_NORTE!D70="","*",SP_NORTE!D70)</f>
        <v>*</v>
      </c>
      <c r="E60" s="97" t="str">
        <f>IF(SP_NORTE!H70="","*",SP_NORTE!H70)</f>
        <v>*</v>
      </c>
      <c r="F60" s="103" t="str">
        <f>IF(SP_NORTE!M70="","*",SP_NORTE!M70)</f>
        <v>-</v>
      </c>
      <c r="G60" s="98" t="str">
        <f>IF(SP_NORTE!I70="","*",SP_NORTE!I70)</f>
        <v>*</v>
      </c>
      <c r="H60" s="98" t="str">
        <f>IF(SP_NORTE!AB70="","*",SP_NORTE!AB70)</f>
        <v>*</v>
      </c>
      <c r="I60" s="98" t="str">
        <f>IF(SP_NORTE!AC70="","*",SP_NORTE!AC70)</f>
        <v>*</v>
      </c>
      <c r="J60" s="99" t="str">
        <f>IF(SP_NORTE!AA70="","*",SP_NORTE!AA70)</f>
        <v>*</v>
      </c>
      <c r="K60" s="100" t="str">
        <f>IF(SP_NORTE!AD70="","*",SP_NORTE!AD70)</f>
        <v>*</v>
      </c>
    </row>
    <row r="61" spans="2:11" hidden="1">
      <c r="B61" s="97" t="str">
        <f>IF(SP_NORTE!Y71="","*",SP_NORTE!Y71)</f>
        <v>*</v>
      </c>
      <c r="C61" s="98" t="str">
        <f>IF(SP_NORTE!B71="","*",SP_NORTE!B71)</f>
        <v>*</v>
      </c>
      <c r="D61" s="97" t="str">
        <f>IF(SP_NORTE!D71="","*",SP_NORTE!D71)</f>
        <v>*</v>
      </c>
      <c r="E61" s="97" t="str">
        <f>IF(SP_NORTE!H71="","*",SP_NORTE!H71)</f>
        <v>*</v>
      </c>
      <c r="F61" s="103" t="str">
        <f>IF(SP_NORTE!M71="","*",SP_NORTE!M71)</f>
        <v>-</v>
      </c>
      <c r="G61" s="98" t="str">
        <f>IF(SP_NORTE!I71="","*",SP_NORTE!I71)</f>
        <v>*</v>
      </c>
      <c r="H61" s="98" t="str">
        <f>IF(SP_NORTE!AB71="","*",SP_NORTE!AB71)</f>
        <v>*</v>
      </c>
      <c r="I61" s="98" t="str">
        <f>IF(SP_NORTE!AC71="","*",SP_NORTE!AC71)</f>
        <v>*</v>
      </c>
      <c r="J61" s="99" t="str">
        <f>IF(SP_NORTE!AA71="","*",SP_NORTE!AA71)</f>
        <v>*</v>
      </c>
      <c r="K61" s="100" t="str">
        <f>IF(SP_NORTE!AD71="","*",SP_NORTE!AD71)</f>
        <v>*</v>
      </c>
    </row>
    <row r="62" spans="2:11" hidden="1">
      <c r="B62" s="97" t="str">
        <f>IF(SP_NORTE!Y72="","*",SP_NORTE!Y72)</f>
        <v>*</v>
      </c>
      <c r="C62" s="98" t="str">
        <f>IF(SP_NORTE!B72="","*",SP_NORTE!B72)</f>
        <v>*</v>
      </c>
      <c r="D62" s="97" t="str">
        <f>IF(SP_NORTE!D72="","*",SP_NORTE!D72)</f>
        <v>*</v>
      </c>
      <c r="E62" s="97" t="str">
        <f>IF(SP_NORTE!H72="","*",SP_NORTE!H72)</f>
        <v>*</v>
      </c>
      <c r="F62" s="103" t="str">
        <f>IF(SP_NORTE!M72="","*",SP_NORTE!M72)</f>
        <v>-</v>
      </c>
      <c r="G62" s="98" t="str">
        <f>IF(SP_NORTE!I72="","*",SP_NORTE!I72)</f>
        <v>*</v>
      </c>
      <c r="H62" s="98" t="str">
        <f>IF(SP_NORTE!AB72="","*",SP_NORTE!AB72)</f>
        <v>*</v>
      </c>
      <c r="I62" s="98" t="str">
        <f>IF(SP_NORTE!AC72="","*",SP_NORTE!AC72)</f>
        <v>*</v>
      </c>
      <c r="J62" s="99" t="str">
        <f>IF(SP_NORTE!AA72="","*",SP_NORTE!AA72)</f>
        <v>*</v>
      </c>
      <c r="K62" s="100" t="str">
        <f>IF(SP_NORTE!AD72="","*",SP_NORTE!AD72)</f>
        <v>*</v>
      </c>
    </row>
    <row r="63" spans="2:11" hidden="1">
      <c r="B63" s="97" t="str">
        <f>IF(SP_NORTE!Y73="","*",SP_NORTE!Y73)</f>
        <v>*</v>
      </c>
      <c r="C63" s="98" t="str">
        <f>IF(SP_NORTE!B73="","*",SP_NORTE!B73)</f>
        <v>*</v>
      </c>
      <c r="D63" s="97" t="str">
        <f>IF(SP_NORTE!D73="","*",SP_NORTE!D73)</f>
        <v>*</v>
      </c>
      <c r="E63" s="97" t="str">
        <f>IF(SP_NORTE!H73="","*",SP_NORTE!H73)</f>
        <v>*</v>
      </c>
      <c r="F63" s="103" t="str">
        <f>IF(SP_NORTE!M73="","*",SP_NORTE!M73)</f>
        <v>-</v>
      </c>
      <c r="G63" s="98" t="str">
        <f>IF(SP_NORTE!I73="","*",SP_NORTE!I73)</f>
        <v>*</v>
      </c>
      <c r="H63" s="98" t="str">
        <f>IF(SP_NORTE!AB73="","*",SP_NORTE!AB73)</f>
        <v>*</v>
      </c>
      <c r="I63" s="98" t="str">
        <f>IF(SP_NORTE!AC73="","*",SP_NORTE!AC73)</f>
        <v>*</v>
      </c>
      <c r="J63" s="99" t="str">
        <f>IF(SP_NORTE!AA73="","*",SP_NORTE!AA73)</f>
        <v>*</v>
      </c>
      <c r="K63" s="100" t="str">
        <f>IF(SP_NORTE!AD73="","*",SP_NORTE!AD73)</f>
        <v>*</v>
      </c>
    </row>
    <row r="64" spans="2:11" hidden="1">
      <c r="B64" s="97" t="str">
        <f>IF(SP_NORTE!Y74="","*",SP_NORTE!Y74)</f>
        <v>*</v>
      </c>
      <c r="C64" s="98" t="str">
        <f>IF(SP_NORTE!B74="","*",SP_NORTE!B74)</f>
        <v>*</v>
      </c>
      <c r="D64" s="97" t="str">
        <f>IF(SP_NORTE!D74="","*",SP_NORTE!D74)</f>
        <v>*</v>
      </c>
      <c r="E64" s="97" t="str">
        <f>IF(SP_NORTE!H74="","*",SP_NORTE!H74)</f>
        <v>*</v>
      </c>
      <c r="F64" s="103" t="str">
        <f>IF(SP_NORTE!M74="","*",SP_NORTE!M74)</f>
        <v>-</v>
      </c>
      <c r="G64" s="98" t="str">
        <f>IF(SP_NORTE!I74="","*",SP_NORTE!I74)</f>
        <v>*</v>
      </c>
      <c r="H64" s="98" t="str">
        <f>IF(SP_NORTE!AB74="","*",SP_NORTE!AB74)</f>
        <v>*</v>
      </c>
      <c r="I64" s="98" t="str">
        <f>IF(SP_NORTE!AC74="","*",SP_NORTE!AC74)</f>
        <v>*</v>
      </c>
      <c r="J64" s="99" t="str">
        <f>IF(SP_NORTE!AA74="","*",SP_NORTE!AA74)</f>
        <v>*</v>
      </c>
      <c r="K64" s="100" t="str">
        <f>IF(SP_NORTE!AD74="","*",SP_NORTE!AD74)</f>
        <v>*</v>
      </c>
    </row>
    <row r="65" spans="2:11" hidden="1">
      <c r="B65" s="97" t="str">
        <f>IF(SP_NORTE!Y75="","*",SP_NORTE!Y75)</f>
        <v>*</v>
      </c>
      <c r="C65" s="98" t="str">
        <f>IF(SP_NORTE!B75="","*",SP_NORTE!B75)</f>
        <v>*</v>
      </c>
      <c r="D65" s="97" t="str">
        <f>IF(SP_NORTE!D75="","*",SP_NORTE!D75)</f>
        <v>*</v>
      </c>
      <c r="E65" s="97" t="str">
        <f>IF(SP_NORTE!H75="","*",SP_NORTE!H75)</f>
        <v>*</v>
      </c>
      <c r="F65" s="103" t="str">
        <f>IF(SP_NORTE!M75="","*",SP_NORTE!M75)</f>
        <v>-</v>
      </c>
      <c r="G65" s="98" t="str">
        <f>IF(SP_NORTE!I75="","*",SP_NORTE!I75)</f>
        <v>*</v>
      </c>
      <c r="H65" s="98" t="str">
        <f>IF(SP_NORTE!AB75="","*",SP_NORTE!AB75)</f>
        <v>*</v>
      </c>
      <c r="I65" s="98" t="str">
        <f>IF(SP_NORTE!AC75="","*",SP_NORTE!AC75)</f>
        <v>*</v>
      </c>
      <c r="J65" s="99" t="str">
        <f>IF(SP_NORTE!AA75="","*",SP_NORTE!AA75)</f>
        <v>*</v>
      </c>
      <c r="K65" s="100" t="str">
        <f>IF(SP_NORTE!AD75="","*",SP_NORTE!AD75)</f>
        <v>*</v>
      </c>
    </row>
    <row r="66" spans="2:11" hidden="1">
      <c r="B66" s="97" t="str">
        <f>IF(SP_NORTE!Y76="","*",SP_NORTE!Y76)</f>
        <v>*</v>
      </c>
      <c r="C66" s="98" t="str">
        <f>IF(SP_NORTE!B76="","*",SP_NORTE!B76)</f>
        <v>*</v>
      </c>
      <c r="D66" s="97" t="str">
        <f>IF(SP_NORTE!D76="","*",SP_NORTE!D76)</f>
        <v>*</v>
      </c>
      <c r="E66" s="97" t="str">
        <f>IF(SP_NORTE!H76="","*",SP_NORTE!H76)</f>
        <v>*</v>
      </c>
      <c r="F66" s="103" t="str">
        <f>IF(SP_NORTE!M76="","*",SP_NORTE!M76)</f>
        <v>-</v>
      </c>
      <c r="G66" s="98" t="str">
        <f>IF(SP_NORTE!I76="","*",SP_NORTE!I76)</f>
        <v>*</v>
      </c>
      <c r="H66" s="98" t="str">
        <f>IF(SP_NORTE!AB76="","*",SP_NORTE!AB76)</f>
        <v>*</v>
      </c>
      <c r="I66" s="98" t="str">
        <f>IF(SP_NORTE!AC76="","*",SP_NORTE!AC76)</f>
        <v>*</v>
      </c>
      <c r="J66" s="99" t="str">
        <f>IF(SP_NORTE!AA76="","*",SP_NORTE!AA76)</f>
        <v>*</v>
      </c>
      <c r="K66" s="100" t="str">
        <f>IF(SP_NORTE!AD76="","*",SP_NORTE!AD76)</f>
        <v>*</v>
      </c>
    </row>
    <row r="67" spans="2:11" hidden="1">
      <c r="B67" s="97" t="str">
        <f>IF(SP_NORTE!Y77="","*",SP_NORTE!Y77)</f>
        <v>*</v>
      </c>
      <c r="C67" s="98" t="str">
        <f>IF(SP_NORTE!B77="","*",SP_NORTE!B77)</f>
        <v>*</v>
      </c>
      <c r="D67" s="97" t="str">
        <f>IF(SP_NORTE!D77="","*",SP_NORTE!D77)</f>
        <v>*</v>
      </c>
      <c r="E67" s="97" t="str">
        <f>IF(SP_NORTE!H77="","*",SP_NORTE!H77)</f>
        <v>*</v>
      </c>
      <c r="F67" s="103" t="str">
        <f>IF(SP_NORTE!M77="","*",SP_NORTE!M77)</f>
        <v>-</v>
      </c>
      <c r="G67" s="98" t="str">
        <f>IF(SP_NORTE!I77="","*",SP_NORTE!I77)</f>
        <v>*</v>
      </c>
      <c r="H67" s="98" t="str">
        <f>IF(SP_NORTE!AB77="","*",SP_NORTE!AB77)</f>
        <v>*</v>
      </c>
      <c r="I67" s="98" t="str">
        <f>IF(SP_NORTE!AC77="","*",SP_NORTE!AC77)</f>
        <v>*</v>
      </c>
      <c r="J67" s="99" t="str">
        <f>IF(SP_NORTE!AA77="","*",SP_NORTE!AA77)</f>
        <v>*</v>
      </c>
      <c r="K67" s="100" t="str">
        <f>IF(SP_NORTE!AD77="","*",SP_NORTE!AD77)</f>
        <v>*</v>
      </c>
    </row>
    <row r="68" spans="2:11" hidden="1">
      <c r="B68" s="97" t="str">
        <f>IF(SP_NORTE!Y78="","*",SP_NORTE!Y78)</f>
        <v>*</v>
      </c>
      <c r="C68" s="98" t="str">
        <f>IF(SP_NORTE!B78="","*",SP_NORTE!B78)</f>
        <v>*</v>
      </c>
      <c r="D68" s="97" t="str">
        <f>IF(SP_NORTE!D78="","*",SP_NORTE!D78)</f>
        <v>*</v>
      </c>
      <c r="E68" s="97" t="str">
        <f>IF(SP_NORTE!H78="","*",SP_NORTE!H78)</f>
        <v>*</v>
      </c>
      <c r="F68" s="103" t="str">
        <f>IF(SP_NORTE!M78="","*",SP_NORTE!M78)</f>
        <v>-</v>
      </c>
      <c r="G68" s="98" t="str">
        <f>IF(SP_NORTE!I78="","*",SP_NORTE!I78)</f>
        <v>*</v>
      </c>
      <c r="H68" s="98" t="str">
        <f>IF(SP_NORTE!AB78="","*",SP_NORTE!AB78)</f>
        <v>*</v>
      </c>
      <c r="I68" s="98" t="str">
        <f>IF(SP_NORTE!AC78="","*",SP_NORTE!AC78)</f>
        <v>*</v>
      </c>
      <c r="J68" s="99" t="str">
        <f>IF(SP_NORTE!AA78="","*",SP_NORTE!AA78)</f>
        <v>*</v>
      </c>
      <c r="K68" s="100" t="str">
        <f>IF(SP_NORTE!AD78="","*",SP_NORTE!AD78)</f>
        <v>*</v>
      </c>
    </row>
    <row r="69" spans="2:11" hidden="1">
      <c r="B69" s="97" t="str">
        <f>IF(SP_NORTE!Y79="","*",SP_NORTE!Y79)</f>
        <v>*</v>
      </c>
      <c r="C69" s="98" t="str">
        <f>IF(SP_NORTE!B79="","*",SP_NORTE!B79)</f>
        <v>*</v>
      </c>
      <c r="D69" s="97" t="str">
        <f>IF(SP_NORTE!D79="","*",SP_NORTE!D79)</f>
        <v>*</v>
      </c>
      <c r="E69" s="97" t="str">
        <f>IF(SP_NORTE!H79="","*",SP_NORTE!H79)</f>
        <v>*</v>
      </c>
      <c r="F69" s="103" t="str">
        <f>IF(SP_NORTE!M79="","*",SP_NORTE!M79)</f>
        <v>-</v>
      </c>
      <c r="G69" s="98" t="str">
        <f>IF(SP_NORTE!I79="","*",SP_NORTE!I79)</f>
        <v>*</v>
      </c>
      <c r="H69" s="98" t="str">
        <f>IF(SP_NORTE!AB79="","*",SP_NORTE!AB79)</f>
        <v>*</v>
      </c>
      <c r="I69" s="98" t="str">
        <f>IF(SP_NORTE!AC79="","*",SP_NORTE!AC79)</f>
        <v>*</v>
      </c>
      <c r="J69" s="99" t="str">
        <f>IF(SP_NORTE!AA79="","*",SP_NORTE!AA79)</f>
        <v>*</v>
      </c>
      <c r="K69" s="100" t="str">
        <f>IF(SP_NORTE!AD79="","*",SP_NORTE!AD79)</f>
        <v>*</v>
      </c>
    </row>
    <row r="70" spans="2:11" hidden="1">
      <c r="B70" s="97" t="str">
        <f>IF(SP_NORTE!Y80="","*",SP_NORTE!Y80)</f>
        <v>*</v>
      </c>
      <c r="C70" s="98" t="str">
        <f>IF(SP_NORTE!B80="","*",SP_NORTE!B80)</f>
        <v>*</v>
      </c>
      <c r="D70" s="97" t="str">
        <f>IF(SP_NORTE!D80="","*",SP_NORTE!D80)</f>
        <v>*</v>
      </c>
      <c r="E70" s="97" t="str">
        <f>IF(SP_NORTE!H80="","*",SP_NORTE!H80)</f>
        <v>*</v>
      </c>
      <c r="F70" s="103" t="str">
        <f>IF(SP_NORTE!M80="","*",SP_NORTE!M80)</f>
        <v>-</v>
      </c>
      <c r="G70" s="98" t="str">
        <f>IF(SP_NORTE!I80="","*",SP_NORTE!I80)</f>
        <v>*</v>
      </c>
      <c r="H70" s="98" t="str">
        <f>IF(SP_NORTE!AB80="","*",SP_NORTE!AB80)</f>
        <v>*</v>
      </c>
      <c r="I70" s="98" t="str">
        <f>IF(SP_NORTE!AC80="","*",SP_NORTE!AC80)</f>
        <v>*</v>
      </c>
      <c r="J70" s="99" t="str">
        <f>IF(SP_NORTE!AA80="","*",SP_NORTE!AA80)</f>
        <v>*</v>
      </c>
      <c r="K70" s="100" t="str">
        <f>IF(SP_NORTE!AD80="","*",SP_NORTE!AD80)</f>
        <v>*</v>
      </c>
    </row>
    <row r="71" spans="2:11" hidden="1">
      <c r="B71" s="97" t="str">
        <f>IF(SP_NORTE!Y81="","*",SP_NORTE!Y81)</f>
        <v>*</v>
      </c>
      <c r="C71" s="98" t="str">
        <f>IF(SP_NORTE!B81="","*",SP_NORTE!B81)</f>
        <v>*</v>
      </c>
      <c r="D71" s="97" t="str">
        <f>IF(SP_NORTE!D81="","*",SP_NORTE!D81)</f>
        <v>*</v>
      </c>
      <c r="E71" s="97" t="str">
        <f>IF(SP_NORTE!H81="","*",SP_NORTE!H81)</f>
        <v>*</v>
      </c>
      <c r="F71" s="103" t="str">
        <f>IF(SP_NORTE!M81="","*",SP_NORTE!M81)</f>
        <v>-</v>
      </c>
      <c r="G71" s="98" t="str">
        <f>IF(SP_NORTE!I81="","*",SP_NORTE!I81)</f>
        <v>*</v>
      </c>
      <c r="H71" s="98" t="str">
        <f>IF(SP_NORTE!AB81="","*",SP_NORTE!AB81)</f>
        <v>*</v>
      </c>
      <c r="I71" s="98" t="str">
        <f>IF(SP_NORTE!AC81="","*",SP_NORTE!AC81)</f>
        <v>*</v>
      </c>
      <c r="J71" s="99" t="str">
        <f>IF(SP_NORTE!AA81="","*",SP_NORTE!AA81)</f>
        <v>*</v>
      </c>
      <c r="K71" s="100" t="str">
        <f>IF(SP_NORTE!AD81="","*",SP_NORTE!AD81)</f>
        <v>*</v>
      </c>
    </row>
    <row r="72" spans="2:11" hidden="1">
      <c r="B72" s="97" t="str">
        <f>IF(SP_NORTE!Y82="","*",SP_NORTE!Y82)</f>
        <v>*</v>
      </c>
      <c r="C72" s="98" t="str">
        <f>IF(SP_NORTE!B82="","*",SP_NORTE!B82)</f>
        <v>*</v>
      </c>
      <c r="D72" s="97" t="str">
        <f>IF(SP_NORTE!D82="","*",SP_NORTE!D82)</f>
        <v>*</v>
      </c>
      <c r="E72" s="97" t="str">
        <f>IF(SP_NORTE!H82="","*",SP_NORTE!H82)</f>
        <v>*</v>
      </c>
      <c r="F72" s="103" t="str">
        <f>IF(SP_NORTE!M82="","*",SP_NORTE!M82)</f>
        <v>-</v>
      </c>
      <c r="G72" s="98" t="str">
        <f>IF(SP_NORTE!I82="","*",SP_NORTE!I82)</f>
        <v>*</v>
      </c>
      <c r="H72" s="98" t="str">
        <f>IF(SP_NORTE!AB82="","*",SP_NORTE!AB82)</f>
        <v>*</v>
      </c>
      <c r="I72" s="98" t="str">
        <f>IF(SP_NORTE!AC82="","*",SP_NORTE!AC82)</f>
        <v>*</v>
      </c>
      <c r="J72" s="99" t="str">
        <f>IF(SP_NORTE!AA82="","*",SP_NORTE!AA82)</f>
        <v>*</v>
      </c>
      <c r="K72" s="100" t="str">
        <f>IF(SP_NORTE!AD82="","*",SP_NORTE!AD82)</f>
        <v>*</v>
      </c>
    </row>
    <row r="73" spans="2:11" hidden="1">
      <c r="B73" s="97" t="str">
        <f>IF(SP_NORTE!Y83="","*",SP_NORTE!Y83)</f>
        <v>*</v>
      </c>
      <c r="C73" s="98" t="str">
        <f>IF(SP_NORTE!B83="","*",SP_NORTE!B83)</f>
        <v>*</v>
      </c>
      <c r="D73" s="97" t="str">
        <f>IF(SP_NORTE!D83="","*",SP_NORTE!D83)</f>
        <v>*</v>
      </c>
      <c r="E73" s="97" t="str">
        <f>IF(SP_NORTE!H83="","*",SP_NORTE!H83)</f>
        <v>*</v>
      </c>
      <c r="F73" s="103" t="str">
        <f>IF(SP_NORTE!M83="","*",SP_NORTE!M83)</f>
        <v>-</v>
      </c>
      <c r="G73" s="98" t="str">
        <f>IF(SP_NORTE!I83="","*",SP_NORTE!I83)</f>
        <v>*</v>
      </c>
      <c r="H73" s="98" t="str">
        <f>IF(SP_NORTE!AB83="","*",SP_NORTE!AB83)</f>
        <v>*</v>
      </c>
      <c r="I73" s="98" t="str">
        <f>IF(SP_NORTE!AC83="","*",SP_NORTE!AC83)</f>
        <v>*</v>
      </c>
      <c r="J73" s="99" t="str">
        <f>IF(SP_NORTE!AA83="","*",SP_NORTE!AA83)</f>
        <v>*</v>
      </c>
      <c r="K73" s="100" t="str">
        <f>IF(SP_NORTE!AD83="","*",SP_NORTE!AD83)</f>
        <v>*</v>
      </c>
    </row>
    <row r="74" spans="2:11" hidden="1">
      <c r="B74" s="97" t="str">
        <f>IF(SP_NORTE!Y84="","*",SP_NORTE!Y84)</f>
        <v>*</v>
      </c>
      <c r="C74" s="98" t="str">
        <f>IF(SP_NORTE!B84="","*",SP_NORTE!B84)</f>
        <v>*</v>
      </c>
      <c r="D74" s="97" t="str">
        <f>IF(SP_NORTE!D84="","*",SP_NORTE!D84)</f>
        <v>*</v>
      </c>
      <c r="E74" s="97" t="str">
        <f>IF(SP_NORTE!H84="","*",SP_NORTE!H84)</f>
        <v>*</v>
      </c>
      <c r="F74" s="103" t="str">
        <f>IF(SP_NORTE!M84="","*",SP_NORTE!M84)</f>
        <v>-</v>
      </c>
      <c r="G74" s="98" t="str">
        <f>IF(SP_NORTE!I84="","*",SP_NORTE!I84)</f>
        <v>*</v>
      </c>
      <c r="H74" s="98" t="str">
        <f>IF(SP_NORTE!AB84="","*",SP_NORTE!AB84)</f>
        <v>*</v>
      </c>
      <c r="I74" s="98" t="str">
        <f>IF(SP_NORTE!AC84="","*",SP_NORTE!AC84)</f>
        <v>*</v>
      </c>
      <c r="J74" s="99" t="str">
        <f>IF(SP_NORTE!AA84="","*",SP_NORTE!AA84)</f>
        <v>*</v>
      </c>
      <c r="K74" s="100" t="str">
        <f>IF(SP_NORTE!AD84="","*",SP_NORTE!AD84)</f>
        <v>*</v>
      </c>
    </row>
    <row r="75" spans="2:11" hidden="1">
      <c r="B75" s="97" t="str">
        <f>IF(SP_NORTE!Y85="","*",SP_NORTE!Y85)</f>
        <v>*</v>
      </c>
      <c r="C75" s="98" t="str">
        <f>IF(SP_NORTE!B85="","*",SP_NORTE!B85)</f>
        <v>*</v>
      </c>
      <c r="D75" s="97" t="str">
        <f>IF(SP_NORTE!D85="","*",SP_NORTE!D85)</f>
        <v>*</v>
      </c>
      <c r="E75" s="97" t="str">
        <f>IF(SP_NORTE!H85="","*",SP_NORTE!H85)</f>
        <v>*</v>
      </c>
      <c r="F75" s="103" t="str">
        <f>IF(SP_NORTE!M85="","*",SP_NORTE!M85)</f>
        <v>-</v>
      </c>
      <c r="G75" s="98" t="str">
        <f>IF(SP_NORTE!I85="","*",SP_NORTE!I85)</f>
        <v>*</v>
      </c>
      <c r="H75" s="98" t="str">
        <f>IF(SP_NORTE!AB85="","*",SP_NORTE!AB85)</f>
        <v>*</v>
      </c>
      <c r="I75" s="98" t="str">
        <f>IF(SP_NORTE!AC85="","*",SP_NORTE!AC85)</f>
        <v>*</v>
      </c>
      <c r="J75" s="99" t="str">
        <f>IF(SP_NORTE!AA85="","*",SP_NORTE!AA85)</f>
        <v>*</v>
      </c>
      <c r="K75" s="100" t="str">
        <f>IF(SP_NORTE!AD85="","*",SP_NORTE!AD85)</f>
        <v>*</v>
      </c>
    </row>
    <row r="76" spans="2:11" hidden="1">
      <c r="B76" s="97" t="str">
        <f>IF(SP_NORTE!Y86="","*",SP_NORTE!Y86)</f>
        <v>*</v>
      </c>
      <c r="C76" s="98" t="str">
        <f>IF(SP_NORTE!B86="","*",SP_NORTE!B86)</f>
        <v>*</v>
      </c>
      <c r="D76" s="97" t="str">
        <f>IF(SP_NORTE!D86="","*",SP_NORTE!D86)</f>
        <v>*</v>
      </c>
      <c r="E76" s="97" t="str">
        <f>IF(SP_NORTE!H86="","*",SP_NORTE!H86)</f>
        <v>*</v>
      </c>
      <c r="F76" s="103" t="str">
        <f>IF(SP_NORTE!M86="","*",SP_NORTE!M86)</f>
        <v>-</v>
      </c>
      <c r="G76" s="98" t="str">
        <f>IF(SP_NORTE!I86="","*",SP_NORTE!I86)</f>
        <v>*</v>
      </c>
      <c r="H76" s="98" t="str">
        <f>IF(SP_NORTE!AB86="","*",SP_NORTE!AB86)</f>
        <v>*</v>
      </c>
      <c r="I76" s="98" t="str">
        <f>IF(SP_NORTE!AC86="","*",SP_NORTE!AC86)</f>
        <v>*</v>
      </c>
      <c r="J76" s="99" t="str">
        <f>IF(SP_NORTE!AA86="","*",SP_NORTE!AA86)</f>
        <v>*</v>
      </c>
      <c r="K76" s="100" t="str">
        <f>IF(SP_NORTE!AD86="","*",SP_NORTE!AD86)</f>
        <v>*</v>
      </c>
    </row>
    <row r="77" spans="2:11" hidden="1">
      <c r="B77" s="97" t="str">
        <f>IF(SP_NORTE!Y87="","*",SP_NORTE!Y87)</f>
        <v>*</v>
      </c>
      <c r="C77" s="98" t="str">
        <f>IF(SP_NORTE!B87="","*",SP_NORTE!B87)</f>
        <v>*</v>
      </c>
      <c r="D77" s="97" t="str">
        <f>IF(SP_NORTE!D87="","*",SP_NORTE!D87)</f>
        <v>*</v>
      </c>
      <c r="E77" s="97" t="str">
        <f>IF(SP_NORTE!H87="","*",SP_NORTE!H87)</f>
        <v>*</v>
      </c>
      <c r="F77" s="103" t="str">
        <f>IF(SP_NORTE!M87="","*",SP_NORTE!M87)</f>
        <v>-</v>
      </c>
      <c r="G77" s="98" t="str">
        <f>IF(SP_NORTE!I87="","*",SP_NORTE!I87)</f>
        <v>*</v>
      </c>
      <c r="H77" s="98" t="str">
        <f>IF(SP_NORTE!AB87="","*",SP_NORTE!AB87)</f>
        <v>*</v>
      </c>
      <c r="I77" s="98" t="str">
        <f>IF(SP_NORTE!AC87="","*",SP_NORTE!AC87)</f>
        <v>*</v>
      </c>
      <c r="J77" s="99" t="str">
        <f>IF(SP_NORTE!AA87="","*",SP_NORTE!AA87)</f>
        <v>*</v>
      </c>
      <c r="K77" s="100" t="str">
        <f>IF(SP_NORTE!AD87="","*",SP_NORTE!AD87)</f>
        <v>*</v>
      </c>
    </row>
    <row r="78" spans="2:11" hidden="1">
      <c r="B78" s="97" t="str">
        <f>IF(SP_NORTE!Y88="","*",SP_NORTE!Y88)</f>
        <v>*</v>
      </c>
      <c r="C78" s="98" t="str">
        <f>IF(SP_NORTE!B88="","*",SP_NORTE!B88)</f>
        <v>*</v>
      </c>
      <c r="D78" s="97" t="str">
        <f>IF(SP_NORTE!D88="","*",SP_NORTE!D88)</f>
        <v>*</v>
      </c>
      <c r="E78" s="97" t="str">
        <f>IF(SP_NORTE!H88="","*",SP_NORTE!H88)</f>
        <v>*</v>
      </c>
      <c r="F78" s="103" t="str">
        <f>IF(SP_NORTE!M88="","*",SP_NORTE!M88)</f>
        <v>-</v>
      </c>
      <c r="G78" s="98" t="str">
        <f>IF(SP_NORTE!I88="","*",SP_NORTE!I88)</f>
        <v>*</v>
      </c>
      <c r="H78" s="98" t="str">
        <f>IF(SP_NORTE!AB88="","*",SP_NORTE!AB88)</f>
        <v>*</v>
      </c>
      <c r="I78" s="98" t="str">
        <f>IF(SP_NORTE!AC88="","*",SP_NORTE!AC88)</f>
        <v>*</v>
      </c>
      <c r="J78" s="99" t="str">
        <f>IF(SP_NORTE!AA88="","*",SP_NORTE!AA88)</f>
        <v>*</v>
      </c>
      <c r="K78" s="100" t="str">
        <f>IF(SP_NORTE!AD88="","*",SP_NORTE!AD88)</f>
        <v>*</v>
      </c>
    </row>
    <row r="79" spans="2:11" hidden="1">
      <c r="B79" s="97" t="str">
        <f>IF(SP_NORTE!Y89="","*",SP_NORTE!Y89)</f>
        <v>*</v>
      </c>
      <c r="C79" s="98" t="str">
        <f>IF(SP_NORTE!B89="","*",SP_NORTE!B89)</f>
        <v>*</v>
      </c>
      <c r="D79" s="97" t="str">
        <f>IF(SP_NORTE!D89="","*",SP_NORTE!D89)</f>
        <v>*</v>
      </c>
      <c r="E79" s="97" t="str">
        <f>IF(SP_NORTE!H89="","*",SP_NORTE!H89)</f>
        <v>*</v>
      </c>
      <c r="F79" s="103" t="str">
        <f>IF(SP_NORTE!M89="","*",SP_NORTE!M89)</f>
        <v>-</v>
      </c>
      <c r="G79" s="98" t="str">
        <f>IF(SP_NORTE!I89="","*",SP_NORTE!I89)</f>
        <v>*</v>
      </c>
      <c r="H79" s="98" t="str">
        <f>IF(SP_NORTE!AB89="","*",SP_NORTE!AB89)</f>
        <v>*</v>
      </c>
      <c r="I79" s="98" t="str">
        <f>IF(SP_NORTE!AC89="","*",SP_NORTE!AC89)</f>
        <v>*</v>
      </c>
      <c r="J79" s="99" t="str">
        <f>IF(SP_NORTE!AA89="","*",SP_NORTE!AA89)</f>
        <v>*</v>
      </c>
      <c r="K79" s="100" t="str">
        <f>IF(SP_NORTE!AD89="","*",SP_NORTE!AD89)</f>
        <v>*</v>
      </c>
    </row>
    <row r="80" spans="2:11" hidden="1">
      <c r="B80" s="97" t="str">
        <f>IF(SP_NORTE!Y90="","*",SP_NORTE!Y90)</f>
        <v>*</v>
      </c>
      <c r="C80" s="98" t="str">
        <f>IF(SP_NORTE!B90="","*",SP_NORTE!B90)</f>
        <v>*</v>
      </c>
      <c r="D80" s="97" t="str">
        <f>IF(SP_NORTE!D90="","*",SP_NORTE!D90)</f>
        <v>*</v>
      </c>
      <c r="E80" s="97" t="str">
        <f>IF(SP_NORTE!H90="","*",SP_NORTE!H90)</f>
        <v>*</v>
      </c>
      <c r="F80" s="103" t="str">
        <f>IF(SP_NORTE!M90="","*",SP_NORTE!M90)</f>
        <v>-</v>
      </c>
      <c r="G80" s="98" t="str">
        <f>IF(SP_NORTE!I90="","*",SP_NORTE!I90)</f>
        <v>*</v>
      </c>
      <c r="H80" s="98" t="str">
        <f>IF(SP_NORTE!AB90="","*",SP_NORTE!AB90)</f>
        <v>*</v>
      </c>
      <c r="I80" s="98" t="str">
        <f>IF(SP_NORTE!AC90="","*",SP_NORTE!AC90)</f>
        <v>*</v>
      </c>
      <c r="J80" s="99" t="str">
        <f>IF(SP_NORTE!AA90="","*",SP_NORTE!AA90)</f>
        <v>*</v>
      </c>
      <c r="K80" s="100" t="str">
        <f>IF(SP_NORTE!AD90="","*",SP_NORTE!AD90)</f>
        <v>*</v>
      </c>
    </row>
    <row r="81" spans="2:11" hidden="1">
      <c r="B81" s="97" t="str">
        <f>IF(SP_NORTE!Y91="","*",SP_NORTE!Y91)</f>
        <v>*</v>
      </c>
      <c r="C81" s="98" t="str">
        <f>IF(SP_NORTE!B91="","*",SP_NORTE!B91)</f>
        <v>*</v>
      </c>
      <c r="D81" s="97" t="str">
        <f>IF(SP_NORTE!D91="","*",SP_NORTE!D91)</f>
        <v>*</v>
      </c>
      <c r="E81" s="97" t="str">
        <f>IF(SP_NORTE!H91="","*",SP_NORTE!H91)</f>
        <v>*</v>
      </c>
      <c r="F81" s="103" t="str">
        <f>IF(SP_NORTE!M91="","*",SP_NORTE!M91)</f>
        <v>-</v>
      </c>
      <c r="G81" s="98" t="str">
        <f>IF(SP_NORTE!I91="","*",SP_NORTE!I91)</f>
        <v>*</v>
      </c>
      <c r="H81" s="98" t="str">
        <f>IF(SP_NORTE!AB91="","*",SP_NORTE!AB91)</f>
        <v>*</v>
      </c>
      <c r="I81" s="98" t="str">
        <f>IF(SP_NORTE!AC91="","*",SP_NORTE!AC91)</f>
        <v>*</v>
      </c>
      <c r="J81" s="99" t="str">
        <f>IF(SP_NORTE!AA91="","*",SP_NORTE!AA91)</f>
        <v>*</v>
      </c>
      <c r="K81" s="100" t="str">
        <f>IF(SP_NORTE!AD91="","*",SP_NORTE!AD91)</f>
        <v>*</v>
      </c>
    </row>
    <row r="82" spans="2:11" hidden="1">
      <c r="B82" s="97" t="str">
        <f>IF(SP_NORTE!Y92="","*",SP_NORTE!Y92)</f>
        <v>*</v>
      </c>
      <c r="C82" s="98" t="str">
        <f>IF(SP_NORTE!B92="","*",SP_NORTE!B92)</f>
        <v>*</v>
      </c>
      <c r="D82" s="97" t="str">
        <f>IF(SP_NORTE!D92="","*",SP_NORTE!D92)</f>
        <v>*</v>
      </c>
      <c r="E82" s="97" t="str">
        <f>IF(SP_NORTE!H92="","*",SP_NORTE!H92)</f>
        <v>*</v>
      </c>
      <c r="F82" s="103" t="str">
        <f>IF(SP_NORTE!M92="","*",SP_NORTE!M92)</f>
        <v>-</v>
      </c>
      <c r="G82" s="98" t="str">
        <f>IF(SP_NORTE!I92="","*",SP_NORTE!I92)</f>
        <v>*</v>
      </c>
      <c r="H82" s="98" t="str">
        <f>IF(SP_NORTE!AB92="","*",SP_NORTE!AB92)</f>
        <v>*</v>
      </c>
      <c r="I82" s="98" t="str">
        <f>IF(SP_NORTE!AC92="","*",SP_NORTE!AC92)</f>
        <v>*</v>
      </c>
      <c r="J82" s="99" t="str">
        <f>IF(SP_NORTE!AA92="","*",SP_NORTE!AA92)</f>
        <v>*</v>
      </c>
      <c r="K82" s="100" t="str">
        <f>IF(SP_NORTE!AD92="","*",SP_NORTE!AD92)</f>
        <v>*</v>
      </c>
    </row>
    <row r="83" spans="2:11" hidden="1">
      <c r="B83" s="97" t="str">
        <f>IF(SP_NORTE!Y93="","*",SP_NORTE!Y93)</f>
        <v>*</v>
      </c>
      <c r="C83" s="98" t="str">
        <f>IF(SP_NORTE!B93="","*",SP_NORTE!B93)</f>
        <v>*</v>
      </c>
      <c r="D83" s="97" t="str">
        <f>IF(SP_NORTE!D93="","*",SP_NORTE!D93)</f>
        <v>*</v>
      </c>
      <c r="E83" s="97" t="str">
        <f>IF(SP_NORTE!H93="","*",SP_NORTE!H93)</f>
        <v>*</v>
      </c>
      <c r="F83" s="103" t="str">
        <f>IF(SP_NORTE!M93="","*",SP_NORTE!M93)</f>
        <v>-</v>
      </c>
      <c r="G83" s="98" t="str">
        <f>IF(SP_NORTE!I93="","*",SP_NORTE!I93)</f>
        <v>*</v>
      </c>
      <c r="H83" s="98" t="str">
        <f>IF(SP_NORTE!AB93="","*",SP_NORTE!AB93)</f>
        <v>*</v>
      </c>
      <c r="I83" s="98" t="str">
        <f>IF(SP_NORTE!AC93="","*",SP_NORTE!AC93)</f>
        <v>*</v>
      </c>
      <c r="J83" s="99" t="str">
        <f>IF(SP_NORTE!AA93="","*",SP_NORTE!AA93)</f>
        <v>*</v>
      </c>
      <c r="K83" s="100" t="str">
        <f>IF(SP_NORTE!AD93="","*",SP_NORTE!AD93)</f>
        <v>*</v>
      </c>
    </row>
    <row r="84" spans="2:11" hidden="1">
      <c r="B84" s="97" t="str">
        <f>IF(SP_NORTE!Y94="","*",SP_NORTE!Y94)</f>
        <v>*</v>
      </c>
      <c r="C84" s="98" t="str">
        <f>IF(SP_NORTE!B94="","*",SP_NORTE!B94)</f>
        <v>*</v>
      </c>
      <c r="D84" s="97" t="str">
        <f>IF(SP_NORTE!D94="","*",SP_NORTE!D94)</f>
        <v>*</v>
      </c>
      <c r="E84" s="97" t="str">
        <f>IF(SP_NORTE!H94="","*",SP_NORTE!H94)</f>
        <v>*</v>
      </c>
      <c r="F84" s="103" t="str">
        <f>IF(SP_NORTE!M94="","*",SP_NORTE!M94)</f>
        <v>-</v>
      </c>
      <c r="G84" s="98" t="str">
        <f>IF(SP_NORTE!I94="","*",SP_NORTE!I94)</f>
        <v>*</v>
      </c>
      <c r="H84" s="98" t="str">
        <f>IF(SP_NORTE!AB94="","*",SP_NORTE!AB94)</f>
        <v>*</v>
      </c>
      <c r="I84" s="98" t="str">
        <f>IF(SP_NORTE!AC94="","*",SP_NORTE!AC94)</f>
        <v>*</v>
      </c>
      <c r="J84" s="99" t="str">
        <f>IF(SP_NORTE!AA94="","*",SP_NORTE!AA94)</f>
        <v>*</v>
      </c>
      <c r="K84" s="100" t="str">
        <f>IF(SP_NORTE!AD94="","*",SP_NORTE!AD94)</f>
        <v>*</v>
      </c>
    </row>
    <row r="85" spans="2:11" hidden="1">
      <c r="B85" s="97" t="str">
        <f>IF(SP_NORTE!Y95="","*",SP_NORTE!Y95)</f>
        <v>*</v>
      </c>
      <c r="C85" s="98" t="str">
        <f>IF(SP_NORTE!B95="","*",SP_NORTE!B95)</f>
        <v>*</v>
      </c>
      <c r="D85" s="97" t="str">
        <f>IF(SP_NORTE!D95="","*",SP_NORTE!D95)</f>
        <v>*</v>
      </c>
      <c r="E85" s="97" t="str">
        <f>IF(SP_NORTE!H95="","*",SP_NORTE!H95)</f>
        <v>*</v>
      </c>
      <c r="F85" s="103" t="str">
        <f>IF(SP_NORTE!M95="","*",SP_NORTE!M95)</f>
        <v>-</v>
      </c>
      <c r="G85" s="98" t="str">
        <f>IF(SP_NORTE!I95="","*",SP_NORTE!I95)</f>
        <v>*</v>
      </c>
      <c r="H85" s="98" t="str">
        <f>IF(SP_NORTE!AB95="","*",SP_NORTE!AB95)</f>
        <v>*</v>
      </c>
      <c r="I85" s="98" t="str">
        <f>IF(SP_NORTE!AC95="","*",SP_NORTE!AC95)</f>
        <v>*</v>
      </c>
      <c r="J85" s="99" t="str">
        <f>IF(SP_NORTE!AA95="","*",SP_NORTE!AA95)</f>
        <v>*</v>
      </c>
      <c r="K85" s="100" t="str">
        <f>IF(SP_NORTE!AD95="","*",SP_NORTE!AD95)</f>
        <v>*</v>
      </c>
    </row>
    <row r="86" spans="2:11" hidden="1">
      <c r="B86" s="97" t="str">
        <f>IF(SP_NORTE!Y96="","*",SP_NORTE!Y96)</f>
        <v>*</v>
      </c>
      <c r="C86" s="98" t="str">
        <f>IF(SP_NORTE!B96="","*",SP_NORTE!B96)</f>
        <v>*</v>
      </c>
      <c r="D86" s="97" t="str">
        <f>IF(SP_NORTE!D96="","*",SP_NORTE!D96)</f>
        <v>*</v>
      </c>
      <c r="E86" s="97" t="str">
        <f>IF(SP_NORTE!H96="","*",SP_NORTE!H96)</f>
        <v>*</v>
      </c>
      <c r="F86" s="103" t="str">
        <f>IF(SP_NORTE!M96="","*",SP_NORTE!M96)</f>
        <v>-</v>
      </c>
      <c r="G86" s="98" t="str">
        <f>IF(SP_NORTE!I96="","*",SP_NORTE!I96)</f>
        <v>*</v>
      </c>
      <c r="H86" s="98" t="str">
        <f>IF(SP_NORTE!AB96="","*",SP_NORTE!AB96)</f>
        <v>*</v>
      </c>
      <c r="I86" s="98" t="str">
        <f>IF(SP_NORTE!AC96="","*",SP_NORTE!AC96)</f>
        <v>*</v>
      </c>
      <c r="J86" s="99" t="str">
        <f>IF(SP_NORTE!AA96="","*",SP_NORTE!AA96)</f>
        <v>*</v>
      </c>
      <c r="K86" s="100" t="str">
        <f>IF(SP_NORTE!AD96="","*",SP_NORTE!AD96)</f>
        <v>*</v>
      </c>
    </row>
    <row r="87" spans="2:11" hidden="1">
      <c r="B87" s="97" t="str">
        <f>IF(SP_NORTE!Y97="","*",SP_NORTE!Y97)</f>
        <v>*</v>
      </c>
      <c r="C87" s="98" t="str">
        <f>IF(SP_NORTE!B97="","*",SP_NORTE!B97)</f>
        <v>*</v>
      </c>
      <c r="D87" s="97" t="str">
        <f>IF(SP_NORTE!D97="","*",SP_NORTE!D97)</f>
        <v>*</v>
      </c>
      <c r="E87" s="97" t="str">
        <f>IF(SP_NORTE!H97="","*",SP_NORTE!H97)</f>
        <v>*</v>
      </c>
      <c r="F87" s="103" t="str">
        <f>IF(SP_NORTE!M97="","*",SP_NORTE!M97)</f>
        <v>-</v>
      </c>
      <c r="G87" s="98" t="str">
        <f>IF(SP_NORTE!I97="","*",SP_NORTE!I97)</f>
        <v>*</v>
      </c>
      <c r="H87" s="98" t="str">
        <f>IF(SP_NORTE!AB97="","*",SP_NORTE!AB97)</f>
        <v>*</v>
      </c>
      <c r="I87" s="98" t="str">
        <f>IF(SP_NORTE!AC97="","*",SP_NORTE!AC97)</f>
        <v>*</v>
      </c>
      <c r="J87" s="99" t="str">
        <f>IF(SP_NORTE!AA97="","*",SP_NORTE!AA97)</f>
        <v>*</v>
      </c>
      <c r="K87" s="100" t="str">
        <f>IF(SP_NORTE!AD97="","*",SP_NORTE!AD97)</f>
        <v>*</v>
      </c>
    </row>
    <row r="88" spans="2:11" hidden="1">
      <c r="B88" s="97" t="str">
        <f>IF(SP_NORTE!Y98="","*",SP_NORTE!Y98)</f>
        <v>*</v>
      </c>
      <c r="C88" s="98" t="str">
        <f>IF(SP_NORTE!B98="","*",SP_NORTE!B98)</f>
        <v>*</v>
      </c>
      <c r="D88" s="97" t="str">
        <f>IF(SP_NORTE!D98="","*",SP_NORTE!D98)</f>
        <v>*</v>
      </c>
      <c r="E88" s="97" t="str">
        <f>IF(SP_NORTE!H98="","*",SP_NORTE!H98)</f>
        <v>*</v>
      </c>
      <c r="F88" s="103" t="str">
        <f>IF(SP_NORTE!M98="","*",SP_NORTE!M98)</f>
        <v>-</v>
      </c>
      <c r="G88" s="98" t="str">
        <f>IF(SP_NORTE!I98="","*",SP_NORTE!I98)</f>
        <v>*</v>
      </c>
      <c r="H88" s="98" t="str">
        <f>IF(SP_NORTE!AB98="","*",SP_NORTE!AB98)</f>
        <v>*</v>
      </c>
      <c r="I88" s="98" t="str">
        <f>IF(SP_NORTE!AC98="","*",SP_NORTE!AC98)</f>
        <v>*</v>
      </c>
      <c r="J88" s="99" t="str">
        <f>IF(SP_NORTE!AA98="","*",SP_NORTE!AA98)</f>
        <v>*</v>
      </c>
      <c r="K88" s="100" t="str">
        <f>IF(SP_NORTE!AD98="","*",SP_NORTE!AD98)</f>
        <v>*</v>
      </c>
    </row>
    <row r="89" spans="2:11" hidden="1">
      <c r="B89" s="97" t="str">
        <f>IF(SP_NORTE!Y99="","*",SP_NORTE!Y99)</f>
        <v>*</v>
      </c>
      <c r="C89" s="98" t="str">
        <f>IF(SP_NORTE!B99="","*",SP_NORTE!B99)</f>
        <v>*</v>
      </c>
      <c r="D89" s="97" t="str">
        <f>IF(SP_NORTE!D99="","*",SP_NORTE!D99)</f>
        <v>*</v>
      </c>
      <c r="E89" s="97" t="str">
        <f>IF(SP_NORTE!H99="","*",SP_NORTE!H99)</f>
        <v>*</v>
      </c>
      <c r="F89" s="103" t="str">
        <f>IF(SP_NORTE!M99="","*",SP_NORTE!M99)</f>
        <v>-</v>
      </c>
      <c r="G89" s="98" t="str">
        <f>IF(SP_NORTE!I99="","*",SP_NORTE!I99)</f>
        <v>*</v>
      </c>
      <c r="H89" s="98" t="str">
        <f>IF(SP_NORTE!AB99="","*",SP_NORTE!AB99)</f>
        <v>*</v>
      </c>
      <c r="I89" s="98" t="str">
        <f>IF(SP_NORTE!AC99="","*",SP_NORTE!AC99)</f>
        <v>*</v>
      </c>
      <c r="J89" s="99" t="str">
        <f>IF(SP_NORTE!AA99="","*",SP_NORTE!AA99)</f>
        <v>*</v>
      </c>
      <c r="K89" s="100" t="str">
        <f>IF(SP_NORTE!AD99="","*",SP_NORTE!AD99)</f>
        <v>*</v>
      </c>
    </row>
    <row r="90" spans="2:11" hidden="1">
      <c r="B90" s="97" t="str">
        <f>IF(SP_NORTE!Y100="","*",SP_NORTE!Y100)</f>
        <v>*</v>
      </c>
      <c r="C90" s="98" t="str">
        <f>IF(SP_NORTE!B100="","*",SP_NORTE!B100)</f>
        <v>*</v>
      </c>
      <c r="D90" s="97" t="str">
        <f>IF(SP_NORTE!D100="","*",SP_NORTE!D100)</f>
        <v>*</v>
      </c>
      <c r="E90" s="97" t="str">
        <f>IF(SP_NORTE!H100="","*",SP_NORTE!H100)</f>
        <v>*</v>
      </c>
      <c r="F90" s="103" t="str">
        <f>IF(SP_NORTE!M100="","*",SP_NORTE!M100)</f>
        <v>-</v>
      </c>
      <c r="G90" s="98" t="str">
        <f>IF(SP_NORTE!I100="","*",SP_NORTE!I100)</f>
        <v>*</v>
      </c>
      <c r="H90" s="98" t="str">
        <f>IF(SP_NORTE!AB100="","*",SP_NORTE!AB100)</f>
        <v>*</v>
      </c>
      <c r="I90" s="98" t="str">
        <f>IF(SP_NORTE!AC100="","*",SP_NORTE!AC100)</f>
        <v>*</v>
      </c>
      <c r="J90" s="99" t="str">
        <f>IF(SP_NORTE!AA100="","*",SP_NORTE!AA100)</f>
        <v>*</v>
      </c>
      <c r="K90" s="100" t="str">
        <f>IF(SP_NORTE!AD100="","*",SP_NORTE!AD100)</f>
        <v>*</v>
      </c>
    </row>
    <row r="91" spans="2:11" hidden="1">
      <c r="B91" s="97" t="str">
        <f>IF(SP_NORTE!Y101="","*",SP_NORTE!Y101)</f>
        <v>*</v>
      </c>
      <c r="C91" s="98" t="str">
        <f>IF(SP_NORTE!B101="","*",SP_NORTE!B101)</f>
        <v>*</v>
      </c>
      <c r="D91" s="97" t="str">
        <f>IF(SP_NORTE!D101="","*",SP_NORTE!D101)</f>
        <v>*</v>
      </c>
      <c r="E91" s="97" t="str">
        <f>IF(SP_NORTE!H101="","*",SP_NORTE!H101)</f>
        <v>*</v>
      </c>
      <c r="F91" s="103" t="str">
        <f>IF(SP_NORTE!M101="","*",SP_NORTE!M101)</f>
        <v>-</v>
      </c>
      <c r="G91" s="98" t="str">
        <f>IF(SP_NORTE!I101="","*",SP_NORTE!I101)</f>
        <v>*</v>
      </c>
      <c r="H91" s="98" t="str">
        <f>IF(SP_NORTE!AB101="","*",SP_NORTE!AB101)</f>
        <v>*</v>
      </c>
      <c r="I91" s="98" t="str">
        <f>IF(SP_NORTE!AC101="","*",SP_NORTE!AC101)</f>
        <v>*</v>
      </c>
      <c r="J91" s="99" t="str">
        <f>IF(SP_NORTE!AA101="","*",SP_NORTE!AA101)</f>
        <v>*</v>
      </c>
      <c r="K91" s="100" t="str">
        <f>IF(SP_NORTE!AD101="","*",SP_NORTE!AD101)</f>
        <v>*</v>
      </c>
    </row>
    <row r="92" spans="2:11" hidden="1">
      <c r="B92" s="97" t="str">
        <f>IF(SP_NORTE!Y102="","*",SP_NORTE!Y102)</f>
        <v>*</v>
      </c>
      <c r="C92" s="98" t="str">
        <f>IF(SP_NORTE!B102="","*",SP_NORTE!B102)</f>
        <v>*</v>
      </c>
      <c r="D92" s="97" t="str">
        <f>IF(SP_NORTE!D102="","*",SP_NORTE!D102)</f>
        <v>*</v>
      </c>
      <c r="E92" s="97" t="str">
        <f>IF(SP_NORTE!H102="","*",SP_NORTE!H102)</f>
        <v>*</v>
      </c>
      <c r="F92" s="103" t="str">
        <f>IF(SP_NORTE!M102="","*",SP_NORTE!M102)</f>
        <v>-</v>
      </c>
      <c r="G92" s="98" t="str">
        <f>IF(SP_NORTE!I102="","*",SP_NORTE!I102)</f>
        <v>*</v>
      </c>
      <c r="H92" s="98" t="str">
        <f>IF(SP_NORTE!AB102="","*",SP_NORTE!AB102)</f>
        <v>*</v>
      </c>
      <c r="I92" s="98" t="str">
        <f>IF(SP_NORTE!AC102="","*",SP_NORTE!AC102)</f>
        <v>*</v>
      </c>
      <c r="J92" s="99" t="str">
        <f>IF(SP_NORTE!AA102="","*",SP_NORTE!AA102)</f>
        <v>*</v>
      </c>
      <c r="K92" s="100" t="str">
        <f>IF(SP_NORTE!AD102="","*",SP_NORTE!AD102)</f>
        <v>*</v>
      </c>
    </row>
    <row r="93" spans="2:11" hidden="1">
      <c r="B93" s="97" t="str">
        <f>IF(SP_NORTE!Y103="","*",SP_NORTE!Y103)</f>
        <v>*</v>
      </c>
      <c r="C93" s="98" t="str">
        <f>IF(SP_NORTE!B103="","*",SP_NORTE!B103)</f>
        <v>*</v>
      </c>
      <c r="D93" s="97" t="str">
        <f>IF(SP_NORTE!D103="","*",SP_NORTE!D103)</f>
        <v>*</v>
      </c>
      <c r="E93" s="97" t="str">
        <f>IF(SP_NORTE!H103="","*",SP_NORTE!H103)</f>
        <v>*</v>
      </c>
      <c r="F93" s="103" t="str">
        <f>IF(SP_NORTE!M103="","*",SP_NORTE!M103)</f>
        <v>-</v>
      </c>
      <c r="G93" s="98" t="str">
        <f>IF(SP_NORTE!I103="","*",SP_NORTE!I103)</f>
        <v>*</v>
      </c>
      <c r="H93" s="98" t="str">
        <f>IF(SP_NORTE!AB103="","*",SP_NORTE!AB103)</f>
        <v>*</v>
      </c>
      <c r="I93" s="98" t="str">
        <f>IF(SP_NORTE!AC103="","*",SP_NORTE!AC103)</f>
        <v>*</v>
      </c>
      <c r="J93" s="99" t="str">
        <f>IF(SP_NORTE!AA103="","*",SP_NORTE!AA103)</f>
        <v>*</v>
      </c>
      <c r="K93" s="100" t="str">
        <f>IF(SP_NORTE!AD103="","*",SP_NORTE!AD103)</f>
        <v>*</v>
      </c>
    </row>
    <row r="94" spans="2:11" hidden="1">
      <c r="B94" s="97" t="str">
        <f>IF(SP_NORTE!Y104="","*",SP_NORTE!Y104)</f>
        <v>*</v>
      </c>
      <c r="C94" s="98" t="str">
        <f>IF(SP_NORTE!B104="","*",SP_NORTE!B104)</f>
        <v>*</v>
      </c>
      <c r="D94" s="97" t="str">
        <f>IF(SP_NORTE!D104="","*",SP_NORTE!D104)</f>
        <v>*</v>
      </c>
      <c r="E94" s="97" t="str">
        <f>IF(SP_NORTE!H104="","*",SP_NORTE!H104)</f>
        <v>*</v>
      </c>
      <c r="F94" s="103" t="str">
        <f>IF(SP_NORTE!M104="","*",SP_NORTE!M104)</f>
        <v>-</v>
      </c>
      <c r="G94" s="98" t="str">
        <f>IF(SP_NORTE!I104="","*",SP_NORTE!I104)</f>
        <v>*</v>
      </c>
      <c r="H94" s="98" t="str">
        <f>IF(SP_NORTE!AB104="","*",SP_NORTE!AB104)</f>
        <v>*</v>
      </c>
      <c r="I94" s="98" t="str">
        <f>IF(SP_NORTE!AC104="","*",SP_NORTE!AC104)</f>
        <v>*</v>
      </c>
      <c r="J94" s="99" t="str">
        <f>IF(SP_NORTE!AA104="","*",SP_NORTE!AA104)</f>
        <v>*</v>
      </c>
      <c r="K94" s="100" t="str">
        <f>IF(SP_NORTE!AD104="","*",SP_NORTE!AD104)</f>
        <v>*</v>
      </c>
    </row>
    <row r="95" spans="2:11" hidden="1">
      <c r="B95" s="97" t="str">
        <f>IF(SP_NORTE!Y105="","*",SP_NORTE!Y105)</f>
        <v>*</v>
      </c>
      <c r="C95" s="98" t="str">
        <f>IF(SP_NORTE!B105="","*",SP_NORTE!B105)</f>
        <v>*</v>
      </c>
      <c r="D95" s="97" t="str">
        <f>IF(SP_NORTE!D105="","*",SP_NORTE!D105)</f>
        <v>*</v>
      </c>
      <c r="E95" s="97" t="str">
        <f>IF(SP_NORTE!H105="","*",SP_NORTE!H105)</f>
        <v>*</v>
      </c>
      <c r="F95" s="103" t="str">
        <f>IF(SP_NORTE!M105="","*",SP_NORTE!M105)</f>
        <v>-</v>
      </c>
      <c r="G95" s="98" t="str">
        <f>IF(SP_NORTE!I105="","*",SP_NORTE!I105)</f>
        <v>*</v>
      </c>
      <c r="H95" s="98" t="str">
        <f>IF(SP_NORTE!AB105="","*",SP_NORTE!AB105)</f>
        <v>*</v>
      </c>
      <c r="I95" s="98" t="str">
        <f>IF(SP_NORTE!AC105="","*",SP_NORTE!AC105)</f>
        <v>*</v>
      </c>
      <c r="J95" s="99" t="str">
        <f>IF(SP_NORTE!AA105="","*",SP_NORTE!AA105)</f>
        <v>*</v>
      </c>
      <c r="K95" s="100" t="str">
        <f>IF(SP_NORTE!AD105="","*",SP_NORTE!AD105)</f>
        <v>*</v>
      </c>
    </row>
    <row r="96" spans="2:11" hidden="1">
      <c r="B96" s="97" t="str">
        <f>IF(SP_NORTE!Y106="","*",SP_NORTE!Y106)</f>
        <v>*</v>
      </c>
      <c r="C96" s="98" t="str">
        <f>IF(SP_NORTE!B106="","*",SP_NORTE!B106)</f>
        <v>*</v>
      </c>
      <c r="D96" s="97" t="str">
        <f>IF(SP_NORTE!D106="","*",SP_NORTE!D106)</f>
        <v>*</v>
      </c>
      <c r="E96" s="97" t="str">
        <f>IF(SP_NORTE!H106="","*",SP_NORTE!H106)</f>
        <v>*</v>
      </c>
      <c r="F96" s="103" t="str">
        <f>IF(SP_NORTE!M106="","*",SP_NORTE!M106)</f>
        <v>-</v>
      </c>
      <c r="G96" s="98" t="str">
        <f>IF(SP_NORTE!I106="","*",SP_NORTE!I106)</f>
        <v>*</v>
      </c>
      <c r="H96" s="98" t="str">
        <f>IF(SP_NORTE!AB106="","*",SP_NORTE!AB106)</f>
        <v>*</v>
      </c>
      <c r="I96" s="98" t="str">
        <f>IF(SP_NORTE!AC106="","*",SP_NORTE!AC106)</f>
        <v>*</v>
      </c>
      <c r="J96" s="99" t="str">
        <f>IF(SP_NORTE!AA106="","*",SP_NORTE!AA106)</f>
        <v>*</v>
      </c>
      <c r="K96" s="100" t="str">
        <f>IF(SP_NORTE!AD106="","*",SP_NORTE!AD106)</f>
        <v>*</v>
      </c>
    </row>
    <row r="97" spans="2:11" hidden="1">
      <c r="B97" s="97" t="str">
        <f>IF(SP_NORTE!Y107="","*",SP_NORTE!Y107)</f>
        <v>*</v>
      </c>
      <c r="C97" s="98" t="str">
        <f>IF(SP_NORTE!B107="","*",SP_NORTE!B107)</f>
        <v>*</v>
      </c>
      <c r="D97" s="97" t="str">
        <f>IF(SP_NORTE!D107="","*",SP_NORTE!D107)</f>
        <v>*</v>
      </c>
      <c r="E97" s="97" t="str">
        <f>IF(SP_NORTE!H107="","*",SP_NORTE!H107)</f>
        <v>*</v>
      </c>
      <c r="F97" s="103" t="str">
        <f>IF(SP_NORTE!M107="","*",SP_NORTE!M107)</f>
        <v>-</v>
      </c>
      <c r="G97" s="98" t="str">
        <f>IF(SP_NORTE!I107="","*",SP_NORTE!I107)</f>
        <v>*</v>
      </c>
      <c r="H97" s="98" t="str">
        <f>IF(SP_NORTE!AB107="","*",SP_NORTE!AB107)</f>
        <v>*</v>
      </c>
      <c r="I97" s="98" t="str">
        <f>IF(SP_NORTE!AC107="","*",SP_NORTE!AC107)</f>
        <v>*</v>
      </c>
      <c r="J97" s="99" t="str">
        <f>IF(SP_NORTE!AA107="","*",SP_NORTE!AA107)</f>
        <v>*</v>
      </c>
      <c r="K97" s="100" t="str">
        <f>IF(SP_NORTE!AD107="","*",SP_NORTE!AD107)</f>
        <v>*</v>
      </c>
    </row>
    <row r="98" spans="2:11" hidden="1">
      <c r="B98" s="97" t="str">
        <f>IF(SP_NORTE!Y108="","*",SP_NORTE!Y108)</f>
        <v>*</v>
      </c>
      <c r="C98" s="98" t="str">
        <f>IF(SP_NORTE!B108="","*",SP_NORTE!B108)</f>
        <v>*</v>
      </c>
      <c r="D98" s="97" t="str">
        <f>IF(SP_NORTE!D108="","*",SP_NORTE!D108)</f>
        <v>*</v>
      </c>
      <c r="E98" s="97" t="str">
        <f>IF(SP_NORTE!H108="","*",SP_NORTE!H108)</f>
        <v>*</v>
      </c>
      <c r="F98" s="103" t="str">
        <f>IF(SP_NORTE!M108="","*",SP_NORTE!M108)</f>
        <v>-</v>
      </c>
      <c r="G98" s="98" t="str">
        <f>IF(SP_NORTE!I108="","*",SP_NORTE!I108)</f>
        <v>*</v>
      </c>
      <c r="H98" s="98" t="str">
        <f>IF(SP_NORTE!AB108="","*",SP_NORTE!AB108)</f>
        <v>*</v>
      </c>
      <c r="I98" s="98" t="str">
        <f>IF(SP_NORTE!AC108="","*",SP_NORTE!AC108)</f>
        <v>*</v>
      </c>
      <c r="J98" s="99" t="str">
        <f>IF(SP_NORTE!AA108="","*",SP_NORTE!AA108)</f>
        <v>*</v>
      </c>
      <c r="K98" s="100" t="str">
        <f>IF(SP_NORTE!AD108="","*",SP_NORTE!AD108)</f>
        <v>*</v>
      </c>
    </row>
    <row r="99" spans="2:11" hidden="1">
      <c r="B99" s="97" t="str">
        <f>IF(SP_NORTE!Y109="","*",SP_NORTE!Y109)</f>
        <v>*</v>
      </c>
      <c r="C99" s="98" t="str">
        <f>IF(SP_NORTE!B109="","*",SP_NORTE!B109)</f>
        <v>*</v>
      </c>
      <c r="D99" s="97" t="str">
        <f>IF(SP_NORTE!D109="","*",SP_NORTE!D109)</f>
        <v>*</v>
      </c>
      <c r="E99" s="97" t="str">
        <f>IF(SP_NORTE!H109="","*",SP_NORTE!H109)</f>
        <v>*</v>
      </c>
      <c r="F99" s="103" t="str">
        <f>IF(SP_NORTE!M109="","*",SP_NORTE!M109)</f>
        <v>-</v>
      </c>
      <c r="G99" s="98" t="str">
        <f>IF(SP_NORTE!I109="","*",SP_NORTE!I109)</f>
        <v>*</v>
      </c>
      <c r="H99" s="98" t="str">
        <f>IF(SP_NORTE!AB109="","*",SP_NORTE!AB109)</f>
        <v>*</v>
      </c>
      <c r="I99" s="98" t="str">
        <f>IF(SP_NORTE!AC109="","*",SP_NORTE!AC109)</f>
        <v>*</v>
      </c>
      <c r="J99" s="99" t="str">
        <f>IF(SP_NORTE!AA109="","*",SP_NORTE!AA109)</f>
        <v>*</v>
      </c>
      <c r="K99" s="100" t="str">
        <f>IF(SP_NORTE!AD109="","*",SP_NORTE!AD109)</f>
        <v>*</v>
      </c>
    </row>
    <row r="100" spans="2:11" hidden="1">
      <c r="B100" s="97" t="str">
        <f>IF(SP_NORTE!Y110="","*",SP_NORTE!Y110)</f>
        <v>*</v>
      </c>
      <c r="C100" s="98" t="str">
        <f>IF(SP_NORTE!B110="","*",SP_NORTE!B110)</f>
        <v>*</v>
      </c>
      <c r="D100" s="97" t="str">
        <f>IF(SP_NORTE!D110="","*",SP_NORTE!D110)</f>
        <v>*</v>
      </c>
      <c r="E100" s="97" t="str">
        <f>IF(SP_NORTE!H110="","*",SP_NORTE!H110)</f>
        <v>*</v>
      </c>
      <c r="F100" s="103" t="str">
        <f>IF(SP_NORTE!M110="","*",SP_NORTE!M110)</f>
        <v>-</v>
      </c>
      <c r="G100" s="98" t="str">
        <f>IF(SP_NORTE!I110="","*",SP_NORTE!I110)</f>
        <v>*</v>
      </c>
      <c r="H100" s="98" t="str">
        <f>IF(SP_NORTE!AB110="","*",SP_NORTE!AB110)</f>
        <v>*</v>
      </c>
      <c r="I100" s="98" t="str">
        <f>IF(SP_NORTE!AC110="","*",SP_NORTE!AC110)</f>
        <v>*</v>
      </c>
      <c r="J100" s="99" t="str">
        <f>IF(SP_NORTE!AA110="","*",SP_NORTE!AA110)</f>
        <v>*</v>
      </c>
      <c r="K100" s="100" t="str">
        <f>IF(SP_NORTE!AD110="","*",SP_NORTE!AD110)</f>
        <v>*</v>
      </c>
    </row>
    <row r="101" spans="2:11" hidden="1">
      <c r="B101" s="97" t="str">
        <f>IF(SP_NORTE!Y111="","*",SP_NORTE!Y111)</f>
        <v>*</v>
      </c>
      <c r="C101" s="98" t="str">
        <f>IF(SP_NORTE!B111="","*",SP_NORTE!B111)</f>
        <v>*</v>
      </c>
      <c r="D101" s="97" t="str">
        <f>IF(SP_NORTE!D111="","*",SP_NORTE!D111)</f>
        <v>*</v>
      </c>
      <c r="E101" s="97" t="str">
        <f>IF(SP_NORTE!H111="","*",SP_NORTE!H111)</f>
        <v>*</v>
      </c>
      <c r="F101" s="103" t="str">
        <f>IF(SP_NORTE!M111="","*",SP_NORTE!M111)</f>
        <v>-</v>
      </c>
      <c r="G101" s="98" t="str">
        <f>IF(SP_NORTE!I111="","*",SP_NORTE!I111)</f>
        <v>*</v>
      </c>
      <c r="H101" s="98" t="str">
        <f>IF(SP_NORTE!AB111="","*",SP_NORTE!AB111)</f>
        <v>*</v>
      </c>
      <c r="I101" s="98" t="str">
        <f>IF(SP_NORTE!AC111="","*",SP_NORTE!AC111)</f>
        <v>*</v>
      </c>
      <c r="J101" s="99" t="str">
        <f>IF(SP_NORTE!AA111="","*",SP_NORTE!AA111)</f>
        <v>*</v>
      </c>
      <c r="K101" s="100" t="str">
        <f>IF(SP_NORTE!AD111="","*",SP_NORTE!AD111)</f>
        <v>*</v>
      </c>
    </row>
    <row r="102" spans="2:11" hidden="1">
      <c r="B102" s="97" t="str">
        <f>IF(SP_NORTE!Y112="","*",SP_NORTE!Y112)</f>
        <v>*</v>
      </c>
      <c r="C102" s="98" t="str">
        <f>IF(SP_NORTE!B112="","*",SP_NORTE!B112)</f>
        <v>*</v>
      </c>
      <c r="D102" s="97" t="str">
        <f>IF(SP_NORTE!D112="","*",SP_NORTE!D112)</f>
        <v>*</v>
      </c>
      <c r="E102" s="97" t="str">
        <f>IF(SP_NORTE!H112="","*",SP_NORTE!H112)</f>
        <v>*</v>
      </c>
      <c r="F102" s="103" t="str">
        <f>IF(SP_NORTE!M112="","*",SP_NORTE!M112)</f>
        <v>-</v>
      </c>
      <c r="G102" s="98" t="str">
        <f>IF(SP_NORTE!I112="","*",SP_NORTE!I112)</f>
        <v>*</v>
      </c>
      <c r="H102" s="98" t="str">
        <f>IF(SP_NORTE!AB112="","*",SP_NORTE!AB112)</f>
        <v>*</v>
      </c>
      <c r="I102" s="98" t="str">
        <f>IF(SP_NORTE!AC112="","*",SP_NORTE!AC112)</f>
        <v>*</v>
      </c>
      <c r="J102" s="99" t="str">
        <f>IF(SP_NORTE!AA112="","*",SP_NORTE!AA112)</f>
        <v>*</v>
      </c>
      <c r="K102" s="100" t="str">
        <f>IF(SP_NORTE!AD112="","*",SP_NORTE!AD112)</f>
        <v>*</v>
      </c>
    </row>
    <row r="103" spans="2:11" hidden="1">
      <c r="B103" s="97" t="str">
        <f>IF(SP_NORTE!Y113="","*",SP_NORTE!Y113)</f>
        <v>*</v>
      </c>
      <c r="C103" s="98" t="str">
        <f>IF(SP_NORTE!B113="","*",SP_NORTE!B113)</f>
        <v>*</v>
      </c>
      <c r="D103" s="97" t="str">
        <f>IF(SP_NORTE!D113="","*",SP_NORTE!D113)</f>
        <v>*</v>
      </c>
      <c r="E103" s="97" t="str">
        <f>IF(SP_NORTE!H113="","*",SP_NORTE!H113)</f>
        <v>*</v>
      </c>
      <c r="F103" s="103" t="str">
        <f>IF(SP_NORTE!M113="","*",SP_NORTE!M113)</f>
        <v>-</v>
      </c>
      <c r="G103" s="98" t="str">
        <f>IF(SP_NORTE!I113="","*",SP_NORTE!I113)</f>
        <v>*</v>
      </c>
      <c r="H103" s="98" t="str">
        <f>IF(SP_NORTE!AB113="","*",SP_NORTE!AB113)</f>
        <v>*</v>
      </c>
      <c r="I103" s="98" t="str">
        <f>IF(SP_NORTE!AC113="","*",SP_NORTE!AC113)</f>
        <v>*</v>
      </c>
      <c r="J103" s="99" t="str">
        <f>IF(SP_NORTE!AA113="","*",SP_NORTE!AA113)</f>
        <v>*</v>
      </c>
      <c r="K103" s="100" t="str">
        <f>IF(SP_NORTE!AD113="","*",SP_NORTE!AD113)</f>
        <v>*</v>
      </c>
    </row>
    <row r="104" spans="2:11" hidden="1">
      <c r="B104" s="97" t="str">
        <f>IF(SP_NORTE!Y114="","*",SP_NORTE!Y114)</f>
        <v>*</v>
      </c>
      <c r="C104" s="98" t="str">
        <f>IF(SP_NORTE!B114="","*",SP_NORTE!B114)</f>
        <v>*</v>
      </c>
      <c r="D104" s="97" t="str">
        <f>IF(SP_NORTE!D114="","*",SP_NORTE!D114)</f>
        <v>*</v>
      </c>
      <c r="E104" s="97" t="str">
        <f>IF(SP_NORTE!H114="","*",SP_NORTE!H114)</f>
        <v>*</v>
      </c>
      <c r="F104" s="103" t="str">
        <f>IF(SP_NORTE!M114="","*",SP_NORTE!M114)</f>
        <v>-</v>
      </c>
      <c r="G104" s="98" t="str">
        <f>IF(SP_NORTE!I114="","*",SP_NORTE!I114)</f>
        <v>*</v>
      </c>
      <c r="H104" s="98" t="str">
        <f>IF(SP_NORTE!AB114="","*",SP_NORTE!AB114)</f>
        <v>*</v>
      </c>
      <c r="I104" s="98" t="str">
        <f>IF(SP_NORTE!AC114="","*",SP_NORTE!AC114)</f>
        <v>*</v>
      </c>
      <c r="J104" s="99" t="str">
        <f>IF(SP_NORTE!AA114="","*",SP_NORTE!AA114)</f>
        <v>*</v>
      </c>
      <c r="K104" s="100" t="str">
        <f>IF(SP_NORTE!AD114="","*",SP_NORTE!AD114)</f>
        <v>*</v>
      </c>
    </row>
    <row r="105" spans="2:11" hidden="1">
      <c r="B105" s="97" t="str">
        <f>IF(SP_NORTE!Y115="","*",SP_NORTE!Y115)</f>
        <v>*</v>
      </c>
      <c r="C105" s="98" t="str">
        <f>IF(SP_NORTE!B115="","*",SP_NORTE!B115)</f>
        <v>*</v>
      </c>
      <c r="D105" s="97" t="str">
        <f>IF(SP_NORTE!D115="","*",SP_NORTE!D115)</f>
        <v>*</v>
      </c>
      <c r="E105" s="97" t="str">
        <f>IF(SP_NORTE!H115="","*",SP_NORTE!H115)</f>
        <v>*</v>
      </c>
      <c r="F105" s="103" t="str">
        <f>IF(SP_NORTE!M115="","*",SP_NORTE!M115)</f>
        <v>-</v>
      </c>
      <c r="G105" s="98" t="str">
        <f>IF(SP_NORTE!I115="","*",SP_NORTE!I115)</f>
        <v>*</v>
      </c>
      <c r="H105" s="98" t="str">
        <f>IF(SP_NORTE!AB115="","*",SP_NORTE!AB115)</f>
        <v>*</v>
      </c>
      <c r="I105" s="98" t="str">
        <f>IF(SP_NORTE!AC115="","*",SP_NORTE!AC115)</f>
        <v>*</v>
      </c>
      <c r="J105" s="99" t="str">
        <f>IF(SP_NORTE!AA115="","*",SP_NORTE!AA115)</f>
        <v>*</v>
      </c>
      <c r="K105" s="100" t="str">
        <f>IF(SP_NORTE!AD115="","*",SP_NORTE!AD115)</f>
        <v>*</v>
      </c>
    </row>
    <row r="106" spans="2:11" hidden="1">
      <c r="B106" s="97" t="str">
        <f>IF(SP_NORTE!Y116="","*",SP_NORTE!Y116)</f>
        <v>*</v>
      </c>
      <c r="C106" s="98" t="str">
        <f>IF(SP_NORTE!B116="","*",SP_NORTE!B116)</f>
        <v>*</v>
      </c>
      <c r="D106" s="97" t="str">
        <f>IF(SP_NORTE!D116="","*",SP_NORTE!D116)</f>
        <v>*</v>
      </c>
      <c r="E106" s="97" t="str">
        <f>IF(SP_NORTE!H116="","*",SP_NORTE!H116)</f>
        <v>*</v>
      </c>
      <c r="F106" s="103" t="str">
        <f>IF(SP_NORTE!M116="","*",SP_NORTE!M116)</f>
        <v>-</v>
      </c>
      <c r="G106" s="98" t="str">
        <f>IF(SP_NORTE!I116="","*",SP_NORTE!I116)</f>
        <v>*</v>
      </c>
      <c r="H106" s="98" t="str">
        <f>IF(SP_NORTE!AB116="","*",SP_NORTE!AB116)</f>
        <v>*</v>
      </c>
      <c r="I106" s="98" t="str">
        <f>IF(SP_NORTE!AC116="","*",SP_NORTE!AC116)</f>
        <v>*</v>
      </c>
      <c r="J106" s="99" t="str">
        <f>IF(SP_NORTE!AA116="","*",SP_NORTE!AA116)</f>
        <v>*</v>
      </c>
      <c r="K106" s="100" t="str">
        <f>IF(SP_NORTE!AD116="","*",SP_NORTE!AD116)</f>
        <v>*</v>
      </c>
    </row>
    <row r="107" spans="2:11" hidden="1">
      <c r="B107" s="97" t="str">
        <f>IF(SP_NORTE!Y117="","*",SP_NORTE!Y117)</f>
        <v>*</v>
      </c>
      <c r="C107" s="98" t="str">
        <f>IF(SP_NORTE!B117="","*",SP_NORTE!B117)</f>
        <v>*</v>
      </c>
      <c r="D107" s="97" t="str">
        <f>IF(SP_NORTE!D117="","*",SP_NORTE!D117)</f>
        <v>*</v>
      </c>
      <c r="E107" s="97" t="str">
        <f>IF(SP_NORTE!H117="","*",SP_NORTE!H117)</f>
        <v>*</v>
      </c>
      <c r="F107" s="103" t="str">
        <f>IF(SP_NORTE!M117="","*",SP_NORTE!M117)</f>
        <v>-</v>
      </c>
      <c r="G107" s="98" t="str">
        <f>IF(SP_NORTE!I117="","*",SP_NORTE!I117)</f>
        <v>*</v>
      </c>
      <c r="H107" s="98" t="str">
        <f>IF(SP_NORTE!AB117="","*",SP_NORTE!AB117)</f>
        <v>*</v>
      </c>
      <c r="I107" s="98" t="str">
        <f>IF(SP_NORTE!AC117="","*",SP_NORTE!AC117)</f>
        <v>*</v>
      </c>
      <c r="J107" s="99" t="str">
        <f>IF(SP_NORTE!AA117="","*",SP_NORTE!AA117)</f>
        <v>*</v>
      </c>
      <c r="K107" s="100" t="str">
        <f>IF(SP_NORTE!AD117="","*",SP_NORTE!AD117)</f>
        <v>*</v>
      </c>
    </row>
    <row r="108" spans="2:11" hidden="1">
      <c r="B108" s="97" t="str">
        <f>IF(SP_NORTE!Y118="","*",SP_NORTE!Y118)</f>
        <v>*</v>
      </c>
      <c r="C108" s="98" t="str">
        <f>IF(SP_NORTE!B118="","*",SP_NORTE!B118)</f>
        <v>*</v>
      </c>
      <c r="D108" s="97" t="str">
        <f>IF(SP_NORTE!D118="","*",SP_NORTE!D118)</f>
        <v>*</v>
      </c>
      <c r="E108" s="97" t="str">
        <f>IF(SP_NORTE!H118="","*",SP_NORTE!H118)</f>
        <v>*</v>
      </c>
      <c r="F108" s="103" t="str">
        <f>IF(SP_NORTE!M118="","*",SP_NORTE!M118)</f>
        <v>-</v>
      </c>
      <c r="G108" s="98" t="str">
        <f>IF(SP_NORTE!I118="","*",SP_NORTE!I118)</f>
        <v>*</v>
      </c>
      <c r="H108" s="98" t="str">
        <f>IF(SP_NORTE!AB118="","*",SP_NORTE!AB118)</f>
        <v>*</v>
      </c>
      <c r="I108" s="98" t="str">
        <f>IF(SP_NORTE!AC118="","*",SP_NORTE!AC118)</f>
        <v>*</v>
      </c>
      <c r="J108" s="99" t="str">
        <f>IF(SP_NORTE!AA118="","*",SP_NORTE!AA118)</f>
        <v>*</v>
      </c>
      <c r="K108" s="100" t="str">
        <f>IF(SP_NORTE!AD118="","*",SP_NORTE!AD118)</f>
        <v>*</v>
      </c>
    </row>
    <row r="109" spans="2:11" hidden="1">
      <c r="B109" s="97" t="str">
        <f>IF(SP_NORTE!Y119="","*",SP_NORTE!Y119)</f>
        <v>*</v>
      </c>
      <c r="C109" s="98" t="str">
        <f>IF(SP_NORTE!B119="","*",SP_NORTE!B119)</f>
        <v>*</v>
      </c>
      <c r="D109" s="97" t="str">
        <f>IF(SP_NORTE!D119="","*",SP_NORTE!D119)</f>
        <v>*</v>
      </c>
      <c r="E109" s="97" t="str">
        <f>IF(SP_NORTE!H119="","*",SP_NORTE!H119)</f>
        <v>*</v>
      </c>
      <c r="F109" s="103" t="str">
        <f>IF(SP_NORTE!M119="","*",SP_NORTE!M119)</f>
        <v>-</v>
      </c>
      <c r="G109" s="98" t="str">
        <f>IF(SP_NORTE!I119="","*",SP_NORTE!I119)</f>
        <v>*</v>
      </c>
      <c r="H109" s="98" t="str">
        <f>IF(SP_NORTE!AB119="","*",SP_NORTE!AB119)</f>
        <v>*</v>
      </c>
      <c r="I109" s="98" t="str">
        <f>IF(SP_NORTE!AC119="","*",SP_NORTE!AC119)</f>
        <v>*</v>
      </c>
      <c r="J109" s="99" t="str">
        <f>IF(SP_NORTE!AA119="","*",SP_NORTE!AA119)</f>
        <v>*</v>
      </c>
      <c r="K109" s="100" t="str">
        <f>IF(SP_NORTE!AD119="","*",SP_NORTE!AD119)</f>
        <v>*</v>
      </c>
    </row>
    <row r="110" spans="2:11" hidden="1">
      <c r="B110" s="97" t="str">
        <f>IF(SP_NORTE!Y120="","*",SP_NORTE!Y120)</f>
        <v>*</v>
      </c>
      <c r="C110" s="98" t="str">
        <f>IF(SP_NORTE!B120="","*",SP_NORTE!B120)</f>
        <v>*</v>
      </c>
      <c r="D110" s="97" t="str">
        <f>IF(SP_NORTE!D120="","*",SP_NORTE!D120)</f>
        <v>*</v>
      </c>
      <c r="E110" s="97" t="str">
        <f>IF(SP_NORTE!H120="","*",SP_NORTE!H120)</f>
        <v>*</v>
      </c>
      <c r="F110" s="103" t="str">
        <f>IF(SP_NORTE!M120="","*",SP_NORTE!M120)</f>
        <v>-</v>
      </c>
      <c r="G110" s="98" t="str">
        <f>IF(SP_NORTE!I120="","*",SP_NORTE!I120)</f>
        <v>*</v>
      </c>
      <c r="H110" s="98" t="str">
        <f>IF(SP_NORTE!AB120="","*",SP_NORTE!AB120)</f>
        <v>*</v>
      </c>
      <c r="I110" s="98" t="str">
        <f>IF(SP_NORTE!AC120="","*",SP_NORTE!AC120)</f>
        <v>*</v>
      </c>
      <c r="J110" s="99" t="str">
        <f>IF(SP_NORTE!AA120="","*",SP_NORTE!AA120)</f>
        <v>*</v>
      </c>
      <c r="K110" s="100" t="str">
        <f>IF(SP_NORTE!AD120="","*",SP_NORTE!AD120)</f>
        <v>*</v>
      </c>
    </row>
    <row r="111" spans="2:11" hidden="1">
      <c r="B111" s="97" t="str">
        <f>IF(SP_NORTE!Y121="","*",SP_NORTE!Y121)</f>
        <v>*</v>
      </c>
      <c r="C111" s="98" t="str">
        <f>IF(SP_NORTE!B121="","*",SP_NORTE!B121)</f>
        <v>*</v>
      </c>
      <c r="D111" s="97" t="str">
        <f>IF(SP_NORTE!D121="","*",SP_NORTE!D121)</f>
        <v>*</v>
      </c>
      <c r="E111" s="97" t="str">
        <f>IF(SP_NORTE!H121="","*",SP_NORTE!H121)</f>
        <v>*</v>
      </c>
      <c r="F111" s="103" t="str">
        <f>IF(SP_NORTE!M121="","*",SP_NORTE!M121)</f>
        <v>-</v>
      </c>
      <c r="G111" s="98" t="str">
        <f>IF(SP_NORTE!I121="","*",SP_NORTE!I121)</f>
        <v>*</v>
      </c>
      <c r="H111" s="98" t="str">
        <f>IF(SP_NORTE!AB121="","*",SP_NORTE!AB121)</f>
        <v>*</v>
      </c>
      <c r="I111" s="98" t="str">
        <f>IF(SP_NORTE!AC121="","*",SP_NORTE!AC121)</f>
        <v>*</v>
      </c>
      <c r="J111" s="99" t="str">
        <f>IF(SP_NORTE!AA121="","*",SP_NORTE!AA121)</f>
        <v>*</v>
      </c>
      <c r="K111" s="100" t="str">
        <f>IF(SP_NORTE!AD121="","*",SP_NORTE!AD121)</f>
        <v>*</v>
      </c>
    </row>
    <row r="112" spans="2:11" hidden="1">
      <c r="B112" s="97" t="str">
        <f>IF(SP_NORTE!Y122="","*",SP_NORTE!Y122)</f>
        <v>*</v>
      </c>
      <c r="C112" s="98" t="str">
        <f>IF(SP_NORTE!B122="","*",SP_NORTE!B122)</f>
        <v>*</v>
      </c>
      <c r="D112" s="97" t="str">
        <f>IF(SP_NORTE!D122="","*",SP_NORTE!D122)</f>
        <v>*</v>
      </c>
      <c r="E112" s="97" t="str">
        <f>IF(SP_NORTE!H122="","*",SP_NORTE!H122)</f>
        <v>*</v>
      </c>
      <c r="F112" s="103" t="str">
        <f>IF(SP_NORTE!M122="","*",SP_NORTE!M122)</f>
        <v>-</v>
      </c>
      <c r="G112" s="98" t="str">
        <f>IF(SP_NORTE!I122="","*",SP_NORTE!I122)</f>
        <v>*</v>
      </c>
      <c r="H112" s="98" t="str">
        <f>IF(SP_NORTE!AB122="","*",SP_NORTE!AB122)</f>
        <v>*</v>
      </c>
      <c r="I112" s="98" t="str">
        <f>IF(SP_NORTE!AC122="","*",SP_NORTE!AC122)</f>
        <v>*</v>
      </c>
      <c r="J112" s="99" t="str">
        <f>IF(SP_NORTE!AA122="","*",SP_NORTE!AA122)</f>
        <v>*</v>
      </c>
      <c r="K112" s="100" t="str">
        <f>IF(SP_NORTE!AD122="","*",SP_NORTE!AD122)</f>
        <v>*</v>
      </c>
    </row>
    <row r="113" spans="2:11" hidden="1">
      <c r="B113" s="97" t="str">
        <f>IF(SP_NORTE!Y123="","*",SP_NORTE!Y123)</f>
        <v>*</v>
      </c>
      <c r="C113" s="98" t="str">
        <f>IF(SP_NORTE!B123="","*",SP_NORTE!B123)</f>
        <v>*</v>
      </c>
      <c r="D113" s="97" t="str">
        <f>IF(SP_NORTE!D123="","*",SP_NORTE!D123)</f>
        <v>*</v>
      </c>
      <c r="E113" s="97" t="str">
        <f>IF(SP_NORTE!H123="","*",SP_NORTE!H123)</f>
        <v>*</v>
      </c>
      <c r="F113" s="103" t="str">
        <f>IF(SP_NORTE!M123="","*",SP_NORTE!M123)</f>
        <v>-</v>
      </c>
      <c r="G113" s="98" t="str">
        <f>IF(SP_NORTE!I123="","*",SP_NORTE!I123)</f>
        <v>*</v>
      </c>
      <c r="H113" s="98" t="str">
        <f>IF(SP_NORTE!AB123="","*",SP_NORTE!AB123)</f>
        <v>*</v>
      </c>
      <c r="I113" s="98" t="str">
        <f>IF(SP_NORTE!AC123="","*",SP_NORTE!AC123)</f>
        <v>*</v>
      </c>
      <c r="J113" s="99" t="str">
        <f>IF(SP_NORTE!AA123="","*",SP_NORTE!AA123)</f>
        <v>*</v>
      </c>
      <c r="K113" s="100" t="str">
        <f>IF(SP_NORTE!AD123="","*",SP_NORTE!AD123)</f>
        <v>*</v>
      </c>
    </row>
    <row r="114" spans="2:11" hidden="1">
      <c r="B114" s="97" t="str">
        <f>IF(SP_NORTE!Y124="","*",SP_NORTE!Y124)</f>
        <v>*</v>
      </c>
      <c r="C114" s="98" t="str">
        <f>IF(SP_NORTE!B124="","*",SP_NORTE!B124)</f>
        <v>*</v>
      </c>
      <c r="D114" s="97" t="str">
        <f>IF(SP_NORTE!D124="","*",SP_NORTE!D124)</f>
        <v>*</v>
      </c>
      <c r="E114" s="97" t="str">
        <f>IF(SP_NORTE!H124="","*",SP_NORTE!H124)</f>
        <v>*</v>
      </c>
      <c r="F114" s="103" t="str">
        <f>IF(SP_NORTE!M124="","*",SP_NORTE!M124)</f>
        <v>-</v>
      </c>
      <c r="G114" s="98" t="str">
        <f>IF(SP_NORTE!I124="","*",SP_NORTE!I124)</f>
        <v>*</v>
      </c>
      <c r="H114" s="98" t="str">
        <f>IF(SP_NORTE!AB124="","*",SP_NORTE!AB124)</f>
        <v>*</v>
      </c>
      <c r="I114" s="98" t="str">
        <f>IF(SP_NORTE!AC124="","*",SP_NORTE!AC124)</f>
        <v>*</v>
      </c>
      <c r="J114" s="99" t="str">
        <f>IF(SP_NORTE!AA124="","*",SP_NORTE!AA124)</f>
        <v>*</v>
      </c>
      <c r="K114" s="100" t="str">
        <f>IF(SP_NORTE!AD124="","*",SP_NORTE!AD124)</f>
        <v>*</v>
      </c>
    </row>
    <row r="115" spans="2:11" hidden="1">
      <c r="B115" s="97" t="str">
        <f>IF(SP_NORTE!Y125="","*",SP_NORTE!Y125)</f>
        <v>*</v>
      </c>
      <c r="C115" s="98" t="str">
        <f>IF(SP_NORTE!B125="","*",SP_NORTE!B125)</f>
        <v>*</v>
      </c>
      <c r="D115" s="97" t="str">
        <f>IF(SP_NORTE!D125="","*",SP_NORTE!D125)</f>
        <v>*</v>
      </c>
      <c r="E115" s="97" t="str">
        <f>IF(SP_NORTE!H125="","*",SP_NORTE!H125)</f>
        <v>*</v>
      </c>
      <c r="F115" s="103" t="str">
        <f>IF(SP_NORTE!M125="","*",SP_NORTE!M125)</f>
        <v>-</v>
      </c>
      <c r="G115" s="98" t="str">
        <f>IF(SP_NORTE!I125="","*",SP_NORTE!I125)</f>
        <v>*</v>
      </c>
      <c r="H115" s="98" t="str">
        <f>IF(SP_NORTE!AB125="","*",SP_NORTE!AB125)</f>
        <v>*</v>
      </c>
      <c r="I115" s="98" t="str">
        <f>IF(SP_NORTE!AC125="","*",SP_NORTE!AC125)</f>
        <v>*</v>
      </c>
      <c r="J115" s="99" t="str">
        <f>IF(SP_NORTE!AA125="","*",SP_NORTE!AA125)</f>
        <v>*</v>
      </c>
      <c r="K115" s="100" t="str">
        <f>IF(SP_NORTE!AD125="","*",SP_NORTE!AD125)</f>
        <v>*</v>
      </c>
    </row>
    <row r="116" spans="2:11" hidden="1">
      <c r="B116" s="97" t="str">
        <f>IF(SP_NORTE!Y126="","*",SP_NORTE!Y126)</f>
        <v>*</v>
      </c>
      <c r="C116" s="98" t="str">
        <f>IF(SP_NORTE!B126="","*",SP_NORTE!B126)</f>
        <v>*</v>
      </c>
      <c r="D116" s="97" t="str">
        <f>IF(SP_NORTE!D126="","*",SP_NORTE!D126)</f>
        <v>*</v>
      </c>
      <c r="E116" s="97" t="str">
        <f>IF(SP_NORTE!H126="","*",SP_NORTE!H126)</f>
        <v>*</v>
      </c>
      <c r="F116" s="103" t="str">
        <f>IF(SP_NORTE!M126="","*",SP_NORTE!M126)</f>
        <v>-</v>
      </c>
      <c r="G116" s="98" t="str">
        <f>IF(SP_NORTE!I126="","*",SP_NORTE!I126)</f>
        <v>*</v>
      </c>
      <c r="H116" s="98" t="str">
        <f>IF(SP_NORTE!AB126="","*",SP_NORTE!AB126)</f>
        <v>*</v>
      </c>
      <c r="I116" s="98" t="str">
        <f>IF(SP_NORTE!AC126="","*",SP_NORTE!AC126)</f>
        <v>*</v>
      </c>
      <c r="J116" s="99" t="str">
        <f>IF(SP_NORTE!AA126="","*",SP_NORTE!AA126)</f>
        <v>*</v>
      </c>
      <c r="K116" s="100" t="str">
        <f>IF(SP_NORTE!AD126="","*",SP_NORTE!AD126)</f>
        <v>*</v>
      </c>
    </row>
    <row r="117" spans="2:11" hidden="1">
      <c r="B117" s="97" t="str">
        <f>IF(SP_NORTE!Y127="","*",SP_NORTE!Y127)</f>
        <v>*</v>
      </c>
      <c r="C117" s="98" t="str">
        <f>IF(SP_NORTE!B127="","*",SP_NORTE!B127)</f>
        <v>*</v>
      </c>
      <c r="D117" s="97" t="str">
        <f>IF(SP_NORTE!D127="","*",SP_NORTE!D127)</f>
        <v>*</v>
      </c>
      <c r="E117" s="97" t="str">
        <f>IF(SP_NORTE!H127="","*",SP_NORTE!H127)</f>
        <v>*</v>
      </c>
      <c r="F117" s="103" t="str">
        <f>IF(SP_NORTE!M127="","*",SP_NORTE!M127)</f>
        <v>-</v>
      </c>
      <c r="G117" s="98" t="str">
        <f>IF(SP_NORTE!I127="","*",SP_NORTE!I127)</f>
        <v>*</v>
      </c>
      <c r="H117" s="98" t="str">
        <f>IF(SP_NORTE!AB127="","*",SP_NORTE!AB127)</f>
        <v>*</v>
      </c>
      <c r="I117" s="98" t="str">
        <f>IF(SP_NORTE!AC127="","*",SP_NORTE!AC127)</f>
        <v>*</v>
      </c>
      <c r="J117" s="99" t="str">
        <f>IF(SP_NORTE!AA127="","*",SP_NORTE!AA127)</f>
        <v>*</v>
      </c>
      <c r="K117" s="100" t="str">
        <f>IF(SP_NORTE!AD127="","*",SP_NORTE!AD127)</f>
        <v>*</v>
      </c>
    </row>
    <row r="118" spans="2:11" hidden="1">
      <c r="B118" s="97" t="str">
        <f>IF(SP_NORTE!Y128="","*",SP_NORTE!Y128)</f>
        <v>*</v>
      </c>
      <c r="C118" s="98" t="str">
        <f>IF(SP_NORTE!B128="","*",SP_NORTE!B128)</f>
        <v>*</v>
      </c>
      <c r="D118" s="97" t="str">
        <f>IF(SP_NORTE!D128="","*",SP_NORTE!D128)</f>
        <v>*</v>
      </c>
      <c r="E118" s="97" t="str">
        <f>IF(SP_NORTE!H128="","*",SP_NORTE!H128)</f>
        <v>*</v>
      </c>
      <c r="F118" s="103" t="str">
        <f>IF(SP_NORTE!M128="","*",SP_NORTE!M128)</f>
        <v>-</v>
      </c>
      <c r="G118" s="98" t="str">
        <f>IF(SP_NORTE!I128="","*",SP_NORTE!I128)</f>
        <v>*</v>
      </c>
      <c r="H118" s="98" t="str">
        <f>IF(SP_NORTE!AB128="","*",SP_NORTE!AB128)</f>
        <v>*</v>
      </c>
      <c r="I118" s="98" t="str">
        <f>IF(SP_NORTE!AC128="","*",SP_NORTE!AC128)</f>
        <v>*</v>
      </c>
      <c r="J118" s="99" t="str">
        <f>IF(SP_NORTE!AA128="","*",SP_NORTE!AA128)</f>
        <v>*</v>
      </c>
      <c r="K118" s="100" t="str">
        <f>IF(SP_NORTE!AD128="","*",SP_NORTE!AD128)</f>
        <v>*</v>
      </c>
    </row>
    <row r="119" spans="2:11" hidden="1">
      <c r="B119" s="97" t="str">
        <f>IF(SP_NORTE!Y129="","*",SP_NORTE!Y129)</f>
        <v>*</v>
      </c>
      <c r="C119" s="98" t="str">
        <f>IF(SP_NORTE!B129="","*",SP_NORTE!B129)</f>
        <v>*</v>
      </c>
      <c r="D119" s="97" t="str">
        <f>IF(SP_NORTE!D129="","*",SP_NORTE!D129)</f>
        <v>*</v>
      </c>
      <c r="E119" s="97" t="str">
        <f>IF(SP_NORTE!H129="","*",SP_NORTE!H129)</f>
        <v>*</v>
      </c>
      <c r="F119" s="103" t="str">
        <f>IF(SP_NORTE!M129="","*",SP_NORTE!M129)</f>
        <v>-</v>
      </c>
      <c r="G119" s="98" t="str">
        <f>IF(SP_NORTE!I129="","*",SP_NORTE!I129)</f>
        <v>*</v>
      </c>
      <c r="H119" s="98" t="str">
        <f>IF(SP_NORTE!AB129="","*",SP_NORTE!AB129)</f>
        <v>*</v>
      </c>
      <c r="I119" s="98" t="str">
        <f>IF(SP_NORTE!AC129="","*",SP_NORTE!AC129)</f>
        <v>*</v>
      </c>
      <c r="J119" s="99" t="str">
        <f>IF(SP_NORTE!AA129="","*",SP_NORTE!AA129)</f>
        <v>*</v>
      </c>
      <c r="K119" s="100" t="str">
        <f>IF(SP_NORTE!AD129="","*",SP_NORTE!AD129)</f>
        <v>*</v>
      </c>
    </row>
    <row r="120" spans="2:11" hidden="1">
      <c r="B120" s="97" t="str">
        <f>IF(SP_NORTE!Y130="","*",SP_NORTE!Y130)</f>
        <v>*</v>
      </c>
      <c r="C120" s="98" t="str">
        <f>IF(SP_NORTE!B130="","*",SP_NORTE!B130)</f>
        <v>*</v>
      </c>
      <c r="D120" s="97" t="str">
        <f>IF(SP_NORTE!D130="","*",SP_NORTE!D130)</f>
        <v>*</v>
      </c>
      <c r="E120" s="97" t="str">
        <f>IF(SP_NORTE!H130="","*",SP_NORTE!H130)</f>
        <v>*</v>
      </c>
      <c r="F120" s="103" t="str">
        <f>IF(SP_NORTE!M130="","*",SP_NORTE!M130)</f>
        <v>-</v>
      </c>
      <c r="G120" s="98" t="str">
        <f>IF(SP_NORTE!I130="","*",SP_NORTE!I130)</f>
        <v>*</v>
      </c>
      <c r="H120" s="98" t="str">
        <f>IF(SP_NORTE!AB130="","*",SP_NORTE!AB130)</f>
        <v>*</v>
      </c>
      <c r="I120" s="98" t="str">
        <f>IF(SP_NORTE!AC130="","*",SP_NORTE!AC130)</f>
        <v>*</v>
      </c>
      <c r="J120" s="99" t="str">
        <f>IF(SP_NORTE!AA130="","*",SP_NORTE!AA130)</f>
        <v>*</v>
      </c>
      <c r="K120" s="100" t="str">
        <f>IF(SP_NORTE!AD130="","*",SP_NORTE!AD130)</f>
        <v>*</v>
      </c>
    </row>
    <row r="121" spans="2:11" hidden="1">
      <c r="B121" s="97" t="str">
        <f>IF(SP_NORTE!Y131="","*",SP_NORTE!Y131)</f>
        <v>*</v>
      </c>
      <c r="C121" s="98" t="str">
        <f>IF(SP_NORTE!B131="","*",SP_NORTE!B131)</f>
        <v>*</v>
      </c>
      <c r="D121" s="97" t="str">
        <f>IF(SP_NORTE!D131="","*",SP_NORTE!D131)</f>
        <v>*</v>
      </c>
      <c r="E121" s="97" t="str">
        <f>IF(SP_NORTE!H131="","*",SP_NORTE!H131)</f>
        <v>*</v>
      </c>
      <c r="F121" s="103" t="str">
        <f>IF(SP_NORTE!M131="","*",SP_NORTE!M131)</f>
        <v>-</v>
      </c>
      <c r="G121" s="98" t="str">
        <f>IF(SP_NORTE!I131="","*",SP_NORTE!I131)</f>
        <v>*</v>
      </c>
      <c r="H121" s="98" t="str">
        <f>IF(SP_NORTE!AB131="","*",SP_NORTE!AB131)</f>
        <v>*</v>
      </c>
      <c r="I121" s="98" t="str">
        <f>IF(SP_NORTE!AC131="","*",SP_NORTE!AC131)</f>
        <v>*</v>
      </c>
      <c r="J121" s="99" t="str">
        <f>IF(SP_NORTE!AA131="","*",SP_NORTE!AA131)</f>
        <v>*</v>
      </c>
      <c r="K121" s="100" t="str">
        <f>IF(SP_NORTE!AD131="","*",SP_NORTE!AD131)</f>
        <v>*</v>
      </c>
    </row>
    <row r="122" spans="2:11" hidden="1">
      <c r="B122" s="97" t="str">
        <f>IF(SP_NORTE!Y132="","*",SP_NORTE!Y132)</f>
        <v>*</v>
      </c>
      <c r="C122" s="98" t="str">
        <f>IF(SP_NORTE!B132="","*",SP_NORTE!B132)</f>
        <v>*</v>
      </c>
      <c r="D122" s="97" t="str">
        <f>IF(SP_NORTE!D132="","*",SP_NORTE!D132)</f>
        <v>*</v>
      </c>
      <c r="E122" s="97" t="str">
        <f>IF(SP_NORTE!H132="","*",SP_NORTE!H132)</f>
        <v>*</v>
      </c>
      <c r="F122" s="103" t="str">
        <f>IF(SP_NORTE!M132="","*",SP_NORTE!M132)</f>
        <v>-</v>
      </c>
      <c r="G122" s="98" t="str">
        <f>IF(SP_NORTE!I132="","*",SP_NORTE!I132)</f>
        <v>*</v>
      </c>
      <c r="H122" s="98" t="str">
        <f>IF(SP_NORTE!AB132="","*",SP_NORTE!AB132)</f>
        <v>*</v>
      </c>
      <c r="I122" s="98" t="str">
        <f>IF(SP_NORTE!AC132="","*",SP_NORTE!AC132)</f>
        <v>*</v>
      </c>
      <c r="J122" s="99" t="str">
        <f>IF(SP_NORTE!AA132="","*",SP_NORTE!AA132)</f>
        <v>*</v>
      </c>
      <c r="K122" s="100" t="str">
        <f>IF(SP_NORTE!AD132="","*",SP_NORTE!AD132)</f>
        <v>*</v>
      </c>
    </row>
    <row r="123" spans="2:11" hidden="1">
      <c r="B123" s="97" t="str">
        <f>IF(SP_NORTE!Y133="","*",SP_NORTE!Y133)</f>
        <v>*</v>
      </c>
      <c r="C123" s="98" t="str">
        <f>IF(SP_NORTE!B133="","*",SP_NORTE!B133)</f>
        <v>*</v>
      </c>
      <c r="D123" s="97" t="str">
        <f>IF(SP_NORTE!D133="","*",SP_NORTE!D133)</f>
        <v>*</v>
      </c>
      <c r="E123" s="97" t="str">
        <f>IF(SP_NORTE!H133="","*",SP_NORTE!H133)</f>
        <v>*</v>
      </c>
      <c r="F123" s="103" t="str">
        <f>IF(SP_NORTE!M133="","*",SP_NORTE!M133)</f>
        <v>-</v>
      </c>
      <c r="G123" s="98" t="str">
        <f>IF(SP_NORTE!I133="","*",SP_NORTE!I133)</f>
        <v>*</v>
      </c>
      <c r="H123" s="98" t="str">
        <f>IF(SP_NORTE!AB133="","*",SP_NORTE!AB133)</f>
        <v>*</v>
      </c>
      <c r="I123" s="98" t="str">
        <f>IF(SP_NORTE!AC133="","*",SP_NORTE!AC133)</f>
        <v>*</v>
      </c>
      <c r="J123" s="99" t="str">
        <f>IF(SP_NORTE!AA133="","*",SP_NORTE!AA133)</f>
        <v>*</v>
      </c>
      <c r="K123" s="100" t="str">
        <f>IF(SP_NORTE!AD133="","*",SP_NORTE!AD133)</f>
        <v>*</v>
      </c>
    </row>
    <row r="124" spans="2:11" hidden="1">
      <c r="B124" s="97" t="str">
        <f>IF(SP_NORTE!Y134="","*",SP_NORTE!Y134)</f>
        <v>*</v>
      </c>
      <c r="C124" s="98" t="str">
        <f>IF(SP_NORTE!B134="","*",SP_NORTE!B134)</f>
        <v>*</v>
      </c>
      <c r="D124" s="97" t="str">
        <f>IF(SP_NORTE!D134="","*",SP_NORTE!D134)</f>
        <v>*</v>
      </c>
      <c r="E124" s="97" t="str">
        <f>IF(SP_NORTE!H134="","*",SP_NORTE!H134)</f>
        <v>*</v>
      </c>
      <c r="F124" s="103" t="str">
        <f>IF(SP_NORTE!M134="","*",SP_NORTE!M134)</f>
        <v>-</v>
      </c>
      <c r="G124" s="98" t="str">
        <f>IF(SP_NORTE!I134="","*",SP_NORTE!I134)</f>
        <v>*</v>
      </c>
      <c r="H124" s="98" t="str">
        <f>IF(SP_NORTE!AB134="","*",SP_NORTE!AB134)</f>
        <v>*</v>
      </c>
      <c r="I124" s="98" t="str">
        <f>IF(SP_NORTE!AC134="","*",SP_NORTE!AC134)</f>
        <v>*</v>
      </c>
      <c r="J124" s="99" t="str">
        <f>IF(SP_NORTE!AA134="","*",SP_NORTE!AA134)</f>
        <v>*</v>
      </c>
      <c r="K124" s="100" t="str">
        <f>IF(SP_NORTE!AD134="","*",SP_NORTE!AD134)</f>
        <v>*</v>
      </c>
    </row>
    <row r="125" spans="2:11" hidden="1">
      <c r="B125" s="97" t="str">
        <f>IF(SP_NORTE!Y135="","*",SP_NORTE!Y135)</f>
        <v>*</v>
      </c>
      <c r="C125" s="98" t="str">
        <f>IF(SP_NORTE!B135="","*",SP_NORTE!B135)</f>
        <v>*</v>
      </c>
      <c r="D125" s="97" t="str">
        <f>IF(SP_NORTE!D135="","*",SP_NORTE!D135)</f>
        <v>*</v>
      </c>
      <c r="E125" s="97" t="str">
        <f>IF(SP_NORTE!H135="","*",SP_NORTE!H135)</f>
        <v>*</v>
      </c>
      <c r="F125" s="103" t="str">
        <f>IF(SP_NORTE!M135="","*",SP_NORTE!M135)</f>
        <v>-</v>
      </c>
      <c r="G125" s="98" t="str">
        <f>IF(SP_NORTE!I135="","*",SP_NORTE!I135)</f>
        <v>*</v>
      </c>
      <c r="H125" s="98" t="str">
        <f>IF(SP_NORTE!AB135="","*",SP_NORTE!AB135)</f>
        <v>*</v>
      </c>
      <c r="I125" s="98" t="str">
        <f>IF(SP_NORTE!AC135="","*",SP_NORTE!AC135)</f>
        <v>*</v>
      </c>
      <c r="J125" s="99" t="str">
        <f>IF(SP_NORTE!AA135="","*",SP_NORTE!AA135)</f>
        <v>*</v>
      </c>
      <c r="K125" s="100" t="str">
        <f>IF(SP_NORTE!AD135="","*",SP_NORTE!AD135)</f>
        <v>*</v>
      </c>
    </row>
    <row r="126" spans="2:11" hidden="1">
      <c r="B126" s="97" t="str">
        <f>IF(SP_NORTE!Y136="","*",SP_NORTE!Y136)</f>
        <v>*</v>
      </c>
      <c r="C126" s="98" t="str">
        <f>IF(SP_NORTE!B136="","*",SP_NORTE!B136)</f>
        <v>*</v>
      </c>
      <c r="D126" s="97" t="str">
        <f>IF(SP_NORTE!D136="","*",SP_NORTE!D136)</f>
        <v>*</v>
      </c>
      <c r="E126" s="97" t="str">
        <f>IF(SP_NORTE!H136="","*",SP_NORTE!H136)</f>
        <v>*</v>
      </c>
      <c r="F126" s="103" t="str">
        <f>IF(SP_NORTE!M136="","*",SP_NORTE!M136)</f>
        <v>-</v>
      </c>
      <c r="G126" s="98" t="str">
        <f>IF(SP_NORTE!I136="","*",SP_NORTE!I136)</f>
        <v>*</v>
      </c>
      <c r="H126" s="98" t="str">
        <f>IF(SP_NORTE!AB136="","*",SP_NORTE!AB136)</f>
        <v>*</v>
      </c>
      <c r="I126" s="98" t="str">
        <f>IF(SP_NORTE!AC136="","*",SP_NORTE!AC136)</f>
        <v>*</v>
      </c>
      <c r="J126" s="99" t="str">
        <f>IF(SP_NORTE!AA136="","*",SP_NORTE!AA136)</f>
        <v>*</v>
      </c>
      <c r="K126" s="100" t="str">
        <f>IF(SP_NORTE!AD136="","*",SP_NORTE!AD136)</f>
        <v>*</v>
      </c>
    </row>
    <row r="127" spans="2:11" hidden="1">
      <c r="B127" s="97" t="str">
        <f>IF(SP_NORTE!Y137="","*",SP_NORTE!Y137)</f>
        <v>*</v>
      </c>
      <c r="C127" s="98" t="str">
        <f>IF(SP_NORTE!B137="","*",SP_NORTE!B137)</f>
        <v>*</v>
      </c>
      <c r="D127" s="97" t="str">
        <f>IF(SP_NORTE!D137="","*",SP_NORTE!D137)</f>
        <v>*</v>
      </c>
      <c r="E127" s="97" t="str">
        <f>IF(SP_NORTE!H137="","*",SP_NORTE!H137)</f>
        <v>*</v>
      </c>
      <c r="F127" s="103" t="str">
        <f>IF(SP_NORTE!M137="","*",SP_NORTE!M137)</f>
        <v>-</v>
      </c>
      <c r="G127" s="98" t="str">
        <f>IF(SP_NORTE!I137="","*",SP_NORTE!I137)</f>
        <v>*</v>
      </c>
      <c r="H127" s="98" t="str">
        <f>IF(SP_NORTE!AB137="","*",SP_NORTE!AB137)</f>
        <v>*</v>
      </c>
      <c r="I127" s="98" t="str">
        <f>IF(SP_NORTE!AC137="","*",SP_NORTE!AC137)</f>
        <v>*</v>
      </c>
      <c r="J127" s="99" t="str">
        <f>IF(SP_NORTE!AA137="","*",SP_NORTE!AA137)</f>
        <v>*</v>
      </c>
      <c r="K127" s="100" t="str">
        <f>IF(SP_NORTE!AD137="","*",SP_NORTE!AD137)</f>
        <v>*</v>
      </c>
    </row>
    <row r="128" spans="2:11" hidden="1">
      <c r="B128" s="97" t="str">
        <f>IF(SP_NORTE!Y138="","*",SP_NORTE!Y138)</f>
        <v>*</v>
      </c>
      <c r="C128" s="98" t="str">
        <f>IF(SP_NORTE!B138="","*",SP_NORTE!B138)</f>
        <v>*</v>
      </c>
      <c r="D128" s="97" t="str">
        <f>IF(SP_NORTE!D138="","*",SP_NORTE!D138)</f>
        <v>*</v>
      </c>
      <c r="E128" s="97" t="str">
        <f>IF(SP_NORTE!H138="","*",SP_NORTE!H138)</f>
        <v>*</v>
      </c>
      <c r="F128" s="103" t="str">
        <f>IF(SP_NORTE!M138="","*",SP_NORTE!M138)</f>
        <v>-</v>
      </c>
      <c r="G128" s="98" t="str">
        <f>IF(SP_NORTE!I138="","*",SP_NORTE!I138)</f>
        <v>*</v>
      </c>
      <c r="H128" s="98" t="str">
        <f>IF(SP_NORTE!AB138="","*",SP_NORTE!AB138)</f>
        <v>*</v>
      </c>
      <c r="I128" s="98" t="str">
        <f>IF(SP_NORTE!AC138="","*",SP_NORTE!AC138)</f>
        <v>*</v>
      </c>
      <c r="J128" s="99" t="str">
        <f>IF(SP_NORTE!AA138="","*",SP_NORTE!AA138)</f>
        <v>*</v>
      </c>
      <c r="K128" s="100" t="str">
        <f>IF(SP_NORTE!AD138="","*",SP_NORTE!AD138)</f>
        <v>*</v>
      </c>
    </row>
    <row r="129" spans="2:11" hidden="1">
      <c r="B129" s="97" t="str">
        <f>IF(SP_NORTE!Y139="","*",SP_NORTE!Y139)</f>
        <v>*</v>
      </c>
      <c r="C129" s="98" t="str">
        <f>IF(SP_NORTE!B139="","*",SP_NORTE!B139)</f>
        <v>*</v>
      </c>
      <c r="D129" s="97" t="str">
        <f>IF(SP_NORTE!D139="","*",SP_NORTE!D139)</f>
        <v>*</v>
      </c>
      <c r="E129" s="97" t="str">
        <f>IF(SP_NORTE!H139="","*",SP_NORTE!H139)</f>
        <v>*</v>
      </c>
      <c r="F129" s="103" t="str">
        <f>IF(SP_NORTE!M139="","*",SP_NORTE!M139)</f>
        <v>-</v>
      </c>
      <c r="G129" s="98" t="str">
        <f>IF(SP_NORTE!I139="","*",SP_NORTE!I139)</f>
        <v>*</v>
      </c>
      <c r="H129" s="98" t="str">
        <f>IF(SP_NORTE!AB139="","*",SP_NORTE!AB139)</f>
        <v>*</v>
      </c>
      <c r="I129" s="98" t="str">
        <f>IF(SP_NORTE!AC139="","*",SP_NORTE!AC139)</f>
        <v>*</v>
      </c>
      <c r="J129" s="99" t="str">
        <f>IF(SP_NORTE!AA139="","*",SP_NORTE!AA139)</f>
        <v>*</v>
      </c>
      <c r="K129" s="100" t="str">
        <f>IF(SP_NORTE!AD139="","*",SP_NORTE!AD139)</f>
        <v>*</v>
      </c>
    </row>
    <row r="130" spans="2:11" hidden="1">
      <c r="B130" s="97" t="str">
        <f>IF(SP_NORTE!Y140="","*",SP_NORTE!Y140)</f>
        <v>*</v>
      </c>
      <c r="C130" s="98" t="str">
        <f>IF(SP_NORTE!B140="","*",SP_NORTE!B140)</f>
        <v>*</v>
      </c>
      <c r="D130" s="97" t="str">
        <f>IF(SP_NORTE!D140="","*",SP_NORTE!D140)</f>
        <v>*</v>
      </c>
      <c r="E130" s="97" t="str">
        <f>IF(SP_NORTE!H140="","*",SP_NORTE!H140)</f>
        <v>*</v>
      </c>
      <c r="F130" s="103" t="str">
        <f>IF(SP_NORTE!M140="","*",SP_NORTE!M140)</f>
        <v>-</v>
      </c>
      <c r="G130" s="98" t="str">
        <f>IF(SP_NORTE!I140="","*",SP_NORTE!I140)</f>
        <v>*</v>
      </c>
      <c r="H130" s="98" t="str">
        <f>IF(SP_NORTE!AB140="","*",SP_NORTE!AB140)</f>
        <v>*</v>
      </c>
      <c r="I130" s="98" t="str">
        <f>IF(SP_NORTE!AC140="","*",SP_NORTE!AC140)</f>
        <v>*</v>
      </c>
      <c r="J130" s="99" t="str">
        <f>IF(SP_NORTE!AA140="","*",SP_NORTE!AA140)</f>
        <v>*</v>
      </c>
      <c r="K130" s="100" t="str">
        <f>IF(SP_NORTE!AD140="","*",SP_NORTE!AD140)</f>
        <v>*</v>
      </c>
    </row>
    <row r="131" spans="2:11" hidden="1">
      <c r="B131" s="97" t="str">
        <f>IF(SP_NORTE!Y141="","*",SP_NORTE!Y141)</f>
        <v>*</v>
      </c>
      <c r="C131" s="98" t="str">
        <f>IF(SP_NORTE!B141="","*",SP_NORTE!B141)</f>
        <v>*</v>
      </c>
      <c r="D131" s="97" t="str">
        <f>IF(SP_NORTE!D141="","*",SP_NORTE!D141)</f>
        <v>*</v>
      </c>
      <c r="E131" s="97" t="str">
        <f>IF(SP_NORTE!H141="","*",SP_NORTE!H141)</f>
        <v>*</v>
      </c>
      <c r="F131" s="103" t="str">
        <f>IF(SP_NORTE!M141="","*",SP_NORTE!M141)</f>
        <v>-</v>
      </c>
      <c r="G131" s="98" t="str">
        <f>IF(SP_NORTE!I141="","*",SP_NORTE!I141)</f>
        <v>*</v>
      </c>
      <c r="H131" s="98" t="str">
        <f>IF(SP_NORTE!AB141="","*",SP_NORTE!AB141)</f>
        <v>*</v>
      </c>
      <c r="I131" s="98" t="str">
        <f>IF(SP_NORTE!AC141="","*",SP_NORTE!AC141)</f>
        <v>*</v>
      </c>
      <c r="J131" s="99" t="str">
        <f>IF(SP_NORTE!AA141="","*",SP_NORTE!AA141)</f>
        <v>*</v>
      </c>
      <c r="K131" s="100" t="str">
        <f>IF(SP_NORTE!AD141="","*",SP_NORTE!AD141)</f>
        <v>*</v>
      </c>
    </row>
    <row r="132" spans="2:11" hidden="1">
      <c r="B132" s="97" t="str">
        <f>IF(SP_NORTE!Y142="","*",SP_NORTE!Y142)</f>
        <v>*</v>
      </c>
      <c r="C132" s="98" t="str">
        <f>IF(SP_NORTE!B142="","*",SP_NORTE!B142)</f>
        <v>*</v>
      </c>
      <c r="D132" s="97" t="str">
        <f>IF(SP_NORTE!D142="","*",SP_NORTE!D142)</f>
        <v>*</v>
      </c>
      <c r="E132" s="97" t="str">
        <f>IF(SP_NORTE!H142="","*",SP_NORTE!H142)</f>
        <v>*</v>
      </c>
      <c r="F132" s="103" t="str">
        <f>IF(SP_NORTE!M142="","*",SP_NORTE!M142)</f>
        <v>-</v>
      </c>
      <c r="G132" s="98" t="str">
        <f>IF(SP_NORTE!I142="","*",SP_NORTE!I142)</f>
        <v>*</v>
      </c>
      <c r="H132" s="98" t="str">
        <f>IF(SP_NORTE!AB142="","*",SP_NORTE!AB142)</f>
        <v>*</v>
      </c>
      <c r="I132" s="98" t="str">
        <f>IF(SP_NORTE!AC142="","*",SP_NORTE!AC142)</f>
        <v>*</v>
      </c>
      <c r="J132" s="99" t="str">
        <f>IF(SP_NORTE!AA142="","*",SP_NORTE!AA142)</f>
        <v>*</v>
      </c>
      <c r="K132" s="100" t="str">
        <f>IF(SP_NORTE!AD142="","*",SP_NORTE!AD142)</f>
        <v>*</v>
      </c>
    </row>
    <row r="133" spans="2:11" hidden="1">
      <c r="B133" s="97" t="str">
        <f>IF(SP_NORTE!Y143="","*",SP_NORTE!Y143)</f>
        <v>*</v>
      </c>
      <c r="C133" s="98" t="str">
        <f>IF(SP_NORTE!B143="","*",SP_NORTE!B143)</f>
        <v>*</v>
      </c>
      <c r="D133" s="97" t="str">
        <f>IF(SP_NORTE!D143="","*",SP_NORTE!D143)</f>
        <v>*</v>
      </c>
      <c r="E133" s="97" t="str">
        <f>IF(SP_NORTE!H143="","*",SP_NORTE!H143)</f>
        <v>*</v>
      </c>
      <c r="F133" s="103" t="str">
        <f>IF(SP_NORTE!M143="","*",SP_NORTE!M143)</f>
        <v>-</v>
      </c>
      <c r="G133" s="98" t="str">
        <f>IF(SP_NORTE!I143="","*",SP_NORTE!I143)</f>
        <v>*</v>
      </c>
      <c r="H133" s="98" t="str">
        <f>IF(SP_NORTE!AB143="","*",SP_NORTE!AB143)</f>
        <v>*</v>
      </c>
      <c r="I133" s="98" t="str">
        <f>IF(SP_NORTE!AC143="","*",SP_NORTE!AC143)</f>
        <v>*</v>
      </c>
      <c r="J133" s="99" t="str">
        <f>IF(SP_NORTE!AA143="","*",SP_NORTE!AA143)</f>
        <v>*</v>
      </c>
      <c r="K133" s="100" t="str">
        <f>IF(SP_NORTE!AD143="","*",SP_NORTE!AD143)</f>
        <v>*</v>
      </c>
    </row>
    <row r="134" spans="2:11" hidden="1">
      <c r="B134" s="97" t="str">
        <f>IF(SP_NORTE!Y144="","*",SP_NORTE!Y144)</f>
        <v>*</v>
      </c>
      <c r="C134" s="98" t="str">
        <f>IF(SP_NORTE!B144="","*",SP_NORTE!B144)</f>
        <v>*</v>
      </c>
      <c r="D134" s="97" t="str">
        <f>IF(SP_NORTE!D144="","*",SP_NORTE!D144)</f>
        <v>*</v>
      </c>
      <c r="E134" s="97" t="str">
        <f>IF(SP_NORTE!H144="","*",SP_NORTE!H144)</f>
        <v>*</v>
      </c>
      <c r="F134" s="103" t="str">
        <f>IF(SP_NORTE!M144="","*",SP_NORTE!M144)</f>
        <v>-</v>
      </c>
      <c r="G134" s="98" t="str">
        <f>IF(SP_NORTE!I144="","*",SP_NORTE!I144)</f>
        <v>*</v>
      </c>
      <c r="H134" s="98" t="str">
        <f>IF(SP_NORTE!AB144="","*",SP_NORTE!AB144)</f>
        <v>*</v>
      </c>
      <c r="I134" s="98" t="str">
        <f>IF(SP_NORTE!AC144="","*",SP_NORTE!AC144)</f>
        <v>*</v>
      </c>
      <c r="J134" s="99" t="str">
        <f>IF(SP_NORTE!AA144="","*",SP_NORTE!AA144)</f>
        <v>*</v>
      </c>
      <c r="K134" s="100" t="str">
        <f>IF(SP_NORTE!AD144="","*",SP_NORTE!AD144)</f>
        <v>*</v>
      </c>
    </row>
    <row r="135" spans="2:11" hidden="1">
      <c r="B135" s="97" t="str">
        <f>IF(SP_NORTE!Y145="","*",SP_NORTE!Y145)</f>
        <v>*</v>
      </c>
      <c r="C135" s="98" t="str">
        <f>IF(SP_NORTE!B145="","*",SP_NORTE!B145)</f>
        <v>*</v>
      </c>
      <c r="D135" s="97" t="str">
        <f>IF(SP_NORTE!D145="","*",SP_NORTE!D145)</f>
        <v>*</v>
      </c>
      <c r="E135" s="97" t="str">
        <f>IF(SP_NORTE!H145="","*",SP_NORTE!H145)</f>
        <v>*</v>
      </c>
      <c r="F135" s="103" t="str">
        <f>IF(SP_NORTE!M145="","*",SP_NORTE!M145)</f>
        <v>-</v>
      </c>
      <c r="G135" s="98" t="str">
        <f>IF(SP_NORTE!I145="","*",SP_NORTE!I145)</f>
        <v>*</v>
      </c>
      <c r="H135" s="98" t="str">
        <f>IF(SP_NORTE!AB145="","*",SP_NORTE!AB145)</f>
        <v>*</v>
      </c>
      <c r="I135" s="98" t="str">
        <f>IF(SP_NORTE!AC145="","*",SP_NORTE!AC145)</f>
        <v>*</v>
      </c>
      <c r="J135" s="99" t="str">
        <f>IF(SP_NORTE!AA145="","*",SP_NORTE!AA145)</f>
        <v>*</v>
      </c>
      <c r="K135" s="100" t="str">
        <f>IF(SP_NORTE!AD145="","*",SP_NORTE!AD145)</f>
        <v>*</v>
      </c>
    </row>
    <row r="136" spans="2:11" hidden="1">
      <c r="B136" s="97" t="str">
        <f>IF(SP_NORTE!Y146="","*",SP_NORTE!Y146)</f>
        <v>*</v>
      </c>
      <c r="C136" s="98" t="str">
        <f>IF(SP_NORTE!B146="","*",SP_NORTE!B146)</f>
        <v>*</v>
      </c>
      <c r="D136" s="97" t="str">
        <f>IF(SP_NORTE!D146="","*",SP_NORTE!D146)</f>
        <v>*</v>
      </c>
      <c r="E136" s="97" t="str">
        <f>IF(SP_NORTE!H146="","*",SP_NORTE!H146)</f>
        <v>*</v>
      </c>
      <c r="F136" s="103" t="str">
        <f>IF(SP_NORTE!M146="","*",SP_NORTE!M146)</f>
        <v>-</v>
      </c>
      <c r="G136" s="98" t="str">
        <f>IF(SP_NORTE!I146="","*",SP_NORTE!I146)</f>
        <v>*</v>
      </c>
      <c r="H136" s="98" t="str">
        <f>IF(SP_NORTE!AB146="","*",SP_NORTE!AB146)</f>
        <v>*</v>
      </c>
      <c r="I136" s="98" t="str">
        <f>IF(SP_NORTE!AC146="","*",SP_NORTE!AC146)</f>
        <v>*</v>
      </c>
      <c r="J136" s="99" t="str">
        <f>IF(SP_NORTE!AA146="","*",SP_NORTE!AA146)</f>
        <v>*</v>
      </c>
      <c r="K136" s="100" t="str">
        <f>IF(SP_NORTE!AD146="","*",SP_NORTE!AD146)</f>
        <v>*</v>
      </c>
    </row>
    <row r="137" spans="2:11" hidden="1">
      <c r="B137" s="97" t="str">
        <f>IF(SP_NORTE!Y147="","*",SP_NORTE!Y147)</f>
        <v>*</v>
      </c>
      <c r="C137" s="98" t="str">
        <f>IF(SP_NORTE!B147="","*",SP_NORTE!B147)</f>
        <v>*</v>
      </c>
      <c r="D137" s="97" t="str">
        <f>IF(SP_NORTE!D147="","*",SP_NORTE!D147)</f>
        <v>*</v>
      </c>
      <c r="E137" s="97" t="str">
        <f>IF(SP_NORTE!H147="","*",SP_NORTE!H147)</f>
        <v>*</v>
      </c>
      <c r="F137" s="103" t="str">
        <f>IF(SP_NORTE!M147="","*",SP_NORTE!M147)</f>
        <v>-</v>
      </c>
      <c r="G137" s="98" t="str">
        <f>IF(SP_NORTE!I147="","*",SP_NORTE!I147)</f>
        <v>*</v>
      </c>
      <c r="H137" s="98" t="str">
        <f>IF(SP_NORTE!AB147="","*",SP_NORTE!AB147)</f>
        <v>*</v>
      </c>
      <c r="I137" s="98" t="str">
        <f>IF(SP_NORTE!AC147="","*",SP_NORTE!AC147)</f>
        <v>*</v>
      </c>
      <c r="J137" s="99" t="str">
        <f>IF(SP_NORTE!AA147="","*",SP_NORTE!AA147)</f>
        <v>*</v>
      </c>
      <c r="K137" s="100" t="str">
        <f>IF(SP_NORTE!AD147="","*",SP_NORTE!AD147)</f>
        <v>*</v>
      </c>
    </row>
    <row r="138" spans="2:11" hidden="1">
      <c r="B138" s="97" t="str">
        <f>IF(SP_NORTE!Y148="","*",SP_NORTE!Y148)</f>
        <v>*</v>
      </c>
      <c r="C138" s="98" t="str">
        <f>IF(SP_NORTE!B148="","*",SP_NORTE!B148)</f>
        <v>*</v>
      </c>
      <c r="D138" s="97" t="str">
        <f>IF(SP_NORTE!D148="","*",SP_NORTE!D148)</f>
        <v>*</v>
      </c>
      <c r="E138" s="97" t="str">
        <f>IF(SP_NORTE!H148="","*",SP_NORTE!H148)</f>
        <v>*</v>
      </c>
      <c r="F138" s="103" t="str">
        <f>IF(SP_NORTE!M148="","*",SP_NORTE!M148)</f>
        <v>-</v>
      </c>
      <c r="G138" s="98" t="str">
        <f>IF(SP_NORTE!I148="","*",SP_NORTE!I148)</f>
        <v>*</v>
      </c>
      <c r="H138" s="98" t="str">
        <f>IF(SP_NORTE!AB148="","*",SP_NORTE!AB148)</f>
        <v>*</v>
      </c>
      <c r="I138" s="98" t="str">
        <f>IF(SP_NORTE!AC148="","*",SP_NORTE!AC148)</f>
        <v>*</v>
      </c>
      <c r="J138" s="99" t="str">
        <f>IF(SP_NORTE!AA148="","*",SP_NORTE!AA148)</f>
        <v>*</v>
      </c>
      <c r="K138" s="100" t="str">
        <f>IF(SP_NORTE!AD148="","*",SP_NORTE!AD148)</f>
        <v>*</v>
      </c>
    </row>
    <row r="139" spans="2:11" hidden="1">
      <c r="B139" s="97" t="str">
        <f>IF(SP_NORTE!Y149="","*",SP_NORTE!Y149)</f>
        <v>*</v>
      </c>
      <c r="C139" s="98" t="str">
        <f>IF(SP_NORTE!B149="","*",SP_NORTE!B149)</f>
        <v>*</v>
      </c>
      <c r="D139" s="97" t="str">
        <f>IF(SP_NORTE!D149="","*",SP_NORTE!D149)</f>
        <v>*</v>
      </c>
      <c r="E139" s="97" t="str">
        <f>IF(SP_NORTE!H149="","*",SP_NORTE!H149)</f>
        <v>*</v>
      </c>
      <c r="F139" s="103" t="str">
        <f>IF(SP_NORTE!M149="","*",SP_NORTE!M149)</f>
        <v>-</v>
      </c>
      <c r="G139" s="98" t="str">
        <f>IF(SP_NORTE!I149="","*",SP_NORTE!I149)</f>
        <v>*</v>
      </c>
      <c r="H139" s="98" t="str">
        <f>IF(SP_NORTE!AB149="","*",SP_NORTE!AB149)</f>
        <v>*</v>
      </c>
      <c r="I139" s="98" t="str">
        <f>IF(SP_NORTE!AC149="","*",SP_NORTE!AC149)</f>
        <v>*</v>
      </c>
      <c r="J139" s="99" t="str">
        <f>IF(SP_NORTE!AA149="","*",SP_NORTE!AA149)</f>
        <v>*</v>
      </c>
      <c r="K139" s="100" t="str">
        <f>IF(SP_NORTE!AD149="","*",SP_NORTE!AD149)</f>
        <v>*</v>
      </c>
    </row>
    <row r="140" spans="2:11" hidden="1">
      <c r="B140" s="97" t="str">
        <f>IF(SP_NORTE!Y150="","*",SP_NORTE!Y150)</f>
        <v>*</v>
      </c>
      <c r="C140" s="98" t="str">
        <f>IF(SP_NORTE!B150="","*",SP_NORTE!B150)</f>
        <v>*</v>
      </c>
      <c r="D140" s="97" t="str">
        <f>IF(SP_NORTE!D150="","*",SP_NORTE!D150)</f>
        <v>*</v>
      </c>
      <c r="E140" s="97" t="str">
        <f>IF(SP_NORTE!H150="","*",SP_NORTE!H150)</f>
        <v>*</v>
      </c>
      <c r="F140" s="103" t="str">
        <f>IF(SP_NORTE!M150="","*",SP_NORTE!M150)</f>
        <v>-</v>
      </c>
      <c r="G140" s="98" t="str">
        <f>IF(SP_NORTE!I150="","*",SP_NORTE!I150)</f>
        <v>*</v>
      </c>
      <c r="H140" s="98" t="str">
        <f>IF(SP_NORTE!AB150="","*",SP_NORTE!AB150)</f>
        <v>*</v>
      </c>
      <c r="I140" s="98" t="str">
        <f>IF(SP_NORTE!AC150="","*",SP_NORTE!AC150)</f>
        <v>*</v>
      </c>
      <c r="J140" s="99" t="str">
        <f>IF(SP_NORTE!AA150="","*",SP_NORTE!AA150)</f>
        <v>*</v>
      </c>
      <c r="K140" s="100" t="str">
        <f>IF(SP_NORTE!AD150="","*",SP_NORTE!AD150)</f>
        <v>*</v>
      </c>
    </row>
    <row r="141" spans="2:11" hidden="1">
      <c r="B141" s="97" t="str">
        <f>IF(SP_NORTE!Y151="","*",SP_NORTE!Y151)</f>
        <v>*</v>
      </c>
      <c r="C141" s="98" t="str">
        <f>IF(SP_NORTE!B151="","*",SP_NORTE!B151)</f>
        <v>*</v>
      </c>
      <c r="D141" s="97" t="str">
        <f>IF(SP_NORTE!D151="","*",SP_NORTE!D151)</f>
        <v>*</v>
      </c>
      <c r="E141" s="97" t="str">
        <f>IF(SP_NORTE!H151="","*",SP_NORTE!H151)</f>
        <v>*</v>
      </c>
      <c r="F141" s="103" t="str">
        <f>IF(SP_NORTE!M151="","*",SP_NORTE!M151)</f>
        <v>-</v>
      </c>
      <c r="G141" s="98" t="str">
        <f>IF(SP_NORTE!I151="","*",SP_NORTE!I151)</f>
        <v>*</v>
      </c>
      <c r="H141" s="98" t="str">
        <f>IF(SP_NORTE!AB151="","*",SP_NORTE!AB151)</f>
        <v>*</v>
      </c>
      <c r="I141" s="98" t="str">
        <f>IF(SP_NORTE!AC151="","*",SP_NORTE!AC151)</f>
        <v>*</v>
      </c>
      <c r="J141" s="99" t="str">
        <f>IF(SP_NORTE!AA151="","*",SP_NORTE!AA151)</f>
        <v>*</v>
      </c>
      <c r="K141" s="100" t="str">
        <f>IF(SP_NORTE!AD151="","*",SP_NORTE!AD151)</f>
        <v>*</v>
      </c>
    </row>
    <row r="142" spans="2:11" hidden="1">
      <c r="B142" s="97" t="str">
        <f>IF(SP_NORTE!Y152="","*",SP_NORTE!Y152)</f>
        <v>*</v>
      </c>
      <c r="C142" s="98" t="str">
        <f>IF(SP_NORTE!B152="","*",SP_NORTE!B152)</f>
        <v>*</v>
      </c>
      <c r="D142" s="97" t="str">
        <f>IF(SP_NORTE!D152="","*",SP_NORTE!D152)</f>
        <v>*</v>
      </c>
      <c r="E142" s="97" t="str">
        <f>IF(SP_NORTE!H152="","*",SP_NORTE!H152)</f>
        <v>*</v>
      </c>
      <c r="F142" s="103" t="str">
        <f>IF(SP_NORTE!M152="","*",SP_NORTE!M152)</f>
        <v>-</v>
      </c>
      <c r="G142" s="98" t="str">
        <f>IF(SP_NORTE!I152="","*",SP_NORTE!I152)</f>
        <v>*</v>
      </c>
      <c r="H142" s="98" t="str">
        <f>IF(SP_NORTE!AB152="","*",SP_NORTE!AB152)</f>
        <v>*</v>
      </c>
      <c r="I142" s="98" t="str">
        <f>IF(SP_NORTE!AC152="","*",SP_NORTE!AC152)</f>
        <v>*</v>
      </c>
      <c r="J142" s="99" t="str">
        <f>IF(SP_NORTE!AA152="","*",SP_NORTE!AA152)</f>
        <v>*</v>
      </c>
      <c r="K142" s="100" t="str">
        <f>IF(SP_NORTE!AD152="","*",SP_NORTE!AD152)</f>
        <v>*</v>
      </c>
    </row>
    <row r="143" spans="2:11" hidden="1">
      <c r="B143" s="97" t="str">
        <f>IF(SP_NORTE!Y153="","*",SP_NORTE!Y153)</f>
        <v>*</v>
      </c>
      <c r="C143" s="98" t="str">
        <f>IF(SP_NORTE!B153="","*",SP_NORTE!B153)</f>
        <v>*</v>
      </c>
      <c r="D143" s="97" t="str">
        <f>IF(SP_NORTE!D153="","*",SP_NORTE!D153)</f>
        <v>*</v>
      </c>
      <c r="E143" s="97" t="str">
        <f>IF(SP_NORTE!H153="","*",SP_NORTE!H153)</f>
        <v>*</v>
      </c>
      <c r="F143" s="103" t="str">
        <f>IF(SP_NORTE!M153="","*",SP_NORTE!M153)</f>
        <v>-</v>
      </c>
      <c r="G143" s="98" t="str">
        <f>IF(SP_NORTE!I153="","*",SP_NORTE!I153)</f>
        <v>*</v>
      </c>
      <c r="H143" s="98" t="str">
        <f>IF(SP_NORTE!AB153="","*",SP_NORTE!AB153)</f>
        <v>*</v>
      </c>
      <c r="I143" s="98" t="str">
        <f>IF(SP_NORTE!AC153="","*",SP_NORTE!AC153)</f>
        <v>*</v>
      </c>
      <c r="J143" s="99" t="str">
        <f>IF(SP_NORTE!AA153="","*",SP_NORTE!AA153)</f>
        <v>*</v>
      </c>
      <c r="K143" s="100" t="str">
        <f>IF(SP_NORTE!AD153="","*",SP_NORTE!AD153)</f>
        <v>*</v>
      </c>
    </row>
    <row r="144" spans="2:11" hidden="1">
      <c r="B144" s="97" t="str">
        <f>IF(SP_NORTE!Y154="","*",SP_NORTE!Y154)</f>
        <v>*</v>
      </c>
      <c r="C144" s="98" t="str">
        <f>IF(SP_NORTE!B154="","*",SP_NORTE!B154)</f>
        <v>*</v>
      </c>
      <c r="D144" s="97" t="str">
        <f>IF(SP_NORTE!D154="","*",SP_NORTE!D154)</f>
        <v>*</v>
      </c>
      <c r="E144" s="97" t="str">
        <f>IF(SP_NORTE!H154="","*",SP_NORTE!H154)</f>
        <v>*</v>
      </c>
      <c r="F144" s="103" t="str">
        <f>IF(SP_NORTE!M154="","*",SP_NORTE!M154)</f>
        <v>-</v>
      </c>
      <c r="G144" s="98" t="str">
        <f>IF(SP_NORTE!I154="","*",SP_NORTE!I154)</f>
        <v>*</v>
      </c>
      <c r="H144" s="98" t="str">
        <f>IF(SP_NORTE!AB154="","*",SP_NORTE!AB154)</f>
        <v>*</v>
      </c>
      <c r="I144" s="98" t="str">
        <f>IF(SP_NORTE!AC154="","*",SP_NORTE!AC154)</f>
        <v>*</v>
      </c>
      <c r="J144" s="99" t="str">
        <f>IF(SP_NORTE!AA154="","*",SP_NORTE!AA154)</f>
        <v>*</v>
      </c>
      <c r="K144" s="100" t="str">
        <f>IF(SP_NORTE!AD154="","*",SP_NORTE!AD154)</f>
        <v>*</v>
      </c>
    </row>
    <row r="145" spans="2:11" hidden="1">
      <c r="B145" s="97" t="str">
        <f>IF(SP_NORTE!Y155="","*",SP_NORTE!Y155)</f>
        <v>*</v>
      </c>
      <c r="C145" s="98" t="str">
        <f>IF(SP_NORTE!B155="","*",SP_NORTE!B155)</f>
        <v>*</v>
      </c>
      <c r="D145" s="97" t="str">
        <f>IF(SP_NORTE!D155="","*",SP_NORTE!D155)</f>
        <v>*</v>
      </c>
      <c r="E145" s="97" t="str">
        <f>IF(SP_NORTE!H155="","*",SP_NORTE!H155)</f>
        <v>*</v>
      </c>
      <c r="F145" s="103" t="str">
        <f>IF(SP_NORTE!M155="","*",SP_NORTE!M155)</f>
        <v>-</v>
      </c>
      <c r="G145" s="98" t="str">
        <f>IF(SP_NORTE!I155="","*",SP_NORTE!I155)</f>
        <v>*</v>
      </c>
      <c r="H145" s="98" t="str">
        <f>IF(SP_NORTE!AB155="","*",SP_NORTE!AB155)</f>
        <v>*</v>
      </c>
      <c r="I145" s="98" t="str">
        <f>IF(SP_NORTE!AC155="","*",SP_NORTE!AC155)</f>
        <v>*</v>
      </c>
      <c r="J145" s="99" t="str">
        <f>IF(SP_NORTE!AA155="","*",SP_NORTE!AA155)</f>
        <v>*</v>
      </c>
      <c r="K145" s="100" t="str">
        <f>IF(SP_NORTE!AD155="","*",SP_NORTE!AD155)</f>
        <v>*</v>
      </c>
    </row>
    <row r="146" spans="2:11" hidden="1">
      <c r="B146" s="97" t="str">
        <f>IF(SP_NORTE!Y156="","*",SP_NORTE!Y156)</f>
        <v>*</v>
      </c>
      <c r="C146" s="98" t="str">
        <f>IF(SP_NORTE!B156="","*",SP_NORTE!B156)</f>
        <v>*</v>
      </c>
      <c r="D146" s="97" t="str">
        <f>IF(SP_NORTE!D156="","*",SP_NORTE!D156)</f>
        <v>*</v>
      </c>
      <c r="E146" s="97" t="str">
        <f>IF(SP_NORTE!H156="","*",SP_NORTE!H156)</f>
        <v>*</v>
      </c>
      <c r="F146" s="103" t="str">
        <f>IF(SP_NORTE!M156="","*",SP_NORTE!M156)</f>
        <v>-</v>
      </c>
      <c r="G146" s="98" t="str">
        <f>IF(SP_NORTE!I156="","*",SP_NORTE!I156)</f>
        <v>*</v>
      </c>
      <c r="H146" s="98" t="str">
        <f>IF(SP_NORTE!AB156="","*",SP_NORTE!AB156)</f>
        <v>*</v>
      </c>
      <c r="I146" s="98" t="str">
        <f>IF(SP_NORTE!AC156="","*",SP_NORTE!AC156)</f>
        <v>*</v>
      </c>
      <c r="J146" s="99" t="str">
        <f>IF(SP_NORTE!AA156="","*",SP_NORTE!AA156)</f>
        <v>*</v>
      </c>
      <c r="K146" s="100" t="str">
        <f>IF(SP_NORTE!AD156="","*",SP_NORTE!AD156)</f>
        <v>*</v>
      </c>
    </row>
    <row r="147" spans="2:11" hidden="1">
      <c r="B147" s="97" t="str">
        <f>IF(SP_NORTE!Y157="","*",SP_NORTE!Y157)</f>
        <v>*</v>
      </c>
      <c r="C147" s="98" t="str">
        <f>IF(SP_NORTE!B157="","*",SP_NORTE!B157)</f>
        <v>*</v>
      </c>
      <c r="D147" s="97" t="str">
        <f>IF(SP_NORTE!D157="","*",SP_NORTE!D157)</f>
        <v>*</v>
      </c>
      <c r="E147" s="97" t="str">
        <f>IF(SP_NORTE!H157="","*",SP_NORTE!H157)</f>
        <v>*</v>
      </c>
      <c r="F147" s="103" t="str">
        <f>IF(SP_NORTE!M157="","*",SP_NORTE!M157)</f>
        <v>-</v>
      </c>
      <c r="G147" s="98" t="str">
        <f>IF(SP_NORTE!I157="","*",SP_NORTE!I157)</f>
        <v>*</v>
      </c>
      <c r="H147" s="98" t="str">
        <f>IF(SP_NORTE!AB157="","*",SP_NORTE!AB157)</f>
        <v>*</v>
      </c>
      <c r="I147" s="98" t="str">
        <f>IF(SP_NORTE!AC157="","*",SP_NORTE!AC157)</f>
        <v>*</v>
      </c>
      <c r="J147" s="99" t="str">
        <f>IF(SP_NORTE!AA157="","*",SP_NORTE!AA157)</f>
        <v>*</v>
      </c>
      <c r="K147" s="100" t="str">
        <f>IF(SP_NORTE!AD157="","*",SP_NORTE!AD157)</f>
        <v>*</v>
      </c>
    </row>
    <row r="148" spans="2:11" hidden="1">
      <c r="B148" s="97" t="str">
        <f>IF(SP_NORTE!Y158="","*",SP_NORTE!Y158)</f>
        <v>*</v>
      </c>
      <c r="C148" s="98" t="str">
        <f>IF(SP_NORTE!B158="","*",SP_NORTE!B158)</f>
        <v>*</v>
      </c>
      <c r="D148" s="97" t="str">
        <f>IF(SP_NORTE!D158="","*",SP_NORTE!D158)</f>
        <v>*</v>
      </c>
      <c r="E148" s="97" t="str">
        <f>IF(SP_NORTE!H158="","*",SP_NORTE!H158)</f>
        <v>*</v>
      </c>
      <c r="F148" s="103" t="str">
        <f>IF(SP_NORTE!M158="","*",SP_NORTE!M158)</f>
        <v>-</v>
      </c>
      <c r="G148" s="98" t="str">
        <f>IF(SP_NORTE!I158="","*",SP_NORTE!I158)</f>
        <v>*</v>
      </c>
      <c r="H148" s="98" t="str">
        <f>IF(SP_NORTE!AB158="","*",SP_NORTE!AB158)</f>
        <v>*</v>
      </c>
      <c r="I148" s="98" t="str">
        <f>IF(SP_NORTE!AC158="","*",SP_NORTE!AC158)</f>
        <v>*</v>
      </c>
      <c r="J148" s="99" t="str">
        <f>IF(SP_NORTE!AA158="","*",SP_NORTE!AA158)</f>
        <v>*</v>
      </c>
      <c r="K148" s="100" t="str">
        <f>IF(SP_NORTE!AD158="","*",SP_NORTE!AD158)</f>
        <v>*</v>
      </c>
    </row>
    <row r="149" spans="2:11" hidden="1">
      <c r="B149" s="97" t="str">
        <f>IF(SP_NORTE!Y159="","*",SP_NORTE!Y159)</f>
        <v>*</v>
      </c>
      <c r="C149" s="98" t="str">
        <f>IF(SP_NORTE!B159="","*",SP_NORTE!B159)</f>
        <v>*</v>
      </c>
      <c r="D149" s="97" t="str">
        <f>IF(SP_NORTE!D159="","*",SP_NORTE!D159)</f>
        <v>*</v>
      </c>
      <c r="E149" s="97" t="str">
        <f>IF(SP_NORTE!H159="","*",SP_NORTE!H159)</f>
        <v>*</v>
      </c>
      <c r="F149" s="103" t="str">
        <f>IF(SP_NORTE!M159="","*",SP_NORTE!M159)</f>
        <v>-</v>
      </c>
      <c r="G149" s="98" t="str">
        <f>IF(SP_NORTE!I159="","*",SP_NORTE!I159)</f>
        <v>*</v>
      </c>
      <c r="H149" s="98" t="str">
        <f>IF(SP_NORTE!AB159="","*",SP_NORTE!AB159)</f>
        <v>*</v>
      </c>
      <c r="I149" s="98" t="str">
        <f>IF(SP_NORTE!AC159="","*",SP_NORTE!AC159)</f>
        <v>*</v>
      </c>
      <c r="J149" s="99" t="str">
        <f>IF(SP_NORTE!AA159="","*",SP_NORTE!AA159)</f>
        <v>*</v>
      </c>
      <c r="K149" s="100" t="str">
        <f>IF(SP_NORTE!AD159="","*",SP_NORTE!AD159)</f>
        <v>*</v>
      </c>
    </row>
    <row r="150" spans="2:11" hidden="1">
      <c r="B150" s="97" t="str">
        <f>IF(SP_NORTE!Y160="","*",SP_NORTE!Y160)</f>
        <v>*</v>
      </c>
      <c r="C150" s="98" t="str">
        <f>IF(SP_NORTE!B160="","*",SP_NORTE!B160)</f>
        <v>*</v>
      </c>
      <c r="D150" s="97" t="str">
        <f>IF(SP_NORTE!D160="","*",SP_NORTE!D160)</f>
        <v>*</v>
      </c>
      <c r="E150" s="97" t="str">
        <f>IF(SP_NORTE!H160="","*",SP_NORTE!H160)</f>
        <v>*</v>
      </c>
      <c r="F150" s="103" t="str">
        <f>IF(SP_NORTE!M160="","*",SP_NORTE!M160)</f>
        <v>-</v>
      </c>
      <c r="G150" s="98" t="str">
        <f>IF(SP_NORTE!I160="","*",SP_NORTE!I160)</f>
        <v>*</v>
      </c>
      <c r="H150" s="98" t="str">
        <f>IF(SP_NORTE!AB160="","*",SP_NORTE!AB160)</f>
        <v>*</v>
      </c>
      <c r="I150" s="98" t="str">
        <f>IF(SP_NORTE!AC160="","*",SP_NORTE!AC160)</f>
        <v>*</v>
      </c>
      <c r="J150" s="99" t="str">
        <f>IF(SP_NORTE!AA160="","*",SP_NORTE!AA160)</f>
        <v>*</v>
      </c>
      <c r="K150" s="100" t="str">
        <f>IF(SP_NORTE!AD160="","*",SP_NORTE!AD160)</f>
        <v>*</v>
      </c>
    </row>
    <row r="151" spans="2:11" hidden="1">
      <c r="B151" s="97" t="str">
        <f>IF(SP_NORTE!Y161="","*",SP_NORTE!Y161)</f>
        <v>*</v>
      </c>
      <c r="C151" s="98" t="str">
        <f>IF(SP_NORTE!B161="","*",SP_NORTE!B161)</f>
        <v>*</v>
      </c>
      <c r="D151" s="97" t="str">
        <f>IF(SP_NORTE!D161="","*",SP_NORTE!D161)</f>
        <v>*</v>
      </c>
      <c r="E151" s="97" t="str">
        <f>IF(SP_NORTE!H161="","*",SP_NORTE!H161)</f>
        <v>*</v>
      </c>
      <c r="F151" s="103" t="str">
        <f>IF(SP_NORTE!M161="","*",SP_NORTE!M161)</f>
        <v>-</v>
      </c>
      <c r="G151" s="98" t="str">
        <f>IF(SP_NORTE!I161="","*",SP_NORTE!I161)</f>
        <v>*</v>
      </c>
      <c r="H151" s="98" t="str">
        <f>IF(SP_NORTE!AB161="","*",SP_NORTE!AB161)</f>
        <v>*</v>
      </c>
      <c r="I151" s="98" t="str">
        <f>IF(SP_NORTE!AC161="","*",SP_NORTE!AC161)</f>
        <v>*</v>
      </c>
      <c r="J151" s="99" t="str">
        <f>IF(SP_NORTE!AA161="","*",SP_NORTE!AA161)</f>
        <v>*</v>
      </c>
      <c r="K151" s="100" t="str">
        <f>IF(SP_NORTE!AD161="","*",SP_NORTE!AD161)</f>
        <v>*</v>
      </c>
    </row>
    <row r="152" spans="2:11" hidden="1">
      <c r="B152" s="97" t="str">
        <f>IF(SP_NORTE!Y162="","*",SP_NORTE!Y162)</f>
        <v>*</v>
      </c>
      <c r="C152" s="98" t="str">
        <f>IF(SP_NORTE!B162="","*",SP_NORTE!B162)</f>
        <v>*</v>
      </c>
      <c r="D152" s="97" t="str">
        <f>IF(SP_NORTE!D162="","*",SP_NORTE!D162)</f>
        <v>*</v>
      </c>
      <c r="E152" s="97" t="str">
        <f>IF(SP_NORTE!H162="","*",SP_NORTE!H162)</f>
        <v>*</v>
      </c>
      <c r="F152" s="103" t="str">
        <f>IF(SP_NORTE!M162="","*",SP_NORTE!M162)</f>
        <v>-</v>
      </c>
      <c r="G152" s="98" t="str">
        <f>IF(SP_NORTE!I162="","*",SP_NORTE!I162)</f>
        <v>*</v>
      </c>
      <c r="H152" s="98" t="str">
        <f>IF(SP_NORTE!AB162="","*",SP_NORTE!AB162)</f>
        <v>*</v>
      </c>
      <c r="I152" s="98" t="str">
        <f>IF(SP_NORTE!AC162="","*",SP_NORTE!AC162)</f>
        <v>*</v>
      </c>
      <c r="J152" s="99" t="str">
        <f>IF(SP_NORTE!AA162="","*",SP_NORTE!AA162)</f>
        <v>*</v>
      </c>
      <c r="K152" s="100" t="str">
        <f>IF(SP_NORTE!AD162="","*",SP_NORTE!AD162)</f>
        <v>*</v>
      </c>
    </row>
    <row r="153" spans="2:11" hidden="1">
      <c r="B153" s="97" t="str">
        <f>IF(SP_NORTE!Y163="","*",SP_NORTE!Y163)</f>
        <v>*</v>
      </c>
      <c r="C153" s="98" t="str">
        <f>IF(SP_NORTE!B163="","*",SP_NORTE!B163)</f>
        <v>*</v>
      </c>
      <c r="D153" s="97" t="str">
        <f>IF(SP_NORTE!D163="","*",SP_NORTE!D163)</f>
        <v>*</v>
      </c>
      <c r="E153" s="97" t="str">
        <f>IF(SP_NORTE!H163="","*",SP_NORTE!H163)</f>
        <v>*</v>
      </c>
      <c r="F153" s="103" t="str">
        <f>IF(SP_NORTE!M163="","*",SP_NORTE!M163)</f>
        <v>-</v>
      </c>
      <c r="G153" s="98" t="str">
        <f>IF(SP_NORTE!I163="","*",SP_NORTE!I163)</f>
        <v>*</v>
      </c>
      <c r="H153" s="98" t="str">
        <f>IF(SP_NORTE!AB163="","*",SP_NORTE!AB163)</f>
        <v>*</v>
      </c>
      <c r="I153" s="98" t="str">
        <f>IF(SP_NORTE!AC163="","*",SP_NORTE!AC163)</f>
        <v>*</v>
      </c>
      <c r="J153" s="99" t="str">
        <f>IF(SP_NORTE!AA163="","*",SP_NORTE!AA163)</f>
        <v>*</v>
      </c>
      <c r="K153" s="100" t="str">
        <f>IF(SP_NORTE!AD163="","*",SP_NORTE!AD163)</f>
        <v>*</v>
      </c>
    </row>
    <row r="154" spans="2:11" hidden="1">
      <c r="B154" s="97" t="str">
        <f>IF(SP_NORTE!Y164="","*",SP_NORTE!Y164)</f>
        <v>*</v>
      </c>
      <c r="C154" s="98" t="str">
        <f>IF(SP_NORTE!B164="","*",SP_NORTE!B164)</f>
        <v>*</v>
      </c>
      <c r="D154" s="97" t="str">
        <f>IF(SP_NORTE!D164="","*",SP_NORTE!D164)</f>
        <v>*</v>
      </c>
      <c r="E154" s="97" t="str">
        <f>IF(SP_NORTE!H164="","*",SP_NORTE!H164)</f>
        <v>*</v>
      </c>
      <c r="F154" s="103" t="str">
        <f>IF(SP_NORTE!M164="","*",SP_NORTE!M164)</f>
        <v>-</v>
      </c>
      <c r="G154" s="98" t="str">
        <f>IF(SP_NORTE!I164="","*",SP_NORTE!I164)</f>
        <v>*</v>
      </c>
      <c r="H154" s="98" t="str">
        <f>IF(SP_NORTE!AB164="","*",SP_NORTE!AB164)</f>
        <v>*</v>
      </c>
      <c r="I154" s="98" t="str">
        <f>IF(SP_NORTE!AC164="","*",SP_NORTE!AC164)</f>
        <v>*</v>
      </c>
      <c r="J154" s="99" t="str">
        <f>IF(SP_NORTE!AA164="","*",SP_NORTE!AA164)</f>
        <v>*</v>
      </c>
      <c r="K154" s="100" t="str">
        <f>IF(SP_NORTE!AD164="","*",SP_NORTE!AD164)</f>
        <v>*</v>
      </c>
    </row>
    <row r="155" spans="2:11" hidden="1">
      <c r="B155" s="97" t="str">
        <f>IF(SP_NORTE!Y165="","*",SP_NORTE!Y165)</f>
        <v>*</v>
      </c>
      <c r="C155" s="98" t="str">
        <f>IF(SP_NORTE!B165="","*",SP_NORTE!B165)</f>
        <v>*</v>
      </c>
      <c r="D155" s="97" t="str">
        <f>IF(SP_NORTE!D165="","*",SP_NORTE!D165)</f>
        <v>*</v>
      </c>
      <c r="E155" s="97" t="str">
        <f>IF(SP_NORTE!H165="","*",SP_NORTE!H165)</f>
        <v>*</v>
      </c>
      <c r="F155" s="103" t="str">
        <f>IF(SP_NORTE!M165="","*",SP_NORTE!M165)</f>
        <v>-</v>
      </c>
      <c r="G155" s="98" t="str">
        <f>IF(SP_NORTE!I165="","*",SP_NORTE!I165)</f>
        <v>*</v>
      </c>
      <c r="H155" s="98" t="str">
        <f>IF(SP_NORTE!AB165="","*",SP_NORTE!AB165)</f>
        <v>*</v>
      </c>
      <c r="I155" s="98" t="str">
        <f>IF(SP_NORTE!AC165="","*",SP_NORTE!AC165)</f>
        <v>*</v>
      </c>
      <c r="J155" s="99" t="str">
        <f>IF(SP_NORTE!AA165="","*",SP_NORTE!AA165)</f>
        <v>*</v>
      </c>
      <c r="K155" s="100" t="str">
        <f>IF(SP_NORTE!AD165="","*",SP_NORTE!AD165)</f>
        <v>*</v>
      </c>
    </row>
    <row r="156" spans="2:11" hidden="1">
      <c r="B156" s="97" t="str">
        <f>IF(SP_NORTE!Y166="","*",SP_NORTE!Y166)</f>
        <v>*</v>
      </c>
      <c r="C156" s="98" t="str">
        <f>IF(SP_NORTE!B166="","*",SP_NORTE!B166)</f>
        <v>*</v>
      </c>
      <c r="D156" s="97" t="str">
        <f>IF(SP_NORTE!D166="","*",SP_NORTE!D166)</f>
        <v>*</v>
      </c>
      <c r="E156" s="97" t="str">
        <f>IF(SP_NORTE!H166="","*",SP_NORTE!H166)</f>
        <v>*</v>
      </c>
      <c r="F156" s="103" t="str">
        <f>IF(SP_NORTE!M166="","*",SP_NORTE!M166)</f>
        <v>-</v>
      </c>
      <c r="G156" s="98" t="str">
        <f>IF(SP_NORTE!I166="","*",SP_NORTE!I166)</f>
        <v>*</v>
      </c>
      <c r="H156" s="98" t="str">
        <f>IF(SP_NORTE!AB166="","*",SP_NORTE!AB166)</f>
        <v>*</v>
      </c>
      <c r="I156" s="98" t="str">
        <f>IF(SP_NORTE!AC166="","*",SP_NORTE!AC166)</f>
        <v>*</v>
      </c>
      <c r="J156" s="99" t="str">
        <f>IF(SP_NORTE!AA166="","*",SP_NORTE!AA166)</f>
        <v>*</v>
      </c>
      <c r="K156" s="100" t="str">
        <f>IF(SP_NORTE!AD166="","*",SP_NORTE!AD166)</f>
        <v>*</v>
      </c>
    </row>
    <row r="157" spans="2:11" hidden="1">
      <c r="B157" s="97" t="str">
        <f>IF(SP_NORTE!Y167="","*",SP_NORTE!Y167)</f>
        <v>*</v>
      </c>
      <c r="C157" s="98" t="str">
        <f>IF(SP_NORTE!B167="","*",SP_NORTE!B167)</f>
        <v>*</v>
      </c>
      <c r="D157" s="97" t="str">
        <f>IF(SP_NORTE!D167="","*",SP_NORTE!D167)</f>
        <v>*</v>
      </c>
      <c r="E157" s="97" t="str">
        <f>IF(SP_NORTE!H167="","*",SP_NORTE!H167)</f>
        <v>*</v>
      </c>
      <c r="F157" s="103" t="str">
        <f>IF(SP_NORTE!M167="","*",SP_NORTE!M167)</f>
        <v>-</v>
      </c>
      <c r="G157" s="98" t="str">
        <f>IF(SP_NORTE!I167="","*",SP_NORTE!I167)</f>
        <v>*</v>
      </c>
      <c r="H157" s="98" t="str">
        <f>IF(SP_NORTE!AB167="","*",SP_NORTE!AB167)</f>
        <v>*</v>
      </c>
      <c r="I157" s="98" t="str">
        <f>IF(SP_NORTE!AC167="","*",SP_NORTE!AC167)</f>
        <v>*</v>
      </c>
      <c r="J157" s="99" t="str">
        <f>IF(SP_NORTE!AA167="","*",SP_NORTE!AA167)</f>
        <v>*</v>
      </c>
      <c r="K157" s="100" t="str">
        <f>IF(SP_NORTE!AD167="","*",SP_NORTE!AD167)</f>
        <v>*</v>
      </c>
    </row>
    <row r="158" spans="2:11" hidden="1">
      <c r="B158" s="97" t="str">
        <f>IF(SP_NORTE!Y168="","*",SP_NORTE!Y168)</f>
        <v>*</v>
      </c>
      <c r="C158" s="98" t="str">
        <f>IF(SP_NORTE!B168="","*",SP_NORTE!B168)</f>
        <v>*</v>
      </c>
      <c r="D158" s="97" t="str">
        <f>IF(SP_NORTE!D168="","*",SP_NORTE!D168)</f>
        <v>*</v>
      </c>
      <c r="E158" s="97" t="str">
        <f>IF(SP_NORTE!H168="","*",SP_NORTE!H168)</f>
        <v>*</v>
      </c>
      <c r="F158" s="103" t="str">
        <f>IF(SP_NORTE!M168="","*",SP_NORTE!M168)</f>
        <v>-</v>
      </c>
      <c r="G158" s="98" t="str">
        <f>IF(SP_NORTE!I168="","*",SP_NORTE!I168)</f>
        <v>*</v>
      </c>
      <c r="H158" s="98" t="str">
        <f>IF(SP_NORTE!AB168="","*",SP_NORTE!AB168)</f>
        <v>*</v>
      </c>
      <c r="I158" s="98" t="str">
        <f>IF(SP_NORTE!AC168="","*",SP_NORTE!AC168)</f>
        <v>*</v>
      </c>
      <c r="J158" s="99" t="str">
        <f>IF(SP_NORTE!AA168="","*",SP_NORTE!AA168)</f>
        <v>*</v>
      </c>
      <c r="K158" s="100" t="str">
        <f>IF(SP_NORTE!AD168="","*",SP_NORTE!AD168)</f>
        <v>*</v>
      </c>
    </row>
    <row r="159" spans="2:11" hidden="1">
      <c r="B159" s="97" t="str">
        <f>IF(SP_NORTE!Y169="","*",SP_NORTE!Y169)</f>
        <v>*</v>
      </c>
      <c r="C159" s="98" t="str">
        <f>IF(SP_NORTE!B169="","*",SP_NORTE!B169)</f>
        <v>*</v>
      </c>
      <c r="D159" s="97" t="str">
        <f>IF(SP_NORTE!D169="","*",SP_NORTE!D169)</f>
        <v>*</v>
      </c>
      <c r="E159" s="97" t="str">
        <f>IF(SP_NORTE!H169="","*",SP_NORTE!H169)</f>
        <v>*</v>
      </c>
      <c r="F159" s="103" t="str">
        <f>IF(SP_NORTE!M169="","*",SP_NORTE!M169)</f>
        <v>-</v>
      </c>
      <c r="G159" s="98" t="str">
        <f>IF(SP_NORTE!I169="","*",SP_NORTE!I169)</f>
        <v>*</v>
      </c>
      <c r="H159" s="98" t="str">
        <f>IF(SP_NORTE!AB169="","*",SP_NORTE!AB169)</f>
        <v>*</v>
      </c>
      <c r="I159" s="98" t="str">
        <f>IF(SP_NORTE!AC169="","*",SP_NORTE!AC169)</f>
        <v>*</v>
      </c>
      <c r="J159" s="99" t="str">
        <f>IF(SP_NORTE!AA169="","*",SP_NORTE!AA169)</f>
        <v>*</v>
      </c>
      <c r="K159" s="100" t="str">
        <f>IF(SP_NORTE!AD169="","*",SP_NORTE!AD169)</f>
        <v>*</v>
      </c>
    </row>
    <row r="160" spans="2:11" hidden="1">
      <c r="B160" s="97" t="str">
        <f>IF(SP_NORTE!Y170="","*",SP_NORTE!Y170)</f>
        <v>*</v>
      </c>
      <c r="C160" s="98" t="str">
        <f>IF(SP_NORTE!B170="","*",SP_NORTE!B170)</f>
        <v>*</v>
      </c>
      <c r="D160" s="97" t="str">
        <f>IF(SP_NORTE!D170="","*",SP_NORTE!D170)</f>
        <v>*</v>
      </c>
      <c r="E160" s="97" t="str">
        <f>IF(SP_NORTE!H170="","*",SP_NORTE!H170)</f>
        <v>*</v>
      </c>
      <c r="F160" s="103" t="str">
        <f>IF(SP_NORTE!M170="","*",SP_NORTE!M170)</f>
        <v>-</v>
      </c>
      <c r="G160" s="98" t="str">
        <f>IF(SP_NORTE!I170="","*",SP_NORTE!I170)</f>
        <v>*</v>
      </c>
      <c r="H160" s="98" t="str">
        <f>IF(SP_NORTE!AB170="","*",SP_NORTE!AB170)</f>
        <v>*</v>
      </c>
      <c r="I160" s="98" t="str">
        <f>IF(SP_NORTE!AC170="","*",SP_NORTE!AC170)</f>
        <v>*</v>
      </c>
      <c r="J160" s="99" t="str">
        <f>IF(SP_NORTE!AA170="","*",SP_NORTE!AA170)</f>
        <v>*</v>
      </c>
      <c r="K160" s="100" t="str">
        <f>IF(SP_NORTE!AD170="","*",SP_NORTE!AD170)</f>
        <v>*</v>
      </c>
    </row>
    <row r="161" spans="2:11" hidden="1">
      <c r="B161" s="97" t="str">
        <f>IF(SP_NORTE!Y171="","*",SP_NORTE!Y171)</f>
        <v>*</v>
      </c>
      <c r="C161" s="98" t="str">
        <f>IF(SP_NORTE!B171="","*",SP_NORTE!B171)</f>
        <v>*</v>
      </c>
      <c r="D161" s="97" t="str">
        <f>IF(SP_NORTE!D171="","*",SP_NORTE!D171)</f>
        <v>*</v>
      </c>
      <c r="E161" s="97" t="str">
        <f>IF(SP_NORTE!H171="","*",SP_NORTE!H171)</f>
        <v>*</v>
      </c>
      <c r="F161" s="103" t="str">
        <f>IF(SP_NORTE!M171="","*",SP_NORTE!M171)</f>
        <v>-</v>
      </c>
      <c r="G161" s="98" t="str">
        <f>IF(SP_NORTE!I171="","*",SP_NORTE!I171)</f>
        <v>*</v>
      </c>
      <c r="H161" s="98" t="str">
        <f>IF(SP_NORTE!AB171="","*",SP_NORTE!AB171)</f>
        <v>*</v>
      </c>
      <c r="I161" s="98" t="str">
        <f>IF(SP_NORTE!AC171="","*",SP_NORTE!AC171)</f>
        <v>*</v>
      </c>
      <c r="J161" s="99" t="str">
        <f>IF(SP_NORTE!AA171="","*",SP_NORTE!AA171)</f>
        <v>*</v>
      </c>
      <c r="K161" s="100" t="str">
        <f>IF(SP_NORTE!AD171="","*",SP_NORTE!AD171)</f>
        <v>*</v>
      </c>
    </row>
    <row r="162" spans="2:11" hidden="1">
      <c r="B162" s="97" t="str">
        <f>IF(SP_NORTE!Y172="","*",SP_NORTE!Y172)</f>
        <v>*</v>
      </c>
      <c r="C162" s="98" t="str">
        <f>IF(SP_NORTE!B172="","*",SP_NORTE!B172)</f>
        <v>*</v>
      </c>
      <c r="D162" s="97" t="str">
        <f>IF(SP_NORTE!D172="","*",SP_NORTE!D172)</f>
        <v>*</v>
      </c>
      <c r="E162" s="97" t="str">
        <f>IF(SP_NORTE!H172="","*",SP_NORTE!H172)</f>
        <v>*</v>
      </c>
      <c r="F162" s="103" t="str">
        <f>IF(SP_NORTE!M172="","*",SP_NORTE!M172)</f>
        <v>-</v>
      </c>
      <c r="G162" s="98" t="str">
        <f>IF(SP_NORTE!I172="","*",SP_NORTE!I172)</f>
        <v>*</v>
      </c>
      <c r="H162" s="98" t="str">
        <f>IF(SP_NORTE!AB172="","*",SP_NORTE!AB172)</f>
        <v>*</v>
      </c>
      <c r="I162" s="98" t="str">
        <f>IF(SP_NORTE!AC172="","*",SP_NORTE!AC172)</f>
        <v>*</v>
      </c>
      <c r="J162" s="99" t="str">
        <f>IF(SP_NORTE!AA172="","*",SP_NORTE!AA172)</f>
        <v>*</v>
      </c>
      <c r="K162" s="100" t="str">
        <f>IF(SP_NORTE!AD172="","*",SP_NORTE!AD172)</f>
        <v>*</v>
      </c>
    </row>
    <row r="163" spans="2:11" hidden="1">
      <c r="B163" s="97" t="str">
        <f>IF(SP_NORTE!Y173="","*",SP_NORTE!Y173)</f>
        <v>*</v>
      </c>
      <c r="C163" s="98" t="str">
        <f>IF(SP_NORTE!B173="","*",SP_NORTE!B173)</f>
        <v>*</v>
      </c>
      <c r="D163" s="97" t="str">
        <f>IF(SP_NORTE!D173="","*",SP_NORTE!D173)</f>
        <v>*</v>
      </c>
      <c r="E163" s="97" t="str">
        <f>IF(SP_NORTE!H173="","*",SP_NORTE!H173)</f>
        <v>*</v>
      </c>
      <c r="F163" s="103" t="str">
        <f>IF(SP_NORTE!M173="","*",SP_NORTE!M173)</f>
        <v>-</v>
      </c>
      <c r="G163" s="98" t="str">
        <f>IF(SP_NORTE!I173="","*",SP_NORTE!I173)</f>
        <v>*</v>
      </c>
      <c r="H163" s="98" t="str">
        <f>IF(SP_NORTE!AB173="","*",SP_NORTE!AB173)</f>
        <v>*</v>
      </c>
      <c r="I163" s="98" t="str">
        <f>IF(SP_NORTE!AC173="","*",SP_NORTE!AC173)</f>
        <v>*</v>
      </c>
      <c r="J163" s="99" t="str">
        <f>IF(SP_NORTE!AA173="","*",SP_NORTE!AA173)</f>
        <v>*</v>
      </c>
      <c r="K163" s="100" t="str">
        <f>IF(SP_NORTE!AD173="","*",SP_NORTE!AD173)</f>
        <v>*</v>
      </c>
    </row>
    <row r="164" spans="2:11" hidden="1">
      <c r="B164" s="97" t="str">
        <f>IF(SP_NORTE!Y174="","*",SP_NORTE!Y174)</f>
        <v>*</v>
      </c>
      <c r="C164" s="98" t="str">
        <f>IF(SP_NORTE!B174="","*",SP_NORTE!B174)</f>
        <v>*</v>
      </c>
      <c r="D164" s="97" t="str">
        <f>IF(SP_NORTE!D174="","*",SP_NORTE!D174)</f>
        <v>*</v>
      </c>
      <c r="E164" s="97" t="str">
        <f>IF(SP_NORTE!H174="","*",SP_NORTE!H174)</f>
        <v>*</v>
      </c>
      <c r="F164" s="103" t="str">
        <f>IF(SP_NORTE!M174="","*",SP_NORTE!M174)</f>
        <v>-</v>
      </c>
      <c r="G164" s="98" t="str">
        <f>IF(SP_NORTE!I174="","*",SP_NORTE!I174)</f>
        <v>*</v>
      </c>
      <c r="H164" s="98" t="str">
        <f>IF(SP_NORTE!AB174="","*",SP_NORTE!AB174)</f>
        <v>*</v>
      </c>
      <c r="I164" s="98" t="str">
        <f>IF(SP_NORTE!AC174="","*",SP_NORTE!AC174)</f>
        <v>*</v>
      </c>
      <c r="J164" s="99" t="str">
        <f>IF(SP_NORTE!AA174="","*",SP_NORTE!AA174)</f>
        <v>*</v>
      </c>
      <c r="K164" s="100" t="str">
        <f>IF(SP_NORTE!AD174="","*",SP_NORTE!AD174)</f>
        <v>*</v>
      </c>
    </row>
    <row r="165" spans="2:11" hidden="1">
      <c r="B165" s="97" t="str">
        <f>IF(SP_NORTE!Y175="","*",SP_NORTE!Y175)</f>
        <v>*</v>
      </c>
      <c r="C165" s="98" t="str">
        <f>IF(SP_NORTE!B175="","*",SP_NORTE!B175)</f>
        <v>*</v>
      </c>
      <c r="D165" s="97" t="str">
        <f>IF(SP_NORTE!D175="","*",SP_NORTE!D175)</f>
        <v>*</v>
      </c>
      <c r="E165" s="97" t="str">
        <f>IF(SP_NORTE!H175="","*",SP_NORTE!H175)</f>
        <v>*</v>
      </c>
      <c r="F165" s="103" t="str">
        <f>IF(SP_NORTE!M175="","*",SP_NORTE!M175)</f>
        <v>-</v>
      </c>
      <c r="G165" s="98" t="str">
        <f>IF(SP_NORTE!I175="","*",SP_NORTE!I175)</f>
        <v>*</v>
      </c>
      <c r="H165" s="98" t="str">
        <f>IF(SP_NORTE!AB175="","*",SP_NORTE!AB175)</f>
        <v>*</v>
      </c>
      <c r="I165" s="98" t="str">
        <f>IF(SP_NORTE!AC175="","*",SP_NORTE!AC175)</f>
        <v>*</v>
      </c>
      <c r="J165" s="99" t="str">
        <f>IF(SP_NORTE!AA175="","*",SP_NORTE!AA175)</f>
        <v>*</v>
      </c>
      <c r="K165" s="100" t="str">
        <f>IF(SP_NORTE!AD175="","*",SP_NORTE!AD175)</f>
        <v>*</v>
      </c>
    </row>
    <row r="166" spans="2:11" hidden="1">
      <c r="B166" s="97" t="str">
        <f>IF(SP_NORTE!Y176="","*",SP_NORTE!Y176)</f>
        <v>*</v>
      </c>
      <c r="C166" s="98" t="str">
        <f>IF(SP_NORTE!B176="","*",SP_NORTE!B176)</f>
        <v>*</v>
      </c>
      <c r="D166" s="97" t="str">
        <f>IF(SP_NORTE!D176="","*",SP_NORTE!D176)</f>
        <v>*</v>
      </c>
      <c r="E166" s="97" t="str">
        <f>IF(SP_NORTE!H176="","*",SP_NORTE!H176)</f>
        <v>*</v>
      </c>
      <c r="F166" s="103" t="str">
        <f>IF(SP_NORTE!M176="","*",SP_NORTE!M176)</f>
        <v>-</v>
      </c>
      <c r="G166" s="98" t="str">
        <f>IF(SP_NORTE!I176="","*",SP_NORTE!I176)</f>
        <v>*</v>
      </c>
      <c r="H166" s="98" t="str">
        <f>IF(SP_NORTE!AB176="","*",SP_NORTE!AB176)</f>
        <v>*</v>
      </c>
      <c r="I166" s="98" t="str">
        <f>IF(SP_NORTE!AC176="","*",SP_NORTE!AC176)</f>
        <v>*</v>
      </c>
      <c r="J166" s="99" t="str">
        <f>IF(SP_NORTE!AA176="","*",SP_NORTE!AA176)</f>
        <v>*</v>
      </c>
      <c r="K166" s="100" t="str">
        <f>IF(SP_NORTE!AD176="","*",SP_NORTE!AD176)</f>
        <v>*</v>
      </c>
    </row>
    <row r="167" spans="2:11" hidden="1">
      <c r="B167" s="97" t="str">
        <f>IF(SP_NORTE!Y177="","*",SP_NORTE!Y177)</f>
        <v>*</v>
      </c>
      <c r="C167" s="98" t="str">
        <f>IF(SP_NORTE!B177="","*",SP_NORTE!B177)</f>
        <v>*</v>
      </c>
      <c r="D167" s="97" t="str">
        <f>IF(SP_NORTE!D177="","*",SP_NORTE!D177)</f>
        <v>*</v>
      </c>
      <c r="E167" s="97" t="str">
        <f>IF(SP_NORTE!H177="","*",SP_NORTE!H177)</f>
        <v>*</v>
      </c>
      <c r="F167" s="103" t="str">
        <f>IF(SP_NORTE!M177="","*",SP_NORTE!M177)</f>
        <v>-</v>
      </c>
      <c r="G167" s="98" t="str">
        <f>IF(SP_NORTE!I177="","*",SP_NORTE!I177)</f>
        <v>*</v>
      </c>
      <c r="H167" s="98" t="str">
        <f>IF(SP_NORTE!AB177="","*",SP_NORTE!AB177)</f>
        <v>*</v>
      </c>
      <c r="I167" s="98" t="str">
        <f>IF(SP_NORTE!AC177="","*",SP_NORTE!AC177)</f>
        <v>*</v>
      </c>
      <c r="J167" s="99" t="str">
        <f>IF(SP_NORTE!AA177="","*",SP_NORTE!AA177)</f>
        <v>*</v>
      </c>
      <c r="K167" s="100" t="str">
        <f>IF(SP_NORTE!AD177="","*",SP_NORTE!AD177)</f>
        <v>*</v>
      </c>
    </row>
    <row r="168" spans="2:11" hidden="1">
      <c r="B168" s="97" t="str">
        <f>IF(SP_NORTE!Y178="","*",SP_NORTE!Y178)</f>
        <v>*</v>
      </c>
      <c r="C168" s="98" t="str">
        <f>IF(SP_NORTE!B178="","*",SP_NORTE!B178)</f>
        <v>*</v>
      </c>
      <c r="D168" s="97" t="str">
        <f>IF(SP_NORTE!D178="","*",SP_NORTE!D178)</f>
        <v>*</v>
      </c>
      <c r="E168" s="97" t="str">
        <f>IF(SP_NORTE!H178="","*",SP_NORTE!H178)</f>
        <v>*</v>
      </c>
      <c r="F168" s="103" t="str">
        <f>IF(SP_NORTE!M178="","*",SP_NORTE!M178)</f>
        <v>-</v>
      </c>
      <c r="G168" s="98" t="str">
        <f>IF(SP_NORTE!I178="","*",SP_NORTE!I178)</f>
        <v>*</v>
      </c>
      <c r="H168" s="98" t="str">
        <f>IF(SP_NORTE!AB178="","*",SP_NORTE!AB178)</f>
        <v>*</v>
      </c>
      <c r="I168" s="98" t="str">
        <f>IF(SP_NORTE!AC178="","*",SP_NORTE!AC178)</f>
        <v>*</v>
      </c>
      <c r="J168" s="99" t="str">
        <f>IF(SP_NORTE!AA178="","*",SP_NORTE!AA178)</f>
        <v>*</v>
      </c>
      <c r="K168" s="100" t="str">
        <f>IF(SP_NORTE!AD178="","*",SP_NORTE!AD178)</f>
        <v>*</v>
      </c>
    </row>
    <row r="169" spans="2:11" hidden="1">
      <c r="B169" s="97" t="str">
        <f>IF(SP_NORTE!Y179="","*",SP_NORTE!Y179)</f>
        <v>*</v>
      </c>
      <c r="C169" s="98" t="str">
        <f>IF(SP_NORTE!B179="","*",SP_NORTE!B179)</f>
        <v>*</v>
      </c>
      <c r="D169" s="97" t="str">
        <f>IF(SP_NORTE!D179="","*",SP_NORTE!D179)</f>
        <v>*</v>
      </c>
      <c r="E169" s="97" t="str">
        <f>IF(SP_NORTE!H179="","*",SP_NORTE!H179)</f>
        <v>*</v>
      </c>
      <c r="F169" s="103" t="str">
        <f>IF(SP_NORTE!M179="","*",SP_NORTE!M179)</f>
        <v>-</v>
      </c>
      <c r="G169" s="98" t="str">
        <f>IF(SP_NORTE!I179="","*",SP_NORTE!I179)</f>
        <v>*</v>
      </c>
      <c r="H169" s="98" t="str">
        <f>IF(SP_NORTE!AB179="","*",SP_NORTE!AB179)</f>
        <v>*</v>
      </c>
      <c r="I169" s="98" t="str">
        <f>IF(SP_NORTE!AC179="","*",SP_NORTE!AC179)</f>
        <v>*</v>
      </c>
      <c r="J169" s="99" t="str">
        <f>IF(SP_NORTE!AA179="","*",SP_NORTE!AA179)</f>
        <v>*</v>
      </c>
      <c r="K169" s="100" t="str">
        <f>IF(SP_NORTE!AD179="","*",SP_NORTE!AD179)</f>
        <v>*</v>
      </c>
    </row>
    <row r="170" spans="2:11" hidden="1">
      <c r="B170" s="97" t="str">
        <f>IF(SP_NORTE!Y180="","*",SP_NORTE!Y180)</f>
        <v>*</v>
      </c>
      <c r="C170" s="98" t="str">
        <f>IF(SP_NORTE!B180="","*",SP_NORTE!B180)</f>
        <v>*</v>
      </c>
      <c r="D170" s="97" t="str">
        <f>IF(SP_NORTE!D180="","*",SP_NORTE!D180)</f>
        <v>*</v>
      </c>
      <c r="E170" s="97" t="str">
        <f>IF(SP_NORTE!H180="","*",SP_NORTE!H180)</f>
        <v>*</v>
      </c>
      <c r="F170" s="103" t="str">
        <f>IF(SP_NORTE!M180="","*",SP_NORTE!M180)</f>
        <v>-</v>
      </c>
      <c r="G170" s="98" t="str">
        <f>IF(SP_NORTE!I180="","*",SP_NORTE!I180)</f>
        <v>*</v>
      </c>
      <c r="H170" s="98" t="str">
        <f>IF(SP_NORTE!AB180="","*",SP_NORTE!AB180)</f>
        <v>*</v>
      </c>
      <c r="I170" s="98" t="str">
        <f>IF(SP_NORTE!AC180="","*",SP_NORTE!AC180)</f>
        <v>*</v>
      </c>
      <c r="J170" s="99" t="str">
        <f>IF(SP_NORTE!AA180="","*",SP_NORTE!AA180)</f>
        <v>*</v>
      </c>
      <c r="K170" s="100" t="str">
        <f>IF(SP_NORTE!AD180="","*",SP_NORTE!AD180)</f>
        <v>*</v>
      </c>
    </row>
    <row r="171" spans="2:11" hidden="1">
      <c r="B171" s="97" t="str">
        <f>IF(SP_NORTE!Y181="","*",SP_NORTE!Y181)</f>
        <v>*</v>
      </c>
      <c r="C171" s="98" t="str">
        <f>IF(SP_NORTE!B181="","*",SP_NORTE!B181)</f>
        <v>*</v>
      </c>
      <c r="D171" s="97" t="str">
        <f>IF(SP_NORTE!D181="","*",SP_NORTE!D181)</f>
        <v>*</v>
      </c>
      <c r="E171" s="97" t="str">
        <f>IF(SP_NORTE!H181="","*",SP_NORTE!H181)</f>
        <v>*</v>
      </c>
      <c r="F171" s="103" t="str">
        <f>IF(SP_NORTE!M181="","*",SP_NORTE!M181)</f>
        <v>-</v>
      </c>
      <c r="G171" s="98" t="str">
        <f>IF(SP_NORTE!I181="","*",SP_NORTE!I181)</f>
        <v>*</v>
      </c>
      <c r="H171" s="98" t="str">
        <f>IF(SP_NORTE!AB181="","*",SP_NORTE!AB181)</f>
        <v>*</v>
      </c>
      <c r="I171" s="98" t="str">
        <f>IF(SP_NORTE!AC181="","*",SP_NORTE!AC181)</f>
        <v>*</v>
      </c>
      <c r="J171" s="99" t="str">
        <f>IF(SP_NORTE!AA181="","*",SP_NORTE!AA181)</f>
        <v>*</v>
      </c>
      <c r="K171" s="100" t="str">
        <f>IF(SP_NORTE!AD181="","*",SP_NORTE!AD181)</f>
        <v>*</v>
      </c>
    </row>
    <row r="172" spans="2:11" hidden="1">
      <c r="B172" s="97" t="str">
        <f>IF(SP_NORTE!Y182="","*",SP_NORTE!Y182)</f>
        <v>*</v>
      </c>
      <c r="C172" s="98" t="str">
        <f>IF(SP_NORTE!B182="","*",SP_NORTE!B182)</f>
        <v>*</v>
      </c>
      <c r="D172" s="97" t="str">
        <f>IF(SP_NORTE!D182="","*",SP_NORTE!D182)</f>
        <v>*</v>
      </c>
      <c r="E172" s="97" t="str">
        <f>IF(SP_NORTE!H182="","*",SP_NORTE!H182)</f>
        <v>*</v>
      </c>
      <c r="F172" s="103" t="str">
        <f>IF(SP_NORTE!M182="","*",SP_NORTE!M182)</f>
        <v>-</v>
      </c>
      <c r="G172" s="98" t="str">
        <f>IF(SP_NORTE!I182="","*",SP_NORTE!I182)</f>
        <v>*</v>
      </c>
      <c r="H172" s="98" t="str">
        <f>IF(SP_NORTE!AB182="","*",SP_NORTE!AB182)</f>
        <v>*</v>
      </c>
      <c r="I172" s="98" t="str">
        <f>IF(SP_NORTE!AC182="","*",SP_NORTE!AC182)</f>
        <v>*</v>
      </c>
      <c r="J172" s="99" t="str">
        <f>IF(SP_NORTE!AA182="","*",SP_NORTE!AA182)</f>
        <v>*</v>
      </c>
      <c r="K172" s="100" t="str">
        <f>IF(SP_NORTE!AD182="","*",SP_NORTE!AD182)</f>
        <v>*</v>
      </c>
    </row>
    <row r="173" spans="2:11" hidden="1">
      <c r="B173" s="97" t="str">
        <f>IF(SP_NORTE!Y183="","*",SP_NORTE!Y183)</f>
        <v>*</v>
      </c>
      <c r="C173" s="98" t="str">
        <f>IF(SP_NORTE!B183="","*",SP_NORTE!B183)</f>
        <v>*</v>
      </c>
      <c r="D173" s="97" t="str">
        <f>IF(SP_NORTE!D183="","*",SP_NORTE!D183)</f>
        <v>*</v>
      </c>
      <c r="E173" s="97" t="str">
        <f>IF(SP_NORTE!H183="","*",SP_NORTE!H183)</f>
        <v>*</v>
      </c>
      <c r="F173" s="103" t="str">
        <f>IF(SP_NORTE!M183="","*",SP_NORTE!M183)</f>
        <v>-</v>
      </c>
      <c r="G173" s="98" t="str">
        <f>IF(SP_NORTE!I183="","*",SP_NORTE!I183)</f>
        <v>*</v>
      </c>
      <c r="H173" s="98" t="str">
        <f>IF(SP_NORTE!AB183="","*",SP_NORTE!AB183)</f>
        <v>*</v>
      </c>
      <c r="I173" s="98" t="str">
        <f>IF(SP_NORTE!AC183="","*",SP_NORTE!AC183)</f>
        <v>*</v>
      </c>
      <c r="J173" s="99" t="str">
        <f>IF(SP_NORTE!AA183="","*",SP_NORTE!AA183)</f>
        <v>*</v>
      </c>
      <c r="K173" s="100" t="str">
        <f>IF(SP_NORTE!AD183="","*",SP_NORTE!AD183)</f>
        <v>*</v>
      </c>
    </row>
    <row r="174" spans="2:11" hidden="1">
      <c r="B174" s="97" t="str">
        <f>IF(SP_NORTE!Y184="","*",SP_NORTE!Y184)</f>
        <v>*</v>
      </c>
      <c r="C174" s="98" t="str">
        <f>IF(SP_NORTE!B184="","*",SP_NORTE!B184)</f>
        <v>*</v>
      </c>
      <c r="D174" s="97" t="str">
        <f>IF(SP_NORTE!D184="","*",SP_NORTE!D184)</f>
        <v>*</v>
      </c>
      <c r="E174" s="97" t="str">
        <f>IF(SP_NORTE!H184="","*",SP_NORTE!H184)</f>
        <v>*</v>
      </c>
      <c r="F174" s="103" t="str">
        <f>IF(SP_NORTE!M184="","*",SP_NORTE!M184)</f>
        <v>-</v>
      </c>
      <c r="G174" s="98" t="str">
        <f>IF(SP_NORTE!I184="","*",SP_NORTE!I184)</f>
        <v>*</v>
      </c>
      <c r="H174" s="98" t="str">
        <f>IF(SP_NORTE!AB184="","*",SP_NORTE!AB184)</f>
        <v>*</v>
      </c>
      <c r="I174" s="98" t="str">
        <f>IF(SP_NORTE!AC184="","*",SP_NORTE!AC184)</f>
        <v>*</v>
      </c>
      <c r="J174" s="99" t="str">
        <f>IF(SP_NORTE!AA184="","*",SP_NORTE!AA184)</f>
        <v>*</v>
      </c>
      <c r="K174" s="100" t="str">
        <f>IF(SP_NORTE!AD184="","*",SP_NORTE!AD184)</f>
        <v>*</v>
      </c>
    </row>
    <row r="175" spans="2:11" hidden="1">
      <c r="B175" s="97" t="str">
        <f>IF(SP_NORTE!Y185="","*",SP_NORTE!Y185)</f>
        <v>*</v>
      </c>
      <c r="C175" s="98" t="str">
        <f>IF(SP_NORTE!B185="","*",SP_NORTE!B185)</f>
        <v>*</v>
      </c>
      <c r="D175" s="97" t="str">
        <f>IF(SP_NORTE!D185="","*",SP_NORTE!D185)</f>
        <v>*</v>
      </c>
      <c r="E175" s="97" t="str">
        <f>IF(SP_NORTE!H185="","*",SP_NORTE!H185)</f>
        <v>*</v>
      </c>
      <c r="F175" s="103" t="str">
        <f>IF(SP_NORTE!M185="","*",SP_NORTE!M185)</f>
        <v>-</v>
      </c>
      <c r="G175" s="98" t="str">
        <f>IF(SP_NORTE!I185="","*",SP_NORTE!I185)</f>
        <v>*</v>
      </c>
      <c r="H175" s="98" t="str">
        <f>IF(SP_NORTE!AB185="","*",SP_NORTE!AB185)</f>
        <v>*</v>
      </c>
      <c r="I175" s="98" t="str">
        <f>IF(SP_NORTE!AC185="","*",SP_NORTE!AC185)</f>
        <v>*</v>
      </c>
      <c r="J175" s="99" t="str">
        <f>IF(SP_NORTE!AA185="","*",SP_NORTE!AA185)</f>
        <v>*</v>
      </c>
      <c r="K175" s="100" t="str">
        <f>IF(SP_NORTE!AD185="","*",SP_NORTE!AD185)</f>
        <v>*</v>
      </c>
    </row>
    <row r="176" spans="2:11" hidden="1">
      <c r="B176" s="97" t="str">
        <f>IF(SP_NORTE!Y186="","*",SP_NORTE!Y186)</f>
        <v>*</v>
      </c>
      <c r="C176" s="98" t="str">
        <f>IF(SP_NORTE!B186="","*",SP_NORTE!B186)</f>
        <v>*</v>
      </c>
      <c r="D176" s="97" t="str">
        <f>IF(SP_NORTE!D186="","*",SP_NORTE!D186)</f>
        <v>*</v>
      </c>
      <c r="E176" s="97" t="str">
        <f>IF(SP_NORTE!H186="","*",SP_NORTE!H186)</f>
        <v>*</v>
      </c>
      <c r="F176" s="103" t="str">
        <f>IF(SP_NORTE!M186="","*",SP_NORTE!M186)</f>
        <v>-</v>
      </c>
      <c r="G176" s="98" t="str">
        <f>IF(SP_NORTE!I186="","*",SP_NORTE!I186)</f>
        <v>*</v>
      </c>
      <c r="H176" s="98" t="str">
        <f>IF(SP_NORTE!AB186="","*",SP_NORTE!AB186)</f>
        <v>*</v>
      </c>
      <c r="I176" s="98" t="str">
        <f>IF(SP_NORTE!AC186="","*",SP_NORTE!AC186)</f>
        <v>*</v>
      </c>
      <c r="J176" s="99" t="str">
        <f>IF(SP_NORTE!AA186="","*",SP_NORTE!AA186)</f>
        <v>*</v>
      </c>
      <c r="K176" s="100" t="str">
        <f>IF(SP_NORTE!AD186="","*",SP_NORTE!AD186)</f>
        <v>*</v>
      </c>
    </row>
    <row r="177" spans="2:11" hidden="1">
      <c r="B177" s="97" t="str">
        <f>IF(SP_NORTE!Y187="","*",SP_NORTE!Y187)</f>
        <v>*</v>
      </c>
      <c r="C177" s="98" t="str">
        <f>IF(SP_NORTE!B187="","*",SP_NORTE!B187)</f>
        <v>*</v>
      </c>
      <c r="D177" s="97" t="str">
        <f>IF(SP_NORTE!D187="","*",SP_NORTE!D187)</f>
        <v>*</v>
      </c>
      <c r="E177" s="97" t="str">
        <f>IF(SP_NORTE!H187="","*",SP_NORTE!H187)</f>
        <v>*</v>
      </c>
      <c r="F177" s="103" t="str">
        <f>IF(SP_NORTE!M187="","*",SP_NORTE!M187)</f>
        <v>-</v>
      </c>
      <c r="G177" s="98" t="str">
        <f>IF(SP_NORTE!I187="","*",SP_NORTE!I187)</f>
        <v>*</v>
      </c>
      <c r="H177" s="98" t="str">
        <f>IF(SP_NORTE!AB187="","*",SP_NORTE!AB187)</f>
        <v>*</v>
      </c>
      <c r="I177" s="98" t="str">
        <f>IF(SP_NORTE!AC187="","*",SP_NORTE!AC187)</f>
        <v>*</v>
      </c>
      <c r="J177" s="99" t="str">
        <f>IF(SP_NORTE!AA187="","*",SP_NORTE!AA187)</f>
        <v>*</v>
      </c>
      <c r="K177" s="100" t="str">
        <f>IF(SP_NORTE!AD187="","*",SP_NORTE!AD187)</f>
        <v>*</v>
      </c>
    </row>
    <row r="178" spans="2:11" hidden="1">
      <c r="B178" s="97" t="str">
        <f>IF(SP_NORTE!Y188="","*",SP_NORTE!Y188)</f>
        <v>*</v>
      </c>
      <c r="C178" s="98" t="str">
        <f>IF(SP_NORTE!B188="","*",SP_NORTE!B188)</f>
        <v>*</v>
      </c>
      <c r="D178" s="97" t="str">
        <f>IF(SP_NORTE!D188="","*",SP_NORTE!D188)</f>
        <v>*</v>
      </c>
      <c r="E178" s="97" t="str">
        <f>IF(SP_NORTE!H188="","*",SP_NORTE!H188)</f>
        <v>*</v>
      </c>
      <c r="F178" s="103" t="str">
        <f>IF(SP_NORTE!M188="","*",SP_NORTE!M188)</f>
        <v>-</v>
      </c>
      <c r="G178" s="98" t="str">
        <f>IF(SP_NORTE!I188="","*",SP_NORTE!I188)</f>
        <v>*</v>
      </c>
      <c r="H178" s="98" t="str">
        <f>IF(SP_NORTE!AB188="","*",SP_NORTE!AB188)</f>
        <v>*</v>
      </c>
      <c r="I178" s="98" t="str">
        <f>IF(SP_NORTE!AC188="","*",SP_NORTE!AC188)</f>
        <v>*</v>
      </c>
      <c r="J178" s="99" t="str">
        <f>IF(SP_NORTE!AA188="","*",SP_NORTE!AA188)</f>
        <v>*</v>
      </c>
      <c r="K178" s="100" t="str">
        <f>IF(SP_NORTE!AD188="","*",SP_NORTE!AD188)</f>
        <v>*</v>
      </c>
    </row>
    <row r="179" spans="2:11" hidden="1">
      <c r="B179" s="97" t="str">
        <f>IF(SP_NORTE!Y189="","*",SP_NORTE!Y189)</f>
        <v>*</v>
      </c>
      <c r="C179" s="98" t="str">
        <f>IF(SP_NORTE!B189="","*",SP_NORTE!B189)</f>
        <v>*</v>
      </c>
      <c r="D179" s="97" t="str">
        <f>IF(SP_NORTE!D189="","*",SP_NORTE!D189)</f>
        <v>*</v>
      </c>
      <c r="E179" s="97" t="str">
        <f>IF(SP_NORTE!H189="","*",SP_NORTE!H189)</f>
        <v>*</v>
      </c>
      <c r="F179" s="103" t="str">
        <f>IF(SP_NORTE!M189="","*",SP_NORTE!M189)</f>
        <v>-</v>
      </c>
      <c r="G179" s="98" t="str">
        <f>IF(SP_NORTE!I189="","*",SP_NORTE!I189)</f>
        <v>*</v>
      </c>
      <c r="H179" s="98" t="str">
        <f>IF(SP_NORTE!AB189="","*",SP_NORTE!AB189)</f>
        <v>*</v>
      </c>
      <c r="I179" s="98" t="str">
        <f>IF(SP_NORTE!AC189="","*",SP_NORTE!AC189)</f>
        <v>*</v>
      </c>
      <c r="J179" s="99" t="str">
        <f>IF(SP_NORTE!AA189="","*",SP_NORTE!AA189)</f>
        <v>*</v>
      </c>
      <c r="K179" s="100" t="str">
        <f>IF(SP_NORTE!AD189="","*",SP_NORTE!AD189)</f>
        <v>*</v>
      </c>
    </row>
    <row r="180" spans="2:11" hidden="1">
      <c r="B180" s="97" t="str">
        <f>IF(SP_NORTE!Y190="","*",SP_NORTE!Y190)</f>
        <v>*</v>
      </c>
      <c r="C180" s="98" t="str">
        <f>IF(SP_NORTE!B190="","*",SP_NORTE!B190)</f>
        <v>*</v>
      </c>
      <c r="D180" s="97" t="str">
        <f>IF(SP_NORTE!D190="","*",SP_NORTE!D190)</f>
        <v>*</v>
      </c>
      <c r="E180" s="97" t="str">
        <f>IF(SP_NORTE!H190="","*",SP_NORTE!H190)</f>
        <v>*</v>
      </c>
      <c r="F180" s="103" t="str">
        <f>IF(SP_NORTE!M190="","*",SP_NORTE!M190)</f>
        <v>-</v>
      </c>
      <c r="G180" s="98" t="str">
        <f>IF(SP_NORTE!I190="","*",SP_NORTE!I190)</f>
        <v>*</v>
      </c>
      <c r="H180" s="98" t="str">
        <f>IF(SP_NORTE!AB190="","*",SP_NORTE!AB190)</f>
        <v>*</v>
      </c>
      <c r="I180" s="98" t="str">
        <f>IF(SP_NORTE!AC190="","*",SP_NORTE!AC190)</f>
        <v>*</v>
      </c>
      <c r="J180" s="99" t="str">
        <f>IF(SP_NORTE!AA190="","*",SP_NORTE!AA190)</f>
        <v>*</v>
      </c>
      <c r="K180" s="100" t="str">
        <f>IF(SP_NORTE!AD190="","*",SP_NORTE!AD190)</f>
        <v>*</v>
      </c>
    </row>
    <row r="181" spans="2:11" hidden="1">
      <c r="B181" s="97" t="str">
        <f>IF(SP_NORTE!Y191="","*",SP_NORTE!Y191)</f>
        <v>*</v>
      </c>
      <c r="C181" s="98" t="str">
        <f>IF(SP_NORTE!B191="","*",SP_NORTE!B191)</f>
        <v>*</v>
      </c>
      <c r="D181" s="97" t="str">
        <f>IF(SP_NORTE!D191="","*",SP_NORTE!D191)</f>
        <v>*</v>
      </c>
      <c r="E181" s="97" t="str">
        <f>IF(SP_NORTE!H191="","*",SP_NORTE!H191)</f>
        <v>*</v>
      </c>
      <c r="F181" s="103" t="str">
        <f>IF(SP_NORTE!M191="","*",SP_NORTE!M191)</f>
        <v>-</v>
      </c>
      <c r="G181" s="98" t="str">
        <f>IF(SP_NORTE!I191="","*",SP_NORTE!I191)</f>
        <v>*</v>
      </c>
      <c r="H181" s="98" t="str">
        <f>IF(SP_NORTE!AB191="","*",SP_NORTE!AB191)</f>
        <v>*</v>
      </c>
      <c r="I181" s="98" t="str">
        <f>IF(SP_NORTE!AC191="","*",SP_NORTE!AC191)</f>
        <v>*</v>
      </c>
      <c r="J181" s="99" t="str">
        <f>IF(SP_NORTE!AA191="","*",SP_NORTE!AA191)</f>
        <v>*</v>
      </c>
      <c r="K181" s="100" t="str">
        <f>IF(SP_NORTE!AD191="","*",SP_NORTE!AD191)</f>
        <v>*</v>
      </c>
    </row>
    <row r="182" spans="2:11" hidden="1">
      <c r="B182" s="97" t="str">
        <f>IF(SP_NORTE!Y192="","*",SP_NORTE!Y192)</f>
        <v>*</v>
      </c>
      <c r="C182" s="98" t="str">
        <f>IF(SP_NORTE!B192="","*",SP_NORTE!B192)</f>
        <v>*</v>
      </c>
      <c r="D182" s="97" t="str">
        <f>IF(SP_NORTE!D192="","*",SP_NORTE!D192)</f>
        <v>*</v>
      </c>
      <c r="E182" s="97" t="str">
        <f>IF(SP_NORTE!H192="","*",SP_NORTE!H192)</f>
        <v>*</v>
      </c>
      <c r="F182" s="103" t="str">
        <f>IF(SP_NORTE!M192="","*",SP_NORTE!M192)</f>
        <v>-</v>
      </c>
      <c r="G182" s="98" t="str">
        <f>IF(SP_NORTE!I192="","*",SP_NORTE!I192)</f>
        <v>*</v>
      </c>
      <c r="H182" s="98" t="str">
        <f>IF(SP_NORTE!AB192="","*",SP_NORTE!AB192)</f>
        <v>*</v>
      </c>
      <c r="I182" s="98" t="str">
        <f>IF(SP_NORTE!AC192="","*",SP_NORTE!AC192)</f>
        <v>*</v>
      </c>
      <c r="J182" s="99" t="str">
        <f>IF(SP_NORTE!AA192="","*",SP_NORTE!AA192)</f>
        <v>*</v>
      </c>
      <c r="K182" s="100" t="str">
        <f>IF(SP_NORTE!AD192="","*",SP_NORTE!AD192)</f>
        <v>*</v>
      </c>
    </row>
    <row r="183" spans="2:11" hidden="1">
      <c r="B183" s="97" t="str">
        <f>IF(SP_NORTE!Y193="","*",SP_NORTE!Y193)</f>
        <v>*</v>
      </c>
      <c r="C183" s="98" t="str">
        <f>IF(SP_NORTE!B193="","*",SP_NORTE!B193)</f>
        <v>*</v>
      </c>
      <c r="D183" s="97" t="str">
        <f>IF(SP_NORTE!D193="","*",SP_NORTE!D193)</f>
        <v>*</v>
      </c>
      <c r="E183" s="97" t="str">
        <f>IF(SP_NORTE!H193="","*",SP_NORTE!H193)</f>
        <v>*</v>
      </c>
      <c r="F183" s="103" t="str">
        <f>IF(SP_NORTE!M193="","*",SP_NORTE!M193)</f>
        <v>-</v>
      </c>
      <c r="G183" s="98" t="str">
        <f>IF(SP_NORTE!I193="","*",SP_NORTE!I193)</f>
        <v>*</v>
      </c>
      <c r="H183" s="98" t="str">
        <f>IF(SP_NORTE!AB193="","*",SP_NORTE!AB193)</f>
        <v>*</v>
      </c>
      <c r="I183" s="98" t="str">
        <f>IF(SP_NORTE!AC193="","*",SP_NORTE!AC193)</f>
        <v>*</v>
      </c>
      <c r="J183" s="99" t="str">
        <f>IF(SP_NORTE!AA193="","*",SP_NORTE!AA193)</f>
        <v>*</v>
      </c>
      <c r="K183" s="100" t="str">
        <f>IF(SP_NORTE!AD193="","*",SP_NORTE!AD193)</f>
        <v>*</v>
      </c>
    </row>
    <row r="184" spans="2:11" hidden="1">
      <c r="B184" s="97" t="str">
        <f>IF(SP_NORTE!Y194="","*",SP_NORTE!Y194)</f>
        <v>*</v>
      </c>
      <c r="C184" s="98" t="str">
        <f>IF(SP_NORTE!B194="","*",SP_NORTE!B194)</f>
        <v>*</v>
      </c>
      <c r="D184" s="97" t="str">
        <f>IF(SP_NORTE!D194="","*",SP_NORTE!D194)</f>
        <v>*</v>
      </c>
      <c r="E184" s="97" t="str">
        <f>IF(SP_NORTE!H194="","*",SP_NORTE!H194)</f>
        <v>*</v>
      </c>
      <c r="F184" s="103" t="str">
        <f>IF(SP_NORTE!M194="","*",SP_NORTE!M194)</f>
        <v>-</v>
      </c>
      <c r="G184" s="98" t="str">
        <f>IF(SP_NORTE!I194="","*",SP_NORTE!I194)</f>
        <v>*</v>
      </c>
      <c r="H184" s="98" t="str">
        <f>IF(SP_NORTE!AB194="","*",SP_NORTE!AB194)</f>
        <v>*</v>
      </c>
      <c r="I184" s="98" t="str">
        <f>IF(SP_NORTE!AC194="","*",SP_NORTE!AC194)</f>
        <v>*</v>
      </c>
      <c r="J184" s="99" t="str">
        <f>IF(SP_NORTE!AA194="","*",SP_NORTE!AA194)</f>
        <v>*</v>
      </c>
      <c r="K184" s="100" t="str">
        <f>IF(SP_NORTE!AD194="","*",SP_NORTE!AD194)</f>
        <v>*</v>
      </c>
    </row>
    <row r="185" spans="2:11" hidden="1">
      <c r="B185" s="97" t="str">
        <f>IF(SP_NORTE!Y195="","*",SP_NORTE!Y195)</f>
        <v>*</v>
      </c>
      <c r="C185" s="98" t="str">
        <f>IF(SP_NORTE!B195="","*",SP_NORTE!B195)</f>
        <v>*</v>
      </c>
      <c r="D185" s="97" t="str">
        <f>IF(SP_NORTE!D195="","*",SP_NORTE!D195)</f>
        <v>*</v>
      </c>
      <c r="E185" s="97" t="str">
        <f>IF(SP_NORTE!H195="","*",SP_NORTE!H195)</f>
        <v>*</v>
      </c>
      <c r="F185" s="103" t="str">
        <f>IF(SP_NORTE!M195="","*",SP_NORTE!M195)</f>
        <v>-</v>
      </c>
      <c r="G185" s="98" t="str">
        <f>IF(SP_NORTE!I195="","*",SP_NORTE!I195)</f>
        <v>*</v>
      </c>
      <c r="H185" s="98" t="str">
        <f>IF(SP_NORTE!AB195="","*",SP_NORTE!AB195)</f>
        <v>*</v>
      </c>
      <c r="I185" s="98" t="str">
        <f>IF(SP_NORTE!AC195="","*",SP_NORTE!AC195)</f>
        <v>*</v>
      </c>
      <c r="J185" s="99" t="str">
        <f>IF(SP_NORTE!AA195="","*",SP_NORTE!AA195)</f>
        <v>*</v>
      </c>
      <c r="K185" s="100" t="str">
        <f>IF(SP_NORTE!AD195="","*",SP_NORTE!AD195)</f>
        <v>*</v>
      </c>
    </row>
    <row r="186" spans="2:11" hidden="1">
      <c r="B186" s="97" t="str">
        <f>IF(SP_NORTE!Y196="","*",SP_NORTE!Y196)</f>
        <v>*</v>
      </c>
      <c r="C186" s="98" t="str">
        <f>IF(SP_NORTE!B196="","*",SP_NORTE!B196)</f>
        <v>*</v>
      </c>
      <c r="D186" s="97" t="str">
        <f>IF(SP_NORTE!D196="","*",SP_NORTE!D196)</f>
        <v>*</v>
      </c>
      <c r="E186" s="97" t="str">
        <f>IF(SP_NORTE!H196="","*",SP_NORTE!H196)</f>
        <v>*</v>
      </c>
      <c r="F186" s="103" t="str">
        <f>IF(SP_NORTE!M196="","*",SP_NORTE!M196)</f>
        <v>-</v>
      </c>
      <c r="G186" s="98" t="str">
        <f>IF(SP_NORTE!I196="","*",SP_NORTE!I196)</f>
        <v>*</v>
      </c>
      <c r="H186" s="98" t="str">
        <f>IF(SP_NORTE!AB196="","*",SP_NORTE!AB196)</f>
        <v>*</v>
      </c>
      <c r="I186" s="98" t="str">
        <f>IF(SP_NORTE!AC196="","*",SP_NORTE!AC196)</f>
        <v>*</v>
      </c>
      <c r="J186" s="99" t="str">
        <f>IF(SP_NORTE!AA196="","*",SP_NORTE!AA196)</f>
        <v>*</v>
      </c>
      <c r="K186" s="100" t="str">
        <f>IF(SP_NORTE!AD196="","*",SP_NORTE!AD196)</f>
        <v>*</v>
      </c>
    </row>
    <row r="187" spans="2:11" hidden="1">
      <c r="B187" s="97" t="str">
        <f>IF(SP_NORTE!Y197="","*",SP_NORTE!Y197)</f>
        <v>*</v>
      </c>
      <c r="C187" s="98" t="str">
        <f>IF(SP_NORTE!B197="","*",SP_NORTE!B197)</f>
        <v>*</v>
      </c>
      <c r="D187" s="97" t="str">
        <f>IF(SP_NORTE!D197="","*",SP_NORTE!D197)</f>
        <v>*</v>
      </c>
      <c r="E187" s="97" t="str">
        <f>IF(SP_NORTE!H197="","*",SP_NORTE!H197)</f>
        <v>*</v>
      </c>
      <c r="F187" s="103" t="str">
        <f>IF(SP_NORTE!M197="","*",SP_NORTE!M197)</f>
        <v>-</v>
      </c>
      <c r="G187" s="98" t="str">
        <f>IF(SP_NORTE!I197="","*",SP_NORTE!I197)</f>
        <v>*</v>
      </c>
      <c r="H187" s="98" t="str">
        <f>IF(SP_NORTE!AB197="","*",SP_NORTE!AB197)</f>
        <v>*</v>
      </c>
      <c r="I187" s="98" t="str">
        <f>IF(SP_NORTE!AC197="","*",SP_NORTE!AC197)</f>
        <v>*</v>
      </c>
      <c r="J187" s="99" t="str">
        <f>IF(SP_NORTE!AA197="","*",SP_NORTE!AA197)</f>
        <v>*</v>
      </c>
      <c r="K187" s="100" t="str">
        <f>IF(SP_NORTE!AD197="","*",SP_NORTE!AD197)</f>
        <v>*</v>
      </c>
    </row>
    <row r="188" spans="2:11" hidden="1">
      <c r="B188" s="97" t="str">
        <f>IF(SP_NORTE!Y198="","*",SP_NORTE!Y198)</f>
        <v>*</v>
      </c>
      <c r="C188" s="98" t="str">
        <f>IF(SP_NORTE!B198="","*",SP_NORTE!B198)</f>
        <v>*</v>
      </c>
      <c r="D188" s="97" t="str">
        <f>IF(SP_NORTE!D198="","*",SP_NORTE!D198)</f>
        <v>*</v>
      </c>
      <c r="E188" s="97" t="str">
        <f>IF(SP_NORTE!H198="","*",SP_NORTE!H198)</f>
        <v>*</v>
      </c>
      <c r="F188" s="103" t="str">
        <f>IF(SP_NORTE!M198="","*",SP_NORTE!M198)</f>
        <v>-</v>
      </c>
      <c r="G188" s="98" t="str">
        <f>IF(SP_NORTE!I198="","*",SP_NORTE!I198)</f>
        <v>*</v>
      </c>
      <c r="H188" s="98" t="str">
        <f>IF(SP_NORTE!AB198="","*",SP_NORTE!AB198)</f>
        <v>*</v>
      </c>
      <c r="I188" s="98" t="str">
        <f>IF(SP_NORTE!AC198="","*",SP_NORTE!AC198)</f>
        <v>*</v>
      </c>
      <c r="J188" s="99" t="str">
        <f>IF(SP_NORTE!AA198="","*",SP_NORTE!AA198)</f>
        <v>*</v>
      </c>
      <c r="K188" s="100" t="str">
        <f>IF(SP_NORTE!AD198="","*",SP_NORTE!AD198)</f>
        <v>*</v>
      </c>
    </row>
    <row r="189" spans="2:11" hidden="1">
      <c r="B189" s="97" t="str">
        <f>IF(SP_NORTE!Y199="","*",SP_NORTE!Y199)</f>
        <v>*</v>
      </c>
      <c r="C189" s="98" t="str">
        <f>IF(SP_NORTE!B199="","*",SP_NORTE!B199)</f>
        <v>*</v>
      </c>
      <c r="D189" s="97" t="str">
        <f>IF(SP_NORTE!D199="","*",SP_NORTE!D199)</f>
        <v>*</v>
      </c>
      <c r="E189" s="97" t="str">
        <f>IF(SP_NORTE!H199="","*",SP_NORTE!H199)</f>
        <v>*</v>
      </c>
      <c r="F189" s="103" t="str">
        <f>IF(SP_NORTE!M199="","*",SP_NORTE!M199)</f>
        <v>-</v>
      </c>
      <c r="G189" s="98" t="str">
        <f>IF(SP_NORTE!I199="","*",SP_NORTE!I199)</f>
        <v>*</v>
      </c>
      <c r="H189" s="98" t="str">
        <f>IF(SP_NORTE!AB199="","*",SP_NORTE!AB199)</f>
        <v>*</v>
      </c>
      <c r="I189" s="98" t="str">
        <f>IF(SP_NORTE!AC199="","*",SP_NORTE!AC199)</f>
        <v>*</v>
      </c>
      <c r="J189" s="99" t="str">
        <f>IF(SP_NORTE!AA199="","*",SP_NORTE!AA199)</f>
        <v>*</v>
      </c>
      <c r="K189" s="100" t="str">
        <f>IF(SP_NORTE!AD199="","*",SP_NORTE!AD199)</f>
        <v>*</v>
      </c>
    </row>
    <row r="190" spans="2:11" hidden="1">
      <c r="B190" s="97" t="str">
        <f>IF(SP_NORTE!Y200="","*",SP_NORTE!Y200)</f>
        <v>*</v>
      </c>
      <c r="C190" s="98" t="str">
        <f>IF(SP_NORTE!B200="","*",SP_NORTE!B200)</f>
        <v>*</v>
      </c>
      <c r="D190" s="97" t="str">
        <f>IF(SP_NORTE!D200="","*",SP_NORTE!D200)</f>
        <v>*</v>
      </c>
      <c r="E190" s="97" t="str">
        <f>IF(SP_NORTE!H200="","*",SP_NORTE!H200)</f>
        <v>*</v>
      </c>
      <c r="F190" s="103" t="str">
        <f>IF(SP_NORTE!M200="","*",SP_NORTE!M200)</f>
        <v>-</v>
      </c>
      <c r="G190" s="98" t="str">
        <f>IF(SP_NORTE!I200="","*",SP_NORTE!I200)</f>
        <v>*</v>
      </c>
      <c r="H190" s="98" t="str">
        <f>IF(SP_NORTE!AB200="","*",SP_NORTE!AB200)</f>
        <v>*</v>
      </c>
      <c r="I190" s="98" t="str">
        <f>IF(SP_NORTE!AC200="","*",SP_NORTE!AC200)</f>
        <v>*</v>
      </c>
      <c r="J190" s="99" t="str">
        <f>IF(SP_NORTE!AA200="","*",SP_NORTE!AA200)</f>
        <v>*</v>
      </c>
      <c r="K190" s="100" t="str">
        <f>IF(SP_NORTE!AD200="","*",SP_NORTE!AD200)</f>
        <v>*</v>
      </c>
    </row>
    <row r="191" spans="2:11" hidden="1">
      <c r="B191" s="97" t="str">
        <f>IF(SP_NORTE!Y201="","*",SP_NORTE!Y201)</f>
        <v>*</v>
      </c>
      <c r="C191" s="98" t="str">
        <f>IF(SP_NORTE!B201="","*",SP_NORTE!B201)</f>
        <v>*</v>
      </c>
      <c r="D191" s="97" t="str">
        <f>IF(SP_NORTE!D201="","*",SP_NORTE!D201)</f>
        <v>*</v>
      </c>
      <c r="E191" s="97" t="str">
        <f>IF(SP_NORTE!H201="","*",SP_NORTE!H201)</f>
        <v>*</v>
      </c>
      <c r="F191" s="103" t="str">
        <f>IF(SP_NORTE!M201="","*",SP_NORTE!M201)</f>
        <v>-</v>
      </c>
      <c r="G191" s="98" t="str">
        <f>IF(SP_NORTE!I201="","*",SP_NORTE!I201)</f>
        <v>*</v>
      </c>
      <c r="H191" s="98" t="str">
        <f>IF(SP_NORTE!AB201="","*",SP_NORTE!AB201)</f>
        <v>*</v>
      </c>
      <c r="I191" s="98" t="str">
        <f>IF(SP_NORTE!AC201="","*",SP_NORTE!AC201)</f>
        <v>*</v>
      </c>
      <c r="J191" s="99" t="str">
        <f>IF(SP_NORTE!AA201="","*",SP_NORTE!AA201)</f>
        <v>*</v>
      </c>
      <c r="K191" s="100" t="str">
        <f>IF(SP_NORTE!AD201="","*",SP_NORTE!AD201)</f>
        <v>*</v>
      </c>
    </row>
    <row r="192" spans="2:11" hidden="1">
      <c r="B192" s="97" t="str">
        <f>IF(SP_NORTE!Y202="","*",SP_NORTE!Y202)</f>
        <v>*</v>
      </c>
      <c r="C192" s="98" t="str">
        <f>IF(SP_NORTE!B202="","*",SP_NORTE!B202)</f>
        <v>*</v>
      </c>
      <c r="D192" s="97" t="str">
        <f>IF(SP_NORTE!D202="","*",SP_NORTE!D202)</f>
        <v>*</v>
      </c>
      <c r="E192" s="97" t="str">
        <f>IF(SP_NORTE!H202="","*",SP_NORTE!H202)</f>
        <v>*</v>
      </c>
      <c r="F192" s="103" t="str">
        <f>IF(SP_NORTE!M202="","*",SP_NORTE!M202)</f>
        <v>-</v>
      </c>
      <c r="G192" s="98" t="str">
        <f>IF(SP_NORTE!I202="","*",SP_NORTE!I202)</f>
        <v>*</v>
      </c>
      <c r="H192" s="98" t="str">
        <f>IF(SP_NORTE!AB202="","*",SP_NORTE!AB202)</f>
        <v>*</v>
      </c>
      <c r="I192" s="98" t="str">
        <f>IF(SP_NORTE!AC202="","*",SP_NORTE!AC202)</f>
        <v>*</v>
      </c>
      <c r="J192" s="99" t="str">
        <f>IF(SP_NORTE!AA202="","*",SP_NORTE!AA202)</f>
        <v>*</v>
      </c>
      <c r="K192" s="100" t="str">
        <f>IF(SP_NORTE!AD202="","*",SP_NORTE!AD202)</f>
        <v>*</v>
      </c>
    </row>
    <row r="193" spans="2:11" hidden="1">
      <c r="B193" s="97" t="str">
        <f>IF(SP_NORTE!Y203="","*",SP_NORTE!Y203)</f>
        <v>*</v>
      </c>
      <c r="C193" s="98" t="str">
        <f>IF(SP_NORTE!B203="","*",SP_NORTE!B203)</f>
        <v>*</v>
      </c>
      <c r="D193" s="97" t="str">
        <f>IF(SP_NORTE!D203="","*",SP_NORTE!D203)</f>
        <v>*</v>
      </c>
      <c r="E193" s="97" t="str">
        <f>IF(SP_NORTE!H203="","*",SP_NORTE!H203)</f>
        <v>*</v>
      </c>
      <c r="F193" s="103" t="str">
        <f>IF(SP_NORTE!M203="","*",SP_NORTE!M203)</f>
        <v>-</v>
      </c>
      <c r="G193" s="98" t="str">
        <f>IF(SP_NORTE!I203="","*",SP_NORTE!I203)</f>
        <v>*</v>
      </c>
      <c r="H193" s="98" t="str">
        <f>IF(SP_NORTE!AB203="","*",SP_NORTE!AB203)</f>
        <v>*</v>
      </c>
      <c r="I193" s="98" t="str">
        <f>IF(SP_NORTE!AC203="","*",SP_NORTE!AC203)</f>
        <v>*</v>
      </c>
      <c r="J193" s="99" t="str">
        <f>IF(SP_NORTE!AA203="","*",SP_NORTE!AA203)</f>
        <v>*</v>
      </c>
      <c r="K193" s="100" t="str">
        <f>IF(SP_NORTE!AD203="","*",SP_NORTE!AD203)</f>
        <v>*</v>
      </c>
    </row>
    <row r="194" spans="2:11" hidden="1">
      <c r="B194" s="97" t="str">
        <f>IF(SP_NORTE!Y204="","*",SP_NORTE!Y204)</f>
        <v>*</v>
      </c>
      <c r="C194" s="98" t="str">
        <f>IF(SP_NORTE!B204="","*",SP_NORTE!B204)</f>
        <v>*</v>
      </c>
      <c r="D194" s="97" t="str">
        <f>IF(SP_NORTE!D204="","*",SP_NORTE!D204)</f>
        <v>*</v>
      </c>
      <c r="E194" s="97" t="str">
        <f>IF(SP_NORTE!H204="","*",SP_NORTE!H204)</f>
        <v>*</v>
      </c>
      <c r="F194" s="103" t="str">
        <f>IF(SP_NORTE!M204="","*",SP_NORTE!M204)</f>
        <v>-</v>
      </c>
      <c r="G194" s="98" t="str">
        <f>IF(SP_NORTE!I204="","*",SP_NORTE!I204)</f>
        <v>*</v>
      </c>
      <c r="H194" s="98" t="str">
        <f>IF(SP_NORTE!AB204="","*",SP_NORTE!AB204)</f>
        <v>*</v>
      </c>
      <c r="I194" s="98" t="str">
        <f>IF(SP_NORTE!AC204="","*",SP_NORTE!AC204)</f>
        <v>*</v>
      </c>
      <c r="J194" s="99" t="str">
        <f>IF(SP_NORTE!AA204="","*",SP_NORTE!AA204)</f>
        <v>*</v>
      </c>
      <c r="K194" s="100" t="str">
        <f>IF(SP_NORTE!AD204="","*",SP_NORTE!AD204)</f>
        <v>*</v>
      </c>
    </row>
    <row r="195" spans="2:11" hidden="1">
      <c r="B195" s="97" t="str">
        <f>IF(SP_NORTE!Y205="","*",SP_NORTE!Y205)</f>
        <v>*</v>
      </c>
      <c r="C195" s="98" t="str">
        <f>IF(SP_NORTE!B205="","*",SP_NORTE!B205)</f>
        <v>*</v>
      </c>
      <c r="D195" s="97" t="str">
        <f>IF(SP_NORTE!D205="","*",SP_NORTE!D205)</f>
        <v>*</v>
      </c>
      <c r="E195" s="97" t="str">
        <f>IF(SP_NORTE!H205="","*",SP_NORTE!H205)</f>
        <v>*</v>
      </c>
      <c r="F195" s="103" t="str">
        <f>IF(SP_NORTE!M205="","*",SP_NORTE!M205)</f>
        <v>-</v>
      </c>
      <c r="G195" s="98" t="str">
        <f>IF(SP_NORTE!I205="","*",SP_NORTE!I205)</f>
        <v>*</v>
      </c>
      <c r="H195" s="98" t="str">
        <f>IF(SP_NORTE!AB205="","*",SP_NORTE!AB205)</f>
        <v>*</v>
      </c>
      <c r="I195" s="98" t="str">
        <f>IF(SP_NORTE!AC205="","*",SP_NORTE!AC205)</f>
        <v>*</v>
      </c>
      <c r="J195" s="99" t="str">
        <f>IF(SP_NORTE!AA205="","*",SP_NORTE!AA205)</f>
        <v>*</v>
      </c>
      <c r="K195" s="100" t="str">
        <f>IF(SP_NORTE!AD205="","*",SP_NORTE!AD205)</f>
        <v>*</v>
      </c>
    </row>
    <row r="196" spans="2:11" hidden="1">
      <c r="B196" s="97" t="str">
        <f>IF(SP_NORTE!Y206="","*",SP_NORTE!Y206)</f>
        <v>*</v>
      </c>
      <c r="C196" s="98" t="str">
        <f>IF(SP_NORTE!B206="","*",SP_NORTE!B206)</f>
        <v>*</v>
      </c>
      <c r="D196" s="97" t="str">
        <f>IF(SP_NORTE!D206="","*",SP_NORTE!D206)</f>
        <v>*</v>
      </c>
      <c r="E196" s="97" t="str">
        <f>IF(SP_NORTE!H206="","*",SP_NORTE!H206)</f>
        <v>*</v>
      </c>
      <c r="F196" s="103" t="str">
        <f>IF(SP_NORTE!M206="","*",SP_NORTE!M206)</f>
        <v>-</v>
      </c>
      <c r="G196" s="98" t="str">
        <f>IF(SP_NORTE!I206="","*",SP_NORTE!I206)</f>
        <v>*</v>
      </c>
      <c r="H196" s="98" t="str">
        <f>IF(SP_NORTE!AB206="","*",SP_NORTE!AB206)</f>
        <v>*</v>
      </c>
      <c r="I196" s="98" t="str">
        <f>IF(SP_NORTE!AC206="","*",SP_NORTE!AC206)</f>
        <v>*</v>
      </c>
      <c r="J196" s="99" t="str">
        <f>IF(SP_NORTE!AA206="","*",SP_NORTE!AA206)</f>
        <v>*</v>
      </c>
      <c r="K196" s="100" t="str">
        <f>IF(SP_NORTE!AD206="","*",SP_NORTE!AD206)</f>
        <v>*</v>
      </c>
    </row>
    <row r="197" spans="2:11" hidden="1">
      <c r="B197" s="97" t="str">
        <f>IF(SP_NORTE!Y207="","*",SP_NORTE!Y207)</f>
        <v>*</v>
      </c>
      <c r="C197" s="98" t="str">
        <f>IF(SP_NORTE!B207="","*",SP_NORTE!B207)</f>
        <v>*</v>
      </c>
      <c r="D197" s="97" t="str">
        <f>IF(SP_NORTE!D207="","*",SP_NORTE!D207)</f>
        <v>*</v>
      </c>
      <c r="E197" s="97" t="str">
        <f>IF(SP_NORTE!H207="","*",SP_NORTE!H207)</f>
        <v>*</v>
      </c>
      <c r="F197" s="103" t="str">
        <f>IF(SP_NORTE!M207="","*",SP_NORTE!M207)</f>
        <v>-</v>
      </c>
      <c r="G197" s="98" t="str">
        <f>IF(SP_NORTE!I207="","*",SP_NORTE!I207)</f>
        <v>*</v>
      </c>
      <c r="H197" s="98" t="str">
        <f>IF(SP_NORTE!AB207="","*",SP_NORTE!AB207)</f>
        <v>*</v>
      </c>
      <c r="I197" s="98" t="str">
        <f>IF(SP_NORTE!AC207="","*",SP_NORTE!AC207)</f>
        <v>*</v>
      </c>
      <c r="J197" s="99" t="str">
        <f>IF(SP_NORTE!AA207="","*",SP_NORTE!AA207)</f>
        <v>*</v>
      </c>
      <c r="K197" s="100" t="str">
        <f>IF(SP_NORTE!AD207="","*",SP_NORTE!AD207)</f>
        <v>*</v>
      </c>
    </row>
    <row r="198" spans="2:11" hidden="1">
      <c r="B198" s="97" t="str">
        <f>IF(SP_NORTE!Y208="","*",SP_NORTE!Y208)</f>
        <v>*</v>
      </c>
      <c r="C198" s="98" t="str">
        <f>IF(SP_NORTE!B208="","*",SP_NORTE!B208)</f>
        <v>*</v>
      </c>
      <c r="D198" s="97" t="str">
        <f>IF(SP_NORTE!D208="","*",SP_NORTE!D208)</f>
        <v>*</v>
      </c>
      <c r="E198" s="97" t="str">
        <f>IF(SP_NORTE!H208="","*",SP_NORTE!H208)</f>
        <v>*</v>
      </c>
      <c r="F198" s="103" t="str">
        <f>IF(SP_NORTE!M208="","*",SP_NORTE!M208)</f>
        <v>-</v>
      </c>
      <c r="G198" s="98" t="str">
        <f>IF(SP_NORTE!I208="","*",SP_NORTE!I208)</f>
        <v>*</v>
      </c>
      <c r="H198" s="98" t="str">
        <f>IF(SP_NORTE!AB208="","*",SP_NORTE!AB208)</f>
        <v>*</v>
      </c>
      <c r="I198" s="98" t="str">
        <f>IF(SP_NORTE!AC208="","*",SP_NORTE!AC208)</f>
        <v>*</v>
      </c>
      <c r="J198" s="99" t="str">
        <f>IF(SP_NORTE!AA208="","*",SP_NORTE!AA208)</f>
        <v>*</v>
      </c>
      <c r="K198" s="100" t="str">
        <f>IF(SP_NORTE!AD208="","*",SP_NORTE!AD208)</f>
        <v>*</v>
      </c>
    </row>
    <row r="199" spans="2:11" hidden="1">
      <c r="B199" s="97" t="str">
        <f>IF(SP_NORTE!Y209="","*",SP_NORTE!Y209)</f>
        <v>*</v>
      </c>
      <c r="C199" s="98" t="str">
        <f>IF(SP_NORTE!B209="","*",SP_NORTE!B209)</f>
        <v>*</v>
      </c>
      <c r="D199" s="97" t="str">
        <f>IF(SP_NORTE!D209="","*",SP_NORTE!D209)</f>
        <v>*</v>
      </c>
      <c r="E199" s="97" t="str">
        <f>IF(SP_NORTE!H209="","*",SP_NORTE!H209)</f>
        <v>*</v>
      </c>
      <c r="F199" s="103" t="str">
        <f>IF(SP_NORTE!M209="","*",SP_NORTE!M209)</f>
        <v>-</v>
      </c>
      <c r="G199" s="98" t="str">
        <f>IF(SP_NORTE!I209="","*",SP_NORTE!I209)</f>
        <v>*</v>
      </c>
      <c r="H199" s="98" t="str">
        <f>IF(SP_NORTE!AB209="","*",SP_NORTE!AB209)</f>
        <v>*</v>
      </c>
      <c r="I199" s="98" t="str">
        <f>IF(SP_NORTE!AC209="","*",SP_NORTE!AC209)</f>
        <v>*</v>
      </c>
      <c r="J199" s="99" t="str">
        <f>IF(SP_NORTE!AA209="","*",SP_NORTE!AA209)</f>
        <v>*</v>
      </c>
      <c r="K199" s="100" t="str">
        <f>IF(SP_NORTE!AD209="","*",SP_NORTE!AD209)</f>
        <v>*</v>
      </c>
    </row>
    <row r="200" spans="2:11" hidden="1">
      <c r="B200" s="97" t="str">
        <f>IF(SP_NORTE!Y210="","*",SP_NORTE!Y210)</f>
        <v>*</v>
      </c>
      <c r="C200" s="98" t="str">
        <f>IF(SP_NORTE!B210="","*",SP_NORTE!B210)</f>
        <v>*</v>
      </c>
      <c r="D200" s="97" t="str">
        <f>IF(SP_NORTE!D210="","*",SP_NORTE!D210)</f>
        <v>*</v>
      </c>
      <c r="E200" s="97" t="str">
        <f>IF(SP_NORTE!H210="","*",SP_NORTE!H210)</f>
        <v>*</v>
      </c>
      <c r="F200" s="103" t="str">
        <f>IF(SP_NORTE!M210="","*",SP_NORTE!M210)</f>
        <v>-</v>
      </c>
      <c r="G200" s="98" t="str">
        <f>IF(SP_NORTE!I210="","*",SP_NORTE!I210)</f>
        <v>*</v>
      </c>
      <c r="H200" s="98" t="str">
        <f>IF(SP_NORTE!AB210="","*",SP_NORTE!AB210)</f>
        <v>*</v>
      </c>
      <c r="I200" s="98" t="str">
        <f>IF(SP_NORTE!AC210="","*",SP_NORTE!AC210)</f>
        <v>*</v>
      </c>
      <c r="J200" s="99" t="str">
        <f>IF(SP_NORTE!AA210="","*",SP_NORTE!AA210)</f>
        <v>*</v>
      </c>
      <c r="K200" s="100" t="str">
        <f>IF(SP_NORTE!AD210="","*",SP_NORTE!AD210)</f>
        <v>*</v>
      </c>
    </row>
    <row r="201" spans="2:11" hidden="1">
      <c r="B201" s="97" t="str">
        <f>IF(SP_NORTE!Y211="","*",SP_NORTE!Y211)</f>
        <v>*</v>
      </c>
      <c r="C201" s="98" t="str">
        <f>IF(SP_NORTE!B211="","*",SP_NORTE!B211)</f>
        <v>*</v>
      </c>
      <c r="D201" s="97" t="str">
        <f>IF(SP_NORTE!D211="","*",SP_NORTE!D211)</f>
        <v>*</v>
      </c>
      <c r="E201" s="97" t="str">
        <f>IF(SP_NORTE!H211="","*",SP_NORTE!H211)</f>
        <v>*</v>
      </c>
      <c r="F201" s="103" t="str">
        <f>IF(SP_NORTE!M211="","*",SP_NORTE!M211)</f>
        <v>-</v>
      </c>
      <c r="G201" s="98" t="str">
        <f>IF(SP_NORTE!I211="","*",SP_NORTE!I211)</f>
        <v>*</v>
      </c>
      <c r="H201" s="98" t="str">
        <f>IF(SP_NORTE!AB211="","*",SP_NORTE!AB211)</f>
        <v>*</v>
      </c>
      <c r="I201" s="98" t="str">
        <f>IF(SP_NORTE!AC211="","*",SP_NORTE!AC211)</f>
        <v>*</v>
      </c>
      <c r="J201" s="99" t="str">
        <f>IF(SP_NORTE!AA211="","*",SP_NORTE!AA211)</f>
        <v>*</v>
      </c>
      <c r="K201" s="100" t="str">
        <f>IF(SP_NORTE!AD211="","*",SP_NORTE!AD211)</f>
        <v>*</v>
      </c>
    </row>
    <row r="202" spans="2:11" hidden="1">
      <c r="B202" s="97" t="str">
        <f>IF(SP_NORTE!Y212="","*",SP_NORTE!Y212)</f>
        <v>*</v>
      </c>
      <c r="C202" s="98" t="str">
        <f>IF(SP_NORTE!B212="","*",SP_NORTE!B212)</f>
        <v>*</v>
      </c>
      <c r="D202" s="97" t="str">
        <f>IF(SP_NORTE!D212="","*",SP_NORTE!D212)</f>
        <v>*</v>
      </c>
      <c r="E202" s="97" t="str">
        <f>IF(SP_NORTE!H212="","*",SP_NORTE!H212)</f>
        <v>*</v>
      </c>
      <c r="F202" s="103" t="str">
        <f>IF(SP_NORTE!M212="","*",SP_NORTE!M212)</f>
        <v>-</v>
      </c>
      <c r="G202" s="98" t="str">
        <f>IF(SP_NORTE!I212="","*",SP_NORTE!I212)</f>
        <v>*</v>
      </c>
      <c r="H202" s="98" t="str">
        <f>IF(SP_NORTE!AB212="","*",SP_NORTE!AB212)</f>
        <v>*</v>
      </c>
      <c r="I202" s="98" t="str">
        <f>IF(SP_NORTE!AC212="","*",SP_NORTE!AC212)</f>
        <v>*</v>
      </c>
      <c r="J202" s="99" t="str">
        <f>IF(SP_NORTE!AA212="","*",SP_NORTE!AA212)</f>
        <v>*</v>
      </c>
      <c r="K202" s="100" t="str">
        <f>IF(SP_NORTE!AD212="","*",SP_NORTE!AD212)</f>
        <v>*</v>
      </c>
    </row>
    <row r="203" spans="2:11" hidden="1">
      <c r="B203" s="97" t="str">
        <f>IF(SP_NORTE!Y213="","*",SP_NORTE!Y213)</f>
        <v>*</v>
      </c>
      <c r="C203" s="98" t="str">
        <f>IF(SP_NORTE!B213="","*",SP_NORTE!B213)</f>
        <v>*</v>
      </c>
      <c r="D203" s="97" t="str">
        <f>IF(SP_NORTE!D213="","*",SP_NORTE!D213)</f>
        <v>*</v>
      </c>
      <c r="E203" s="97" t="str">
        <f>IF(SP_NORTE!H213="","*",SP_NORTE!H213)</f>
        <v>*</v>
      </c>
      <c r="F203" s="103" t="str">
        <f>IF(SP_NORTE!M213="","*",SP_NORTE!M213)</f>
        <v>-</v>
      </c>
      <c r="G203" s="98" t="str">
        <f>IF(SP_NORTE!I213="","*",SP_NORTE!I213)</f>
        <v>*</v>
      </c>
      <c r="H203" s="98" t="str">
        <f>IF(SP_NORTE!AB213="","*",SP_NORTE!AB213)</f>
        <v>*</v>
      </c>
      <c r="I203" s="98" t="str">
        <f>IF(SP_NORTE!AC213="","*",SP_NORTE!AC213)</f>
        <v>*</v>
      </c>
      <c r="J203" s="99" t="str">
        <f>IF(SP_NORTE!AA213="","*",SP_NORTE!AA213)</f>
        <v>*</v>
      </c>
      <c r="K203" s="100" t="str">
        <f>IF(SP_NORTE!AD213="","*",SP_NORTE!AD213)</f>
        <v>*</v>
      </c>
    </row>
    <row r="204" spans="2:11" hidden="1">
      <c r="B204" s="97" t="str">
        <f>IF(SP_NORTE!Y214="","*",SP_NORTE!Y214)</f>
        <v>*</v>
      </c>
      <c r="C204" s="98" t="str">
        <f>IF(SP_NORTE!B214="","*",SP_NORTE!B214)</f>
        <v>*</v>
      </c>
      <c r="D204" s="97" t="str">
        <f>IF(SP_NORTE!D214="","*",SP_NORTE!D214)</f>
        <v>*</v>
      </c>
      <c r="E204" s="97" t="str">
        <f>IF(SP_NORTE!H214="","*",SP_NORTE!H214)</f>
        <v>*</v>
      </c>
      <c r="F204" s="103" t="str">
        <f>IF(SP_NORTE!M214="","*",SP_NORTE!M214)</f>
        <v>-</v>
      </c>
      <c r="G204" s="98" t="str">
        <f>IF(SP_NORTE!I214="","*",SP_NORTE!I214)</f>
        <v>*</v>
      </c>
      <c r="H204" s="98" t="str">
        <f>IF(SP_NORTE!AB214="","*",SP_NORTE!AB214)</f>
        <v>*</v>
      </c>
      <c r="I204" s="98" t="str">
        <f>IF(SP_NORTE!AC214="","*",SP_NORTE!AC214)</f>
        <v>*</v>
      </c>
      <c r="J204" s="99" t="str">
        <f>IF(SP_NORTE!AA214="","*",SP_NORTE!AA214)</f>
        <v>*</v>
      </c>
      <c r="K204" s="100" t="str">
        <f>IF(SP_NORTE!AD214="","*",SP_NORTE!AD214)</f>
        <v>*</v>
      </c>
    </row>
    <row r="205" spans="2:11" hidden="1">
      <c r="B205" s="97" t="str">
        <f>IF(SP_NORTE!Y215="","*",SP_NORTE!Y215)</f>
        <v>*</v>
      </c>
      <c r="C205" s="98" t="str">
        <f>IF(SP_NORTE!B215="","*",SP_NORTE!B215)</f>
        <v>*</v>
      </c>
      <c r="D205" s="97" t="str">
        <f>IF(SP_NORTE!D215="","*",SP_NORTE!D215)</f>
        <v>*</v>
      </c>
      <c r="E205" s="97" t="str">
        <f>IF(SP_NORTE!H215="","*",SP_NORTE!H215)</f>
        <v>*</v>
      </c>
      <c r="F205" s="103" t="str">
        <f>IF(SP_NORTE!M215="","*",SP_NORTE!M215)</f>
        <v>-</v>
      </c>
      <c r="G205" s="98" t="str">
        <f>IF(SP_NORTE!I215="","*",SP_NORTE!I215)</f>
        <v>*</v>
      </c>
      <c r="H205" s="98" t="str">
        <f>IF(SP_NORTE!AB215="","*",SP_NORTE!AB215)</f>
        <v>*</v>
      </c>
      <c r="I205" s="98" t="str">
        <f>IF(SP_NORTE!AC215="","*",SP_NORTE!AC215)</f>
        <v>*</v>
      </c>
      <c r="J205" s="99" t="str">
        <f>IF(SP_NORTE!AA215="","*",SP_NORTE!AA215)</f>
        <v>*</v>
      </c>
      <c r="K205" s="100" t="str">
        <f>IF(SP_NORTE!AD215="","*",SP_NORTE!AD215)</f>
        <v>*</v>
      </c>
    </row>
    <row r="206" spans="2:11" hidden="1">
      <c r="B206" s="97" t="str">
        <f>IF(SP_NORTE!Y216="","*",SP_NORTE!Y216)</f>
        <v>*</v>
      </c>
      <c r="C206" s="98" t="str">
        <f>IF(SP_NORTE!B216="","*",SP_NORTE!B216)</f>
        <v>*</v>
      </c>
      <c r="D206" s="97" t="str">
        <f>IF(SP_NORTE!D216="","*",SP_NORTE!D216)</f>
        <v>*</v>
      </c>
      <c r="E206" s="97" t="str">
        <f>IF(SP_NORTE!H216="","*",SP_NORTE!H216)</f>
        <v>*</v>
      </c>
      <c r="F206" s="103" t="str">
        <f>IF(SP_NORTE!M216="","*",SP_NORTE!M216)</f>
        <v>-</v>
      </c>
      <c r="G206" s="98" t="str">
        <f>IF(SP_NORTE!I216="","*",SP_NORTE!I216)</f>
        <v>*</v>
      </c>
      <c r="H206" s="98" t="str">
        <f>IF(SP_NORTE!AB216="","*",SP_NORTE!AB216)</f>
        <v>*</v>
      </c>
      <c r="I206" s="98" t="str">
        <f>IF(SP_NORTE!AC216="","*",SP_NORTE!AC216)</f>
        <v>*</v>
      </c>
      <c r="J206" s="99" t="str">
        <f>IF(SP_NORTE!AA216="","*",SP_NORTE!AA216)</f>
        <v>*</v>
      </c>
      <c r="K206" s="100" t="str">
        <f>IF(SP_NORTE!AD216="","*",SP_NORTE!AD216)</f>
        <v>*</v>
      </c>
    </row>
    <row r="207" spans="2:11" hidden="1">
      <c r="B207" s="97" t="str">
        <f>IF(SP_NORTE!Y217="","*",SP_NORTE!Y217)</f>
        <v>*</v>
      </c>
      <c r="C207" s="98" t="str">
        <f>IF(SP_NORTE!B217="","*",SP_NORTE!B217)</f>
        <v>*</v>
      </c>
      <c r="D207" s="97" t="str">
        <f>IF(SP_NORTE!D217="","*",SP_NORTE!D217)</f>
        <v>*</v>
      </c>
      <c r="E207" s="97" t="str">
        <f>IF(SP_NORTE!H217="","*",SP_NORTE!H217)</f>
        <v>*</v>
      </c>
      <c r="F207" s="103" t="str">
        <f>IF(SP_NORTE!M217="","*",SP_NORTE!M217)</f>
        <v>-</v>
      </c>
      <c r="G207" s="98" t="str">
        <f>IF(SP_NORTE!I217="","*",SP_NORTE!I217)</f>
        <v>*</v>
      </c>
      <c r="H207" s="98" t="str">
        <f>IF(SP_NORTE!AB217="","*",SP_NORTE!AB217)</f>
        <v>*</v>
      </c>
      <c r="I207" s="98" t="str">
        <f>IF(SP_NORTE!AC217="","*",SP_NORTE!AC217)</f>
        <v>*</v>
      </c>
      <c r="J207" s="99" t="str">
        <f>IF(SP_NORTE!AA217="","*",SP_NORTE!AA217)</f>
        <v>*</v>
      </c>
      <c r="K207" s="100" t="str">
        <f>IF(SP_NORTE!AD217="","*",SP_NORTE!AD217)</f>
        <v>*</v>
      </c>
    </row>
    <row r="208" spans="2:11" hidden="1">
      <c r="B208" s="97" t="str">
        <f>IF(SP_NORTE!Y218="","*",SP_NORTE!Y218)</f>
        <v>*</v>
      </c>
      <c r="C208" s="98" t="str">
        <f>IF(SP_NORTE!B218="","*",SP_NORTE!B218)</f>
        <v>*</v>
      </c>
      <c r="D208" s="97" t="str">
        <f>IF(SP_NORTE!D218="","*",SP_NORTE!D218)</f>
        <v>*</v>
      </c>
      <c r="E208" s="97" t="str">
        <f>IF(SP_NORTE!H218="","*",SP_NORTE!H218)</f>
        <v>*</v>
      </c>
      <c r="F208" s="103" t="str">
        <f>IF(SP_NORTE!M218="","*",SP_NORTE!M218)</f>
        <v>-</v>
      </c>
      <c r="G208" s="98" t="str">
        <f>IF(SP_NORTE!I218="","*",SP_NORTE!I218)</f>
        <v>*</v>
      </c>
      <c r="H208" s="98" t="str">
        <f>IF(SP_NORTE!AB218="","*",SP_NORTE!AB218)</f>
        <v>*</v>
      </c>
      <c r="I208" s="98" t="str">
        <f>IF(SP_NORTE!AC218="","*",SP_NORTE!AC218)</f>
        <v>*</v>
      </c>
      <c r="J208" s="99" t="str">
        <f>IF(SP_NORTE!AA218="","*",SP_NORTE!AA218)</f>
        <v>*</v>
      </c>
      <c r="K208" s="100" t="str">
        <f>IF(SP_NORTE!AD218="","*",SP_NORTE!AD218)</f>
        <v>*</v>
      </c>
    </row>
    <row r="209" spans="2:11" hidden="1">
      <c r="B209" s="97" t="str">
        <f>IF(SP_NORTE!Y219="","*",SP_NORTE!Y219)</f>
        <v>*</v>
      </c>
      <c r="C209" s="98" t="str">
        <f>IF(SP_NORTE!B219="","*",SP_NORTE!B219)</f>
        <v>*</v>
      </c>
      <c r="D209" s="97" t="str">
        <f>IF(SP_NORTE!D219="","*",SP_NORTE!D219)</f>
        <v>*</v>
      </c>
      <c r="E209" s="97" t="str">
        <f>IF(SP_NORTE!H219="","*",SP_NORTE!H219)</f>
        <v>*</v>
      </c>
      <c r="F209" s="103" t="str">
        <f>IF(SP_NORTE!M219="","*",SP_NORTE!M219)</f>
        <v>-</v>
      </c>
      <c r="G209" s="98" t="str">
        <f>IF(SP_NORTE!I219="","*",SP_NORTE!I219)</f>
        <v>*</v>
      </c>
      <c r="H209" s="98" t="str">
        <f>IF(SP_NORTE!AB219="","*",SP_NORTE!AB219)</f>
        <v>*</v>
      </c>
      <c r="I209" s="98" t="str">
        <f>IF(SP_NORTE!AC219="","*",SP_NORTE!AC219)</f>
        <v>*</v>
      </c>
      <c r="J209" s="99" t="str">
        <f>IF(SP_NORTE!AA219="","*",SP_NORTE!AA219)</f>
        <v>*</v>
      </c>
      <c r="K209" s="100" t="str">
        <f>IF(SP_NORTE!AD219="","*",SP_NORTE!AD219)</f>
        <v>*</v>
      </c>
    </row>
    <row r="210" spans="2:11" hidden="1">
      <c r="B210" s="97" t="str">
        <f>IF(SP_NORTE!Y220="","*",SP_NORTE!Y220)</f>
        <v>*</v>
      </c>
      <c r="C210" s="98" t="str">
        <f>IF(SP_NORTE!B220="","*",SP_NORTE!B220)</f>
        <v>*</v>
      </c>
      <c r="D210" s="97" t="str">
        <f>IF(SP_NORTE!D220="","*",SP_NORTE!D220)</f>
        <v>*</v>
      </c>
      <c r="E210" s="97" t="str">
        <f>IF(SP_NORTE!H220="","*",SP_NORTE!H220)</f>
        <v>*</v>
      </c>
      <c r="F210" s="103" t="str">
        <f>IF(SP_NORTE!M220="","*",SP_NORTE!M220)</f>
        <v>-</v>
      </c>
      <c r="G210" s="98" t="str">
        <f>IF(SP_NORTE!I220="","*",SP_NORTE!I220)</f>
        <v>*</v>
      </c>
      <c r="H210" s="98" t="str">
        <f>IF(SP_NORTE!AB220="","*",SP_NORTE!AB220)</f>
        <v>*</v>
      </c>
      <c r="I210" s="98" t="str">
        <f>IF(SP_NORTE!AC220="","*",SP_NORTE!AC220)</f>
        <v>*</v>
      </c>
      <c r="J210" s="99" t="str">
        <f>IF(SP_NORTE!AA220="","*",SP_NORTE!AA220)</f>
        <v>*</v>
      </c>
      <c r="K210" s="100" t="str">
        <f>IF(SP_NORTE!AD220="","*",SP_NORTE!AD220)</f>
        <v>*</v>
      </c>
    </row>
    <row r="211" spans="2:11" hidden="1">
      <c r="B211" s="97" t="str">
        <f>IF(SP_NORTE!Y221="","*",SP_NORTE!Y221)</f>
        <v>*</v>
      </c>
      <c r="C211" s="98" t="str">
        <f>IF(SP_NORTE!B221="","*",SP_NORTE!B221)</f>
        <v>*</v>
      </c>
      <c r="D211" s="97" t="str">
        <f>IF(SP_NORTE!D221="","*",SP_NORTE!D221)</f>
        <v>*</v>
      </c>
      <c r="E211" s="97" t="str">
        <f>IF(SP_NORTE!H221="","*",SP_NORTE!H221)</f>
        <v>*</v>
      </c>
      <c r="F211" s="103" t="str">
        <f>IF(SP_NORTE!M221="","*",SP_NORTE!M221)</f>
        <v>-</v>
      </c>
      <c r="G211" s="98" t="str">
        <f>IF(SP_NORTE!I221="","*",SP_NORTE!I221)</f>
        <v>*</v>
      </c>
      <c r="H211" s="98" t="str">
        <f>IF(SP_NORTE!AB221="","*",SP_NORTE!AB221)</f>
        <v>*</v>
      </c>
      <c r="I211" s="98" t="str">
        <f>IF(SP_NORTE!AC221="","*",SP_NORTE!AC221)</f>
        <v>*</v>
      </c>
      <c r="J211" s="99" t="str">
        <f>IF(SP_NORTE!AA221="","*",SP_NORTE!AA221)</f>
        <v>*</v>
      </c>
      <c r="K211" s="100" t="str">
        <f>IF(SP_NORTE!AD221="","*",SP_NORTE!AD221)</f>
        <v>*</v>
      </c>
    </row>
    <row r="212" spans="2:11" hidden="1">
      <c r="B212" s="97" t="str">
        <f>IF(SP_NORTE!Y222="","*",SP_NORTE!Y222)</f>
        <v>*</v>
      </c>
      <c r="C212" s="98" t="str">
        <f>IF(SP_NORTE!B222="","*",SP_NORTE!B222)</f>
        <v>*</v>
      </c>
      <c r="D212" s="97" t="str">
        <f>IF(SP_NORTE!D222="","*",SP_NORTE!D222)</f>
        <v>*</v>
      </c>
      <c r="E212" s="97" t="str">
        <f>IF(SP_NORTE!H222="","*",SP_NORTE!H222)</f>
        <v>*</v>
      </c>
      <c r="F212" s="103" t="str">
        <f>IF(SP_NORTE!M222="","*",SP_NORTE!M222)</f>
        <v>-</v>
      </c>
      <c r="G212" s="98" t="str">
        <f>IF(SP_NORTE!I222="","*",SP_NORTE!I222)</f>
        <v>*</v>
      </c>
      <c r="H212" s="98" t="str">
        <f>IF(SP_NORTE!AB222="","*",SP_NORTE!AB222)</f>
        <v>*</v>
      </c>
      <c r="I212" s="98" t="str">
        <f>IF(SP_NORTE!AC222="","*",SP_NORTE!AC222)</f>
        <v>*</v>
      </c>
      <c r="J212" s="99" t="str">
        <f>IF(SP_NORTE!AA222="","*",SP_NORTE!AA222)</f>
        <v>*</v>
      </c>
      <c r="K212" s="100" t="str">
        <f>IF(SP_NORTE!AD222="","*",SP_NORTE!AD222)</f>
        <v>*</v>
      </c>
    </row>
    <row r="213" spans="2:11" hidden="1">
      <c r="B213" s="97" t="str">
        <f>IF(SP_NORTE!Y223="","*",SP_NORTE!Y223)</f>
        <v>*</v>
      </c>
      <c r="C213" s="98" t="str">
        <f>IF(SP_NORTE!B223="","*",SP_NORTE!B223)</f>
        <v>*</v>
      </c>
      <c r="D213" s="97" t="str">
        <f>IF(SP_NORTE!D223="","*",SP_NORTE!D223)</f>
        <v>*</v>
      </c>
      <c r="E213" s="97" t="str">
        <f>IF(SP_NORTE!H223="","*",SP_NORTE!H223)</f>
        <v>*</v>
      </c>
      <c r="F213" s="103" t="str">
        <f>IF(SP_NORTE!M223="","*",SP_NORTE!M223)</f>
        <v>-</v>
      </c>
      <c r="G213" s="98" t="str">
        <f>IF(SP_NORTE!I223="","*",SP_NORTE!I223)</f>
        <v>*</v>
      </c>
      <c r="H213" s="98" t="str">
        <f>IF(SP_NORTE!AB223="","*",SP_NORTE!AB223)</f>
        <v>*</v>
      </c>
      <c r="I213" s="98" t="str">
        <f>IF(SP_NORTE!AC223="","*",SP_NORTE!AC223)</f>
        <v>*</v>
      </c>
      <c r="J213" s="99" t="str">
        <f>IF(SP_NORTE!AA223="","*",SP_NORTE!AA223)</f>
        <v>*</v>
      </c>
      <c r="K213" s="100" t="str">
        <f>IF(SP_NORTE!AD223="","*",SP_NORTE!AD223)</f>
        <v>*</v>
      </c>
    </row>
    <row r="214" spans="2:11" hidden="1">
      <c r="B214" s="97" t="str">
        <f>IF(SP_NORTE!Y224="","*",SP_NORTE!Y224)</f>
        <v>*</v>
      </c>
      <c r="C214" s="98" t="str">
        <f>IF(SP_NORTE!B224="","*",SP_NORTE!B224)</f>
        <v>*</v>
      </c>
      <c r="D214" s="97" t="str">
        <f>IF(SP_NORTE!D224="","*",SP_NORTE!D224)</f>
        <v>*</v>
      </c>
      <c r="E214" s="97" t="str">
        <f>IF(SP_NORTE!H224="","*",SP_NORTE!H224)</f>
        <v>*</v>
      </c>
      <c r="F214" s="103" t="str">
        <f>IF(SP_NORTE!M224="","*",SP_NORTE!M224)</f>
        <v>-</v>
      </c>
      <c r="G214" s="98" t="str">
        <f>IF(SP_NORTE!I224="","*",SP_NORTE!I224)</f>
        <v>*</v>
      </c>
      <c r="H214" s="98" t="str">
        <f>IF(SP_NORTE!AB224="","*",SP_NORTE!AB224)</f>
        <v>*</v>
      </c>
      <c r="I214" s="98" t="str">
        <f>IF(SP_NORTE!AC224="","*",SP_NORTE!AC224)</f>
        <v>*</v>
      </c>
      <c r="J214" s="99" t="str">
        <f>IF(SP_NORTE!AA224="","*",SP_NORTE!AA224)</f>
        <v>*</v>
      </c>
      <c r="K214" s="100" t="str">
        <f>IF(SP_NORTE!AD224="","*",SP_NORTE!AD224)</f>
        <v>*</v>
      </c>
    </row>
    <row r="215" spans="2:11" hidden="1">
      <c r="B215" s="97" t="str">
        <f>IF(SP_NORTE!Y225="","*",SP_NORTE!Y225)</f>
        <v>*</v>
      </c>
      <c r="C215" s="98" t="str">
        <f>IF(SP_NORTE!B225="","*",SP_NORTE!B225)</f>
        <v>*</v>
      </c>
      <c r="D215" s="97" t="str">
        <f>IF(SP_NORTE!D225="","*",SP_NORTE!D225)</f>
        <v>*</v>
      </c>
      <c r="E215" s="97" t="str">
        <f>IF(SP_NORTE!H225="","*",SP_NORTE!H225)</f>
        <v>*</v>
      </c>
      <c r="F215" s="103" t="str">
        <f>IF(SP_NORTE!M225="","*",SP_NORTE!M225)</f>
        <v>-</v>
      </c>
      <c r="G215" s="98" t="str">
        <f>IF(SP_NORTE!I225="","*",SP_NORTE!I225)</f>
        <v>*</v>
      </c>
      <c r="H215" s="98" t="str">
        <f>IF(SP_NORTE!AB225="","*",SP_NORTE!AB225)</f>
        <v>*</v>
      </c>
      <c r="I215" s="98" t="str">
        <f>IF(SP_NORTE!AC225="","*",SP_NORTE!AC225)</f>
        <v>*</v>
      </c>
      <c r="J215" s="99" t="str">
        <f>IF(SP_NORTE!AA225="","*",SP_NORTE!AA225)</f>
        <v>*</v>
      </c>
      <c r="K215" s="100" t="str">
        <f>IF(SP_NORTE!AD225="","*",SP_NORTE!AD225)</f>
        <v>*</v>
      </c>
    </row>
    <row r="216" spans="2:11" hidden="1">
      <c r="B216" s="97" t="str">
        <f>IF(SP_NORTE!Y226="","*",SP_NORTE!Y226)</f>
        <v>*</v>
      </c>
      <c r="C216" s="98" t="str">
        <f>IF(SP_NORTE!B226="","*",SP_NORTE!B226)</f>
        <v>*</v>
      </c>
      <c r="D216" s="97" t="str">
        <f>IF(SP_NORTE!D226="","*",SP_NORTE!D226)</f>
        <v>*</v>
      </c>
      <c r="E216" s="97" t="str">
        <f>IF(SP_NORTE!H226="","*",SP_NORTE!H226)</f>
        <v>*</v>
      </c>
      <c r="F216" s="103" t="str">
        <f>IF(SP_NORTE!M226="","*",SP_NORTE!M226)</f>
        <v>-</v>
      </c>
      <c r="G216" s="98" t="str">
        <f>IF(SP_NORTE!I226="","*",SP_NORTE!I226)</f>
        <v>*</v>
      </c>
      <c r="H216" s="98" t="str">
        <f>IF(SP_NORTE!AB226="","*",SP_NORTE!AB226)</f>
        <v>*</v>
      </c>
      <c r="I216" s="98" t="str">
        <f>IF(SP_NORTE!AC226="","*",SP_NORTE!AC226)</f>
        <v>*</v>
      </c>
      <c r="J216" s="99" t="str">
        <f>IF(SP_NORTE!AA226="","*",SP_NORTE!AA226)</f>
        <v>*</v>
      </c>
      <c r="K216" s="100" t="str">
        <f>IF(SP_NORTE!AD226="","*",SP_NORTE!AD226)</f>
        <v>*</v>
      </c>
    </row>
    <row r="217" spans="2:11" hidden="1">
      <c r="B217" s="97" t="str">
        <f>IF(SP_NORTE!Y227="","*",SP_NORTE!Y227)</f>
        <v>*</v>
      </c>
      <c r="C217" s="98" t="str">
        <f>IF(SP_NORTE!B227="","*",SP_NORTE!B227)</f>
        <v>*</v>
      </c>
      <c r="D217" s="97" t="str">
        <f>IF(SP_NORTE!D227="","*",SP_NORTE!D227)</f>
        <v>*</v>
      </c>
      <c r="E217" s="97" t="str">
        <f>IF(SP_NORTE!H227="","*",SP_NORTE!H227)</f>
        <v>*</v>
      </c>
      <c r="F217" s="103" t="str">
        <f>IF(SP_NORTE!M227="","*",SP_NORTE!M227)</f>
        <v>-</v>
      </c>
      <c r="G217" s="98" t="str">
        <f>IF(SP_NORTE!I227="","*",SP_NORTE!I227)</f>
        <v>*</v>
      </c>
      <c r="H217" s="98" t="str">
        <f>IF(SP_NORTE!AB227="","*",SP_NORTE!AB227)</f>
        <v>*</v>
      </c>
      <c r="I217" s="98" t="str">
        <f>IF(SP_NORTE!AC227="","*",SP_NORTE!AC227)</f>
        <v>*</v>
      </c>
      <c r="J217" s="99" t="str">
        <f>IF(SP_NORTE!AA227="","*",SP_NORTE!AA227)</f>
        <v>*</v>
      </c>
      <c r="K217" s="100" t="str">
        <f>IF(SP_NORTE!AD227="","*",SP_NORTE!AD227)</f>
        <v>*</v>
      </c>
    </row>
    <row r="218" spans="2:11" hidden="1">
      <c r="B218" s="97" t="str">
        <f>IF(SP_NORTE!Y228="","*",SP_NORTE!Y228)</f>
        <v>*</v>
      </c>
      <c r="C218" s="98" t="str">
        <f>IF(SP_NORTE!B228="","*",SP_NORTE!B228)</f>
        <v>*</v>
      </c>
      <c r="D218" s="97" t="str">
        <f>IF(SP_NORTE!D228="","*",SP_NORTE!D228)</f>
        <v>*</v>
      </c>
      <c r="E218" s="97" t="str">
        <f>IF(SP_NORTE!H228="","*",SP_NORTE!H228)</f>
        <v>*</v>
      </c>
      <c r="F218" s="103" t="str">
        <f>IF(SP_NORTE!M228="","*",SP_NORTE!M228)</f>
        <v>-</v>
      </c>
      <c r="G218" s="98" t="str">
        <f>IF(SP_NORTE!I228="","*",SP_NORTE!I228)</f>
        <v>*</v>
      </c>
      <c r="H218" s="98" t="str">
        <f>IF(SP_NORTE!AB228="","*",SP_NORTE!AB228)</f>
        <v>*</v>
      </c>
      <c r="I218" s="98" t="str">
        <f>IF(SP_NORTE!AC228="","*",SP_NORTE!AC228)</f>
        <v>*</v>
      </c>
      <c r="J218" s="99" t="str">
        <f>IF(SP_NORTE!AA228="","*",SP_NORTE!AA228)</f>
        <v>*</v>
      </c>
      <c r="K218" s="100" t="str">
        <f>IF(SP_NORTE!AD228="","*",SP_NORTE!AD228)</f>
        <v>*</v>
      </c>
    </row>
    <row r="219" spans="2:11" hidden="1">
      <c r="B219" s="97" t="str">
        <f>IF(SP_NORTE!Y229="","*",SP_NORTE!Y229)</f>
        <v>*</v>
      </c>
      <c r="C219" s="98" t="str">
        <f>IF(SP_NORTE!B229="","*",SP_NORTE!B229)</f>
        <v>*</v>
      </c>
      <c r="D219" s="97" t="str">
        <f>IF(SP_NORTE!D229="","*",SP_NORTE!D229)</f>
        <v>*</v>
      </c>
      <c r="E219" s="97" t="str">
        <f>IF(SP_NORTE!H229="","*",SP_NORTE!H229)</f>
        <v>*</v>
      </c>
      <c r="F219" s="103" t="str">
        <f>IF(SP_NORTE!M229="","*",SP_NORTE!M229)</f>
        <v>-</v>
      </c>
      <c r="G219" s="98" t="str">
        <f>IF(SP_NORTE!I229="","*",SP_NORTE!I229)</f>
        <v>*</v>
      </c>
      <c r="H219" s="98" t="str">
        <f>IF(SP_NORTE!AB229="","*",SP_NORTE!AB229)</f>
        <v>*</v>
      </c>
      <c r="I219" s="98" t="str">
        <f>IF(SP_NORTE!AC229="","*",SP_NORTE!AC229)</f>
        <v>*</v>
      </c>
      <c r="J219" s="99" t="str">
        <f>IF(SP_NORTE!AA229="","*",SP_NORTE!AA229)</f>
        <v>*</v>
      </c>
      <c r="K219" s="100" t="str">
        <f>IF(SP_NORTE!AD229="","*",SP_NORTE!AD229)</f>
        <v>*</v>
      </c>
    </row>
    <row r="220" spans="2:11" hidden="1">
      <c r="B220" s="97" t="str">
        <f>IF(SP_NORTE!Y230="","*",SP_NORTE!Y230)</f>
        <v>*</v>
      </c>
      <c r="C220" s="98" t="str">
        <f>IF(SP_NORTE!B230="","*",SP_NORTE!B230)</f>
        <v>*</v>
      </c>
      <c r="D220" s="97" t="str">
        <f>IF(SP_NORTE!D230="","*",SP_NORTE!D230)</f>
        <v>*</v>
      </c>
      <c r="E220" s="97" t="str">
        <f>IF(SP_NORTE!H230="","*",SP_NORTE!H230)</f>
        <v>*</v>
      </c>
      <c r="F220" s="103" t="str">
        <f>IF(SP_NORTE!M230="","*",SP_NORTE!M230)</f>
        <v>-</v>
      </c>
      <c r="G220" s="98" t="str">
        <f>IF(SP_NORTE!I230="","*",SP_NORTE!I230)</f>
        <v>*</v>
      </c>
      <c r="H220" s="98" t="str">
        <f>IF(SP_NORTE!AB230="","*",SP_NORTE!AB230)</f>
        <v>*</v>
      </c>
      <c r="I220" s="98" t="str">
        <f>IF(SP_NORTE!AC230="","*",SP_NORTE!AC230)</f>
        <v>*</v>
      </c>
      <c r="J220" s="99" t="str">
        <f>IF(SP_NORTE!AA230="","*",SP_NORTE!AA230)</f>
        <v>*</v>
      </c>
      <c r="K220" s="100" t="str">
        <f>IF(SP_NORTE!AD230="","*",SP_NORTE!AD230)</f>
        <v>*</v>
      </c>
    </row>
    <row r="221" spans="2:11" hidden="1">
      <c r="B221" s="97" t="str">
        <f>IF(SP_NORTE!Y231="","*",SP_NORTE!Y231)</f>
        <v>*</v>
      </c>
      <c r="C221" s="98" t="str">
        <f>IF(SP_NORTE!B231="","*",SP_NORTE!B231)</f>
        <v>*</v>
      </c>
      <c r="D221" s="97" t="str">
        <f>IF(SP_NORTE!D231="","*",SP_NORTE!D231)</f>
        <v>*</v>
      </c>
      <c r="E221" s="97" t="str">
        <f>IF(SP_NORTE!H231="","*",SP_NORTE!H231)</f>
        <v>*</v>
      </c>
      <c r="F221" s="103" t="str">
        <f>IF(SP_NORTE!M231="","*",SP_NORTE!M231)</f>
        <v>-</v>
      </c>
      <c r="G221" s="98" t="str">
        <f>IF(SP_NORTE!I231="","*",SP_NORTE!I231)</f>
        <v>*</v>
      </c>
      <c r="H221" s="98" t="str">
        <f>IF(SP_NORTE!AB231="","*",SP_NORTE!AB231)</f>
        <v>*</v>
      </c>
      <c r="I221" s="98" t="str">
        <f>IF(SP_NORTE!AC231="","*",SP_NORTE!AC231)</f>
        <v>*</v>
      </c>
      <c r="J221" s="99" t="str">
        <f>IF(SP_NORTE!AA231="","*",SP_NORTE!AA231)</f>
        <v>*</v>
      </c>
      <c r="K221" s="100" t="str">
        <f>IF(SP_NORTE!AD231="","*",SP_NORTE!AD231)</f>
        <v>*</v>
      </c>
    </row>
    <row r="222" spans="2:11" hidden="1">
      <c r="B222" s="97" t="str">
        <f>IF(SP_NORTE!Y232="","*",SP_NORTE!Y232)</f>
        <v>*</v>
      </c>
      <c r="C222" s="98" t="str">
        <f>IF(SP_NORTE!B232="","*",SP_NORTE!B232)</f>
        <v>*</v>
      </c>
      <c r="D222" s="97" t="str">
        <f>IF(SP_NORTE!D232="","*",SP_NORTE!D232)</f>
        <v>*</v>
      </c>
      <c r="E222" s="97" t="str">
        <f>IF(SP_NORTE!H232="","*",SP_NORTE!H232)</f>
        <v>*</v>
      </c>
      <c r="F222" s="103" t="str">
        <f>IF(SP_NORTE!M232="","*",SP_NORTE!M232)</f>
        <v>-</v>
      </c>
      <c r="G222" s="98" t="str">
        <f>IF(SP_NORTE!I232="","*",SP_NORTE!I232)</f>
        <v>*</v>
      </c>
      <c r="H222" s="98" t="str">
        <f>IF(SP_NORTE!AB232="","*",SP_NORTE!AB232)</f>
        <v>*</v>
      </c>
      <c r="I222" s="98" t="str">
        <f>IF(SP_NORTE!AC232="","*",SP_NORTE!AC232)</f>
        <v>*</v>
      </c>
      <c r="J222" s="99" t="str">
        <f>IF(SP_NORTE!AA232="","*",SP_NORTE!AA232)</f>
        <v>*</v>
      </c>
      <c r="K222" s="100" t="str">
        <f>IF(SP_NORTE!AD232="","*",SP_NORTE!AD232)</f>
        <v>*</v>
      </c>
    </row>
    <row r="223" spans="2:11" hidden="1">
      <c r="B223" s="97" t="str">
        <f>IF(SP_NORTE!Y233="","*",SP_NORTE!Y233)</f>
        <v>*</v>
      </c>
      <c r="C223" s="98" t="str">
        <f>IF(SP_NORTE!B233="","*",SP_NORTE!B233)</f>
        <v>*</v>
      </c>
      <c r="D223" s="97" t="str">
        <f>IF(SP_NORTE!D233="","*",SP_NORTE!D233)</f>
        <v>*</v>
      </c>
      <c r="E223" s="97" t="str">
        <f>IF(SP_NORTE!H233="","*",SP_NORTE!H233)</f>
        <v>*</v>
      </c>
      <c r="F223" s="103" t="str">
        <f>IF(SP_NORTE!M233="","*",SP_NORTE!M233)</f>
        <v>-</v>
      </c>
      <c r="G223" s="98" t="str">
        <f>IF(SP_NORTE!I233="","*",SP_NORTE!I233)</f>
        <v>*</v>
      </c>
      <c r="H223" s="98" t="str">
        <f>IF(SP_NORTE!AB233="","*",SP_NORTE!AB233)</f>
        <v>*</v>
      </c>
      <c r="I223" s="98" t="str">
        <f>IF(SP_NORTE!AC233="","*",SP_NORTE!AC233)</f>
        <v>*</v>
      </c>
      <c r="J223" s="99" t="str">
        <f>IF(SP_NORTE!AA233="","*",SP_NORTE!AA233)</f>
        <v>*</v>
      </c>
      <c r="K223" s="100" t="str">
        <f>IF(SP_NORTE!AD233="","*",SP_NORTE!AD233)</f>
        <v>*</v>
      </c>
    </row>
    <row r="224" spans="2:11" hidden="1">
      <c r="B224" s="97" t="str">
        <f>IF(SP_NORTE!Y234="","*",SP_NORTE!Y234)</f>
        <v>*</v>
      </c>
      <c r="C224" s="98" t="str">
        <f>IF(SP_NORTE!B234="","*",SP_NORTE!B234)</f>
        <v>*</v>
      </c>
      <c r="D224" s="97" t="str">
        <f>IF(SP_NORTE!D234="","*",SP_NORTE!D234)</f>
        <v>*</v>
      </c>
      <c r="E224" s="97" t="str">
        <f>IF(SP_NORTE!H234="","*",SP_NORTE!H234)</f>
        <v>*</v>
      </c>
      <c r="F224" s="103" t="str">
        <f>IF(SP_NORTE!M234="","*",SP_NORTE!M234)</f>
        <v>-</v>
      </c>
      <c r="G224" s="98" t="str">
        <f>IF(SP_NORTE!I234="","*",SP_NORTE!I234)</f>
        <v>*</v>
      </c>
      <c r="H224" s="98" t="str">
        <f>IF(SP_NORTE!AB234="","*",SP_NORTE!AB234)</f>
        <v>*</v>
      </c>
      <c r="I224" s="98" t="str">
        <f>IF(SP_NORTE!AC234="","*",SP_NORTE!AC234)</f>
        <v>*</v>
      </c>
      <c r="J224" s="99" t="str">
        <f>IF(SP_NORTE!AA234="","*",SP_NORTE!AA234)</f>
        <v>*</v>
      </c>
      <c r="K224" s="100" t="str">
        <f>IF(SP_NORTE!AD234="","*",SP_NORTE!AD234)</f>
        <v>*</v>
      </c>
    </row>
    <row r="225" spans="2:11" hidden="1">
      <c r="B225" s="97" t="str">
        <f>IF(SP_NORTE!Y235="","*",SP_NORTE!Y235)</f>
        <v>*</v>
      </c>
      <c r="C225" s="98" t="str">
        <f>IF(SP_NORTE!B235="","*",SP_NORTE!B235)</f>
        <v>*</v>
      </c>
      <c r="D225" s="97" t="str">
        <f>IF(SP_NORTE!D235="","*",SP_NORTE!D235)</f>
        <v>*</v>
      </c>
      <c r="E225" s="97" t="str">
        <f>IF(SP_NORTE!H235="","*",SP_NORTE!H235)</f>
        <v>*</v>
      </c>
      <c r="F225" s="103" t="str">
        <f>IF(SP_NORTE!M235="","*",SP_NORTE!M235)</f>
        <v>-</v>
      </c>
      <c r="G225" s="98" t="str">
        <f>IF(SP_NORTE!I235="","*",SP_NORTE!I235)</f>
        <v>*</v>
      </c>
      <c r="H225" s="98" t="str">
        <f>IF(SP_NORTE!AB235="","*",SP_NORTE!AB235)</f>
        <v>*</v>
      </c>
      <c r="I225" s="98" t="str">
        <f>IF(SP_NORTE!AC235="","*",SP_NORTE!AC235)</f>
        <v>*</v>
      </c>
      <c r="J225" s="99" t="str">
        <f>IF(SP_NORTE!AA235="","*",SP_NORTE!AA235)</f>
        <v>*</v>
      </c>
      <c r="K225" s="100" t="str">
        <f>IF(SP_NORTE!AD235="","*",SP_NORTE!AD235)</f>
        <v>*</v>
      </c>
    </row>
    <row r="226" spans="2:11" hidden="1">
      <c r="B226" s="97" t="str">
        <f>IF(SP_NORTE!Y236="","*",SP_NORTE!Y236)</f>
        <v>*</v>
      </c>
      <c r="C226" s="98" t="str">
        <f>IF(SP_NORTE!B236="","*",SP_NORTE!B236)</f>
        <v>*</v>
      </c>
      <c r="D226" s="97" t="str">
        <f>IF(SP_NORTE!D236="","*",SP_NORTE!D236)</f>
        <v>*</v>
      </c>
      <c r="E226" s="97" t="str">
        <f>IF(SP_NORTE!H236="","*",SP_NORTE!H236)</f>
        <v>*</v>
      </c>
      <c r="F226" s="103" t="str">
        <f>IF(SP_NORTE!M236="","*",SP_NORTE!M236)</f>
        <v>-</v>
      </c>
      <c r="G226" s="98" t="str">
        <f>IF(SP_NORTE!I236="","*",SP_NORTE!I236)</f>
        <v>*</v>
      </c>
      <c r="H226" s="98" t="str">
        <f>IF(SP_NORTE!AB236="","*",SP_NORTE!AB236)</f>
        <v>*</v>
      </c>
      <c r="I226" s="98" t="str">
        <f>IF(SP_NORTE!AC236="","*",SP_NORTE!AC236)</f>
        <v>*</v>
      </c>
      <c r="J226" s="99" t="str">
        <f>IF(SP_NORTE!AA236="","*",SP_NORTE!AA236)</f>
        <v>*</v>
      </c>
      <c r="K226" s="100" t="str">
        <f>IF(SP_NORTE!AD236="","*",SP_NORTE!AD236)</f>
        <v>*</v>
      </c>
    </row>
    <row r="227" spans="2:11" hidden="1">
      <c r="B227" s="97" t="str">
        <f>IF(SP_NORTE!Y237="","*",SP_NORTE!Y237)</f>
        <v>*</v>
      </c>
      <c r="C227" s="98" t="str">
        <f>IF(SP_NORTE!B237="","*",SP_NORTE!B237)</f>
        <v>*</v>
      </c>
      <c r="D227" s="97" t="str">
        <f>IF(SP_NORTE!D237="","*",SP_NORTE!D237)</f>
        <v>*</v>
      </c>
      <c r="E227" s="97" t="str">
        <f>IF(SP_NORTE!H237="","*",SP_NORTE!H237)</f>
        <v>*</v>
      </c>
      <c r="F227" s="103" t="str">
        <f>IF(SP_NORTE!M237="","*",SP_NORTE!M237)</f>
        <v>-</v>
      </c>
      <c r="G227" s="98" t="str">
        <f>IF(SP_NORTE!I237="","*",SP_NORTE!I237)</f>
        <v>*</v>
      </c>
      <c r="H227" s="98" t="str">
        <f>IF(SP_NORTE!AB237="","*",SP_NORTE!AB237)</f>
        <v>*</v>
      </c>
      <c r="I227" s="98" t="str">
        <f>IF(SP_NORTE!AC237="","*",SP_NORTE!AC237)</f>
        <v>*</v>
      </c>
      <c r="J227" s="99" t="str">
        <f>IF(SP_NORTE!AA237="","*",SP_NORTE!AA237)</f>
        <v>*</v>
      </c>
      <c r="K227" s="100" t="str">
        <f>IF(SP_NORTE!AD237="","*",SP_NORTE!AD237)</f>
        <v>*</v>
      </c>
    </row>
    <row r="228" spans="2:11" hidden="1">
      <c r="B228" s="97" t="str">
        <f>IF(SP_NORTE!Y238="","*",SP_NORTE!Y238)</f>
        <v>*</v>
      </c>
      <c r="C228" s="98" t="str">
        <f>IF(SP_NORTE!B238="","*",SP_NORTE!B238)</f>
        <v>*</v>
      </c>
      <c r="D228" s="97" t="str">
        <f>IF(SP_NORTE!D238="","*",SP_NORTE!D238)</f>
        <v>*</v>
      </c>
      <c r="E228" s="97" t="str">
        <f>IF(SP_NORTE!H238="","*",SP_NORTE!H238)</f>
        <v>*</v>
      </c>
      <c r="F228" s="103" t="str">
        <f>IF(SP_NORTE!M238="","*",SP_NORTE!M238)</f>
        <v>-</v>
      </c>
      <c r="G228" s="98" t="str">
        <f>IF(SP_NORTE!I238="","*",SP_NORTE!I238)</f>
        <v>*</v>
      </c>
      <c r="H228" s="98" t="str">
        <f>IF(SP_NORTE!AB238="","*",SP_NORTE!AB238)</f>
        <v>*</v>
      </c>
      <c r="I228" s="98" t="str">
        <f>IF(SP_NORTE!AC238="","*",SP_NORTE!AC238)</f>
        <v>*</v>
      </c>
      <c r="J228" s="99" t="str">
        <f>IF(SP_NORTE!AA238="","*",SP_NORTE!AA238)</f>
        <v>*</v>
      </c>
      <c r="K228" s="100" t="str">
        <f>IF(SP_NORTE!AD238="","*",SP_NORTE!AD238)</f>
        <v>*</v>
      </c>
    </row>
    <row r="229" spans="2:11" hidden="1">
      <c r="B229" s="97" t="str">
        <f>IF(SP_NORTE!Y239="","*",SP_NORTE!Y239)</f>
        <v>*</v>
      </c>
      <c r="C229" s="98" t="str">
        <f>IF(SP_NORTE!B239="","*",SP_NORTE!B239)</f>
        <v>*</v>
      </c>
      <c r="D229" s="97" t="str">
        <f>IF(SP_NORTE!D239="","*",SP_NORTE!D239)</f>
        <v>*</v>
      </c>
      <c r="E229" s="97" t="str">
        <f>IF(SP_NORTE!H239="","*",SP_NORTE!H239)</f>
        <v>*</v>
      </c>
      <c r="F229" s="103" t="str">
        <f>IF(SP_NORTE!M239="","*",SP_NORTE!M239)</f>
        <v>-</v>
      </c>
      <c r="G229" s="98" t="str">
        <f>IF(SP_NORTE!I239="","*",SP_NORTE!I239)</f>
        <v>*</v>
      </c>
      <c r="H229" s="98" t="str">
        <f>IF(SP_NORTE!AB239="","*",SP_NORTE!AB239)</f>
        <v>*</v>
      </c>
      <c r="I229" s="98" t="str">
        <f>IF(SP_NORTE!AC239="","*",SP_NORTE!AC239)</f>
        <v>*</v>
      </c>
      <c r="J229" s="99" t="str">
        <f>IF(SP_NORTE!AA239="","*",SP_NORTE!AA239)</f>
        <v>*</v>
      </c>
      <c r="K229" s="100" t="str">
        <f>IF(SP_NORTE!AD239="","*",SP_NORTE!AD239)</f>
        <v>*</v>
      </c>
    </row>
    <row r="230" spans="2:11" hidden="1">
      <c r="B230" s="97" t="str">
        <f>IF(SP_NORTE!Y240="","*",SP_NORTE!Y240)</f>
        <v>*</v>
      </c>
      <c r="C230" s="98" t="str">
        <f>IF(SP_NORTE!B240="","*",SP_NORTE!B240)</f>
        <v>*</v>
      </c>
      <c r="D230" s="97" t="str">
        <f>IF(SP_NORTE!D240="","*",SP_NORTE!D240)</f>
        <v>*</v>
      </c>
      <c r="E230" s="97" t="str">
        <f>IF(SP_NORTE!H240="","*",SP_NORTE!H240)</f>
        <v>*</v>
      </c>
      <c r="F230" s="103" t="str">
        <f>IF(SP_NORTE!M240="","*",SP_NORTE!M240)</f>
        <v>-</v>
      </c>
      <c r="G230" s="98" t="str">
        <f>IF(SP_NORTE!I240="","*",SP_NORTE!I240)</f>
        <v>*</v>
      </c>
      <c r="H230" s="98" t="str">
        <f>IF(SP_NORTE!AB240="","*",SP_NORTE!AB240)</f>
        <v>*</v>
      </c>
      <c r="I230" s="98" t="str">
        <f>IF(SP_NORTE!AC240="","*",SP_NORTE!AC240)</f>
        <v>*</v>
      </c>
      <c r="J230" s="99" t="str">
        <f>IF(SP_NORTE!AA240="","*",SP_NORTE!AA240)</f>
        <v>*</v>
      </c>
      <c r="K230" s="100" t="str">
        <f>IF(SP_NORTE!AD240="","*",SP_NORTE!AD240)</f>
        <v>*</v>
      </c>
    </row>
    <row r="231" spans="2:11" hidden="1">
      <c r="B231" s="97" t="str">
        <f>IF(SP_NORTE!Y241="","*",SP_NORTE!Y241)</f>
        <v>*</v>
      </c>
      <c r="C231" s="98" t="str">
        <f>IF(SP_NORTE!B241="","*",SP_NORTE!B241)</f>
        <v>*</v>
      </c>
      <c r="D231" s="97" t="str">
        <f>IF(SP_NORTE!D241="","*",SP_NORTE!D241)</f>
        <v>*</v>
      </c>
      <c r="E231" s="97" t="str">
        <f>IF(SP_NORTE!H241="","*",SP_NORTE!H241)</f>
        <v>*</v>
      </c>
      <c r="F231" s="103" t="str">
        <f>IF(SP_NORTE!M241="","*",SP_NORTE!M241)</f>
        <v>-</v>
      </c>
      <c r="G231" s="98" t="str">
        <f>IF(SP_NORTE!I241="","*",SP_NORTE!I241)</f>
        <v>*</v>
      </c>
      <c r="H231" s="98" t="str">
        <f>IF(SP_NORTE!AB241="","*",SP_NORTE!AB241)</f>
        <v>*</v>
      </c>
      <c r="I231" s="98" t="str">
        <f>IF(SP_NORTE!AC241="","*",SP_NORTE!AC241)</f>
        <v>*</v>
      </c>
      <c r="J231" s="99" t="str">
        <f>IF(SP_NORTE!AA241="","*",SP_NORTE!AA241)</f>
        <v>*</v>
      </c>
      <c r="K231" s="100" t="str">
        <f>IF(SP_NORTE!AD241="","*",SP_NORTE!AD241)</f>
        <v>*</v>
      </c>
    </row>
    <row r="232" spans="2:11" hidden="1">
      <c r="B232" s="97" t="str">
        <f>IF(SP_NORTE!Y242="","*",SP_NORTE!Y242)</f>
        <v>*</v>
      </c>
      <c r="C232" s="98" t="str">
        <f>IF(SP_NORTE!B242="","*",SP_NORTE!B242)</f>
        <v>*</v>
      </c>
      <c r="D232" s="97" t="str">
        <f>IF(SP_NORTE!D242="","*",SP_NORTE!D242)</f>
        <v>*</v>
      </c>
      <c r="E232" s="97" t="str">
        <f>IF(SP_NORTE!H242="","*",SP_NORTE!H242)</f>
        <v>*</v>
      </c>
      <c r="F232" s="103" t="str">
        <f>IF(SP_NORTE!M242="","*",SP_NORTE!M242)</f>
        <v>-</v>
      </c>
      <c r="G232" s="98" t="str">
        <f>IF(SP_NORTE!I242="","*",SP_NORTE!I242)</f>
        <v>*</v>
      </c>
      <c r="H232" s="98" t="str">
        <f>IF(SP_NORTE!AB242="","*",SP_NORTE!AB242)</f>
        <v>*</v>
      </c>
      <c r="I232" s="98" t="str">
        <f>IF(SP_NORTE!AC242="","*",SP_NORTE!AC242)</f>
        <v>*</v>
      </c>
      <c r="J232" s="99" t="str">
        <f>IF(SP_NORTE!AA242="","*",SP_NORTE!AA242)</f>
        <v>*</v>
      </c>
      <c r="K232" s="100" t="str">
        <f>IF(SP_NORTE!AD242="","*",SP_NORTE!AD242)</f>
        <v>*</v>
      </c>
    </row>
    <row r="233" spans="2:11" hidden="1">
      <c r="B233" s="97" t="str">
        <f>IF(SP_NORTE!Y243="","*",SP_NORTE!Y243)</f>
        <v>*</v>
      </c>
      <c r="C233" s="98" t="str">
        <f>IF(SP_NORTE!B243="","*",SP_NORTE!B243)</f>
        <v>*</v>
      </c>
      <c r="D233" s="97" t="str">
        <f>IF(SP_NORTE!D243="","*",SP_NORTE!D243)</f>
        <v>*</v>
      </c>
      <c r="E233" s="97" t="str">
        <f>IF(SP_NORTE!H243="","*",SP_NORTE!H243)</f>
        <v>*</v>
      </c>
      <c r="F233" s="103" t="str">
        <f>IF(SP_NORTE!M243="","*",SP_NORTE!M243)</f>
        <v>-</v>
      </c>
      <c r="G233" s="98" t="str">
        <f>IF(SP_NORTE!I243="","*",SP_NORTE!I243)</f>
        <v>*</v>
      </c>
      <c r="H233" s="98" t="str">
        <f>IF(SP_NORTE!AB243="","*",SP_NORTE!AB243)</f>
        <v>*</v>
      </c>
      <c r="I233" s="98" t="str">
        <f>IF(SP_NORTE!AC243="","*",SP_NORTE!AC243)</f>
        <v>*</v>
      </c>
      <c r="J233" s="99" t="str">
        <f>IF(SP_NORTE!AA243="","*",SP_NORTE!AA243)</f>
        <v>*</v>
      </c>
      <c r="K233" s="100" t="str">
        <f>IF(SP_NORTE!AD243="","*",SP_NORTE!AD243)</f>
        <v>*</v>
      </c>
    </row>
    <row r="234" spans="2:11" hidden="1">
      <c r="B234" s="97" t="str">
        <f>IF(SP_NORTE!Y244="","*",SP_NORTE!Y244)</f>
        <v>*</v>
      </c>
      <c r="C234" s="98" t="str">
        <f>IF(SP_NORTE!B244="","*",SP_NORTE!B244)</f>
        <v>*</v>
      </c>
      <c r="D234" s="97" t="str">
        <f>IF(SP_NORTE!D244="","*",SP_NORTE!D244)</f>
        <v>*</v>
      </c>
      <c r="E234" s="97" t="str">
        <f>IF(SP_NORTE!H244="","*",SP_NORTE!H244)</f>
        <v>*</v>
      </c>
      <c r="F234" s="103" t="str">
        <f>IF(SP_NORTE!M244="","*",SP_NORTE!M244)</f>
        <v>-</v>
      </c>
      <c r="G234" s="98" t="str">
        <f>IF(SP_NORTE!I244="","*",SP_NORTE!I244)</f>
        <v>*</v>
      </c>
      <c r="H234" s="98" t="str">
        <f>IF(SP_NORTE!AB244="","*",SP_NORTE!AB244)</f>
        <v>*</v>
      </c>
      <c r="I234" s="98" t="str">
        <f>IF(SP_NORTE!AC244="","*",SP_NORTE!AC244)</f>
        <v>*</v>
      </c>
      <c r="J234" s="99" t="str">
        <f>IF(SP_NORTE!AA244="","*",SP_NORTE!AA244)</f>
        <v>*</v>
      </c>
      <c r="K234" s="100" t="str">
        <f>IF(SP_NORTE!AD244="","*",SP_NORTE!AD244)</f>
        <v>*</v>
      </c>
    </row>
    <row r="235" spans="2:11" hidden="1">
      <c r="B235" s="97" t="str">
        <f>IF(SP_NORTE!Y245="","*",SP_NORTE!Y245)</f>
        <v>*</v>
      </c>
      <c r="C235" s="98" t="str">
        <f>IF(SP_NORTE!B245="","*",SP_NORTE!B245)</f>
        <v>*</v>
      </c>
      <c r="D235" s="97" t="str">
        <f>IF(SP_NORTE!D245="","*",SP_NORTE!D245)</f>
        <v>*</v>
      </c>
      <c r="E235" s="97" t="str">
        <f>IF(SP_NORTE!H245="","*",SP_NORTE!H245)</f>
        <v>*</v>
      </c>
      <c r="F235" s="103" t="str">
        <f>IF(SP_NORTE!M245="","*",SP_NORTE!M245)</f>
        <v>-</v>
      </c>
      <c r="G235" s="98" t="str">
        <f>IF(SP_NORTE!I245="","*",SP_NORTE!I245)</f>
        <v>*</v>
      </c>
      <c r="H235" s="98" t="str">
        <f>IF(SP_NORTE!AB245="","*",SP_NORTE!AB245)</f>
        <v>*</v>
      </c>
      <c r="I235" s="98" t="str">
        <f>IF(SP_NORTE!AC245="","*",SP_NORTE!AC245)</f>
        <v>*</v>
      </c>
      <c r="J235" s="99" t="str">
        <f>IF(SP_NORTE!AA245="","*",SP_NORTE!AA245)</f>
        <v>*</v>
      </c>
      <c r="K235" s="100" t="str">
        <f>IF(SP_NORTE!AD245="","*",SP_NORTE!AD245)</f>
        <v>*</v>
      </c>
    </row>
    <row r="236" spans="2:11" hidden="1">
      <c r="B236" s="97" t="str">
        <f>IF(SP_NORTE!Y246="","*",SP_NORTE!Y246)</f>
        <v>*</v>
      </c>
      <c r="C236" s="98" t="str">
        <f>IF(SP_NORTE!B246="","*",SP_NORTE!B246)</f>
        <v>*</v>
      </c>
      <c r="D236" s="97" t="str">
        <f>IF(SP_NORTE!D246="","*",SP_NORTE!D246)</f>
        <v>*</v>
      </c>
      <c r="E236" s="97" t="str">
        <f>IF(SP_NORTE!H246="","*",SP_NORTE!H246)</f>
        <v>*</v>
      </c>
      <c r="F236" s="103" t="str">
        <f>IF(SP_NORTE!M246="","*",SP_NORTE!M246)</f>
        <v>-</v>
      </c>
      <c r="G236" s="98" t="str">
        <f>IF(SP_NORTE!I246="","*",SP_NORTE!I246)</f>
        <v>*</v>
      </c>
      <c r="H236" s="98" t="str">
        <f>IF(SP_NORTE!AB246="","*",SP_NORTE!AB246)</f>
        <v>*</v>
      </c>
      <c r="I236" s="98" t="str">
        <f>IF(SP_NORTE!AC246="","*",SP_NORTE!AC246)</f>
        <v>*</v>
      </c>
      <c r="J236" s="99" t="str">
        <f>IF(SP_NORTE!AA246="","*",SP_NORTE!AA246)</f>
        <v>*</v>
      </c>
      <c r="K236" s="100" t="str">
        <f>IF(SP_NORTE!AD246="","*",SP_NORTE!AD246)</f>
        <v>*</v>
      </c>
    </row>
    <row r="237" spans="2:11" hidden="1">
      <c r="B237" s="97" t="str">
        <f>IF(SP_NORTE!Y247="","*",SP_NORTE!Y247)</f>
        <v>*</v>
      </c>
      <c r="C237" s="98" t="str">
        <f>IF(SP_NORTE!B247="","*",SP_NORTE!B247)</f>
        <v>*</v>
      </c>
      <c r="D237" s="97" t="str">
        <f>IF(SP_NORTE!D247="","*",SP_NORTE!D247)</f>
        <v>*</v>
      </c>
      <c r="E237" s="97" t="str">
        <f>IF(SP_NORTE!H247="","*",SP_NORTE!H247)</f>
        <v>*</v>
      </c>
      <c r="F237" s="103" t="str">
        <f>IF(SP_NORTE!M247="","*",SP_NORTE!M247)</f>
        <v>-</v>
      </c>
      <c r="G237" s="98" t="str">
        <f>IF(SP_NORTE!I247="","*",SP_NORTE!I247)</f>
        <v>*</v>
      </c>
      <c r="H237" s="98" t="str">
        <f>IF(SP_NORTE!AB247="","*",SP_NORTE!AB247)</f>
        <v>*</v>
      </c>
      <c r="I237" s="98" t="str">
        <f>IF(SP_NORTE!AC247="","*",SP_NORTE!AC247)</f>
        <v>*</v>
      </c>
      <c r="J237" s="99" t="str">
        <f>IF(SP_NORTE!AA247="","*",SP_NORTE!AA247)</f>
        <v>*</v>
      </c>
      <c r="K237" s="100" t="str">
        <f>IF(SP_NORTE!AD247="","*",SP_NORTE!AD247)</f>
        <v>*</v>
      </c>
    </row>
    <row r="238" spans="2:11" hidden="1">
      <c r="B238" s="97" t="str">
        <f>IF(SP_NORTE!Y248="","*",SP_NORTE!Y248)</f>
        <v>*</v>
      </c>
      <c r="C238" s="98" t="str">
        <f>IF(SP_NORTE!B248="","*",SP_NORTE!B248)</f>
        <v>*</v>
      </c>
      <c r="D238" s="97" t="str">
        <f>IF(SP_NORTE!D248="","*",SP_NORTE!D248)</f>
        <v>*</v>
      </c>
      <c r="E238" s="97" t="str">
        <f>IF(SP_NORTE!H248="","*",SP_NORTE!H248)</f>
        <v>*</v>
      </c>
      <c r="F238" s="103" t="str">
        <f>IF(SP_NORTE!M248="","*",SP_NORTE!M248)</f>
        <v>-</v>
      </c>
      <c r="G238" s="98" t="str">
        <f>IF(SP_NORTE!I248="","*",SP_NORTE!I248)</f>
        <v>*</v>
      </c>
      <c r="H238" s="98" t="str">
        <f>IF(SP_NORTE!AB248="","*",SP_NORTE!AB248)</f>
        <v>*</v>
      </c>
      <c r="I238" s="98" t="str">
        <f>IF(SP_NORTE!AC248="","*",SP_NORTE!AC248)</f>
        <v>*</v>
      </c>
      <c r="J238" s="99" t="str">
        <f>IF(SP_NORTE!AA248="","*",SP_NORTE!AA248)</f>
        <v>*</v>
      </c>
      <c r="K238" s="100" t="str">
        <f>IF(SP_NORTE!AD248="","*",SP_NORTE!AD248)</f>
        <v>*</v>
      </c>
    </row>
    <row r="239" spans="2:11" hidden="1">
      <c r="B239" s="97" t="str">
        <f>IF(SP_NORTE!Y249="","*",SP_NORTE!Y249)</f>
        <v>*</v>
      </c>
      <c r="C239" s="98" t="str">
        <f>IF(SP_NORTE!B249="","*",SP_NORTE!B249)</f>
        <v>*</v>
      </c>
      <c r="D239" s="97" t="str">
        <f>IF(SP_NORTE!D249="","*",SP_NORTE!D249)</f>
        <v>*</v>
      </c>
      <c r="E239" s="97" t="str">
        <f>IF(SP_NORTE!H249="","*",SP_NORTE!H249)</f>
        <v>*</v>
      </c>
      <c r="F239" s="103" t="str">
        <f>IF(SP_NORTE!M249="","*",SP_NORTE!M249)</f>
        <v>-</v>
      </c>
      <c r="G239" s="98" t="str">
        <f>IF(SP_NORTE!I249="","*",SP_NORTE!I249)</f>
        <v>*</v>
      </c>
      <c r="H239" s="98" t="str">
        <f>IF(SP_NORTE!AB249="","*",SP_NORTE!AB249)</f>
        <v>*</v>
      </c>
      <c r="I239" s="98" t="str">
        <f>IF(SP_NORTE!AC249="","*",SP_NORTE!AC249)</f>
        <v>*</v>
      </c>
      <c r="J239" s="99" t="str">
        <f>IF(SP_NORTE!AA249="","*",SP_NORTE!AA249)</f>
        <v>*</v>
      </c>
      <c r="K239" s="100" t="str">
        <f>IF(SP_NORTE!AD249="","*",SP_NORTE!AD249)</f>
        <v>*</v>
      </c>
    </row>
    <row r="240" spans="2:11" hidden="1">
      <c r="B240" s="97" t="str">
        <f>IF(SP_NORTE!Y250="","*",SP_NORTE!Y250)</f>
        <v>*</v>
      </c>
      <c r="C240" s="98" t="str">
        <f>IF(SP_NORTE!B250="","*",SP_NORTE!B250)</f>
        <v>*</v>
      </c>
      <c r="D240" s="97" t="str">
        <f>IF(SP_NORTE!D250="","*",SP_NORTE!D250)</f>
        <v>*</v>
      </c>
      <c r="E240" s="97" t="str">
        <f>IF(SP_NORTE!H250="","*",SP_NORTE!H250)</f>
        <v>*</v>
      </c>
      <c r="F240" s="103" t="str">
        <f>IF(SP_NORTE!M250="","*",SP_NORTE!M250)</f>
        <v>-</v>
      </c>
      <c r="G240" s="98" t="str">
        <f>IF(SP_NORTE!I250="","*",SP_NORTE!I250)</f>
        <v>*</v>
      </c>
      <c r="H240" s="98" t="str">
        <f>IF(SP_NORTE!AB250="","*",SP_NORTE!AB250)</f>
        <v>*</v>
      </c>
      <c r="I240" s="98" t="str">
        <f>IF(SP_NORTE!AC250="","*",SP_NORTE!AC250)</f>
        <v>*</v>
      </c>
      <c r="J240" s="99" t="str">
        <f>IF(SP_NORTE!AA250="","*",SP_NORTE!AA250)</f>
        <v>*</v>
      </c>
      <c r="K240" s="100" t="str">
        <f>IF(SP_NORTE!AD250="","*",SP_NORTE!AD250)</f>
        <v>*</v>
      </c>
    </row>
    <row r="241" spans="2:11" hidden="1">
      <c r="B241" s="97" t="str">
        <f>IF(SP_NORTE!Y251="","*",SP_NORTE!Y251)</f>
        <v>*</v>
      </c>
      <c r="C241" s="98" t="str">
        <f>IF(SP_NORTE!B251="","*",SP_NORTE!B251)</f>
        <v>*</v>
      </c>
      <c r="D241" s="97" t="str">
        <f>IF(SP_NORTE!D251="","*",SP_NORTE!D251)</f>
        <v>*</v>
      </c>
      <c r="E241" s="97" t="str">
        <f>IF(SP_NORTE!H251="","*",SP_NORTE!H251)</f>
        <v>*</v>
      </c>
      <c r="F241" s="103" t="str">
        <f>IF(SP_NORTE!M251="","*",SP_NORTE!M251)</f>
        <v>-</v>
      </c>
      <c r="G241" s="98" t="str">
        <f>IF(SP_NORTE!I251="","*",SP_NORTE!I251)</f>
        <v>*</v>
      </c>
      <c r="H241" s="98" t="str">
        <f>IF(SP_NORTE!AB251="","*",SP_NORTE!AB251)</f>
        <v>*</v>
      </c>
      <c r="I241" s="98" t="str">
        <f>IF(SP_NORTE!AC251="","*",SP_NORTE!AC251)</f>
        <v>*</v>
      </c>
      <c r="J241" s="99" t="str">
        <f>IF(SP_NORTE!AA251="","*",SP_NORTE!AA251)</f>
        <v>*</v>
      </c>
      <c r="K241" s="100" t="str">
        <f>IF(SP_NORTE!AD251="","*",SP_NORTE!AD251)</f>
        <v>*</v>
      </c>
    </row>
    <row r="242" spans="2:11" hidden="1">
      <c r="B242" s="97" t="str">
        <f>IF(SP_NORTE!Y252="","*",SP_NORTE!Y252)</f>
        <v>*</v>
      </c>
      <c r="C242" s="98" t="str">
        <f>IF(SP_NORTE!B252="","*",SP_NORTE!B252)</f>
        <v>*</v>
      </c>
      <c r="D242" s="97" t="str">
        <f>IF(SP_NORTE!D252="","*",SP_NORTE!D252)</f>
        <v>*</v>
      </c>
      <c r="E242" s="97" t="str">
        <f>IF(SP_NORTE!H252="","*",SP_NORTE!H252)</f>
        <v>*</v>
      </c>
      <c r="F242" s="103" t="str">
        <f>IF(SP_NORTE!M252="","*",SP_NORTE!M252)</f>
        <v>-</v>
      </c>
      <c r="G242" s="98" t="str">
        <f>IF(SP_NORTE!I252="","*",SP_NORTE!I252)</f>
        <v>*</v>
      </c>
      <c r="H242" s="98" t="str">
        <f>IF(SP_NORTE!AB252="","*",SP_NORTE!AB252)</f>
        <v>*</v>
      </c>
      <c r="I242" s="98" t="str">
        <f>IF(SP_NORTE!AC252="","*",SP_NORTE!AC252)</f>
        <v>*</v>
      </c>
      <c r="J242" s="99" t="str">
        <f>IF(SP_NORTE!AA252="","*",SP_NORTE!AA252)</f>
        <v>*</v>
      </c>
      <c r="K242" s="100" t="str">
        <f>IF(SP_NORTE!AD252="","*",SP_NORTE!AD252)</f>
        <v>*</v>
      </c>
    </row>
    <row r="243" spans="2:11" hidden="1">
      <c r="B243" s="97" t="str">
        <f>IF(SP_NORTE!Y253="","*",SP_NORTE!Y253)</f>
        <v>*</v>
      </c>
      <c r="C243" s="98" t="str">
        <f>IF(SP_NORTE!B253="","*",SP_NORTE!B253)</f>
        <v>*</v>
      </c>
      <c r="D243" s="97" t="str">
        <f>IF(SP_NORTE!D253="","*",SP_NORTE!D253)</f>
        <v>*</v>
      </c>
      <c r="E243" s="97" t="str">
        <f>IF(SP_NORTE!H253="","*",SP_NORTE!H253)</f>
        <v>*</v>
      </c>
      <c r="F243" s="103" t="str">
        <f>IF(SP_NORTE!M253="","*",SP_NORTE!M253)</f>
        <v>-</v>
      </c>
      <c r="G243" s="98" t="str">
        <f>IF(SP_NORTE!I253="","*",SP_NORTE!I253)</f>
        <v>*</v>
      </c>
      <c r="H243" s="98" t="str">
        <f>IF(SP_NORTE!AB253="","*",SP_NORTE!AB253)</f>
        <v>*</v>
      </c>
      <c r="I243" s="98" t="str">
        <f>IF(SP_NORTE!AC253="","*",SP_NORTE!AC253)</f>
        <v>*</v>
      </c>
      <c r="J243" s="99" t="str">
        <f>IF(SP_NORTE!AA253="","*",SP_NORTE!AA253)</f>
        <v>*</v>
      </c>
      <c r="K243" s="100" t="str">
        <f>IF(SP_NORTE!AD253="","*",SP_NORTE!AD253)</f>
        <v>*</v>
      </c>
    </row>
    <row r="244" spans="2:11" hidden="1">
      <c r="B244" s="97" t="str">
        <f>IF(SP_NORTE!Y254="","*",SP_NORTE!Y254)</f>
        <v>*</v>
      </c>
      <c r="C244" s="98" t="str">
        <f>IF(SP_NORTE!B254="","*",SP_NORTE!B254)</f>
        <v>*</v>
      </c>
      <c r="D244" s="97" t="str">
        <f>IF(SP_NORTE!D254="","*",SP_NORTE!D254)</f>
        <v>*</v>
      </c>
      <c r="E244" s="97" t="str">
        <f>IF(SP_NORTE!H254="","*",SP_NORTE!H254)</f>
        <v>*</v>
      </c>
      <c r="F244" s="103" t="str">
        <f>IF(SP_NORTE!M254="","*",SP_NORTE!M254)</f>
        <v>-</v>
      </c>
      <c r="G244" s="98" t="str">
        <f>IF(SP_NORTE!I254="","*",SP_NORTE!I254)</f>
        <v>*</v>
      </c>
      <c r="H244" s="98" t="str">
        <f>IF(SP_NORTE!AB254="","*",SP_NORTE!AB254)</f>
        <v>*</v>
      </c>
      <c r="I244" s="98" t="str">
        <f>IF(SP_NORTE!AC254="","*",SP_NORTE!AC254)</f>
        <v>*</v>
      </c>
      <c r="J244" s="99" t="str">
        <f>IF(SP_NORTE!AA254="","*",SP_NORTE!AA254)</f>
        <v>*</v>
      </c>
      <c r="K244" s="100" t="str">
        <f>IF(SP_NORTE!AD254="","*",SP_NORTE!AD254)</f>
        <v>*</v>
      </c>
    </row>
    <row r="245" spans="2:11" hidden="1">
      <c r="B245" s="97" t="str">
        <f>IF(SP_NORTE!Y255="","*",SP_NORTE!Y255)</f>
        <v>*</v>
      </c>
      <c r="C245" s="98" t="str">
        <f>IF(SP_NORTE!B255="","*",SP_NORTE!B255)</f>
        <v>*</v>
      </c>
      <c r="D245" s="97" t="str">
        <f>IF(SP_NORTE!D255="","*",SP_NORTE!D255)</f>
        <v>*</v>
      </c>
      <c r="E245" s="97" t="str">
        <f>IF(SP_NORTE!H255="","*",SP_NORTE!H255)</f>
        <v>*</v>
      </c>
      <c r="F245" s="103" t="str">
        <f>IF(SP_NORTE!M255="","*",SP_NORTE!M255)</f>
        <v>-</v>
      </c>
      <c r="G245" s="98" t="str">
        <f>IF(SP_NORTE!I255="","*",SP_NORTE!I255)</f>
        <v>*</v>
      </c>
      <c r="H245" s="98" t="str">
        <f>IF(SP_NORTE!AB255="","*",SP_NORTE!AB255)</f>
        <v>*</v>
      </c>
      <c r="I245" s="98" t="str">
        <f>IF(SP_NORTE!AC255="","*",SP_NORTE!AC255)</f>
        <v>*</v>
      </c>
      <c r="J245" s="99" t="str">
        <f>IF(SP_NORTE!AA255="","*",SP_NORTE!AA255)</f>
        <v>*</v>
      </c>
      <c r="K245" s="100" t="str">
        <f>IF(SP_NORTE!AD255="","*",SP_NORTE!AD255)</f>
        <v>*</v>
      </c>
    </row>
    <row r="246" spans="2:11" hidden="1">
      <c r="B246" s="97" t="str">
        <f>IF(SP_NORTE!Y256="","*",SP_NORTE!Y256)</f>
        <v>*</v>
      </c>
      <c r="C246" s="98" t="str">
        <f>IF(SP_NORTE!B256="","*",SP_NORTE!B256)</f>
        <v>*</v>
      </c>
      <c r="D246" s="97" t="str">
        <f>IF(SP_NORTE!D256="","*",SP_NORTE!D256)</f>
        <v>*</v>
      </c>
      <c r="E246" s="97" t="str">
        <f>IF(SP_NORTE!H256="","*",SP_NORTE!H256)</f>
        <v>*</v>
      </c>
      <c r="F246" s="103" t="str">
        <f>IF(SP_NORTE!M256="","*",SP_NORTE!M256)</f>
        <v>-</v>
      </c>
      <c r="G246" s="98" t="str">
        <f>IF(SP_NORTE!I256="","*",SP_NORTE!I256)</f>
        <v>*</v>
      </c>
      <c r="H246" s="98" t="str">
        <f>IF(SP_NORTE!AB256="","*",SP_NORTE!AB256)</f>
        <v>*</v>
      </c>
      <c r="I246" s="98" t="str">
        <f>IF(SP_NORTE!AC256="","*",SP_NORTE!AC256)</f>
        <v>*</v>
      </c>
      <c r="J246" s="99" t="str">
        <f>IF(SP_NORTE!AA256="","*",SP_NORTE!AA256)</f>
        <v>*</v>
      </c>
      <c r="K246" s="100" t="str">
        <f>IF(SP_NORTE!AD256="","*",SP_NORTE!AD256)</f>
        <v>*</v>
      </c>
    </row>
    <row r="247" spans="2:11" hidden="1">
      <c r="B247" s="97" t="str">
        <f>IF(SP_NORTE!Y257="","*",SP_NORTE!Y257)</f>
        <v>*</v>
      </c>
      <c r="C247" s="98" t="str">
        <f>IF(SP_NORTE!B257="","*",SP_NORTE!B257)</f>
        <v>*</v>
      </c>
      <c r="D247" s="97" t="str">
        <f>IF(SP_NORTE!D257="","*",SP_NORTE!D257)</f>
        <v>*</v>
      </c>
      <c r="E247" s="97" t="str">
        <f>IF(SP_NORTE!H257="","*",SP_NORTE!H257)</f>
        <v>*</v>
      </c>
      <c r="F247" s="103" t="str">
        <f>IF(SP_NORTE!M257="","*",SP_NORTE!M257)</f>
        <v>-</v>
      </c>
      <c r="G247" s="98" t="str">
        <f>IF(SP_NORTE!I257="","*",SP_NORTE!I257)</f>
        <v>*</v>
      </c>
      <c r="H247" s="98" t="str">
        <f>IF(SP_NORTE!AB257="","*",SP_NORTE!AB257)</f>
        <v>*</v>
      </c>
      <c r="I247" s="98" t="str">
        <f>IF(SP_NORTE!AC257="","*",SP_NORTE!AC257)</f>
        <v>*</v>
      </c>
      <c r="J247" s="99" t="str">
        <f>IF(SP_NORTE!AA257="","*",SP_NORTE!AA257)</f>
        <v>*</v>
      </c>
      <c r="K247" s="100" t="str">
        <f>IF(SP_NORTE!AD257="","*",SP_NORTE!AD257)</f>
        <v>*</v>
      </c>
    </row>
    <row r="248" spans="2:11" hidden="1">
      <c r="B248" s="97" t="str">
        <f>IF(SP_NORTE!Y258="","*",SP_NORTE!Y258)</f>
        <v>*</v>
      </c>
      <c r="C248" s="98" t="str">
        <f>IF(SP_NORTE!B258="","*",SP_NORTE!B258)</f>
        <v>*</v>
      </c>
      <c r="D248" s="97" t="str">
        <f>IF(SP_NORTE!D258="","*",SP_NORTE!D258)</f>
        <v>*</v>
      </c>
      <c r="E248" s="97" t="str">
        <f>IF(SP_NORTE!H258="","*",SP_NORTE!H258)</f>
        <v>*</v>
      </c>
      <c r="F248" s="103" t="str">
        <f>IF(SP_NORTE!M258="","*",SP_NORTE!M258)</f>
        <v>-</v>
      </c>
      <c r="G248" s="98" t="str">
        <f>IF(SP_NORTE!I258="","*",SP_NORTE!I258)</f>
        <v>*</v>
      </c>
      <c r="H248" s="98" t="str">
        <f>IF(SP_NORTE!AB258="","*",SP_NORTE!AB258)</f>
        <v>*</v>
      </c>
      <c r="I248" s="98" t="str">
        <f>IF(SP_NORTE!AC258="","*",SP_NORTE!AC258)</f>
        <v>*</v>
      </c>
      <c r="J248" s="99" t="str">
        <f>IF(SP_NORTE!AA258="","*",SP_NORTE!AA258)</f>
        <v>*</v>
      </c>
      <c r="K248" s="100" t="str">
        <f>IF(SP_NORTE!AD258="","*",SP_NORTE!AD258)</f>
        <v>*</v>
      </c>
    </row>
    <row r="249" spans="2:11" hidden="1">
      <c r="B249" s="97" t="str">
        <f>IF(SP_NORTE!Y259="","*",SP_NORTE!Y259)</f>
        <v>*</v>
      </c>
      <c r="C249" s="98" t="str">
        <f>IF(SP_NORTE!B259="","*",SP_NORTE!B259)</f>
        <v>*</v>
      </c>
      <c r="D249" s="97" t="str">
        <f>IF(SP_NORTE!D259="","*",SP_NORTE!D259)</f>
        <v>*</v>
      </c>
      <c r="E249" s="97" t="str">
        <f>IF(SP_NORTE!H259="","*",SP_NORTE!H259)</f>
        <v>*</v>
      </c>
      <c r="F249" s="103" t="str">
        <f>IF(SP_NORTE!M259="","*",SP_NORTE!M259)</f>
        <v>-</v>
      </c>
      <c r="G249" s="98" t="str">
        <f>IF(SP_NORTE!I259="","*",SP_NORTE!I259)</f>
        <v>*</v>
      </c>
      <c r="H249" s="98" t="str">
        <f>IF(SP_NORTE!AB259="","*",SP_NORTE!AB259)</f>
        <v>*</v>
      </c>
      <c r="I249" s="98" t="str">
        <f>IF(SP_NORTE!AC259="","*",SP_NORTE!AC259)</f>
        <v>*</v>
      </c>
      <c r="J249" s="99" t="str">
        <f>IF(SP_NORTE!AA259="","*",SP_NORTE!AA259)</f>
        <v>*</v>
      </c>
      <c r="K249" s="100" t="str">
        <f>IF(SP_NORTE!AD259="","*",SP_NORTE!AD259)</f>
        <v>*</v>
      </c>
    </row>
    <row r="250" spans="2:11" hidden="1">
      <c r="B250" s="97" t="str">
        <f>IF(SP_NORTE!Y260="","*",SP_NORTE!Y260)</f>
        <v>*</v>
      </c>
      <c r="C250" s="98" t="str">
        <f>IF(SP_NORTE!B260="","*",SP_NORTE!B260)</f>
        <v>*</v>
      </c>
      <c r="D250" s="97" t="str">
        <f>IF(SP_NORTE!D260="","*",SP_NORTE!D260)</f>
        <v>*</v>
      </c>
      <c r="E250" s="97" t="str">
        <f>IF(SP_NORTE!H260="","*",SP_NORTE!H260)</f>
        <v>*</v>
      </c>
      <c r="F250" s="103" t="str">
        <f>IF(SP_NORTE!M260="","*",SP_NORTE!M260)</f>
        <v>-</v>
      </c>
      <c r="G250" s="98" t="str">
        <f>IF(SP_NORTE!I260="","*",SP_NORTE!I260)</f>
        <v>*</v>
      </c>
      <c r="H250" s="98" t="str">
        <f>IF(SP_NORTE!AB260="","*",SP_NORTE!AB260)</f>
        <v>*</v>
      </c>
      <c r="I250" s="98" t="str">
        <f>IF(SP_NORTE!AC260="","*",SP_NORTE!AC260)</f>
        <v>*</v>
      </c>
      <c r="J250" s="99" t="str">
        <f>IF(SP_NORTE!AA260="","*",SP_NORTE!AA260)</f>
        <v>*</v>
      </c>
      <c r="K250" s="100" t="str">
        <f>IF(SP_NORTE!AD260="","*",SP_NORTE!AD260)</f>
        <v>*</v>
      </c>
    </row>
    <row r="251" spans="2:11" hidden="1">
      <c r="B251" s="97" t="str">
        <f>IF(SP_NORTE!Y261="","*",SP_NORTE!Y261)</f>
        <v>*</v>
      </c>
      <c r="C251" s="98" t="str">
        <f>IF(SP_NORTE!B261="","*",SP_NORTE!B261)</f>
        <v>*</v>
      </c>
      <c r="D251" s="97" t="str">
        <f>IF(SP_NORTE!D261="","*",SP_NORTE!D261)</f>
        <v>*</v>
      </c>
      <c r="E251" s="97" t="str">
        <f>IF(SP_NORTE!H261="","*",SP_NORTE!H261)</f>
        <v>*</v>
      </c>
      <c r="F251" s="103" t="str">
        <f>IF(SP_NORTE!M261="","*",SP_NORTE!M261)</f>
        <v>-</v>
      </c>
      <c r="G251" s="98" t="str">
        <f>IF(SP_NORTE!I261="","*",SP_NORTE!I261)</f>
        <v>*</v>
      </c>
      <c r="H251" s="98" t="str">
        <f>IF(SP_NORTE!AB261="","*",SP_NORTE!AB261)</f>
        <v>*</v>
      </c>
      <c r="I251" s="98" t="str">
        <f>IF(SP_NORTE!AC261="","*",SP_NORTE!AC261)</f>
        <v>*</v>
      </c>
      <c r="J251" s="99" t="str">
        <f>IF(SP_NORTE!AA261="","*",SP_NORTE!AA261)</f>
        <v>*</v>
      </c>
      <c r="K251" s="100" t="str">
        <f>IF(SP_NORTE!AD261="","*",SP_NORTE!AD261)</f>
        <v>*</v>
      </c>
    </row>
    <row r="252" spans="2:11" hidden="1">
      <c r="B252" s="97" t="str">
        <f>IF(SP_NORTE!Y262="","*",SP_NORTE!Y262)</f>
        <v>*</v>
      </c>
      <c r="C252" s="98" t="str">
        <f>IF(SP_NORTE!B262="","*",SP_NORTE!B262)</f>
        <v>*</v>
      </c>
      <c r="D252" s="97" t="str">
        <f>IF(SP_NORTE!D262="","*",SP_NORTE!D262)</f>
        <v>*</v>
      </c>
      <c r="E252" s="97" t="str">
        <f>IF(SP_NORTE!H262="","*",SP_NORTE!H262)</f>
        <v>*</v>
      </c>
      <c r="F252" s="103" t="str">
        <f>IF(SP_NORTE!M262="","*",SP_NORTE!M262)</f>
        <v>-</v>
      </c>
      <c r="G252" s="98" t="str">
        <f>IF(SP_NORTE!I262="","*",SP_NORTE!I262)</f>
        <v>*</v>
      </c>
      <c r="H252" s="98" t="str">
        <f>IF(SP_NORTE!AB262="","*",SP_NORTE!AB262)</f>
        <v>*</v>
      </c>
      <c r="I252" s="98" t="str">
        <f>IF(SP_NORTE!AC262="","*",SP_NORTE!AC262)</f>
        <v>*</v>
      </c>
      <c r="J252" s="99" t="str">
        <f>IF(SP_NORTE!AA262="","*",SP_NORTE!AA262)</f>
        <v>*</v>
      </c>
      <c r="K252" s="100" t="str">
        <f>IF(SP_NORTE!AD262="","*",SP_NORTE!AD262)</f>
        <v>*</v>
      </c>
    </row>
    <row r="253" spans="2:11" hidden="1">
      <c r="B253" s="97" t="str">
        <f>IF(SP_NORTE!Y263="","*",SP_NORTE!Y263)</f>
        <v>*</v>
      </c>
      <c r="C253" s="98" t="str">
        <f>IF(SP_NORTE!B263="","*",SP_NORTE!B263)</f>
        <v>*</v>
      </c>
      <c r="D253" s="97" t="str">
        <f>IF(SP_NORTE!D263="","*",SP_NORTE!D263)</f>
        <v>*</v>
      </c>
      <c r="E253" s="97" t="str">
        <f>IF(SP_NORTE!H263="","*",SP_NORTE!H263)</f>
        <v>*</v>
      </c>
      <c r="F253" s="103" t="str">
        <f>IF(SP_NORTE!M263="","*",SP_NORTE!M263)</f>
        <v>-</v>
      </c>
      <c r="G253" s="98" t="str">
        <f>IF(SP_NORTE!I263="","*",SP_NORTE!I263)</f>
        <v>*</v>
      </c>
      <c r="H253" s="98" t="str">
        <f>IF(SP_NORTE!AB263="","*",SP_NORTE!AB263)</f>
        <v>*</v>
      </c>
      <c r="I253" s="98" t="str">
        <f>IF(SP_NORTE!AC263="","*",SP_NORTE!AC263)</f>
        <v>*</v>
      </c>
      <c r="J253" s="99" t="str">
        <f>IF(SP_NORTE!AA263="","*",SP_NORTE!AA263)</f>
        <v>*</v>
      </c>
      <c r="K253" s="100" t="str">
        <f>IF(SP_NORTE!AD263="","*",SP_NORTE!AD263)</f>
        <v>*</v>
      </c>
    </row>
    <row r="254" spans="2:11" hidden="1">
      <c r="B254" s="97" t="str">
        <f>IF(SP_NORTE!Y264="","*",SP_NORTE!Y264)</f>
        <v>*</v>
      </c>
      <c r="C254" s="98" t="str">
        <f>IF(SP_NORTE!B264="","*",SP_NORTE!B264)</f>
        <v>*</v>
      </c>
      <c r="D254" s="97" t="str">
        <f>IF(SP_NORTE!D264="","*",SP_NORTE!D264)</f>
        <v>*</v>
      </c>
      <c r="E254" s="97" t="str">
        <f>IF(SP_NORTE!H264="","*",SP_NORTE!H264)</f>
        <v>*</v>
      </c>
      <c r="F254" s="103" t="str">
        <f>IF(SP_NORTE!M264="","*",SP_NORTE!M264)</f>
        <v>-</v>
      </c>
      <c r="G254" s="98" t="str">
        <f>IF(SP_NORTE!I264="","*",SP_NORTE!I264)</f>
        <v>*</v>
      </c>
      <c r="H254" s="98" t="str">
        <f>IF(SP_NORTE!AB264="","*",SP_NORTE!AB264)</f>
        <v>*</v>
      </c>
      <c r="I254" s="98" t="str">
        <f>IF(SP_NORTE!AC264="","*",SP_NORTE!AC264)</f>
        <v>*</v>
      </c>
      <c r="J254" s="99" t="str">
        <f>IF(SP_NORTE!AA264="","*",SP_NORTE!AA264)</f>
        <v>*</v>
      </c>
      <c r="K254" s="100" t="str">
        <f>IF(SP_NORTE!AD264="","*",SP_NORTE!AD264)</f>
        <v>*</v>
      </c>
    </row>
    <row r="255" spans="2:11" hidden="1">
      <c r="B255" s="97" t="str">
        <f>IF(SP_NORTE!Y265="","*",SP_NORTE!Y265)</f>
        <v>*</v>
      </c>
      <c r="C255" s="98" t="str">
        <f>IF(SP_NORTE!B265="","*",SP_NORTE!B265)</f>
        <v>*</v>
      </c>
      <c r="D255" s="97" t="str">
        <f>IF(SP_NORTE!D265="","*",SP_NORTE!D265)</f>
        <v>*</v>
      </c>
      <c r="E255" s="97" t="str">
        <f>IF(SP_NORTE!H265="","*",SP_NORTE!H265)</f>
        <v>*</v>
      </c>
      <c r="F255" s="103" t="str">
        <f>IF(SP_NORTE!M265="","*",SP_NORTE!M265)</f>
        <v>-</v>
      </c>
      <c r="G255" s="98" t="str">
        <f>IF(SP_NORTE!I265="","*",SP_NORTE!I265)</f>
        <v>*</v>
      </c>
      <c r="H255" s="98" t="str">
        <f>IF(SP_NORTE!AB265="","*",SP_NORTE!AB265)</f>
        <v>*</v>
      </c>
      <c r="I255" s="98" t="str">
        <f>IF(SP_NORTE!AC265="","*",SP_NORTE!AC265)</f>
        <v>*</v>
      </c>
      <c r="J255" s="99" t="str">
        <f>IF(SP_NORTE!AA265="","*",SP_NORTE!AA265)</f>
        <v>*</v>
      </c>
      <c r="K255" s="100" t="str">
        <f>IF(SP_NORTE!AD265="","*",SP_NORTE!AD265)</f>
        <v>*</v>
      </c>
    </row>
    <row r="256" spans="2:11" hidden="1">
      <c r="B256" s="97" t="str">
        <f>IF(SP_NORTE!Y266="","*",SP_NORTE!Y266)</f>
        <v>*</v>
      </c>
      <c r="C256" s="98" t="str">
        <f>IF(SP_NORTE!B266="","*",SP_NORTE!B266)</f>
        <v>*</v>
      </c>
      <c r="D256" s="97" t="str">
        <f>IF(SP_NORTE!D266="","*",SP_NORTE!D266)</f>
        <v>*</v>
      </c>
      <c r="E256" s="97" t="str">
        <f>IF(SP_NORTE!H266="","*",SP_NORTE!H266)</f>
        <v>*</v>
      </c>
      <c r="F256" s="103" t="str">
        <f>IF(SP_NORTE!M266="","*",SP_NORTE!M266)</f>
        <v>-</v>
      </c>
      <c r="G256" s="98" t="str">
        <f>IF(SP_NORTE!I266="","*",SP_NORTE!I266)</f>
        <v>*</v>
      </c>
      <c r="H256" s="98" t="str">
        <f>IF(SP_NORTE!AB266="","*",SP_NORTE!AB266)</f>
        <v>*</v>
      </c>
      <c r="I256" s="98" t="str">
        <f>IF(SP_NORTE!AC266="","*",SP_NORTE!AC266)</f>
        <v>*</v>
      </c>
      <c r="J256" s="99" t="str">
        <f>IF(SP_NORTE!AA266="","*",SP_NORTE!AA266)</f>
        <v>*</v>
      </c>
      <c r="K256" s="100" t="str">
        <f>IF(SP_NORTE!AD266="","*",SP_NORTE!AD266)</f>
        <v>*</v>
      </c>
    </row>
    <row r="257" spans="2:11" hidden="1">
      <c r="B257" s="97" t="str">
        <f>IF(SP_NORTE!Y267="","*",SP_NORTE!Y267)</f>
        <v>*</v>
      </c>
      <c r="C257" s="98" t="str">
        <f>IF(SP_NORTE!B267="","*",SP_NORTE!B267)</f>
        <v>*</v>
      </c>
      <c r="D257" s="97" t="str">
        <f>IF(SP_NORTE!D267="","*",SP_NORTE!D267)</f>
        <v>*</v>
      </c>
      <c r="E257" s="97" t="str">
        <f>IF(SP_NORTE!H267="","*",SP_NORTE!H267)</f>
        <v>*</v>
      </c>
      <c r="F257" s="103" t="str">
        <f>IF(SP_NORTE!M267="","*",SP_NORTE!M267)</f>
        <v>-</v>
      </c>
      <c r="G257" s="98" t="str">
        <f>IF(SP_NORTE!I267="","*",SP_NORTE!I267)</f>
        <v>*</v>
      </c>
      <c r="H257" s="98" t="str">
        <f>IF(SP_NORTE!AB267="","*",SP_NORTE!AB267)</f>
        <v>*</v>
      </c>
      <c r="I257" s="98" t="str">
        <f>IF(SP_NORTE!AC267="","*",SP_NORTE!AC267)</f>
        <v>*</v>
      </c>
      <c r="J257" s="99" t="str">
        <f>IF(SP_NORTE!AA267="","*",SP_NORTE!AA267)</f>
        <v>*</v>
      </c>
      <c r="K257" s="100" t="str">
        <f>IF(SP_NORTE!AD267="","*",SP_NORTE!AD267)</f>
        <v>*</v>
      </c>
    </row>
    <row r="258" spans="2:11" hidden="1">
      <c r="B258" s="97" t="str">
        <f>IF(SP_NORTE!Y268="","*",SP_NORTE!Y268)</f>
        <v>*</v>
      </c>
      <c r="C258" s="98" t="str">
        <f>IF(SP_NORTE!B268="","*",SP_NORTE!B268)</f>
        <v>*</v>
      </c>
      <c r="D258" s="97" t="str">
        <f>IF(SP_NORTE!D268="","*",SP_NORTE!D268)</f>
        <v>*</v>
      </c>
      <c r="E258" s="97" t="str">
        <f>IF(SP_NORTE!H268="","*",SP_NORTE!H268)</f>
        <v>*</v>
      </c>
      <c r="F258" s="103" t="str">
        <f>IF(SP_NORTE!M268="","*",SP_NORTE!M268)</f>
        <v>-</v>
      </c>
      <c r="G258" s="98" t="str">
        <f>IF(SP_NORTE!I268="","*",SP_NORTE!I268)</f>
        <v>*</v>
      </c>
      <c r="H258" s="98" t="str">
        <f>IF(SP_NORTE!AB268="","*",SP_NORTE!AB268)</f>
        <v>*</v>
      </c>
      <c r="I258" s="98" t="str">
        <f>IF(SP_NORTE!AC268="","*",SP_NORTE!AC268)</f>
        <v>*</v>
      </c>
      <c r="J258" s="99" t="str">
        <f>IF(SP_NORTE!AA268="","*",SP_NORTE!AA268)</f>
        <v>*</v>
      </c>
      <c r="K258" s="100" t="str">
        <f>IF(SP_NORTE!AD268="","*",SP_NORTE!AD268)</f>
        <v>*</v>
      </c>
    </row>
    <row r="259" spans="2:11" hidden="1">
      <c r="B259" s="97" t="str">
        <f>IF(SP_NORTE!Y269="","*",SP_NORTE!Y269)</f>
        <v>*</v>
      </c>
      <c r="C259" s="98" t="str">
        <f>IF(SP_NORTE!B269="","*",SP_NORTE!B269)</f>
        <v>*</v>
      </c>
      <c r="D259" s="97" t="str">
        <f>IF(SP_NORTE!D269="","*",SP_NORTE!D269)</f>
        <v>*</v>
      </c>
      <c r="E259" s="97" t="str">
        <f>IF(SP_NORTE!H269="","*",SP_NORTE!H269)</f>
        <v>*</v>
      </c>
      <c r="F259" s="103" t="str">
        <f>IF(SP_NORTE!M269="","*",SP_NORTE!M269)</f>
        <v>-</v>
      </c>
      <c r="G259" s="98" t="str">
        <f>IF(SP_NORTE!I269="","*",SP_NORTE!I269)</f>
        <v>*</v>
      </c>
      <c r="H259" s="98" t="str">
        <f>IF(SP_NORTE!AB269="","*",SP_NORTE!AB269)</f>
        <v>*</v>
      </c>
      <c r="I259" s="98" t="str">
        <f>IF(SP_NORTE!AC269="","*",SP_NORTE!AC269)</f>
        <v>*</v>
      </c>
      <c r="J259" s="99" t="str">
        <f>IF(SP_NORTE!AA269="","*",SP_NORTE!AA269)</f>
        <v>*</v>
      </c>
      <c r="K259" s="100" t="str">
        <f>IF(SP_NORTE!AD269="","*",SP_NORTE!AD269)</f>
        <v>*</v>
      </c>
    </row>
    <row r="260" spans="2:11" hidden="1">
      <c r="B260" s="97" t="str">
        <f>IF(SP_NORTE!Y270="","*",SP_NORTE!Y270)</f>
        <v>*</v>
      </c>
      <c r="C260" s="98" t="str">
        <f>IF(SP_NORTE!B270="","*",SP_NORTE!B270)</f>
        <v>*</v>
      </c>
      <c r="D260" s="97" t="str">
        <f>IF(SP_NORTE!D270="","*",SP_NORTE!D270)</f>
        <v>*</v>
      </c>
      <c r="E260" s="97" t="str">
        <f>IF(SP_NORTE!H270="","*",SP_NORTE!H270)</f>
        <v>*</v>
      </c>
      <c r="F260" s="103" t="str">
        <f>IF(SP_NORTE!M270="","*",SP_NORTE!M270)</f>
        <v>-</v>
      </c>
      <c r="G260" s="98" t="str">
        <f>IF(SP_NORTE!I270="","*",SP_NORTE!I270)</f>
        <v>*</v>
      </c>
      <c r="H260" s="98" t="str">
        <f>IF(SP_NORTE!AB270="","*",SP_NORTE!AB270)</f>
        <v>*</v>
      </c>
      <c r="I260" s="98" t="str">
        <f>IF(SP_NORTE!AC270="","*",SP_NORTE!AC270)</f>
        <v>*</v>
      </c>
      <c r="J260" s="99" t="str">
        <f>IF(SP_NORTE!AA270="","*",SP_NORTE!AA270)</f>
        <v>*</v>
      </c>
      <c r="K260" s="100" t="str">
        <f>IF(SP_NORTE!AD270="","*",SP_NORTE!AD270)</f>
        <v>*</v>
      </c>
    </row>
    <row r="261" spans="2:11" hidden="1">
      <c r="B261" s="97" t="str">
        <f>IF(SP_NORTE!Y271="","*",SP_NORTE!Y271)</f>
        <v>*</v>
      </c>
      <c r="C261" s="98" t="str">
        <f>IF(SP_NORTE!B271="","*",SP_NORTE!B271)</f>
        <v>*</v>
      </c>
      <c r="D261" s="97" t="str">
        <f>IF(SP_NORTE!D271="","*",SP_NORTE!D271)</f>
        <v>*</v>
      </c>
      <c r="E261" s="97" t="str">
        <f>IF(SP_NORTE!H271="","*",SP_NORTE!H271)</f>
        <v>*</v>
      </c>
      <c r="F261" s="103" t="str">
        <f>IF(SP_NORTE!M271="","*",SP_NORTE!M271)</f>
        <v>-</v>
      </c>
      <c r="G261" s="98" t="str">
        <f>IF(SP_NORTE!I271="","*",SP_NORTE!I271)</f>
        <v>*</v>
      </c>
      <c r="H261" s="98" t="str">
        <f>IF(SP_NORTE!AB271="","*",SP_NORTE!AB271)</f>
        <v>*</v>
      </c>
      <c r="I261" s="98" t="str">
        <f>IF(SP_NORTE!AC271="","*",SP_NORTE!AC271)</f>
        <v>*</v>
      </c>
      <c r="J261" s="99" t="str">
        <f>IF(SP_NORTE!AA271="","*",SP_NORTE!AA271)</f>
        <v>*</v>
      </c>
      <c r="K261" s="100" t="str">
        <f>IF(SP_NORTE!AD271="","*",SP_NORTE!AD271)</f>
        <v>*</v>
      </c>
    </row>
    <row r="262" spans="2:11" hidden="1">
      <c r="B262" s="97" t="str">
        <f>IF(SP_NORTE!Y272="","*",SP_NORTE!Y272)</f>
        <v>*</v>
      </c>
      <c r="C262" s="98" t="str">
        <f>IF(SP_NORTE!B272="","*",SP_NORTE!B272)</f>
        <v>*</v>
      </c>
      <c r="D262" s="97" t="str">
        <f>IF(SP_NORTE!D272="","*",SP_NORTE!D272)</f>
        <v>*</v>
      </c>
      <c r="E262" s="97" t="str">
        <f>IF(SP_NORTE!H272="","*",SP_NORTE!H272)</f>
        <v>*</v>
      </c>
      <c r="F262" s="103" t="str">
        <f>IF(SP_NORTE!M272="","*",SP_NORTE!M272)</f>
        <v>-</v>
      </c>
      <c r="G262" s="98" t="str">
        <f>IF(SP_NORTE!I272="","*",SP_NORTE!I272)</f>
        <v>*</v>
      </c>
      <c r="H262" s="98" t="str">
        <f>IF(SP_NORTE!AB272="","*",SP_NORTE!AB272)</f>
        <v>*</v>
      </c>
      <c r="I262" s="98" t="str">
        <f>IF(SP_NORTE!AC272="","*",SP_NORTE!AC272)</f>
        <v>*</v>
      </c>
      <c r="J262" s="99" t="str">
        <f>IF(SP_NORTE!AA272="","*",SP_NORTE!AA272)</f>
        <v>*</v>
      </c>
      <c r="K262" s="100" t="str">
        <f>IF(SP_NORTE!AD272="","*",SP_NORTE!AD272)</f>
        <v>*</v>
      </c>
    </row>
    <row r="263" spans="2:11" hidden="1">
      <c r="B263" s="97" t="str">
        <f>IF(SP_NORTE!Y273="","*",SP_NORTE!Y273)</f>
        <v>*</v>
      </c>
      <c r="C263" s="98" t="str">
        <f>IF(SP_NORTE!B273="","*",SP_NORTE!B273)</f>
        <v>*</v>
      </c>
      <c r="D263" s="97" t="str">
        <f>IF(SP_NORTE!D273="","*",SP_NORTE!D273)</f>
        <v>*</v>
      </c>
      <c r="E263" s="97" t="str">
        <f>IF(SP_NORTE!H273="","*",SP_NORTE!H273)</f>
        <v>*</v>
      </c>
      <c r="F263" s="103" t="str">
        <f>IF(SP_NORTE!M273="","*",SP_NORTE!M273)</f>
        <v>-</v>
      </c>
      <c r="G263" s="98" t="str">
        <f>IF(SP_NORTE!I273="","*",SP_NORTE!I273)</f>
        <v>*</v>
      </c>
      <c r="H263" s="98" t="str">
        <f>IF(SP_NORTE!AB273="","*",SP_NORTE!AB273)</f>
        <v>*</v>
      </c>
      <c r="I263" s="98" t="str">
        <f>IF(SP_NORTE!AC273="","*",SP_NORTE!AC273)</f>
        <v>*</v>
      </c>
      <c r="J263" s="99" t="str">
        <f>IF(SP_NORTE!AA273="","*",SP_NORTE!AA273)</f>
        <v>*</v>
      </c>
      <c r="K263" s="100" t="str">
        <f>IF(SP_NORTE!AD273="","*",SP_NORTE!AD273)</f>
        <v>*</v>
      </c>
    </row>
    <row r="264" spans="2:11" hidden="1">
      <c r="B264" s="97" t="str">
        <f>IF(SP_NORTE!Y274="","*",SP_NORTE!Y274)</f>
        <v>*</v>
      </c>
      <c r="C264" s="98" t="str">
        <f>IF(SP_NORTE!B274="","*",SP_NORTE!B274)</f>
        <v>*</v>
      </c>
      <c r="D264" s="97" t="str">
        <f>IF(SP_NORTE!D274="","*",SP_NORTE!D274)</f>
        <v>*</v>
      </c>
      <c r="E264" s="97" t="str">
        <f>IF(SP_NORTE!H274="","*",SP_NORTE!H274)</f>
        <v>*</v>
      </c>
      <c r="F264" s="103" t="str">
        <f>IF(SP_NORTE!M274="","*",SP_NORTE!M274)</f>
        <v>-</v>
      </c>
      <c r="G264" s="98" t="str">
        <f>IF(SP_NORTE!I274="","*",SP_NORTE!I274)</f>
        <v>*</v>
      </c>
      <c r="H264" s="98" t="str">
        <f>IF(SP_NORTE!AB274="","*",SP_NORTE!AB274)</f>
        <v>*</v>
      </c>
      <c r="I264" s="98" t="str">
        <f>IF(SP_NORTE!AC274="","*",SP_NORTE!AC274)</f>
        <v>*</v>
      </c>
      <c r="J264" s="99" t="str">
        <f>IF(SP_NORTE!AA274="","*",SP_NORTE!AA274)</f>
        <v>*</v>
      </c>
      <c r="K264" s="100" t="str">
        <f>IF(SP_NORTE!AD274="","*",SP_NORTE!AD274)</f>
        <v>*</v>
      </c>
    </row>
    <row r="265" spans="2:11" hidden="1">
      <c r="B265" s="97" t="str">
        <f>IF(SP_NORTE!Y275="","*",SP_NORTE!Y275)</f>
        <v>*</v>
      </c>
      <c r="C265" s="98" t="str">
        <f>IF(SP_NORTE!B275="","*",SP_NORTE!B275)</f>
        <v>*</v>
      </c>
      <c r="D265" s="97" t="str">
        <f>IF(SP_NORTE!D275="","*",SP_NORTE!D275)</f>
        <v>*</v>
      </c>
      <c r="E265" s="97" t="str">
        <f>IF(SP_NORTE!H275="","*",SP_NORTE!H275)</f>
        <v>*</v>
      </c>
      <c r="F265" s="103" t="str">
        <f>IF(SP_NORTE!M275="","*",SP_NORTE!M275)</f>
        <v>-</v>
      </c>
      <c r="G265" s="98" t="str">
        <f>IF(SP_NORTE!I275="","*",SP_NORTE!I275)</f>
        <v>*</v>
      </c>
      <c r="H265" s="98" t="str">
        <f>IF(SP_NORTE!AB275="","*",SP_NORTE!AB275)</f>
        <v>*</v>
      </c>
      <c r="I265" s="98" t="str">
        <f>IF(SP_NORTE!AC275="","*",SP_NORTE!AC275)</f>
        <v>*</v>
      </c>
      <c r="J265" s="99" t="str">
        <f>IF(SP_NORTE!AA275="","*",SP_NORTE!AA275)</f>
        <v>*</v>
      </c>
      <c r="K265" s="100" t="str">
        <f>IF(SP_NORTE!AD275="","*",SP_NORTE!AD275)</f>
        <v>*</v>
      </c>
    </row>
    <row r="266" spans="2:11" hidden="1">
      <c r="B266" s="97" t="str">
        <f>IF(SP_NORTE!Y276="","*",SP_NORTE!Y276)</f>
        <v>*</v>
      </c>
      <c r="C266" s="98" t="str">
        <f>IF(SP_NORTE!B276="","*",SP_NORTE!B276)</f>
        <v>*</v>
      </c>
      <c r="D266" s="97" t="str">
        <f>IF(SP_NORTE!D276="","*",SP_NORTE!D276)</f>
        <v>*</v>
      </c>
      <c r="E266" s="97" t="str">
        <f>IF(SP_NORTE!H276="","*",SP_NORTE!H276)</f>
        <v>*</v>
      </c>
      <c r="F266" s="103" t="str">
        <f>IF(SP_NORTE!M276="","*",SP_NORTE!M276)</f>
        <v>-</v>
      </c>
      <c r="G266" s="98" t="str">
        <f>IF(SP_NORTE!I276="","*",SP_NORTE!I276)</f>
        <v>*</v>
      </c>
      <c r="H266" s="98" t="str">
        <f>IF(SP_NORTE!AB276="","*",SP_NORTE!AB276)</f>
        <v>*</v>
      </c>
      <c r="I266" s="98" t="str">
        <f>IF(SP_NORTE!AC276="","*",SP_NORTE!AC276)</f>
        <v>*</v>
      </c>
      <c r="J266" s="99" t="str">
        <f>IF(SP_NORTE!AA276="","*",SP_NORTE!AA276)</f>
        <v>*</v>
      </c>
      <c r="K266" s="100" t="str">
        <f>IF(SP_NORTE!AD276="","*",SP_NORTE!AD276)</f>
        <v>*</v>
      </c>
    </row>
    <row r="267" spans="2:11" hidden="1">
      <c r="B267" s="97" t="str">
        <f>IF(SP_NORTE!Y277="","*",SP_NORTE!Y277)</f>
        <v>*</v>
      </c>
      <c r="C267" s="98" t="str">
        <f>IF(SP_NORTE!B277="","*",SP_NORTE!B277)</f>
        <v>*</v>
      </c>
      <c r="D267" s="97" t="str">
        <f>IF(SP_NORTE!D277="","*",SP_NORTE!D277)</f>
        <v>*</v>
      </c>
      <c r="E267" s="97" t="str">
        <f>IF(SP_NORTE!H277="","*",SP_NORTE!H277)</f>
        <v>*</v>
      </c>
      <c r="F267" s="103" t="str">
        <f>IF(SP_NORTE!M277="","*",SP_NORTE!M277)</f>
        <v>-</v>
      </c>
      <c r="G267" s="98" t="str">
        <f>IF(SP_NORTE!I277="","*",SP_NORTE!I277)</f>
        <v>*</v>
      </c>
      <c r="H267" s="98" t="str">
        <f>IF(SP_NORTE!AB277="","*",SP_NORTE!AB277)</f>
        <v>*</v>
      </c>
      <c r="I267" s="98" t="str">
        <f>IF(SP_NORTE!AC277="","*",SP_NORTE!AC277)</f>
        <v>*</v>
      </c>
      <c r="J267" s="99" t="str">
        <f>IF(SP_NORTE!AA277="","*",SP_NORTE!AA277)</f>
        <v>*</v>
      </c>
      <c r="K267" s="100" t="str">
        <f>IF(SP_NORTE!AD277="","*",SP_NORTE!AD277)</f>
        <v>*</v>
      </c>
    </row>
    <row r="268" spans="2:11" hidden="1">
      <c r="B268" s="97" t="str">
        <f>IF(SP_NORTE!Y278="","*",SP_NORTE!Y278)</f>
        <v>*</v>
      </c>
      <c r="C268" s="98" t="str">
        <f>IF(SP_NORTE!B278="","*",SP_NORTE!B278)</f>
        <v>*</v>
      </c>
      <c r="D268" s="97" t="str">
        <f>IF(SP_NORTE!D278="","*",SP_NORTE!D278)</f>
        <v>*</v>
      </c>
      <c r="E268" s="97" t="str">
        <f>IF(SP_NORTE!H278="","*",SP_NORTE!H278)</f>
        <v>*</v>
      </c>
      <c r="F268" s="103" t="str">
        <f>IF(SP_NORTE!M278="","*",SP_NORTE!M278)</f>
        <v>-</v>
      </c>
      <c r="G268" s="98" t="str">
        <f>IF(SP_NORTE!I278="","*",SP_NORTE!I278)</f>
        <v>*</v>
      </c>
      <c r="H268" s="98" t="str">
        <f>IF(SP_NORTE!AB278="","*",SP_NORTE!AB278)</f>
        <v>*</v>
      </c>
      <c r="I268" s="98" t="str">
        <f>IF(SP_NORTE!AC278="","*",SP_NORTE!AC278)</f>
        <v>*</v>
      </c>
      <c r="J268" s="99" t="str">
        <f>IF(SP_NORTE!AA278="","*",SP_NORTE!AA278)</f>
        <v>*</v>
      </c>
      <c r="K268" s="100" t="str">
        <f>IF(SP_NORTE!AD278="","*",SP_NORTE!AD278)</f>
        <v>*</v>
      </c>
    </row>
    <row r="269" spans="2:11" hidden="1">
      <c r="B269" s="97" t="str">
        <f>IF(SP_NORTE!Y279="","*",SP_NORTE!Y279)</f>
        <v>*</v>
      </c>
      <c r="C269" s="98" t="str">
        <f>IF(SP_NORTE!B279="","*",SP_NORTE!B279)</f>
        <v>*</v>
      </c>
      <c r="D269" s="97" t="str">
        <f>IF(SP_NORTE!D279="","*",SP_NORTE!D279)</f>
        <v>*</v>
      </c>
      <c r="E269" s="97" t="str">
        <f>IF(SP_NORTE!H279="","*",SP_NORTE!H279)</f>
        <v>*</v>
      </c>
      <c r="F269" s="103" t="str">
        <f>IF(SP_NORTE!M279="","*",SP_NORTE!M279)</f>
        <v>-</v>
      </c>
      <c r="G269" s="98" t="str">
        <f>IF(SP_NORTE!I279="","*",SP_NORTE!I279)</f>
        <v>*</v>
      </c>
      <c r="H269" s="98" t="str">
        <f>IF(SP_NORTE!AB279="","*",SP_NORTE!AB279)</f>
        <v>*</v>
      </c>
      <c r="I269" s="98" t="str">
        <f>IF(SP_NORTE!AC279="","*",SP_NORTE!AC279)</f>
        <v>*</v>
      </c>
      <c r="J269" s="99" t="str">
        <f>IF(SP_NORTE!AA279="","*",SP_NORTE!AA279)</f>
        <v>*</v>
      </c>
      <c r="K269" s="100" t="str">
        <f>IF(SP_NORTE!AD279="","*",SP_NORTE!AD279)</f>
        <v>*</v>
      </c>
    </row>
    <row r="270" spans="2:11" hidden="1">
      <c r="B270" s="97" t="str">
        <f>IF(SP_NORTE!Y280="","*",SP_NORTE!Y280)</f>
        <v>*</v>
      </c>
      <c r="C270" s="98" t="str">
        <f>IF(SP_NORTE!B280="","*",SP_NORTE!B280)</f>
        <v>*</v>
      </c>
      <c r="D270" s="97" t="str">
        <f>IF(SP_NORTE!D280="","*",SP_NORTE!D280)</f>
        <v>*</v>
      </c>
      <c r="E270" s="97" t="str">
        <f>IF(SP_NORTE!H280="","*",SP_NORTE!H280)</f>
        <v>*</v>
      </c>
      <c r="F270" s="103" t="str">
        <f>IF(SP_NORTE!M280="","*",SP_NORTE!M280)</f>
        <v>-</v>
      </c>
      <c r="G270" s="98" t="str">
        <f>IF(SP_NORTE!I280="","*",SP_NORTE!I280)</f>
        <v>*</v>
      </c>
      <c r="H270" s="98" t="str">
        <f>IF(SP_NORTE!AB280="","*",SP_NORTE!AB280)</f>
        <v>*</v>
      </c>
      <c r="I270" s="98" t="str">
        <f>IF(SP_NORTE!AC280="","*",SP_NORTE!AC280)</f>
        <v>*</v>
      </c>
      <c r="J270" s="99" t="str">
        <f>IF(SP_NORTE!AA280="","*",SP_NORTE!AA280)</f>
        <v>*</v>
      </c>
      <c r="K270" s="100" t="str">
        <f>IF(SP_NORTE!AD280="","*",SP_NORTE!AD280)</f>
        <v>*</v>
      </c>
    </row>
    <row r="271" spans="2:11" hidden="1">
      <c r="B271" s="97" t="str">
        <f>IF(SP_NORTE!Y281="","*",SP_NORTE!Y281)</f>
        <v>*</v>
      </c>
      <c r="C271" s="98" t="str">
        <f>IF(SP_NORTE!B281="","*",SP_NORTE!B281)</f>
        <v>*</v>
      </c>
      <c r="D271" s="97" t="str">
        <f>IF(SP_NORTE!D281="","*",SP_NORTE!D281)</f>
        <v>*</v>
      </c>
      <c r="E271" s="97" t="str">
        <f>IF(SP_NORTE!H281="","*",SP_NORTE!H281)</f>
        <v>*</v>
      </c>
      <c r="F271" s="103" t="str">
        <f>IF(SP_NORTE!M281="","*",SP_NORTE!M281)</f>
        <v>-</v>
      </c>
      <c r="G271" s="98" t="str">
        <f>IF(SP_NORTE!I281="","*",SP_NORTE!I281)</f>
        <v>*</v>
      </c>
      <c r="H271" s="98" t="str">
        <f>IF(SP_NORTE!AB281="","*",SP_NORTE!AB281)</f>
        <v>*</v>
      </c>
      <c r="I271" s="98" t="str">
        <f>IF(SP_NORTE!AC281="","*",SP_NORTE!AC281)</f>
        <v>*</v>
      </c>
      <c r="J271" s="99" t="str">
        <f>IF(SP_NORTE!AA281="","*",SP_NORTE!AA281)</f>
        <v>*</v>
      </c>
      <c r="K271" s="100" t="str">
        <f>IF(SP_NORTE!AD281="","*",SP_NORTE!AD281)</f>
        <v>*</v>
      </c>
    </row>
    <row r="272" spans="2:11" hidden="1">
      <c r="B272" s="97" t="str">
        <f>IF(SP_NORTE!Y282="","*",SP_NORTE!Y282)</f>
        <v>*</v>
      </c>
      <c r="C272" s="98" t="str">
        <f>IF(SP_NORTE!B282="","*",SP_NORTE!B282)</f>
        <v>*</v>
      </c>
      <c r="D272" s="97" t="str">
        <f>IF(SP_NORTE!D282="","*",SP_NORTE!D282)</f>
        <v>*</v>
      </c>
      <c r="E272" s="97" t="str">
        <f>IF(SP_NORTE!H282="","*",SP_NORTE!H282)</f>
        <v>*</v>
      </c>
      <c r="F272" s="103" t="str">
        <f>IF(SP_NORTE!M282="","*",SP_NORTE!M282)</f>
        <v>-</v>
      </c>
      <c r="G272" s="98" t="str">
        <f>IF(SP_NORTE!I282="","*",SP_NORTE!I282)</f>
        <v>*</v>
      </c>
      <c r="H272" s="98" t="str">
        <f>IF(SP_NORTE!AB282="","*",SP_NORTE!AB282)</f>
        <v>*</v>
      </c>
      <c r="I272" s="98" t="str">
        <f>IF(SP_NORTE!AC282="","*",SP_NORTE!AC282)</f>
        <v>*</v>
      </c>
      <c r="J272" s="99" t="str">
        <f>IF(SP_NORTE!AA282="","*",SP_NORTE!AA282)</f>
        <v>*</v>
      </c>
      <c r="K272" s="100" t="str">
        <f>IF(SP_NORTE!AD282="","*",SP_NORTE!AD282)</f>
        <v>*</v>
      </c>
    </row>
    <row r="273" spans="2:11" hidden="1">
      <c r="B273" s="97" t="str">
        <f>IF(SP_NORTE!Y283="","*",SP_NORTE!Y283)</f>
        <v>*</v>
      </c>
      <c r="C273" s="98" t="str">
        <f>IF(SP_NORTE!B283="","*",SP_NORTE!B283)</f>
        <v>*</v>
      </c>
      <c r="D273" s="97" t="str">
        <f>IF(SP_NORTE!D283="","*",SP_NORTE!D283)</f>
        <v>*</v>
      </c>
      <c r="E273" s="97" t="str">
        <f>IF(SP_NORTE!H283="","*",SP_NORTE!H283)</f>
        <v>*</v>
      </c>
      <c r="F273" s="103" t="str">
        <f>IF(SP_NORTE!M283="","*",SP_NORTE!M283)</f>
        <v>-</v>
      </c>
      <c r="G273" s="98" t="str">
        <f>IF(SP_NORTE!I283="","*",SP_NORTE!I283)</f>
        <v>*</v>
      </c>
      <c r="H273" s="98" t="str">
        <f>IF(SP_NORTE!AB283="","*",SP_NORTE!AB283)</f>
        <v>*</v>
      </c>
      <c r="I273" s="98" t="str">
        <f>IF(SP_NORTE!AC283="","*",SP_NORTE!AC283)</f>
        <v>*</v>
      </c>
      <c r="J273" s="99" t="str">
        <f>IF(SP_NORTE!AA283="","*",SP_NORTE!AA283)</f>
        <v>*</v>
      </c>
      <c r="K273" s="100" t="str">
        <f>IF(SP_NORTE!AD283="","*",SP_NORTE!AD283)</f>
        <v>*</v>
      </c>
    </row>
    <row r="274" spans="2:11" hidden="1">
      <c r="B274" s="97" t="str">
        <f>IF(SP_NORTE!Y284="","*",SP_NORTE!Y284)</f>
        <v>*</v>
      </c>
      <c r="C274" s="98" t="str">
        <f>IF(SP_NORTE!B284="","*",SP_NORTE!B284)</f>
        <v>*</v>
      </c>
      <c r="D274" s="97" t="str">
        <f>IF(SP_NORTE!D284="","*",SP_NORTE!D284)</f>
        <v>*</v>
      </c>
      <c r="E274" s="97" t="str">
        <f>IF(SP_NORTE!H284="","*",SP_NORTE!H284)</f>
        <v>*</v>
      </c>
      <c r="F274" s="103" t="str">
        <f>IF(SP_NORTE!M284="","*",SP_NORTE!M284)</f>
        <v>-</v>
      </c>
      <c r="G274" s="98" t="str">
        <f>IF(SP_NORTE!I284="","*",SP_NORTE!I284)</f>
        <v>*</v>
      </c>
      <c r="H274" s="98" t="str">
        <f>IF(SP_NORTE!AB284="","*",SP_NORTE!AB284)</f>
        <v>*</v>
      </c>
      <c r="I274" s="98" t="str">
        <f>IF(SP_NORTE!AC284="","*",SP_NORTE!AC284)</f>
        <v>*</v>
      </c>
      <c r="J274" s="99" t="str">
        <f>IF(SP_NORTE!AA284="","*",SP_NORTE!AA284)</f>
        <v>*</v>
      </c>
      <c r="K274" s="100" t="str">
        <f>IF(SP_NORTE!AD284="","*",SP_NORTE!AD284)</f>
        <v>*</v>
      </c>
    </row>
    <row r="275" spans="2:11" hidden="1">
      <c r="B275" s="97" t="str">
        <f>IF(SP_NORTE!Y285="","*",SP_NORTE!Y285)</f>
        <v>*</v>
      </c>
      <c r="C275" s="98" t="str">
        <f>IF(SP_NORTE!B285="","*",SP_NORTE!B285)</f>
        <v>*</v>
      </c>
      <c r="D275" s="97" t="str">
        <f>IF(SP_NORTE!D285="","*",SP_NORTE!D285)</f>
        <v>*</v>
      </c>
      <c r="E275" s="97" t="str">
        <f>IF(SP_NORTE!H285="","*",SP_NORTE!H285)</f>
        <v>*</v>
      </c>
      <c r="F275" s="103" t="str">
        <f>IF(SP_NORTE!M285="","*",SP_NORTE!M285)</f>
        <v>-</v>
      </c>
      <c r="G275" s="98" t="str">
        <f>IF(SP_NORTE!I285="","*",SP_NORTE!I285)</f>
        <v>*</v>
      </c>
      <c r="H275" s="98" t="str">
        <f>IF(SP_NORTE!AB285="","*",SP_NORTE!AB285)</f>
        <v>*</v>
      </c>
      <c r="I275" s="98" t="str">
        <f>IF(SP_NORTE!AC285="","*",SP_NORTE!AC285)</f>
        <v>*</v>
      </c>
      <c r="J275" s="99" t="str">
        <f>IF(SP_NORTE!AA285="","*",SP_NORTE!AA285)</f>
        <v>*</v>
      </c>
      <c r="K275" s="100" t="str">
        <f>IF(SP_NORTE!AD285="","*",SP_NORTE!AD285)</f>
        <v>*</v>
      </c>
    </row>
    <row r="276" spans="2:11" hidden="1">
      <c r="B276" s="97" t="str">
        <f>IF(SP_NORTE!Y286="","*",SP_NORTE!Y286)</f>
        <v>*</v>
      </c>
      <c r="C276" s="98" t="str">
        <f>IF(SP_NORTE!B286="","*",SP_NORTE!B286)</f>
        <v>*</v>
      </c>
      <c r="D276" s="97" t="str">
        <f>IF(SP_NORTE!D286="","*",SP_NORTE!D286)</f>
        <v>*</v>
      </c>
      <c r="E276" s="97" t="str">
        <f>IF(SP_NORTE!H286="","*",SP_NORTE!H286)</f>
        <v>*</v>
      </c>
      <c r="F276" s="103" t="str">
        <f>IF(SP_NORTE!M286="","*",SP_NORTE!M286)</f>
        <v>-</v>
      </c>
      <c r="G276" s="98" t="str">
        <f>IF(SP_NORTE!I286="","*",SP_NORTE!I286)</f>
        <v>*</v>
      </c>
      <c r="H276" s="98" t="str">
        <f>IF(SP_NORTE!AB286="","*",SP_NORTE!AB286)</f>
        <v>*</v>
      </c>
      <c r="I276" s="98" t="str">
        <f>IF(SP_NORTE!AC286="","*",SP_NORTE!AC286)</f>
        <v>*</v>
      </c>
      <c r="J276" s="99" t="str">
        <f>IF(SP_NORTE!AA286="","*",SP_NORTE!AA286)</f>
        <v>*</v>
      </c>
      <c r="K276" s="100" t="str">
        <f>IF(SP_NORTE!AD286="","*",SP_NORTE!AD286)</f>
        <v>*</v>
      </c>
    </row>
    <row r="277" spans="2:11" hidden="1">
      <c r="B277" s="97" t="str">
        <f>IF(SP_NORTE!Y287="","*",SP_NORTE!Y287)</f>
        <v>*</v>
      </c>
      <c r="C277" s="98" t="str">
        <f>IF(SP_NORTE!B287="","*",SP_NORTE!B287)</f>
        <v>*</v>
      </c>
      <c r="D277" s="97" t="str">
        <f>IF(SP_NORTE!D287="","*",SP_NORTE!D287)</f>
        <v>*</v>
      </c>
      <c r="E277" s="97" t="str">
        <f>IF(SP_NORTE!H287="","*",SP_NORTE!H287)</f>
        <v>*</v>
      </c>
      <c r="F277" s="103" t="str">
        <f>IF(SP_NORTE!M287="","*",SP_NORTE!M287)</f>
        <v>-</v>
      </c>
      <c r="G277" s="98" t="str">
        <f>IF(SP_NORTE!I287="","*",SP_NORTE!I287)</f>
        <v>*</v>
      </c>
      <c r="H277" s="98" t="str">
        <f>IF(SP_NORTE!AB287="","*",SP_NORTE!AB287)</f>
        <v>*</v>
      </c>
      <c r="I277" s="98" t="str">
        <f>IF(SP_NORTE!AC287="","*",SP_NORTE!AC287)</f>
        <v>*</v>
      </c>
      <c r="J277" s="99" t="str">
        <f>IF(SP_NORTE!AA287="","*",SP_NORTE!AA287)</f>
        <v>*</v>
      </c>
      <c r="K277" s="100" t="str">
        <f>IF(SP_NORTE!AD287="","*",SP_NORTE!AD287)</f>
        <v>*</v>
      </c>
    </row>
    <row r="278" spans="2:11" hidden="1">
      <c r="B278" s="97" t="str">
        <f>IF(SP_NORTE!Y288="","*",SP_NORTE!Y288)</f>
        <v>*</v>
      </c>
      <c r="C278" s="98" t="str">
        <f>IF(SP_NORTE!B288="","*",SP_NORTE!B288)</f>
        <v>*</v>
      </c>
      <c r="D278" s="97" t="str">
        <f>IF(SP_NORTE!D288="","*",SP_NORTE!D288)</f>
        <v>*</v>
      </c>
      <c r="E278" s="97" t="str">
        <f>IF(SP_NORTE!H288="","*",SP_NORTE!H288)</f>
        <v>*</v>
      </c>
      <c r="F278" s="103" t="str">
        <f>IF(SP_NORTE!M288="","*",SP_NORTE!M288)</f>
        <v>-</v>
      </c>
      <c r="G278" s="98" t="str">
        <f>IF(SP_NORTE!I288="","*",SP_NORTE!I288)</f>
        <v>*</v>
      </c>
      <c r="H278" s="98" t="str">
        <f>IF(SP_NORTE!AB288="","*",SP_NORTE!AB288)</f>
        <v>*</v>
      </c>
      <c r="I278" s="98" t="str">
        <f>IF(SP_NORTE!AC288="","*",SP_NORTE!AC288)</f>
        <v>*</v>
      </c>
      <c r="J278" s="99" t="str">
        <f>IF(SP_NORTE!AA288="","*",SP_NORTE!AA288)</f>
        <v>*</v>
      </c>
      <c r="K278" s="100" t="str">
        <f>IF(SP_NORTE!AD288="","*",SP_NORTE!AD288)</f>
        <v>*</v>
      </c>
    </row>
    <row r="279" spans="2:11" hidden="1">
      <c r="B279" s="97" t="str">
        <f>IF(SP_NORTE!Y289="","*",SP_NORTE!Y289)</f>
        <v>*</v>
      </c>
      <c r="C279" s="98" t="str">
        <f>IF(SP_NORTE!B289="","*",SP_NORTE!B289)</f>
        <v>*</v>
      </c>
      <c r="D279" s="97" t="str">
        <f>IF(SP_NORTE!D289="","*",SP_NORTE!D289)</f>
        <v>*</v>
      </c>
      <c r="E279" s="97" t="str">
        <f>IF(SP_NORTE!H289="","*",SP_NORTE!H289)</f>
        <v>*</v>
      </c>
      <c r="F279" s="103" t="str">
        <f>IF(SP_NORTE!M289="","*",SP_NORTE!M289)</f>
        <v>-</v>
      </c>
      <c r="G279" s="98" t="str">
        <f>IF(SP_NORTE!I289="","*",SP_NORTE!I289)</f>
        <v>*</v>
      </c>
      <c r="H279" s="98" t="str">
        <f>IF(SP_NORTE!AB289="","*",SP_NORTE!AB289)</f>
        <v>*</v>
      </c>
      <c r="I279" s="98" t="str">
        <f>IF(SP_NORTE!AC289="","*",SP_NORTE!AC289)</f>
        <v>*</v>
      </c>
      <c r="J279" s="99" t="str">
        <f>IF(SP_NORTE!AA289="","*",SP_NORTE!AA289)</f>
        <v>*</v>
      </c>
      <c r="K279" s="100" t="str">
        <f>IF(SP_NORTE!AD289="","*",SP_NORTE!AD289)</f>
        <v>*</v>
      </c>
    </row>
    <row r="280" spans="2:11" hidden="1">
      <c r="B280" s="97" t="str">
        <f>IF(SP_NORTE!Y290="","*",SP_NORTE!Y290)</f>
        <v>*</v>
      </c>
      <c r="C280" s="98" t="str">
        <f>IF(SP_NORTE!B290="","*",SP_NORTE!B290)</f>
        <v>*</v>
      </c>
      <c r="D280" s="97" t="str">
        <f>IF(SP_NORTE!D290="","*",SP_NORTE!D290)</f>
        <v>*</v>
      </c>
      <c r="E280" s="97" t="str">
        <f>IF(SP_NORTE!H290="","*",SP_NORTE!H290)</f>
        <v>*</v>
      </c>
      <c r="F280" s="103" t="str">
        <f>IF(SP_NORTE!M290="","*",SP_NORTE!M290)</f>
        <v>-</v>
      </c>
      <c r="G280" s="98" t="str">
        <f>IF(SP_NORTE!I290="","*",SP_NORTE!I290)</f>
        <v>*</v>
      </c>
      <c r="H280" s="98" t="str">
        <f>IF(SP_NORTE!AB290="","*",SP_NORTE!AB290)</f>
        <v>*</v>
      </c>
      <c r="I280" s="98" t="str">
        <f>IF(SP_NORTE!AC290="","*",SP_NORTE!AC290)</f>
        <v>*</v>
      </c>
      <c r="J280" s="99" t="str">
        <f>IF(SP_NORTE!AA290="","*",SP_NORTE!AA290)</f>
        <v>*</v>
      </c>
      <c r="K280" s="100" t="str">
        <f>IF(SP_NORTE!AD290="","*",SP_NORTE!AD290)</f>
        <v>*</v>
      </c>
    </row>
    <row r="281" spans="2:11" hidden="1">
      <c r="B281" s="97" t="str">
        <f>IF(SP_NORTE!Y291="","*",SP_NORTE!Y291)</f>
        <v>*</v>
      </c>
      <c r="C281" s="98" t="str">
        <f>IF(SP_NORTE!B291="","*",SP_NORTE!B291)</f>
        <v>*</v>
      </c>
      <c r="D281" s="97" t="str">
        <f>IF(SP_NORTE!D291="","*",SP_NORTE!D291)</f>
        <v>*</v>
      </c>
      <c r="E281" s="97" t="str">
        <f>IF(SP_NORTE!H291="","*",SP_NORTE!H291)</f>
        <v>*</v>
      </c>
      <c r="F281" s="103" t="str">
        <f>IF(SP_NORTE!M291="","*",SP_NORTE!M291)</f>
        <v>-</v>
      </c>
      <c r="G281" s="98" t="str">
        <f>IF(SP_NORTE!I291="","*",SP_NORTE!I291)</f>
        <v>*</v>
      </c>
      <c r="H281" s="98" t="str">
        <f>IF(SP_NORTE!AB291="","*",SP_NORTE!AB291)</f>
        <v>*</v>
      </c>
      <c r="I281" s="98" t="str">
        <f>IF(SP_NORTE!AC291="","*",SP_NORTE!AC291)</f>
        <v>*</v>
      </c>
      <c r="J281" s="99" t="str">
        <f>IF(SP_NORTE!AA291="","*",SP_NORTE!AA291)</f>
        <v>*</v>
      </c>
      <c r="K281" s="100" t="str">
        <f>IF(SP_NORTE!AD291="","*",SP_NORTE!AD291)</f>
        <v>*</v>
      </c>
    </row>
    <row r="282" spans="2:11" hidden="1">
      <c r="B282" s="97" t="str">
        <f>IF(SP_NORTE!Y292="","*",SP_NORTE!Y292)</f>
        <v>*</v>
      </c>
      <c r="C282" s="98" t="str">
        <f>IF(SP_NORTE!B292="","*",SP_NORTE!B292)</f>
        <v>*</v>
      </c>
      <c r="D282" s="97" t="str">
        <f>IF(SP_NORTE!D292="","*",SP_NORTE!D292)</f>
        <v>*</v>
      </c>
      <c r="E282" s="97" t="str">
        <f>IF(SP_NORTE!H292="","*",SP_NORTE!H292)</f>
        <v>*</v>
      </c>
      <c r="F282" s="103" t="str">
        <f>IF(SP_NORTE!M292="","*",SP_NORTE!M292)</f>
        <v>-</v>
      </c>
      <c r="G282" s="98" t="str">
        <f>IF(SP_NORTE!I292="","*",SP_NORTE!I292)</f>
        <v>*</v>
      </c>
      <c r="H282" s="98" t="str">
        <f>IF(SP_NORTE!AB292="","*",SP_NORTE!AB292)</f>
        <v>*</v>
      </c>
      <c r="I282" s="98" t="str">
        <f>IF(SP_NORTE!AC292="","*",SP_NORTE!AC292)</f>
        <v>*</v>
      </c>
      <c r="J282" s="99" t="str">
        <f>IF(SP_NORTE!AA292="","*",SP_NORTE!AA292)</f>
        <v>*</v>
      </c>
      <c r="K282" s="100" t="str">
        <f>IF(SP_NORTE!AD292="","*",SP_NORTE!AD292)</f>
        <v>*</v>
      </c>
    </row>
    <row r="283" spans="2:11" hidden="1">
      <c r="B283" s="97" t="str">
        <f>IF(SP_NORTE!Y293="","*",SP_NORTE!Y293)</f>
        <v>*</v>
      </c>
      <c r="C283" s="98" t="str">
        <f>IF(SP_NORTE!B293="","*",SP_NORTE!B293)</f>
        <v>*</v>
      </c>
      <c r="D283" s="97" t="str">
        <f>IF(SP_NORTE!D293="","*",SP_NORTE!D293)</f>
        <v>*</v>
      </c>
      <c r="E283" s="97" t="str">
        <f>IF(SP_NORTE!H293="","*",SP_NORTE!H293)</f>
        <v>*</v>
      </c>
      <c r="F283" s="103" t="str">
        <f>IF(SP_NORTE!M293="","*",SP_NORTE!M293)</f>
        <v>-</v>
      </c>
      <c r="G283" s="98" t="str">
        <f>IF(SP_NORTE!I293="","*",SP_NORTE!I293)</f>
        <v>*</v>
      </c>
      <c r="H283" s="98" t="str">
        <f>IF(SP_NORTE!AB293="","*",SP_NORTE!AB293)</f>
        <v>*</v>
      </c>
      <c r="I283" s="98" t="str">
        <f>IF(SP_NORTE!AC293="","*",SP_NORTE!AC293)</f>
        <v>*</v>
      </c>
      <c r="J283" s="99" t="str">
        <f>IF(SP_NORTE!AA293="","*",SP_NORTE!AA293)</f>
        <v>*</v>
      </c>
      <c r="K283" s="100" t="str">
        <f>IF(SP_NORTE!AD293="","*",SP_NORTE!AD293)</f>
        <v>*</v>
      </c>
    </row>
    <row r="284" spans="2:11" hidden="1">
      <c r="B284" s="97" t="str">
        <f>IF(SP_NORTE!Y294="","*",SP_NORTE!Y294)</f>
        <v>*</v>
      </c>
      <c r="C284" s="98" t="str">
        <f>IF(SP_NORTE!B294="","*",SP_NORTE!B294)</f>
        <v>*</v>
      </c>
      <c r="D284" s="97" t="str">
        <f>IF(SP_NORTE!D294="","*",SP_NORTE!D294)</f>
        <v>*</v>
      </c>
      <c r="E284" s="97" t="str">
        <f>IF(SP_NORTE!H294="","*",SP_NORTE!H294)</f>
        <v>*</v>
      </c>
      <c r="F284" s="103" t="str">
        <f>IF(SP_NORTE!M294="","*",SP_NORTE!M294)</f>
        <v>-</v>
      </c>
      <c r="G284" s="98" t="str">
        <f>IF(SP_NORTE!I294="","*",SP_NORTE!I294)</f>
        <v>*</v>
      </c>
      <c r="H284" s="98" t="str">
        <f>IF(SP_NORTE!AB294="","*",SP_NORTE!AB294)</f>
        <v>*</v>
      </c>
      <c r="I284" s="98" t="str">
        <f>IF(SP_NORTE!AC294="","*",SP_NORTE!AC294)</f>
        <v>*</v>
      </c>
      <c r="J284" s="99" t="str">
        <f>IF(SP_NORTE!AA294="","*",SP_NORTE!AA294)</f>
        <v>*</v>
      </c>
      <c r="K284" s="100" t="str">
        <f>IF(SP_NORTE!AD294="","*",SP_NORTE!AD294)</f>
        <v>*</v>
      </c>
    </row>
    <row r="285" spans="2:11" hidden="1">
      <c r="B285" s="97" t="str">
        <f>IF(SP_NORTE!Y295="","*",SP_NORTE!Y295)</f>
        <v>*</v>
      </c>
      <c r="C285" s="98" t="str">
        <f>IF(SP_NORTE!B295="","*",SP_NORTE!B295)</f>
        <v>*</v>
      </c>
      <c r="D285" s="97" t="str">
        <f>IF(SP_NORTE!D295="","*",SP_NORTE!D295)</f>
        <v>*</v>
      </c>
      <c r="E285" s="97" t="str">
        <f>IF(SP_NORTE!H295="","*",SP_NORTE!H295)</f>
        <v>*</v>
      </c>
      <c r="F285" s="103" t="str">
        <f>IF(SP_NORTE!M295="","*",SP_NORTE!M295)</f>
        <v>-</v>
      </c>
      <c r="G285" s="98" t="str">
        <f>IF(SP_NORTE!I295="","*",SP_NORTE!I295)</f>
        <v>*</v>
      </c>
      <c r="H285" s="98" t="str">
        <f>IF(SP_NORTE!AB295="","*",SP_NORTE!AB295)</f>
        <v>*</v>
      </c>
      <c r="I285" s="98" t="str">
        <f>IF(SP_NORTE!AC295="","*",SP_NORTE!AC295)</f>
        <v>*</v>
      </c>
      <c r="J285" s="99" t="str">
        <f>IF(SP_NORTE!AA295="","*",SP_NORTE!AA295)</f>
        <v>*</v>
      </c>
      <c r="K285" s="100" t="str">
        <f>IF(SP_NORTE!AD295="","*",SP_NORTE!AD295)</f>
        <v>*</v>
      </c>
    </row>
    <row r="286" spans="2:11" hidden="1">
      <c r="B286" s="97" t="str">
        <f>IF(SP_NORTE!Y296="","*",SP_NORTE!Y296)</f>
        <v>*</v>
      </c>
      <c r="C286" s="98" t="str">
        <f>IF(SP_NORTE!B296="","*",SP_NORTE!B296)</f>
        <v>*</v>
      </c>
      <c r="D286" s="97" t="str">
        <f>IF(SP_NORTE!D296="","*",SP_NORTE!D296)</f>
        <v>*</v>
      </c>
      <c r="E286" s="97" t="str">
        <f>IF(SP_NORTE!H296="","*",SP_NORTE!H296)</f>
        <v>*</v>
      </c>
      <c r="F286" s="103" t="str">
        <f>IF(SP_NORTE!M296="","*",SP_NORTE!M296)</f>
        <v>-</v>
      </c>
      <c r="G286" s="98" t="str">
        <f>IF(SP_NORTE!I296="","*",SP_NORTE!I296)</f>
        <v>*</v>
      </c>
      <c r="H286" s="98" t="str">
        <f>IF(SP_NORTE!AB296="","*",SP_NORTE!AB296)</f>
        <v>*</v>
      </c>
      <c r="I286" s="98" t="str">
        <f>IF(SP_NORTE!AC296="","*",SP_NORTE!AC296)</f>
        <v>*</v>
      </c>
      <c r="J286" s="99" t="str">
        <f>IF(SP_NORTE!AA296="","*",SP_NORTE!AA296)</f>
        <v>*</v>
      </c>
      <c r="K286" s="100" t="str">
        <f>IF(SP_NORTE!AD296="","*",SP_NORTE!AD296)</f>
        <v>*</v>
      </c>
    </row>
    <row r="287" spans="2:11" hidden="1">
      <c r="B287" s="97" t="str">
        <f>IF(SP_NORTE!Y297="","*",SP_NORTE!Y297)</f>
        <v>*</v>
      </c>
      <c r="C287" s="98" t="str">
        <f>IF(SP_NORTE!B297="","*",SP_NORTE!B297)</f>
        <v>*</v>
      </c>
      <c r="D287" s="97" t="str">
        <f>IF(SP_NORTE!D297="","*",SP_NORTE!D297)</f>
        <v>*</v>
      </c>
      <c r="E287" s="97" t="str">
        <f>IF(SP_NORTE!H297="","*",SP_NORTE!H297)</f>
        <v>*</v>
      </c>
      <c r="F287" s="103" t="str">
        <f>IF(SP_NORTE!M297="","*",SP_NORTE!M297)</f>
        <v>-</v>
      </c>
      <c r="G287" s="98" t="str">
        <f>IF(SP_NORTE!I297="","*",SP_NORTE!I297)</f>
        <v>*</v>
      </c>
      <c r="H287" s="98" t="str">
        <f>IF(SP_NORTE!AB297="","*",SP_NORTE!AB297)</f>
        <v>*</v>
      </c>
      <c r="I287" s="98" t="str">
        <f>IF(SP_NORTE!AC297="","*",SP_NORTE!AC297)</f>
        <v>*</v>
      </c>
      <c r="J287" s="99" t="str">
        <f>IF(SP_NORTE!AA297="","*",SP_NORTE!AA297)</f>
        <v>*</v>
      </c>
      <c r="K287" s="100" t="str">
        <f>IF(SP_NORTE!AD297="","*",SP_NORTE!AD297)</f>
        <v>*</v>
      </c>
    </row>
    <row r="288" spans="2:11" hidden="1">
      <c r="B288" s="97" t="str">
        <f>IF(SP_NORTE!Y298="","*",SP_NORTE!Y298)</f>
        <v>*</v>
      </c>
      <c r="C288" s="98" t="str">
        <f>IF(SP_NORTE!B298="","*",SP_NORTE!B298)</f>
        <v>*</v>
      </c>
      <c r="D288" s="97" t="str">
        <f>IF(SP_NORTE!D298="","*",SP_NORTE!D298)</f>
        <v>*</v>
      </c>
      <c r="E288" s="97" t="str">
        <f>IF(SP_NORTE!H298="","*",SP_NORTE!H298)</f>
        <v>*</v>
      </c>
      <c r="F288" s="103" t="str">
        <f>IF(SP_NORTE!M298="","*",SP_NORTE!M298)</f>
        <v>-</v>
      </c>
      <c r="G288" s="98" t="str">
        <f>IF(SP_NORTE!I298="","*",SP_NORTE!I298)</f>
        <v>*</v>
      </c>
      <c r="H288" s="98" t="str">
        <f>IF(SP_NORTE!AB298="","*",SP_NORTE!AB298)</f>
        <v>*</v>
      </c>
      <c r="I288" s="98" t="str">
        <f>IF(SP_NORTE!AC298="","*",SP_NORTE!AC298)</f>
        <v>*</v>
      </c>
      <c r="J288" s="99" t="str">
        <f>IF(SP_NORTE!AA298="","*",SP_NORTE!AA298)</f>
        <v>*</v>
      </c>
      <c r="K288" s="100" t="str">
        <f>IF(SP_NORTE!AD298="","*",SP_NORTE!AD298)</f>
        <v>*</v>
      </c>
    </row>
    <row r="289" spans="2:11" hidden="1">
      <c r="B289" s="97" t="str">
        <f>IF(SP_NORTE!Y299="","*",SP_NORTE!Y299)</f>
        <v>*</v>
      </c>
      <c r="C289" s="98" t="str">
        <f>IF(SP_NORTE!B299="","*",SP_NORTE!B299)</f>
        <v>*</v>
      </c>
      <c r="D289" s="97" t="str">
        <f>IF(SP_NORTE!D299="","*",SP_NORTE!D299)</f>
        <v>*</v>
      </c>
      <c r="E289" s="97" t="str">
        <f>IF(SP_NORTE!H299="","*",SP_NORTE!H299)</f>
        <v>*</v>
      </c>
      <c r="F289" s="103" t="str">
        <f>IF(SP_NORTE!M299="","*",SP_NORTE!M299)</f>
        <v>-</v>
      </c>
      <c r="G289" s="98" t="str">
        <f>IF(SP_NORTE!I299="","*",SP_NORTE!I299)</f>
        <v>*</v>
      </c>
      <c r="H289" s="98" t="str">
        <f>IF(SP_NORTE!AB299="","*",SP_NORTE!AB299)</f>
        <v>*</v>
      </c>
      <c r="I289" s="98" t="str">
        <f>IF(SP_NORTE!AC299="","*",SP_NORTE!AC299)</f>
        <v>*</v>
      </c>
      <c r="J289" s="99" t="str">
        <f>IF(SP_NORTE!AA299="","*",SP_NORTE!AA299)</f>
        <v>*</v>
      </c>
      <c r="K289" s="100" t="str">
        <f>IF(SP_NORTE!AD299="","*",SP_NORTE!AD299)</f>
        <v>*</v>
      </c>
    </row>
    <row r="290" spans="2:11" hidden="1">
      <c r="B290" s="97" t="str">
        <f>IF(SP_NORTE!Y300="","*",SP_NORTE!Y300)</f>
        <v>*</v>
      </c>
      <c r="C290" s="98" t="str">
        <f>IF(SP_NORTE!B300="","*",SP_NORTE!B300)</f>
        <v>*</v>
      </c>
      <c r="D290" s="97" t="str">
        <f>IF(SP_NORTE!D300="","*",SP_NORTE!D300)</f>
        <v>*</v>
      </c>
      <c r="E290" s="97" t="str">
        <f>IF(SP_NORTE!H300="","*",SP_NORTE!H300)</f>
        <v>*</v>
      </c>
      <c r="F290" s="103" t="str">
        <f>IF(SP_NORTE!M300="","*",SP_NORTE!M300)</f>
        <v>-</v>
      </c>
      <c r="G290" s="98" t="str">
        <f>IF(SP_NORTE!I300="","*",SP_NORTE!I300)</f>
        <v>*</v>
      </c>
      <c r="H290" s="98" t="str">
        <f>IF(SP_NORTE!AB300="","*",SP_NORTE!AB300)</f>
        <v>*</v>
      </c>
      <c r="I290" s="98" t="str">
        <f>IF(SP_NORTE!AC300="","*",SP_NORTE!AC300)</f>
        <v>*</v>
      </c>
      <c r="J290" s="99" t="str">
        <f>IF(SP_NORTE!AA300="","*",SP_NORTE!AA300)</f>
        <v>*</v>
      </c>
      <c r="K290" s="100" t="str">
        <f>IF(SP_NORTE!AD300="","*",SP_NORTE!AD300)</f>
        <v>*</v>
      </c>
    </row>
    <row r="291" spans="2:11" hidden="1">
      <c r="B291" s="97" t="str">
        <f>IF(SP_NORTE!Y301="","*",SP_NORTE!Y301)</f>
        <v>*</v>
      </c>
      <c r="C291" s="98" t="str">
        <f>IF(SP_NORTE!B301="","*",SP_NORTE!B301)</f>
        <v>*</v>
      </c>
      <c r="D291" s="97" t="str">
        <f>IF(SP_NORTE!D301="","*",SP_NORTE!D301)</f>
        <v>*</v>
      </c>
      <c r="E291" s="97" t="str">
        <f>IF(SP_NORTE!H301="","*",SP_NORTE!H301)</f>
        <v>*</v>
      </c>
      <c r="F291" s="103" t="str">
        <f>IF(SP_NORTE!M301="","*",SP_NORTE!M301)</f>
        <v>-</v>
      </c>
      <c r="G291" s="98" t="str">
        <f>IF(SP_NORTE!I301="","*",SP_NORTE!I301)</f>
        <v>*</v>
      </c>
      <c r="H291" s="98" t="str">
        <f>IF(SP_NORTE!AB301="","*",SP_NORTE!AB301)</f>
        <v>*</v>
      </c>
      <c r="I291" s="98" t="str">
        <f>IF(SP_NORTE!AC301="","*",SP_NORTE!AC301)</f>
        <v>*</v>
      </c>
      <c r="J291" s="99" t="str">
        <f>IF(SP_NORTE!AA301="","*",SP_NORTE!AA301)</f>
        <v>*</v>
      </c>
      <c r="K291" s="100" t="str">
        <f>IF(SP_NORTE!AD301="","*",SP_NORTE!AD301)</f>
        <v>*</v>
      </c>
    </row>
    <row r="292" spans="2:11" hidden="1">
      <c r="B292" s="97" t="str">
        <f>IF(SP_NORTE!Y302="","*",SP_NORTE!Y302)</f>
        <v>*</v>
      </c>
      <c r="C292" s="98" t="str">
        <f>IF(SP_NORTE!B302="","*",SP_NORTE!B302)</f>
        <v>*</v>
      </c>
      <c r="D292" s="97" t="str">
        <f>IF(SP_NORTE!D302="","*",SP_NORTE!D302)</f>
        <v>*</v>
      </c>
      <c r="E292" s="97" t="str">
        <f>IF(SP_NORTE!H302="","*",SP_NORTE!H302)</f>
        <v>*</v>
      </c>
      <c r="F292" s="103" t="str">
        <f>IF(SP_NORTE!M302="","*",SP_NORTE!M302)</f>
        <v>-</v>
      </c>
      <c r="G292" s="98" t="str">
        <f>IF(SP_NORTE!I302="","*",SP_NORTE!I302)</f>
        <v>*</v>
      </c>
      <c r="H292" s="98" t="str">
        <f>IF(SP_NORTE!AB302="","*",SP_NORTE!AB302)</f>
        <v>*</v>
      </c>
      <c r="I292" s="98" t="str">
        <f>IF(SP_NORTE!AC302="","*",SP_NORTE!AC302)</f>
        <v>*</v>
      </c>
      <c r="J292" s="99" t="str">
        <f>IF(SP_NORTE!AA302="","*",SP_NORTE!AA302)</f>
        <v>*</v>
      </c>
      <c r="K292" s="100" t="str">
        <f>IF(SP_NORTE!AD302="","*",SP_NORTE!AD302)</f>
        <v>*</v>
      </c>
    </row>
    <row r="293" spans="2:11" hidden="1">
      <c r="B293" s="97" t="str">
        <f>IF(SP_NORTE!Y303="","*",SP_NORTE!Y303)</f>
        <v>*</v>
      </c>
      <c r="C293" s="98" t="str">
        <f>IF(SP_NORTE!B303="","*",SP_NORTE!B303)</f>
        <v>*</v>
      </c>
      <c r="D293" s="97" t="str">
        <f>IF(SP_NORTE!D303="","*",SP_NORTE!D303)</f>
        <v>*</v>
      </c>
      <c r="E293" s="97" t="str">
        <f>IF(SP_NORTE!H303="","*",SP_NORTE!H303)</f>
        <v>*</v>
      </c>
      <c r="F293" s="103" t="str">
        <f>IF(SP_NORTE!M303="","*",SP_NORTE!M303)</f>
        <v>-</v>
      </c>
      <c r="G293" s="98" t="str">
        <f>IF(SP_NORTE!I303="","*",SP_NORTE!I303)</f>
        <v>*</v>
      </c>
      <c r="H293" s="98" t="str">
        <f>IF(SP_NORTE!AB303="","*",SP_NORTE!AB303)</f>
        <v>*</v>
      </c>
      <c r="I293" s="98" t="str">
        <f>IF(SP_NORTE!AC303="","*",SP_NORTE!AC303)</f>
        <v>*</v>
      </c>
      <c r="J293" s="99" t="str">
        <f>IF(SP_NORTE!AA303="","*",SP_NORTE!AA303)</f>
        <v>*</v>
      </c>
      <c r="K293" s="100" t="str">
        <f>IF(SP_NORTE!AD303="","*",SP_NORTE!AD303)</f>
        <v>*</v>
      </c>
    </row>
    <row r="294" spans="2:11" hidden="1">
      <c r="B294" s="97" t="str">
        <f>IF(SP_NORTE!Y304="","*",SP_NORTE!Y304)</f>
        <v>*</v>
      </c>
      <c r="C294" s="98" t="str">
        <f>IF(SP_NORTE!B304="","*",SP_NORTE!B304)</f>
        <v>*</v>
      </c>
      <c r="D294" s="97" t="str">
        <f>IF(SP_NORTE!D304="","*",SP_NORTE!D304)</f>
        <v>*</v>
      </c>
      <c r="E294" s="97" t="str">
        <f>IF(SP_NORTE!H304="","*",SP_NORTE!H304)</f>
        <v>*</v>
      </c>
      <c r="F294" s="103" t="str">
        <f>IF(SP_NORTE!M304="","*",SP_NORTE!M304)</f>
        <v>-</v>
      </c>
      <c r="G294" s="98" t="str">
        <f>IF(SP_NORTE!I304="","*",SP_NORTE!I304)</f>
        <v>*</v>
      </c>
      <c r="H294" s="98" t="str">
        <f>IF(SP_NORTE!AB304="","*",SP_NORTE!AB304)</f>
        <v>*</v>
      </c>
      <c r="I294" s="98" t="str">
        <f>IF(SP_NORTE!AC304="","*",SP_NORTE!AC304)</f>
        <v>*</v>
      </c>
      <c r="J294" s="99" t="str">
        <f>IF(SP_NORTE!AA304="","*",SP_NORTE!AA304)</f>
        <v>*</v>
      </c>
      <c r="K294" s="100" t="str">
        <f>IF(SP_NORTE!AD304="","*",SP_NORTE!AD304)</f>
        <v>*</v>
      </c>
    </row>
    <row r="295" spans="2:11" hidden="1">
      <c r="B295" s="97" t="str">
        <f>IF(SP_NORTE!Y305="","*",SP_NORTE!Y305)</f>
        <v>*</v>
      </c>
      <c r="C295" s="98" t="str">
        <f>IF(SP_NORTE!B305="","*",SP_NORTE!B305)</f>
        <v>*</v>
      </c>
      <c r="D295" s="97" t="str">
        <f>IF(SP_NORTE!D305="","*",SP_NORTE!D305)</f>
        <v>*</v>
      </c>
      <c r="E295" s="97" t="str">
        <f>IF(SP_NORTE!H305="","*",SP_NORTE!H305)</f>
        <v>*</v>
      </c>
      <c r="F295" s="103" t="str">
        <f>IF(SP_NORTE!M305="","*",SP_NORTE!M305)</f>
        <v>-</v>
      </c>
      <c r="G295" s="98" t="str">
        <f>IF(SP_NORTE!I305="","*",SP_NORTE!I305)</f>
        <v>*</v>
      </c>
      <c r="H295" s="98" t="str">
        <f>IF(SP_NORTE!AB305="","*",SP_NORTE!AB305)</f>
        <v>*</v>
      </c>
      <c r="I295" s="98" t="str">
        <f>IF(SP_NORTE!AC305="","*",SP_NORTE!AC305)</f>
        <v>*</v>
      </c>
      <c r="J295" s="99" t="str">
        <f>IF(SP_NORTE!AA305="","*",SP_NORTE!AA305)</f>
        <v>*</v>
      </c>
      <c r="K295" s="100" t="str">
        <f>IF(SP_NORTE!AD305="","*",SP_NORTE!AD305)</f>
        <v>*</v>
      </c>
    </row>
    <row r="296" spans="2:11" hidden="1">
      <c r="B296" s="97" t="str">
        <f>IF(SP_NORTE!Y306="","*",SP_NORTE!Y306)</f>
        <v>*</v>
      </c>
      <c r="C296" s="98" t="str">
        <f>IF(SP_NORTE!B306="","*",SP_NORTE!B306)</f>
        <v>*</v>
      </c>
      <c r="D296" s="97" t="str">
        <f>IF(SP_NORTE!D306="","*",SP_NORTE!D306)</f>
        <v>*</v>
      </c>
      <c r="E296" s="97" t="str">
        <f>IF(SP_NORTE!H306="","*",SP_NORTE!H306)</f>
        <v>*</v>
      </c>
      <c r="F296" s="103" t="str">
        <f>IF(SP_NORTE!M306="","*",SP_NORTE!M306)</f>
        <v>-</v>
      </c>
      <c r="G296" s="98" t="str">
        <f>IF(SP_NORTE!I306="","*",SP_NORTE!I306)</f>
        <v>*</v>
      </c>
      <c r="H296" s="98" t="str">
        <f>IF(SP_NORTE!AB306="","*",SP_NORTE!AB306)</f>
        <v>*</v>
      </c>
      <c r="I296" s="98" t="str">
        <f>IF(SP_NORTE!AC306="","*",SP_NORTE!AC306)</f>
        <v>*</v>
      </c>
      <c r="J296" s="99" t="str">
        <f>IF(SP_NORTE!AA306="","*",SP_NORTE!AA306)</f>
        <v>*</v>
      </c>
      <c r="K296" s="100" t="str">
        <f>IF(SP_NORTE!AD306="","*",SP_NORTE!AD306)</f>
        <v>*</v>
      </c>
    </row>
    <row r="297" spans="2:11" hidden="1">
      <c r="B297" s="97" t="str">
        <f>IF(SP_NORTE!Y307="","*",SP_NORTE!Y307)</f>
        <v>*</v>
      </c>
      <c r="C297" s="98" t="str">
        <f>IF(SP_NORTE!B307="","*",SP_NORTE!B307)</f>
        <v>*</v>
      </c>
      <c r="D297" s="97" t="str">
        <f>IF(SP_NORTE!D307="","*",SP_NORTE!D307)</f>
        <v>*</v>
      </c>
      <c r="E297" s="97" t="str">
        <f>IF(SP_NORTE!H307="","*",SP_NORTE!H307)</f>
        <v>*</v>
      </c>
      <c r="F297" s="103" t="str">
        <f>IF(SP_NORTE!M307="","*",SP_NORTE!M307)</f>
        <v>-</v>
      </c>
      <c r="G297" s="98" t="str">
        <f>IF(SP_NORTE!I307="","*",SP_NORTE!I307)</f>
        <v>*</v>
      </c>
      <c r="H297" s="98" t="str">
        <f>IF(SP_NORTE!AB307="","*",SP_NORTE!AB307)</f>
        <v>*</v>
      </c>
      <c r="I297" s="98" t="str">
        <f>IF(SP_NORTE!AC307="","*",SP_NORTE!AC307)</f>
        <v>*</v>
      </c>
      <c r="J297" s="99" t="str">
        <f>IF(SP_NORTE!AA307="","*",SP_NORTE!AA307)</f>
        <v>*</v>
      </c>
      <c r="K297" s="100" t="str">
        <f>IF(SP_NORTE!AD307="","*",SP_NORTE!AD307)</f>
        <v>*</v>
      </c>
    </row>
    <row r="298" spans="2:11" hidden="1">
      <c r="B298" s="97" t="str">
        <f>IF(SP_NORTE!Y308="","*",SP_NORTE!Y308)</f>
        <v>*</v>
      </c>
      <c r="C298" s="98" t="str">
        <f>IF(SP_NORTE!B308="","*",SP_NORTE!B308)</f>
        <v>*</v>
      </c>
      <c r="D298" s="97" t="str">
        <f>IF(SP_NORTE!D308="","*",SP_NORTE!D308)</f>
        <v>*</v>
      </c>
      <c r="E298" s="97" t="str">
        <f>IF(SP_NORTE!H308="","*",SP_NORTE!H308)</f>
        <v>*</v>
      </c>
      <c r="F298" s="103" t="str">
        <f>IF(SP_NORTE!M308="","*",SP_NORTE!M308)</f>
        <v>-</v>
      </c>
      <c r="G298" s="98" t="str">
        <f>IF(SP_NORTE!I308="","*",SP_NORTE!I308)</f>
        <v>*</v>
      </c>
      <c r="H298" s="98" t="str">
        <f>IF(SP_NORTE!AB308="","*",SP_NORTE!AB308)</f>
        <v>*</v>
      </c>
      <c r="I298" s="98" t="str">
        <f>IF(SP_NORTE!AC308="","*",SP_NORTE!AC308)</f>
        <v>*</v>
      </c>
      <c r="J298" s="99" t="str">
        <f>IF(SP_NORTE!AA308="","*",SP_NORTE!AA308)</f>
        <v>*</v>
      </c>
      <c r="K298" s="100" t="str">
        <f>IF(SP_NORTE!AD308="","*",SP_NORTE!AD308)</f>
        <v>*</v>
      </c>
    </row>
    <row r="299" spans="2:11" hidden="1">
      <c r="B299" s="97" t="str">
        <f>IF(SP_NORTE!Y309="","*",SP_NORTE!Y309)</f>
        <v>*</v>
      </c>
      <c r="C299" s="98" t="str">
        <f>IF(SP_NORTE!B309="","*",SP_NORTE!B309)</f>
        <v>*</v>
      </c>
      <c r="D299" s="97" t="str">
        <f>IF(SP_NORTE!D309="","*",SP_NORTE!D309)</f>
        <v>*</v>
      </c>
      <c r="E299" s="97" t="str">
        <f>IF(SP_NORTE!H309="","*",SP_NORTE!H309)</f>
        <v>*</v>
      </c>
      <c r="F299" s="103" t="str">
        <f>IF(SP_NORTE!M309="","*",SP_NORTE!M309)</f>
        <v>-</v>
      </c>
      <c r="G299" s="98" t="str">
        <f>IF(SP_NORTE!I309="","*",SP_NORTE!I309)</f>
        <v>*</v>
      </c>
      <c r="H299" s="98" t="str">
        <f>IF(SP_NORTE!AB309="","*",SP_NORTE!AB309)</f>
        <v>*</v>
      </c>
      <c r="I299" s="98" t="str">
        <f>IF(SP_NORTE!AC309="","*",SP_NORTE!AC309)</f>
        <v>*</v>
      </c>
      <c r="J299" s="99" t="str">
        <f>IF(SP_NORTE!AA309="","*",SP_NORTE!AA309)</f>
        <v>*</v>
      </c>
      <c r="K299" s="100" t="str">
        <f>IF(SP_NORTE!AD309="","*",SP_NORTE!AD309)</f>
        <v>*</v>
      </c>
    </row>
    <row r="300" spans="2:11" hidden="1">
      <c r="B300" s="97" t="str">
        <f>IF(SP_NORTE!Y310="","*",SP_NORTE!Y310)</f>
        <v>*</v>
      </c>
      <c r="C300" s="98" t="str">
        <f>IF(SP_NORTE!B310="","*",SP_NORTE!B310)</f>
        <v>*</v>
      </c>
      <c r="D300" s="97" t="str">
        <f>IF(SP_NORTE!D310="","*",SP_NORTE!D310)</f>
        <v>*</v>
      </c>
      <c r="E300" s="97" t="str">
        <f>IF(SP_NORTE!H310="","*",SP_NORTE!H310)</f>
        <v>*</v>
      </c>
      <c r="F300" s="103" t="str">
        <f>IF(SP_NORTE!M310="","*",SP_NORTE!M310)</f>
        <v>-</v>
      </c>
      <c r="G300" s="98" t="str">
        <f>IF(SP_NORTE!I310="","*",SP_NORTE!I310)</f>
        <v>*</v>
      </c>
      <c r="H300" s="98" t="str">
        <f>IF(SP_NORTE!AB310="","*",SP_NORTE!AB310)</f>
        <v>*</v>
      </c>
      <c r="I300" s="98" t="str">
        <f>IF(SP_NORTE!AC310="","*",SP_NORTE!AC310)</f>
        <v>*</v>
      </c>
      <c r="J300" s="99" t="str">
        <f>IF(SP_NORTE!AA310="","*",SP_NORTE!AA310)</f>
        <v>*</v>
      </c>
      <c r="K300" s="100" t="str">
        <f>IF(SP_NORTE!AD310="","*",SP_NORTE!AD310)</f>
        <v>*</v>
      </c>
    </row>
    <row r="301" spans="2:11" hidden="1">
      <c r="B301" s="97" t="str">
        <f>IF(SP_NORTE!Y311="","*",SP_NORTE!Y311)</f>
        <v>*</v>
      </c>
      <c r="C301" s="98" t="str">
        <f>IF(SP_NORTE!B311="","*",SP_NORTE!B311)</f>
        <v>*</v>
      </c>
      <c r="D301" s="97" t="str">
        <f>IF(SP_NORTE!D311="","*",SP_NORTE!D311)</f>
        <v>*</v>
      </c>
      <c r="E301" s="97" t="str">
        <f>IF(SP_NORTE!H311="","*",SP_NORTE!H311)</f>
        <v>*</v>
      </c>
      <c r="F301" s="103" t="str">
        <f>IF(SP_NORTE!M311="","*",SP_NORTE!M311)</f>
        <v>-</v>
      </c>
      <c r="G301" s="98" t="str">
        <f>IF(SP_NORTE!I311="","*",SP_NORTE!I311)</f>
        <v>*</v>
      </c>
      <c r="H301" s="98" t="str">
        <f>IF(SP_NORTE!AB311="","*",SP_NORTE!AB311)</f>
        <v>*</v>
      </c>
      <c r="I301" s="98" t="str">
        <f>IF(SP_NORTE!AC311="","*",SP_NORTE!AC311)</f>
        <v>*</v>
      </c>
      <c r="J301" s="99" t="str">
        <f>IF(SP_NORTE!AA311="","*",SP_NORTE!AA311)</f>
        <v>*</v>
      </c>
      <c r="K301" s="100" t="str">
        <f>IF(SP_NORTE!AD311="","*",SP_NORTE!AD311)</f>
        <v>*</v>
      </c>
    </row>
    <row r="302" spans="2:11" hidden="1">
      <c r="B302" s="97" t="str">
        <f>IF(SP_NORTE!Y312="","*",SP_NORTE!Y312)</f>
        <v>*</v>
      </c>
      <c r="C302" s="98" t="str">
        <f>IF(SP_NORTE!B312="","*",SP_NORTE!B312)</f>
        <v>*</v>
      </c>
      <c r="D302" s="97" t="str">
        <f>IF(SP_NORTE!D312="","*",SP_NORTE!D312)</f>
        <v>*</v>
      </c>
      <c r="E302" s="97" t="str">
        <f>IF(SP_NORTE!H312="","*",SP_NORTE!H312)</f>
        <v>*</v>
      </c>
      <c r="F302" s="103" t="str">
        <f>IF(SP_NORTE!M312="","*",SP_NORTE!M312)</f>
        <v>-</v>
      </c>
      <c r="G302" s="98" t="str">
        <f>IF(SP_NORTE!I312="","*",SP_NORTE!I312)</f>
        <v>*</v>
      </c>
      <c r="H302" s="98" t="str">
        <f>IF(SP_NORTE!AB312="","*",SP_NORTE!AB312)</f>
        <v>*</v>
      </c>
      <c r="I302" s="98" t="str">
        <f>IF(SP_NORTE!AC312="","*",SP_NORTE!AC312)</f>
        <v>*</v>
      </c>
      <c r="J302" s="99" t="str">
        <f>IF(SP_NORTE!AA312="","*",SP_NORTE!AA312)</f>
        <v>*</v>
      </c>
      <c r="K302" s="100" t="str">
        <f>IF(SP_NORTE!AD312="","*",SP_NORTE!AD312)</f>
        <v>*</v>
      </c>
    </row>
    <row r="303" spans="2:11" hidden="1">
      <c r="B303" s="97" t="str">
        <f>IF(SP_NORTE!Y313="","*",SP_NORTE!Y313)</f>
        <v>*</v>
      </c>
      <c r="C303" s="98" t="str">
        <f>IF(SP_NORTE!B313="","*",SP_NORTE!B313)</f>
        <v>*</v>
      </c>
      <c r="D303" s="97" t="str">
        <f>IF(SP_NORTE!D313="","*",SP_NORTE!D313)</f>
        <v>*</v>
      </c>
      <c r="E303" s="97" t="str">
        <f>IF(SP_NORTE!H313="","*",SP_NORTE!H313)</f>
        <v>*</v>
      </c>
      <c r="F303" s="103" t="str">
        <f>IF(SP_NORTE!M313="","*",SP_NORTE!M313)</f>
        <v>-</v>
      </c>
      <c r="G303" s="98" t="str">
        <f>IF(SP_NORTE!I313="","*",SP_NORTE!I313)</f>
        <v>*</v>
      </c>
      <c r="H303" s="98" t="str">
        <f>IF(SP_NORTE!AB313="","*",SP_NORTE!AB313)</f>
        <v>*</v>
      </c>
      <c r="I303" s="98" t="str">
        <f>IF(SP_NORTE!AC313="","*",SP_NORTE!AC313)</f>
        <v>*</v>
      </c>
      <c r="J303" s="99" t="str">
        <f>IF(SP_NORTE!AA313="","*",SP_NORTE!AA313)</f>
        <v>*</v>
      </c>
      <c r="K303" s="100" t="str">
        <f>IF(SP_NORTE!AD313="","*",SP_NORTE!AD313)</f>
        <v>*</v>
      </c>
    </row>
    <row r="304" spans="2:11" hidden="1">
      <c r="B304" s="97" t="str">
        <f>IF(SP_NORTE!Y314="","*",SP_NORTE!Y314)</f>
        <v>*</v>
      </c>
      <c r="C304" s="98" t="str">
        <f>IF(SP_NORTE!B314="","*",SP_NORTE!B314)</f>
        <v>*</v>
      </c>
      <c r="D304" s="97" t="str">
        <f>IF(SP_NORTE!D314="","*",SP_NORTE!D314)</f>
        <v>*</v>
      </c>
      <c r="E304" s="97" t="str">
        <f>IF(SP_NORTE!H314="","*",SP_NORTE!H314)</f>
        <v>*</v>
      </c>
      <c r="F304" s="103" t="str">
        <f>IF(SP_NORTE!M314="","*",SP_NORTE!M314)</f>
        <v>-</v>
      </c>
      <c r="G304" s="98" t="str">
        <f>IF(SP_NORTE!I314="","*",SP_NORTE!I314)</f>
        <v>*</v>
      </c>
      <c r="H304" s="98" t="str">
        <f>IF(SP_NORTE!AB314="","*",SP_NORTE!AB314)</f>
        <v>*</v>
      </c>
      <c r="I304" s="98" t="str">
        <f>IF(SP_NORTE!AC314="","*",SP_NORTE!AC314)</f>
        <v>*</v>
      </c>
      <c r="J304" s="99" t="str">
        <f>IF(SP_NORTE!AA314="","*",SP_NORTE!AA314)</f>
        <v>*</v>
      </c>
      <c r="K304" s="100" t="str">
        <f>IF(SP_NORTE!AD314="","*",SP_NORTE!AD314)</f>
        <v>*</v>
      </c>
    </row>
    <row r="305" spans="2:11" hidden="1">
      <c r="B305" s="97" t="str">
        <f>IF(SP_NORTE!Y315="","*",SP_NORTE!Y315)</f>
        <v>*</v>
      </c>
      <c r="C305" s="98" t="str">
        <f>IF(SP_NORTE!B315="","*",SP_NORTE!B315)</f>
        <v>*</v>
      </c>
      <c r="D305" s="97" t="str">
        <f>IF(SP_NORTE!D315="","*",SP_NORTE!D315)</f>
        <v>*</v>
      </c>
      <c r="E305" s="97" t="str">
        <f>IF(SP_NORTE!H315="","*",SP_NORTE!H315)</f>
        <v>*</v>
      </c>
      <c r="F305" s="103" t="str">
        <f>IF(SP_NORTE!M315="","*",SP_NORTE!M315)</f>
        <v>-</v>
      </c>
      <c r="G305" s="98" t="str">
        <f>IF(SP_NORTE!I315="","*",SP_NORTE!I315)</f>
        <v>*</v>
      </c>
      <c r="H305" s="98" t="str">
        <f>IF(SP_NORTE!AB315="","*",SP_NORTE!AB315)</f>
        <v>*</v>
      </c>
      <c r="I305" s="98" t="str">
        <f>IF(SP_NORTE!AC315="","*",SP_NORTE!AC315)</f>
        <v>*</v>
      </c>
      <c r="J305" s="99" t="str">
        <f>IF(SP_NORTE!AA315="","*",SP_NORTE!AA315)</f>
        <v>*</v>
      </c>
      <c r="K305" s="100" t="str">
        <f>IF(SP_NORTE!AD315="","*",SP_NORTE!AD315)</f>
        <v>*</v>
      </c>
    </row>
    <row r="306" spans="2:11" hidden="1">
      <c r="B306" s="97" t="str">
        <f>IF(SP_NORTE!Y316="","*",SP_NORTE!Y316)</f>
        <v>*</v>
      </c>
      <c r="C306" s="98" t="str">
        <f>IF(SP_NORTE!B316="","*",SP_NORTE!B316)</f>
        <v>*</v>
      </c>
      <c r="D306" s="97" t="str">
        <f>IF(SP_NORTE!D316="","*",SP_NORTE!D316)</f>
        <v>*</v>
      </c>
      <c r="E306" s="97" t="str">
        <f>IF(SP_NORTE!H316="","*",SP_NORTE!H316)</f>
        <v>*</v>
      </c>
      <c r="F306" s="103" t="str">
        <f>IF(SP_NORTE!M316="","*",SP_NORTE!M316)</f>
        <v>-</v>
      </c>
      <c r="G306" s="98" t="str">
        <f>IF(SP_NORTE!I316="","*",SP_NORTE!I316)</f>
        <v>*</v>
      </c>
      <c r="H306" s="98" t="str">
        <f>IF(SP_NORTE!AB316="","*",SP_NORTE!AB316)</f>
        <v>*</v>
      </c>
      <c r="I306" s="98" t="str">
        <f>IF(SP_NORTE!AC316="","*",SP_NORTE!AC316)</f>
        <v>*</v>
      </c>
      <c r="J306" s="99" t="str">
        <f>IF(SP_NORTE!AA316="","*",SP_NORTE!AA316)</f>
        <v>*</v>
      </c>
      <c r="K306" s="100" t="str">
        <f>IF(SP_NORTE!AD316="","*",SP_NORTE!AD316)</f>
        <v>*</v>
      </c>
    </row>
    <row r="307" spans="2:11" hidden="1">
      <c r="B307" s="97" t="str">
        <f>IF(SP_NORTE!Y317="","*",SP_NORTE!Y317)</f>
        <v>*</v>
      </c>
      <c r="C307" s="98" t="str">
        <f>IF(SP_NORTE!B317="","*",SP_NORTE!B317)</f>
        <v>*</v>
      </c>
      <c r="D307" s="97" t="str">
        <f>IF(SP_NORTE!D317="","*",SP_NORTE!D317)</f>
        <v>*</v>
      </c>
      <c r="E307" s="97" t="str">
        <f>IF(SP_NORTE!H317="","*",SP_NORTE!H317)</f>
        <v>*</v>
      </c>
      <c r="F307" s="103" t="str">
        <f>IF(SP_NORTE!M317="","*",SP_NORTE!M317)</f>
        <v>-</v>
      </c>
      <c r="G307" s="98" t="str">
        <f>IF(SP_NORTE!I317="","*",SP_NORTE!I317)</f>
        <v>*</v>
      </c>
      <c r="H307" s="98" t="str">
        <f>IF(SP_NORTE!AB317="","*",SP_NORTE!AB317)</f>
        <v>*</v>
      </c>
      <c r="I307" s="98" t="str">
        <f>IF(SP_NORTE!AC317="","*",SP_NORTE!AC317)</f>
        <v>*</v>
      </c>
      <c r="J307" s="99" t="str">
        <f>IF(SP_NORTE!AA317="","*",SP_NORTE!AA317)</f>
        <v>*</v>
      </c>
      <c r="K307" s="100" t="str">
        <f>IF(SP_NORTE!AD317="","*",SP_NORTE!AD317)</f>
        <v>*</v>
      </c>
    </row>
    <row r="308" spans="2:11" hidden="1">
      <c r="B308" s="97" t="str">
        <f>IF(SP_NORTE!Y318="","*",SP_NORTE!Y318)</f>
        <v>*</v>
      </c>
      <c r="C308" s="98" t="str">
        <f>IF(SP_NORTE!B318="","*",SP_NORTE!B318)</f>
        <v>*</v>
      </c>
      <c r="D308" s="97" t="str">
        <f>IF(SP_NORTE!D318="","*",SP_NORTE!D318)</f>
        <v>*</v>
      </c>
      <c r="E308" s="97" t="str">
        <f>IF(SP_NORTE!H318="","*",SP_NORTE!H318)</f>
        <v>*</v>
      </c>
      <c r="F308" s="103" t="str">
        <f>IF(SP_NORTE!M318="","*",SP_NORTE!M318)</f>
        <v>-</v>
      </c>
      <c r="G308" s="98" t="str">
        <f>IF(SP_NORTE!I318="","*",SP_NORTE!I318)</f>
        <v>*</v>
      </c>
      <c r="H308" s="98" t="str">
        <f>IF(SP_NORTE!AB318="","*",SP_NORTE!AB318)</f>
        <v>*</v>
      </c>
      <c r="I308" s="98" t="str">
        <f>IF(SP_NORTE!AC318="","*",SP_NORTE!AC318)</f>
        <v>*</v>
      </c>
      <c r="J308" s="99" t="str">
        <f>IF(SP_NORTE!AA318="","*",SP_NORTE!AA318)</f>
        <v>*</v>
      </c>
      <c r="K308" s="100" t="str">
        <f>IF(SP_NORTE!AD318="","*",SP_NORTE!AD318)</f>
        <v>*</v>
      </c>
    </row>
    <row r="309" spans="2:11" hidden="1">
      <c r="B309" s="97" t="str">
        <f>IF(SP_NORTE!Y319="","*",SP_NORTE!Y319)</f>
        <v>*</v>
      </c>
      <c r="C309" s="98" t="str">
        <f>IF(SP_NORTE!B319="","*",SP_NORTE!B319)</f>
        <v>*</v>
      </c>
      <c r="D309" s="97" t="str">
        <f>IF(SP_NORTE!D319="","*",SP_NORTE!D319)</f>
        <v>*</v>
      </c>
      <c r="E309" s="97" t="str">
        <f>IF(SP_NORTE!H319="","*",SP_NORTE!H319)</f>
        <v>*</v>
      </c>
      <c r="F309" s="103" t="str">
        <f>IF(SP_NORTE!M319="","*",SP_NORTE!M319)</f>
        <v>-</v>
      </c>
      <c r="G309" s="98" t="str">
        <f>IF(SP_NORTE!I319="","*",SP_NORTE!I319)</f>
        <v>*</v>
      </c>
      <c r="H309" s="98" t="str">
        <f>IF(SP_NORTE!AB319="","*",SP_NORTE!AB319)</f>
        <v>*</v>
      </c>
      <c r="I309" s="98" t="str">
        <f>IF(SP_NORTE!AC319="","*",SP_NORTE!AC319)</f>
        <v>*</v>
      </c>
      <c r="J309" s="99" t="str">
        <f>IF(SP_NORTE!AA319="","*",SP_NORTE!AA319)</f>
        <v>*</v>
      </c>
      <c r="K309" s="100" t="str">
        <f>IF(SP_NORTE!AD319="","*",SP_NORTE!AD319)</f>
        <v>*</v>
      </c>
    </row>
    <row r="310" spans="2:11" hidden="1">
      <c r="B310" s="97" t="str">
        <f>IF(SP_NORTE!Y320="","*",SP_NORTE!Y320)</f>
        <v>*</v>
      </c>
      <c r="C310" s="98" t="str">
        <f>IF(SP_NORTE!B320="","*",SP_NORTE!B320)</f>
        <v>*</v>
      </c>
      <c r="D310" s="97" t="str">
        <f>IF(SP_NORTE!D320="","*",SP_NORTE!D320)</f>
        <v>*</v>
      </c>
      <c r="E310" s="97" t="str">
        <f>IF(SP_NORTE!H320="","*",SP_NORTE!H320)</f>
        <v>*</v>
      </c>
      <c r="F310" s="103" t="str">
        <f>IF(SP_NORTE!M320="","*",SP_NORTE!M320)</f>
        <v>-</v>
      </c>
      <c r="G310" s="98" t="str">
        <f>IF(SP_NORTE!I320="","*",SP_NORTE!I320)</f>
        <v>*</v>
      </c>
      <c r="H310" s="98" t="str">
        <f>IF(SP_NORTE!AB320="","*",SP_NORTE!AB320)</f>
        <v>*</v>
      </c>
      <c r="I310" s="98" t="str">
        <f>IF(SP_NORTE!AC320="","*",SP_NORTE!AC320)</f>
        <v>*</v>
      </c>
      <c r="J310" s="99" t="str">
        <f>IF(SP_NORTE!AA320="","*",SP_NORTE!AA320)</f>
        <v>*</v>
      </c>
      <c r="K310" s="100" t="str">
        <f>IF(SP_NORTE!AD320="","*",SP_NORTE!AD320)</f>
        <v>*</v>
      </c>
    </row>
    <row r="311" spans="2:11" hidden="1">
      <c r="B311" s="97" t="str">
        <f>IF(SP_NORTE!Y321="","*",SP_NORTE!Y321)</f>
        <v>*</v>
      </c>
      <c r="C311" s="98" t="str">
        <f>IF(SP_NORTE!B321="","*",SP_NORTE!B321)</f>
        <v>*</v>
      </c>
      <c r="D311" s="97" t="str">
        <f>IF(SP_NORTE!D321="","*",SP_NORTE!D321)</f>
        <v>*</v>
      </c>
      <c r="E311" s="97" t="str">
        <f>IF(SP_NORTE!H321="","*",SP_NORTE!H321)</f>
        <v>*</v>
      </c>
      <c r="F311" s="103" t="str">
        <f>IF(SP_NORTE!M321="","*",SP_NORTE!M321)</f>
        <v>-</v>
      </c>
      <c r="G311" s="98" t="str">
        <f>IF(SP_NORTE!I321="","*",SP_NORTE!I321)</f>
        <v>*</v>
      </c>
      <c r="H311" s="98" t="str">
        <f>IF(SP_NORTE!AB321="","*",SP_NORTE!AB321)</f>
        <v>*</v>
      </c>
      <c r="I311" s="98" t="str">
        <f>IF(SP_NORTE!AC321="","*",SP_NORTE!AC321)</f>
        <v>*</v>
      </c>
      <c r="J311" s="99" t="str">
        <f>IF(SP_NORTE!AA321="","*",SP_NORTE!AA321)</f>
        <v>*</v>
      </c>
      <c r="K311" s="100" t="str">
        <f>IF(SP_NORTE!AD321="","*",SP_NORTE!AD321)</f>
        <v>*</v>
      </c>
    </row>
    <row r="312" spans="2:11" hidden="1">
      <c r="B312" s="97" t="str">
        <f>IF(SP_NORTE!Y322="","*",SP_NORTE!Y322)</f>
        <v>*</v>
      </c>
      <c r="C312" s="98" t="str">
        <f>IF(SP_NORTE!B322="","*",SP_NORTE!B322)</f>
        <v>*</v>
      </c>
      <c r="D312" s="97" t="str">
        <f>IF(SP_NORTE!D322="","*",SP_NORTE!D322)</f>
        <v>*</v>
      </c>
      <c r="E312" s="97" t="str">
        <f>IF(SP_NORTE!H322="","*",SP_NORTE!H322)</f>
        <v>*</v>
      </c>
      <c r="F312" s="103" t="str">
        <f>IF(SP_NORTE!M322="","*",SP_NORTE!M322)</f>
        <v>-</v>
      </c>
      <c r="G312" s="98" t="str">
        <f>IF(SP_NORTE!I322="","*",SP_NORTE!I322)</f>
        <v>*</v>
      </c>
      <c r="H312" s="98" t="str">
        <f>IF(SP_NORTE!AB322="","*",SP_NORTE!AB322)</f>
        <v>*</v>
      </c>
      <c r="I312" s="98" t="str">
        <f>IF(SP_NORTE!AC322="","*",SP_NORTE!AC322)</f>
        <v>*</v>
      </c>
      <c r="J312" s="99" t="str">
        <f>IF(SP_NORTE!AA322="","*",SP_NORTE!AA322)</f>
        <v>*</v>
      </c>
      <c r="K312" s="100" t="str">
        <f>IF(SP_NORTE!AD322="","*",SP_NORTE!AD322)</f>
        <v>*</v>
      </c>
    </row>
    <row r="313" spans="2:11" hidden="1">
      <c r="B313" s="97" t="str">
        <f>IF(SP_NORTE!Y323="","*",SP_NORTE!Y323)</f>
        <v>*</v>
      </c>
      <c r="C313" s="98" t="str">
        <f>IF(SP_NORTE!B323="","*",SP_NORTE!B323)</f>
        <v>*</v>
      </c>
      <c r="D313" s="97" t="str">
        <f>IF(SP_NORTE!D323="","*",SP_NORTE!D323)</f>
        <v>*</v>
      </c>
      <c r="E313" s="97" t="str">
        <f>IF(SP_NORTE!H323="","*",SP_NORTE!H323)</f>
        <v>*</v>
      </c>
      <c r="F313" s="103" t="str">
        <f>IF(SP_NORTE!M323="","*",SP_NORTE!M323)</f>
        <v>-</v>
      </c>
      <c r="G313" s="98" t="str">
        <f>IF(SP_NORTE!I323="","*",SP_NORTE!I323)</f>
        <v>*</v>
      </c>
      <c r="H313" s="98" t="str">
        <f>IF(SP_NORTE!AB323="","*",SP_NORTE!AB323)</f>
        <v>*</v>
      </c>
      <c r="I313" s="98" t="str">
        <f>IF(SP_NORTE!AC323="","*",SP_NORTE!AC323)</f>
        <v>*</v>
      </c>
      <c r="J313" s="99" t="str">
        <f>IF(SP_NORTE!AA323="","*",SP_NORTE!AA323)</f>
        <v>*</v>
      </c>
      <c r="K313" s="100" t="str">
        <f>IF(SP_NORTE!AD323="","*",SP_NORTE!AD323)</f>
        <v>*</v>
      </c>
    </row>
    <row r="314" spans="2:11" hidden="1">
      <c r="B314" s="97" t="str">
        <f>IF(SP_NORTE!Y324="","*",SP_NORTE!Y324)</f>
        <v>*</v>
      </c>
      <c r="C314" s="98" t="str">
        <f>IF(SP_NORTE!B324="","*",SP_NORTE!B324)</f>
        <v>*</v>
      </c>
      <c r="D314" s="97" t="str">
        <f>IF(SP_NORTE!D324="","*",SP_NORTE!D324)</f>
        <v>*</v>
      </c>
      <c r="E314" s="97" t="str">
        <f>IF(SP_NORTE!H324="","*",SP_NORTE!H324)</f>
        <v>*</v>
      </c>
      <c r="F314" s="103" t="str">
        <f>IF(SP_NORTE!M324="","*",SP_NORTE!M324)</f>
        <v>-</v>
      </c>
      <c r="G314" s="98" t="str">
        <f>IF(SP_NORTE!I324="","*",SP_NORTE!I324)</f>
        <v>*</v>
      </c>
      <c r="H314" s="98" t="str">
        <f>IF(SP_NORTE!AB324="","*",SP_NORTE!AB324)</f>
        <v>*</v>
      </c>
      <c r="I314" s="98" t="str">
        <f>IF(SP_NORTE!AC324="","*",SP_NORTE!AC324)</f>
        <v>*</v>
      </c>
      <c r="J314" s="99" t="str">
        <f>IF(SP_NORTE!AA324="","*",SP_NORTE!AA324)</f>
        <v>*</v>
      </c>
      <c r="K314" s="100" t="str">
        <f>IF(SP_NORTE!AD324="","*",SP_NORTE!AD324)</f>
        <v>*</v>
      </c>
    </row>
    <row r="315" spans="2:11" hidden="1">
      <c r="B315" s="97" t="str">
        <f>IF(SP_NORTE!Y325="","*",SP_NORTE!Y325)</f>
        <v>*</v>
      </c>
      <c r="C315" s="98" t="str">
        <f>IF(SP_NORTE!B325="","*",SP_NORTE!B325)</f>
        <v>*</v>
      </c>
      <c r="D315" s="97" t="str">
        <f>IF(SP_NORTE!D325="","*",SP_NORTE!D325)</f>
        <v>*</v>
      </c>
      <c r="E315" s="97" t="str">
        <f>IF(SP_NORTE!H325="","*",SP_NORTE!H325)</f>
        <v>*</v>
      </c>
      <c r="F315" s="103" t="str">
        <f>IF(SP_NORTE!M325="","*",SP_NORTE!M325)</f>
        <v>-</v>
      </c>
      <c r="G315" s="98" t="str">
        <f>IF(SP_NORTE!I325="","*",SP_NORTE!I325)</f>
        <v>*</v>
      </c>
      <c r="H315" s="98" t="str">
        <f>IF(SP_NORTE!AB325="","*",SP_NORTE!AB325)</f>
        <v>*</v>
      </c>
      <c r="I315" s="98" t="str">
        <f>IF(SP_NORTE!AC325="","*",SP_NORTE!AC325)</f>
        <v>*</v>
      </c>
      <c r="J315" s="99" t="str">
        <f>IF(SP_NORTE!AA325="","*",SP_NORTE!AA325)</f>
        <v>*</v>
      </c>
      <c r="K315" s="100" t="str">
        <f>IF(SP_NORTE!AD325="","*",SP_NORTE!AD325)</f>
        <v>*</v>
      </c>
    </row>
    <row r="316" spans="2:11" hidden="1">
      <c r="B316" s="97" t="str">
        <f>IF(SP_NORTE!Y326="","*",SP_NORTE!Y326)</f>
        <v>*</v>
      </c>
      <c r="C316" s="98" t="str">
        <f>IF(SP_NORTE!B326="","*",SP_NORTE!B326)</f>
        <v>*</v>
      </c>
      <c r="D316" s="97" t="str">
        <f>IF(SP_NORTE!D326="","*",SP_NORTE!D326)</f>
        <v>*</v>
      </c>
      <c r="E316" s="97" t="str">
        <f>IF(SP_NORTE!H326="","*",SP_NORTE!H326)</f>
        <v>*</v>
      </c>
      <c r="F316" s="103" t="str">
        <f>IF(SP_NORTE!M326="","*",SP_NORTE!M326)</f>
        <v>-</v>
      </c>
      <c r="G316" s="98" t="str">
        <f>IF(SP_NORTE!I326="","*",SP_NORTE!I326)</f>
        <v>*</v>
      </c>
      <c r="H316" s="98" t="str">
        <f>IF(SP_NORTE!AB326="","*",SP_NORTE!AB326)</f>
        <v>*</v>
      </c>
      <c r="I316" s="98" t="str">
        <f>IF(SP_NORTE!AC326="","*",SP_NORTE!AC326)</f>
        <v>*</v>
      </c>
      <c r="J316" s="99" t="str">
        <f>IF(SP_NORTE!AA326="","*",SP_NORTE!AA326)</f>
        <v>*</v>
      </c>
      <c r="K316" s="100" t="str">
        <f>IF(SP_NORTE!AD326="","*",SP_NORTE!AD326)</f>
        <v>*</v>
      </c>
    </row>
    <row r="317" spans="2:11" hidden="1">
      <c r="B317" s="97" t="str">
        <f>IF(SP_NORTE!Y327="","*",SP_NORTE!Y327)</f>
        <v>*</v>
      </c>
      <c r="C317" s="98" t="str">
        <f>IF(SP_NORTE!B327="","*",SP_NORTE!B327)</f>
        <v>*</v>
      </c>
      <c r="D317" s="97" t="str">
        <f>IF(SP_NORTE!D327="","*",SP_NORTE!D327)</f>
        <v>*</v>
      </c>
      <c r="E317" s="97" t="str">
        <f>IF(SP_NORTE!H327="","*",SP_NORTE!H327)</f>
        <v>*</v>
      </c>
      <c r="F317" s="103" t="str">
        <f>IF(SP_NORTE!M327="","*",SP_NORTE!M327)</f>
        <v>-</v>
      </c>
      <c r="G317" s="98" t="str">
        <f>IF(SP_NORTE!I327="","*",SP_NORTE!I327)</f>
        <v>*</v>
      </c>
      <c r="H317" s="98" t="str">
        <f>IF(SP_NORTE!AB327="","*",SP_NORTE!AB327)</f>
        <v>*</v>
      </c>
      <c r="I317" s="98" t="str">
        <f>IF(SP_NORTE!AC327="","*",SP_NORTE!AC327)</f>
        <v>*</v>
      </c>
      <c r="J317" s="99" t="str">
        <f>IF(SP_NORTE!AA327="","*",SP_NORTE!AA327)</f>
        <v>*</v>
      </c>
      <c r="K317" s="100" t="str">
        <f>IF(SP_NORTE!AD327="","*",SP_NORTE!AD327)</f>
        <v>*</v>
      </c>
    </row>
    <row r="318" spans="2:11" hidden="1">
      <c r="B318" s="97" t="str">
        <f>IF(SP_NORTE!Y328="","*",SP_NORTE!Y328)</f>
        <v>*</v>
      </c>
      <c r="C318" s="98" t="str">
        <f>IF(SP_NORTE!B328="","*",SP_NORTE!B328)</f>
        <v>*</v>
      </c>
      <c r="D318" s="97" t="str">
        <f>IF(SP_NORTE!D328="","*",SP_NORTE!D328)</f>
        <v>*</v>
      </c>
      <c r="E318" s="97" t="str">
        <f>IF(SP_NORTE!H328="","*",SP_NORTE!H328)</f>
        <v>*</v>
      </c>
      <c r="F318" s="103" t="str">
        <f>IF(SP_NORTE!M328="","*",SP_NORTE!M328)</f>
        <v>-</v>
      </c>
      <c r="G318" s="98" t="str">
        <f>IF(SP_NORTE!I328="","*",SP_NORTE!I328)</f>
        <v>*</v>
      </c>
      <c r="H318" s="98" t="str">
        <f>IF(SP_NORTE!AB328="","*",SP_NORTE!AB328)</f>
        <v>*</v>
      </c>
      <c r="I318" s="98" t="str">
        <f>IF(SP_NORTE!AC328="","*",SP_NORTE!AC328)</f>
        <v>*</v>
      </c>
      <c r="J318" s="99" t="str">
        <f>IF(SP_NORTE!AA328="","*",SP_NORTE!AA328)</f>
        <v>*</v>
      </c>
      <c r="K318" s="100" t="str">
        <f>IF(SP_NORTE!AD328="","*",SP_NORTE!AD328)</f>
        <v>*</v>
      </c>
    </row>
    <row r="319" spans="2:11" hidden="1">
      <c r="B319" s="97" t="str">
        <f>IF(SP_NORTE!Y329="","*",SP_NORTE!Y329)</f>
        <v>*</v>
      </c>
      <c r="C319" s="98" t="str">
        <f>IF(SP_NORTE!B329="","*",SP_NORTE!B329)</f>
        <v>*</v>
      </c>
      <c r="D319" s="97" t="str">
        <f>IF(SP_NORTE!D329="","*",SP_NORTE!D329)</f>
        <v>*</v>
      </c>
      <c r="E319" s="97" t="str">
        <f>IF(SP_NORTE!H329="","*",SP_NORTE!H329)</f>
        <v>*</v>
      </c>
      <c r="F319" s="103" t="str">
        <f>IF(SP_NORTE!M329="","*",SP_NORTE!M329)</f>
        <v>-</v>
      </c>
      <c r="G319" s="98" t="str">
        <f>IF(SP_NORTE!I329="","*",SP_NORTE!I329)</f>
        <v>*</v>
      </c>
      <c r="H319" s="98" t="str">
        <f>IF(SP_NORTE!AB329="","*",SP_NORTE!AB329)</f>
        <v>*</v>
      </c>
      <c r="I319" s="98" t="str">
        <f>IF(SP_NORTE!AC329="","*",SP_NORTE!AC329)</f>
        <v>*</v>
      </c>
      <c r="J319" s="99" t="str">
        <f>IF(SP_NORTE!AA329="","*",SP_NORTE!AA329)</f>
        <v>*</v>
      </c>
      <c r="K319" s="100" t="str">
        <f>IF(SP_NORTE!AD329="","*",SP_NORTE!AD329)</f>
        <v>*</v>
      </c>
    </row>
    <row r="320" spans="2:11" hidden="1">
      <c r="B320" s="97" t="str">
        <f>IF(SP_NORTE!Y330="","*",SP_NORTE!Y330)</f>
        <v>*</v>
      </c>
      <c r="C320" s="98" t="str">
        <f>IF(SP_NORTE!B330="","*",SP_NORTE!B330)</f>
        <v>*</v>
      </c>
      <c r="D320" s="97" t="str">
        <f>IF(SP_NORTE!D330="","*",SP_NORTE!D330)</f>
        <v>*</v>
      </c>
      <c r="E320" s="97" t="str">
        <f>IF(SP_NORTE!H330="","*",SP_NORTE!H330)</f>
        <v>*</v>
      </c>
      <c r="F320" s="103" t="str">
        <f>IF(SP_NORTE!M330="","*",SP_NORTE!M330)</f>
        <v>-</v>
      </c>
      <c r="G320" s="98" t="str">
        <f>IF(SP_NORTE!I330="","*",SP_NORTE!I330)</f>
        <v>*</v>
      </c>
      <c r="H320" s="98" t="str">
        <f>IF(SP_NORTE!AB330="","*",SP_NORTE!AB330)</f>
        <v>*</v>
      </c>
      <c r="I320" s="98" t="str">
        <f>IF(SP_NORTE!AC330="","*",SP_NORTE!AC330)</f>
        <v>*</v>
      </c>
      <c r="J320" s="99" t="str">
        <f>IF(SP_NORTE!AA330="","*",SP_NORTE!AA330)</f>
        <v>*</v>
      </c>
      <c r="K320" s="100" t="str">
        <f>IF(SP_NORTE!AD330="","*",SP_NORTE!AD330)</f>
        <v>*</v>
      </c>
    </row>
    <row r="321" spans="2:11" hidden="1">
      <c r="B321" s="97" t="str">
        <f>IF(SP_NORTE!Y331="","*",SP_NORTE!Y331)</f>
        <v>*</v>
      </c>
      <c r="C321" s="98" t="str">
        <f>IF(SP_NORTE!B331="","*",SP_NORTE!B331)</f>
        <v>*</v>
      </c>
      <c r="D321" s="97" t="str">
        <f>IF(SP_NORTE!D331="","*",SP_NORTE!D331)</f>
        <v>*</v>
      </c>
      <c r="E321" s="97" t="str">
        <f>IF(SP_NORTE!H331="","*",SP_NORTE!H331)</f>
        <v>*</v>
      </c>
      <c r="F321" s="103" t="str">
        <f>IF(SP_NORTE!M331="","*",SP_NORTE!M331)</f>
        <v>-</v>
      </c>
      <c r="G321" s="98" t="str">
        <f>IF(SP_NORTE!I331="","*",SP_NORTE!I331)</f>
        <v>*</v>
      </c>
      <c r="H321" s="98" t="str">
        <f>IF(SP_NORTE!AB331="","*",SP_NORTE!AB331)</f>
        <v>*</v>
      </c>
      <c r="I321" s="98" t="str">
        <f>IF(SP_NORTE!AC331="","*",SP_NORTE!AC331)</f>
        <v>*</v>
      </c>
      <c r="J321" s="99" t="str">
        <f>IF(SP_NORTE!AA331="","*",SP_NORTE!AA331)</f>
        <v>*</v>
      </c>
      <c r="K321" s="100" t="str">
        <f>IF(SP_NORTE!AD331="","*",SP_NORTE!AD331)</f>
        <v>*</v>
      </c>
    </row>
    <row r="322" spans="2:11" hidden="1">
      <c r="B322" s="97" t="str">
        <f>IF(SP_NORTE!Y332="","*",SP_NORTE!Y332)</f>
        <v>*</v>
      </c>
      <c r="C322" s="98" t="str">
        <f>IF(SP_NORTE!B332="","*",SP_NORTE!B332)</f>
        <v>*</v>
      </c>
      <c r="D322" s="97" t="str">
        <f>IF(SP_NORTE!D332="","*",SP_NORTE!D332)</f>
        <v>*</v>
      </c>
      <c r="E322" s="97" t="str">
        <f>IF(SP_NORTE!H332="","*",SP_NORTE!H332)</f>
        <v>*</v>
      </c>
      <c r="F322" s="103" t="str">
        <f>IF(SP_NORTE!M332="","*",SP_NORTE!M332)</f>
        <v>-</v>
      </c>
      <c r="G322" s="98" t="str">
        <f>IF(SP_NORTE!I332="","*",SP_NORTE!I332)</f>
        <v>*</v>
      </c>
      <c r="H322" s="98" t="str">
        <f>IF(SP_NORTE!AB332="","*",SP_NORTE!AB332)</f>
        <v>*</v>
      </c>
      <c r="I322" s="98" t="str">
        <f>IF(SP_NORTE!AC332="","*",SP_NORTE!AC332)</f>
        <v>*</v>
      </c>
      <c r="J322" s="99" t="str">
        <f>IF(SP_NORTE!AA332="","*",SP_NORTE!AA332)</f>
        <v>*</v>
      </c>
      <c r="K322" s="100" t="str">
        <f>IF(SP_NORTE!AD332="","*",SP_NORTE!AD332)</f>
        <v>*</v>
      </c>
    </row>
    <row r="323" spans="2:11" hidden="1">
      <c r="B323" s="97" t="str">
        <f>IF(SP_NORTE!Y333="","*",SP_NORTE!Y333)</f>
        <v>*</v>
      </c>
      <c r="C323" s="98" t="str">
        <f>IF(SP_NORTE!B333="","*",SP_NORTE!B333)</f>
        <v>*</v>
      </c>
      <c r="D323" s="97" t="str">
        <f>IF(SP_NORTE!D333="","*",SP_NORTE!D333)</f>
        <v>*</v>
      </c>
      <c r="E323" s="97" t="str">
        <f>IF(SP_NORTE!H333="","*",SP_NORTE!H333)</f>
        <v>*</v>
      </c>
      <c r="F323" s="103" t="str">
        <f>IF(SP_NORTE!M333="","*",SP_NORTE!M333)</f>
        <v>-</v>
      </c>
      <c r="G323" s="98" t="str">
        <f>IF(SP_NORTE!I333="","*",SP_NORTE!I333)</f>
        <v>*</v>
      </c>
      <c r="H323" s="98" t="str">
        <f>IF(SP_NORTE!AB333="","*",SP_NORTE!AB333)</f>
        <v>*</v>
      </c>
      <c r="I323" s="98" t="str">
        <f>IF(SP_NORTE!AC333="","*",SP_NORTE!AC333)</f>
        <v>*</v>
      </c>
      <c r="J323" s="99" t="str">
        <f>IF(SP_NORTE!AA333="","*",SP_NORTE!AA333)</f>
        <v>*</v>
      </c>
      <c r="K323" s="100" t="str">
        <f>IF(SP_NORTE!AD333="","*",SP_NORTE!AD333)</f>
        <v>*</v>
      </c>
    </row>
    <row r="324" spans="2:11" hidden="1">
      <c r="B324" s="97" t="str">
        <f>IF(SP_NORTE!Y334="","*",SP_NORTE!Y334)</f>
        <v>*</v>
      </c>
      <c r="C324" s="98" t="str">
        <f>IF(SP_NORTE!B334="","*",SP_NORTE!B334)</f>
        <v>*</v>
      </c>
      <c r="D324" s="97" t="str">
        <f>IF(SP_NORTE!D334="","*",SP_NORTE!D334)</f>
        <v>*</v>
      </c>
      <c r="E324" s="97" t="str">
        <f>IF(SP_NORTE!H334="","*",SP_NORTE!H334)</f>
        <v>*</v>
      </c>
      <c r="F324" s="103" t="str">
        <f>IF(SP_NORTE!M334="","*",SP_NORTE!M334)</f>
        <v>-</v>
      </c>
      <c r="G324" s="98" t="str">
        <f>IF(SP_NORTE!I334="","*",SP_NORTE!I334)</f>
        <v>*</v>
      </c>
      <c r="H324" s="98" t="str">
        <f>IF(SP_NORTE!AB334="","*",SP_NORTE!AB334)</f>
        <v>*</v>
      </c>
      <c r="I324" s="98" t="str">
        <f>IF(SP_NORTE!AC334="","*",SP_NORTE!AC334)</f>
        <v>*</v>
      </c>
      <c r="J324" s="99" t="str">
        <f>IF(SP_NORTE!AA334="","*",SP_NORTE!AA334)</f>
        <v>*</v>
      </c>
      <c r="K324" s="100" t="str">
        <f>IF(SP_NORTE!AD334="","*",SP_NORTE!AD334)</f>
        <v>*</v>
      </c>
    </row>
    <row r="325" spans="2:11" hidden="1">
      <c r="B325" s="97" t="str">
        <f>IF(SP_NORTE!Y335="","*",SP_NORTE!Y335)</f>
        <v>*</v>
      </c>
      <c r="C325" s="98" t="str">
        <f>IF(SP_NORTE!B335="","*",SP_NORTE!B335)</f>
        <v>*</v>
      </c>
      <c r="D325" s="97" t="str">
        <f>IF(SP_NORTE!D335="","*",SP_NORTE!D335)</f>
        <v>*</v>
      </c>
      <c r="E325" s="97" t="str">
        <f>IF(SP_NORTE!H335="","*",SP_NORTE!H335)</f>
        <v>*</v>
      </c>
      <c r="F325" s="103" t="str">
        <f>IF(SP_NORTE!M335="","*",SP_NORTE!M335)</f>
        <v>-</v>
      </c>
      <c r="G325" s="98" t="str">
        <f>IF(SP_NORTE!I335="","*",SP_NORTE!I335)</f>
        <v>*</v>
      </c>
      <c r="H325" s="98" t="str">
        <f>IF(SP_NORTE!AB335="","*",SP_NORTE!AB335)</f>
        <v>*</v>
      </c>
      <c r="I325" s="98" t="str">
        <f>IF(SP_NORTE!AC335="","*",SP_NORTE!AC335)</f>
        <v>*</v>
      </c>
      <c r="J325" s="99" t="str">
        <f>IF(SP_NORTE!AA335="","*",SP_NORTE!AA335)</f>
        <v>*</v>
      </c>
      <c r="K325" s="100" t="str">
        <f>IF(SP_NORTE!AD335="","*",SP_NORTE!AD335)</f>
        <v>*</v>
      </c>
    </row>
    <row r="326" spans="2:11" hidden="1">
      <c r="B326" s="97" t="str">
        <f>IF(SP_NORTE!Y336="","*",SP_NORTE!Y336)</f>
        <v>*</v>
      </c>
      <c r="C326" s="98" t="str">
        <f>IF(SP_NORTE!B336="","*",SP_NORTE!B336)</f>
        <v>*</v>
      </c>
      <c r="D326" s="97" t="str">
        <f>IF(SP_NORTE!D336="","*",SP_NORTE!D336)</f>
        <v>*</v>
      </c>
      <c r="E326" s="97" t="str">
        <f>IF(SP_NORTE!H336="","*",SP_NORTE!H336)</f>
        <v>*</v>
      </c>
      <c r="F326" s="103" t="str">
        <f>IF(SP_NORTE!M336="","*",SP_NORTE!M336)</f>
        <v>-</v>
      </c>
      <c r="G326" s="98" t="str">
        <f>IF(SP_NORTE!I336="","*",SP_NORTE!I336)</f>
        <v>*</v>
      </c>
      <c r="H326" s="98" t="str">
        <f>IF(SP_NORTE!AB336="","*",SP_NORTE!AB336)</f>
        <v>*</v>
      </c>
      <c r="I326" s="98" t="str">
        <f>IF(SP_NORTE!AC336="","*",SP_NORTE!AC336)</f>
        <v>*</v>
      </c>
      <c r="J326" s="99" t="str">
        <f>IF(SP_NORTE!AA336="","*",SP_NORTE!AA336)</f>
        <v>*</v>
      </c>
      <c r="K326" s="100" t="str">
        <f>IF(SP_NORTE!AD336="","*",SP_NORTE!AD336)</f>
        <v>*</v>
      </c>
    </row>
    <row r="327" spans="2:11" hidden="1">
      <c r="B327" s="97" t="str">
        <f>IF(SP_NORTE!Y337="","*",SP_NORTE!Y337)</f>
        <v>*</v>
      </c>
      <c r="C327" s="98" t="str">
        <f>IF(SP_NORTE!B337="","*",SP_NORTE!B337)</f>
        <v>*</v>
      </c>
      <c r="D327" s="97" t="str">
        <f>IF(SP_NORTE!D337="","*",SP_NORTE!D337)</f>
        <v>*</v>
      </c>
      <c r="E327" s="97" t="str">
        <f>IF(SP_NORTE!H337="","*",SP_NORTE!H337)</f>
        <v>*</v>
      </c>
      <c r="F327" s="103" t="str">
        <f>IF(SP_NORTE!M337="","*",SP_NORTE!M337)</f>
        <v>-</v>
      </c>
      <c r="G327" s="98" t="str">
        <f>IF(SP_NORTE!I337="","*",SP_NORTE!I337)</f>
        <v>*</v>
      </c>
      <c r="H327" s="98" t="str">
        <f>IF(SP_NORTE!AB337="","*",SP_NORTE!AB337)</f>
        <v>*</v>
      </c>
      <c r="I327" s="98" t="str">
        <f>IF(SP_NORTE!AC337="","*",SP_NORTE!AC337)</f>
        <v>*</v>
      </c>
      <c r="J327" s="99" t="str">
        <f>IF(SP_NORTE!AA337="","*",SP_NORTE!AA337)</f>
        <v>*</v>
      </c>
      <c r="K327" s="100" t="str">
        <f>IF(SP_NORTE!AD337="","*",SP_NORTE!AD337)</f>
        <v>*</v>
      </c>
    </row>
    <row r="328" spans="2:11" hidden="1">
      <c r="B328" s="97" t="str">
        <f>IF(SP_NORTE!Y338="","*",SP_NORTE!Y338)</f>
        <v>*</v>
      </c>
      <c r="C328" s="98" t="str">
        <f>IF(SP_NORTE!B338="","*",SP_NORTE!B338)</f>
        <v>*</v>
      </c>
      <c r="D328" s="97" t="str">
        <f>IF(SP_NORTE!D338="","*",SP_NORTE!D338)</f>
        <v>*</v>
      </c>
      <c r="E328" s="97" t="str">
        <f>IF(SP_NORTE!H338="","*",SP_NORTE!H338)</f>
        <v>*</v>
      </c>
      <c r="F328" s="103" t="str">
        <f>IF(SP_NORTE!M338="","*",SP_NORTE!M338)</f>
        <v>-</v>
      </c>
      <c r="G328" s="98" t="str">
        <f>IF(SP_NORTE!I338="","*",SP_NORTE!I338)</f>
        <v>*</v>
      </c>
      <c r="H328" s="98" t="str">
        <f>IF(SP_NORTE!AB338="","*",SP_NORTE!AB338)</f>
        <v>*</v>
      </c>
      <c r="I328" s="98" t="str">
        <f>IF(SP_NORTE!AC338="","*",SP_NORTE!AC338)</f>
        <v>*</v>
      </c>
      <c r="J328" s="99" t="str">
        <f>IF(SP_NORTE!AA338="","*",SP_NORTE!AA338)</f>
        <v>*</v>
      </c>
      <c r="K328" s="100" t="str">
        <f>IF(SP_NORTE!AD338="","*",SP_NORTE!AD338)</f>
        <v>*</v>
      </c>
    </row>
    <row r="329" spans="2:11" hidden="1">
      <c r="B329" s="97" t="str">
        <f>IF(SP_NORTE!Y339="","*",SP_NORTE!Y339)</f>
        <v>*</v>
      </c>
      <c r="C329" s="98" t="str">
        <f>IF(SP_NORTE!B339="","*",SP_NORTE!B339)</f>
        <v>*</v>
      </c>
      <c r="D329" s="97" t="str">
        <f>IF(SP_NORTE!D339="","*",SP_NORTE!D339)</f>
        <v>*</v>
      </c>
      <c r="E329" s="97" t="str">
        <f>IF(SP_NORTE!H339="","*",SP_NORTE!H339)</f>
        <v>*</v>
      </c>
      <c r="F329" s="103" t="str">
        <f>IF(SP_NORTE!M339="","*",SP_NORTE!M339)</f>
        <v>-</v>
      </c>
      <c r="G329" s="98" t="str">
        <f>IF(SP_NORTE!I339="","*",SP_NORTE!I339)</f>
        <v>*</v>
      </c>
      <c r="H329" s="98" t="str">
        <f>IF(SP_NORTE!AB339="","*",SP_NORTE!AB339)</f>
        <v>*</v>
      </c>
      <c r="I329" s="98" t="str">
        <f>IF(SP_NORTE!AC339="","*",SP_NORTE!AC339)</f>
        <v>*</v>
      </c>
      <c r="J329" s="99" t="str">
        <f>IF(SP_NORTE!AA339="","*",SP_NORTE!AA339)</f>
        <v>*</v>
      </c>
      <c r="K329" s="100" t="str">
        <f>IF(SP_NORTE!AD339="","*",SP_NORTE!AD339)</f>
        <v>*</v>
      </c>
    </row>
    <row r="330" spans="2:11" hidden="1">
      <c r="B330" s="97" t="str">
        <f>IF(SP_NORTE!Y340="","*",SP_NORTE!Y340)</f>
        <v>*</v>
      </c>
      <c r="C330" s="98" t="str">
        <f>IF(SP_NORTE!B340="","*",SP_NORTE!B340)</f>
        <v>*</v>
      </c>
      <c r="D330" s="97" t="str">
        <f>IF(SP_NORTE!D340="","*",SP_NORTE!D340)</f>
        <v>*</v>
      </c>
      <c r="E330" s="97" t="str">
        <f>IF(SP_NORTE!H340="","*",SP_NORTE!H340)</f>
        <v>*</v>
      </c>
      <c r="F330" s="103" t="str">
        <f>IF(SP_NORTE!M340="","*",SP_NORTE!M340)</f>
        <v>-</v>
      </c>
      <c r="G330" s="98" t="str">
        <f>IF(SP_NORTE!I340="","*",SP_NORTE!I340)</f>
        <v>*</v>
      </c>
      <c r="H330" s="98" t="str">
        <f>IF(SP_NORTE!AB340="","*",SP_NORTE!AB340)</f>
        <v>*</v>
      </c>
      <c r="I330" s="98" t="str">
        <f>IF(SP_NORTE!AC340="","*",SP_NORTE!AC340)</f>
        <v>*</v>
      </c>
      <c r="J330" s="99" t="str">
        <f>IF(SP_NORTE!AA340="","*",SP_NORTE!AA340)</f>
        <v>*</v>
      </c>
      <c r="K330" s="100" t="str">
        <f>IF(SP_NORTE!AD340="","*",SP_NORTE!AD340)</f>
        <v>*</v>
      </c>
    </row>
    <row r="331" spans="2:11" hidden="1">
      <c r="B331" s="97" t="str">
        <f>IF(SP_NORTE!Y341="","*",SP_NORTE!Y341)</f>
        <v>*</v>
      </c>
      <c r="C331" s="98" t="str">
        <f>IF(SP_NORTE!B341="","*",SP_NORTE!B341)</f>
        <v>*</v>
      </c>
      <c r="D331" s="97" t="str">
        <f>IF(SP_NORTE!D341="","*",SP_NORTE!D341)</f>
        <v>*</v>
      </c>
      <c r="E331" s="97" t="str">
        <f>IF(SP_NORTE!H341="","*",SP_NORTE!H341)</f>
        <v>*</v>
      </c>
      <c r="F331" s="103" t="str">
        <f>IF(SP_NORTE!M341="","*",SP_NORTE!M341)</f>
        <v>-</v>
      </c>
      <c r="G331" s="98" t="str">
        <f>IF(SP_NORTE!I341="","*",SP_NORTE!I341)</f>
        <v>*</v>
      </c>
      <c r="H331" s="98" t="str">
        <f>IF(SP_NORTE!AB341="","*",SP_NORTE!AB341)</f>
        <v>*</v>
      </c>
      <c r="I331" s="98" t="str">
        <f>IF(SP_NORTE!AC341="","*",SP_NORTE!AC341)</f>
        <v>*</v>
      </c>
      <c r="J331" s="99" t="str">
        <f>IF(SP_NORTE!AA341="","*",SP_NORTE!AA341)</f>
        <v>*</v>
      </c>
      <c r="K331" s="100" t="str">
        <f>IF(SP_NORTE!AD341="","*",SP_NORTE!AD341)</f>
        <v>*</v>
      </c>
    </row>
    <row r="332" spans="2:11" hidden="1">
      <c r="B332" s="97" t="str">
        <f>IF(SP_NORTE!Y342="","*",SP_NORTE!Y342)</f>
        <v>*</v>
      </c>
      <c r="C332" s="98" t="str">
        <f>IF(SP_NORTE!B342="","*",SP_NORTE!B342)</f>
        <v>*</v>
      </c>
      <c r="D332" s="97" t="str">
        <f>IF(SP_NORTE!D342="","*",SP_NORTE!D342)</f>
        <v>*</v>
      </c>
      <c r="E332" s="97" t="str">
        <f>IF(SP_NORTE!H342="","*",SP_NORTE!H342)</f>
        <v>*</v>
      </c>
      <c r="F332" s="103" t="str">
        <f>IF(SP_NORTE!M342="","*",SP_NORTE!M342)</f>
        <v>-</v>
      </c>
      <c r="G332" s="98" t="str">
        <f>IF(SP_NORTE!I342="","*",SP_NORTE!I342)</f>
        <v>*</v>
      </c>
      <c r="H332" s="98" t="str">
        <f>IF(SP_NORTE!AB342="","*",SP_NORTE!AB342)</f>
        <v>*</v>
      </c>
      <c r="I332" s="98" t="str">
        <f>IF(SP_NORTE!AC342="","*",SP_NORTE!AC342)</f>
        <v>*</v>
      </c>
      <c r="J332" s="99" t="str">
        <f>IF(SP_NORTE!AA342="","*",SP_NORTE!AA342)</f>
        <v>*</v>
      </c>
      <c r="K332" s="100" t="str">
        <f>IF(SP_NORTE!AD342="","*",SP_NORTE!AD342)</f>
        <v>*</v>
      </c>
    </row>
    <row r="333" spans="2:11" hidden="1">
      <c r="B333" s="97" t="str">
        <f>IF(SP_NORTE!Y343="","*",SP_NORTE!Y343)</f>
        <v>*</v>
      </c>
      <c r="C333" s="98" t="str">
        <f>IF(SP_NORTE!B343="","*",SP_NORTE!B343)</f>
        <v>*</v>
      </c>
      <c r="D333" s="97" t="str">
        <f>IF(SP_NORTE!D343="","*",SP_NORTE!D343)</f>
        <v>*</v>
      </c>
      <c r="E333" s="97" t="str">
        <f>IF(SP_NORTE!H343="","*",SP_NORTE!H343)</f>
        <v>*</v>
      </c>
      <c r="F333" s="103" t="str">
        <f>IF(SP_NORTE!M343="","*",SP_NORTE!M343)</f>
        <v>-</v>
      </c>
      <c r="G333" s="98" t="str">
        <f>IF(SP_NORTE!I343="","*",SP_NORTE!I343)</f>
        <v>*</v>
      </c>
      <c r="H333" s="98" t="str">
        <f>IF(SP_NORTE!AB343="","*",SP_NORTE!AB343)</f>
        <v>*</v>
      </c>
      <c r="I333" s="98" t="str">
        <f>IF(SP_NORTE!AC343="","*",SP_NORTE!AC343)</f>
        <v>*</v>
      </c>
      <c r="J333" s="99" t="str">
        <f>IF(SP_NORTE!AA343="","*",SP_NORTE!AA343)</f>
        <v>*</v>
      </c>
      <c r="K333" s="100" t="str">
        <f>IF(SP_NORTE!AD343="","*",SP_NORTE!AD343)</f>
        <v>*</v>
      </c>
    </row>
    <row r="334" spans="2:11" hidden="1">
      <c r="B334" s="97" t="str">
        <f>IF(SP_NORTE!Y344="","*",SP_NORTE!Y344)</f>
        <v>*</v>
      </c>
      <c r="C334" s="98" t="str">
        <f>IF(SP_NORTE!B344="","*",SP_NORTE!B344)</f>
        <v>*</v>
      </c>
      <c r="D334" s="97" t="str">
        <f>IF(SP_NORTE!D344="","*",SP_NORTE!D344)</f>
        <v>*</v>
      </c>
      <c r="E334" s="97" t="str">
        <f>IF(SP_NORTE!H344="","*",SP_NORTE!H344)</f>
        <v>*</v>
      </c>
      <c r="F334" s="103" t="str">
        <f>IF(SP_NORTE!M344="","*",SP_NORTE!M344)</f>
        <v>-</v>
      </c>
      <c r="G334" s="98" t="str">
        <f>IF(SP_NORTE!I344="","*",SP_NORTE!I344)</f>
        <v>*</v>
      </c>
      <c r="H334" s="98" t="str">
        <f>IF(SP_NORTE!AB344="","*",SP_NORTE!AB344)</f>
        <v>*</v>
      </c>
      <c r="I334" s="98" t="str">
        <f>IF(SP_NORTE!AC344="","*",SP_NORTE!AC344)</f>
        <v>*</v>
      </c>
      <c r="J334" s="99" t="str">
        <f>IF(SP_NORTE!AA344="","*",SP_NORTE!AA344)</f>
        <v>*</v>
      </c>
      <c r="K334" s="100" t="str">
        <f>IF(SP_NORTE!AD344="","*",SP_NORTE!AD344)</f>
        <v>*</v>
      </c>
    </row>
    <row r="335" spans="2:11" hidden="1">
      <c r="B335" s="97" t="str">
        <f>IF(SP_NORTE!Y345="","*",SP_NORTE!Y345)</f>
        <v>*</v>
      </c>
      <c r="C335" s="98" t="str">
        <f>IF(SP_NORTE!B345="","*",SP_NORTE!B345)</f>
        <v>*</v>
      </c>
      <c r="D335" s="97" t="str">
        <f>IF(SP_NORTE!D345="","*",SP_NORTE!D345)</f>
        <v>*</v>
      </c>
      <c r="E335" s="97" t="str">
        <f>IF(SP_NORTE!H345="","*",SP_NORTE!H345)</f>
        <v>*</v>
      </c>
      <c r="F335" s="103" t="str">
        <f>IF(SP_NORTE!M345="","*",SP_NORTE!M345)</f>
        <v>-</v>
      </c>
      <c r="G335" s="98" t="str">
        <f>IF(SP_NORTE!I345="","*",SP_NORTE!I345)</f>
        <v>*</v>
      </c>
      <c r="H335" s="98" t="str">
        <f>IF(SP_NORTE!AB345="","*",SP_NORTE!AB345)</f>
        <v>*</v>
      </c>
      <c r="I335" s="98" t="str">
        <f>IF(SP_NORTE!AC345="","*",SP_NORTE!AC345)</f>
        <v>*</v>
      </c>
      <c r="J335" s="99" t="str">
        <f>IF(SP_NORTE!AA345="","*",SP_NORTE!AA345)</f>
        <v>*</v>
      </c>
      <c r="K335" s="100" t="str">
        <f>IF(SP_NORTE!AD345="","*",SP_NORTE!AD345)</f>
        <v>*</v>
      </c>
    </row>
    <row r="336" spans="2:11" hidden="1">
      <c r="B336" s="97" t="str">
        <f>IF(SP_NORTE!Y346="","*",SP_NORTE!Y346)</f>
        <v>*</v>
      </c>
      <c r="C336" s="98" t="str">
        <f>IF(SP_NORTE!B346="","*",SP_NORTE!B346)</f>
        <v>*</v>
      </c>
      <c r="D336" s="97" t="str">
        <f>IF(SP_NORTE!D346="","*",SP_NORTE!D346)</f>
        <v>*</v>
      </c>
      <c r="E336" s="97" t="str">
        <f>IF(SP_NORTE!H346="","*",SP_NORTE!H346)</f>
        <v>*</v>
      </c>
      <c r="F336" s="103" t="str">
        <f>IF(SP_NORTE!M346="","*",SP_NORTE!M346)</f>
        <v>-</v>
      </c>
      <c r="G336" s="98" t="str">
        <f>IF(SP_NORTE!I346="","*",SP_NORTE!I346)</f>
        <v>*</v>
      </c>
      <c r="H336" s="98" t="str">
        <f>IF(SP_NORTE!AB346="","*",SP_NORTE!AB346)</f>
        <v>*</v>
      </c>
      <c r="I336" s="98" t="str">
        <f>IF(SP_NORTE!AC346="","*",SP_NORTE!AC346)</f>
        <v>*</v>
      </c>
      <c r="J336" s="99" t="str">
        <f>IF(SP_NORTE!AA346="","*",SP_NORTE!AA346)</f>
        <v>*</v>
      </c>
      <c r="K336" s="100" t="str">
        <f>IF(SP_NORTE!AD346="","*",SP_NORTE!AD346)</f>
        <v>*</v>
      </c>
    </row>
    <row r="337" spans="2:11" hidden="1">
      <c r="B337" s="97" t="str">
        <f>IF(SP_NORTE!Y347="","*",SP_NORTE!Y347)</f>
        <v>*</v>
      </c>
      <c r="C337" s="98" t="str">
        <f>IF(SP_NORTE!B347="","*",SP_NORTE!B347)</f>
        <v>*</v>
      </c>
      <c r="D337" s="97" t="str">
        <f>IF(SP_NORTE!D347="","*",SP_NORTE!D347)</f>
        <v>*</v>
      </c>
      <c r="E337" s="97" t="str">
        <f>IF(SP_NORTE!H347="","*",SP_NORTE!H347)</f>
        <v>*</v>
      </c>
      <c r="F337" s="103" t="str">
        <f>IF(SP_NORTE!M347="","*",SP_NORTE!M347)</f>
        <v>-</v>
      </c>
      <c r="G337" s="98" t="str">
        <f>IF(SP_NORTE!I347="","*",SP_NORTE!I347)</f>
        <v>*</v>
      </c>
      <c r="H337" s="98" t="str">
        <f>IF(SP_NORTE!AB347="","*",SP_NORTE!AB347)</f>
        <v>*</v>
      </c>
      <c r="I337" s="98" t="str">
        <f>IF(SP_NORTE!AC347="","*",SP_NORTE!AC347)</f>
        <v>*</v>
      </c>
      <c r="J337" s="99" t="str">
        <f>IF(SP_NORTE!AA347="","*",SP_NORTE!AA347)</f>
        <v>*</v>
      </c>
      <c r="K337" s="100" t="str">
        <f>IF(SP_NORTE!AD347="","*",SP_NORTE!AD347)</f>
        <v>*</v>
      </c>
    </row>
    <row r="338" spans="2:11" hidden="1">
      <c r="B338" s="97" t="str">
        <f>IF(SP_NORTE!Y348="","*",SP_NORTE!Y348)</f>
        <v>*</v>
      </c>
      <c r="C338" s="98" t="str">
        <f>IF(SP_NORTE!B348="","*",SP_NORTE!B348)</f>
        <v>*</v>
      </c>
      <c r="D338" s="97" t="str">
        <f>IF(SP_NORTE!D348="","*",SP_NORTE!D348)</f>
        <v>*</v>
      </c>
      <c r="E338" s="97" t="str">
        <f>IF(SP_NORTE!H348="","*",SP_NORTE!H348)</f>
        <v>*</v>
      </c>
      <c r="F338" s="103" t="str">
        <f>IF(SP_NORTE!M348="","*",SP_NORTE!M348)</f>
        <v>-</v>
      </c>
      <c r="G338" s="98" t="str">
        <f>IF(SP_NORTE!I348="","*",SP_NORTE!I348)</f>
        <v>*</v>
      </c>
      <c r="H338" s="98" t="str">
        <f>IF(SP_NORTE!AB348="","*",SP_NORTE!AB348)</f>
        <v>*</v>
      </c>
      <c r="I338" s="98" t="str">
        <f>IF(SP_NORTE!AC348="","*",SP_NORTE!AC348)</f>
        <v>*</v>
      </c>
      <c r="J338" s="99" t="str">
        <f>IF(SP_NORTE!AA348="","*",SP_NORTE!AA348)</f>
        <v>*</v>
      </c>
      <c r="K338" s="100" t="str">
        <f>IF(SP_NORTE!AD348="","*",SP_NORTE!AD348)</f>
        <v>*</v>
      </c>
    </row>
    <row r="339" spans="2:11" hidden="1">
      <c r="B339" s="97" t="str">
        <f>IF(SP_NORTE!Y349="","*",SP_NORTE!Y349)</f>
        <v>*</v>
      </c>
      <c r="C339" s="98" t="str">
        <f>IF(SP_NORTE!B349="","*",SP_NORTE!B349)</f>
        <v>*</v>
      </c>
      <c r="D339" s="97" t="str">
        <f>IF(SP_NORTE!D349="","*",SP_NORTE!D349)</f>
        <v>*</v>
      </c>
      <c r="E339" s="97" t="str">
        <f>IF(SP_NORTE!H349="","*",SP_NORTE!H349)</f>
        <v>*</v>
      </c>
      <c r="F339" s="103" t="str">
        <f>IF(SP_NORTE!M349="","*",SP_NORTE!M349)</f>
        <v>-</v>
      </c>
      <c r="G339" s="98" t="str">
        <f>IF(SP_NORTE!I349="","*",SP_NORTE!I349)</f>
        <v>*</v>
      </c>
      <c r="H339" s="98" t="str">
        <f>IF(SP_NORTE!AB349="","*",SP_NORTE!AB349)</f>
        <v>*</v>
      </c>
      <c r="I339" s="98" t="str">
        <f>IF(SP_NORTE!AC349="","*",SP_NORTE!AC349)</f>
        <v>*</v>
      </c>
      <c r="J339" s="99" t="str">
        <f>IF(SP_NORTE!AA349="","*",SP_NORTE!AA349)</f>
        <v>*</v>
      </c>
      <c r="K339" s="100" t="str">
        <f>IF(SP_NORTE!AD349="","*",SP_NORTE!AD349)</f>
        <v>*</v>
      </c>
    </row>
    <row r="340" spans="2:11" hidden="1">
      <c r="B340" s="97" t="str">
        <f>IF(SP_NORTE!Y350="","*",SP_NORTE!Y350)</f>
        <v>*</v>
      </c>
      <c r="C340" s="98" t="str">
        <f>IF(SP_NORTE!B350="","*",SP_NORTE!B350)</f>
        <v>*</v>
      </c>
      <c r="D340" s="97" t="str">
        <f>IF(SP_NORTE!D350="","*",SP_NORTE!D350)</f>
        <v>*</v>
      </c>
      <c r="E340" s="97" t="str">
        <f>IF(SP_NORTE!H350="","*",SP_NORTE!H350)</f>
        <v>*</v>
      </c>
      <c r="F340" s="103" t="str">
        <f>IF(SP_NORTE!M350="","*",SP_NORTE!M350)</f>
        <v>-</v>
      </c>
      <c r="G340" s="98" t="str">
        <f>IF(SP_NORTE!I350="","*",SP_NORTE!I350)</f>
        <v>*</v>
      </c>
      <c r="H340" s="98" t="str">
        <f>IF(SP_NORTE!AB350="","*",SP_NORTE!AB350)</f>
        <v>*</v>
      </c>
      <c r="I340" s="98" t="str">
        <f>IF(SP_NORTE!AC350="","*",SP_NORTE!AC350)</f>
        <v>*</v>
      </c>
      <c r="J340" s="99" t="str">
        <f>IF(SP_NORTE!AA350="","*",SP_NORTE!AA350)</f>
        <v>*</v>
      </c>
      <c r="K340" s="100" t="str">
        <f>IF(SP_NORTE!AD350="","*",SP_NORTE!AD350)</f>
        <v>*</v>
      </c>
    </row>
    <row r="341" spans="2:11" hidden="1">
      <c r="B341" s="97" t="str">
        <f>IF(SP_NORTE!Y351="","*",SP_NORTE!Y351)</f>
        <v>*</v>
      </c>
      <c r="C341" s="98" t="str">
        <f>IF(SP_NORTE!B351="","*",SP_NORTE!B351)</f>
        <v>*</v>
      </c>
      <c r="D341" s="97" t="str">
        <f>IF(SP_NORTE!D351="","*",SP_NORTE!D351)</f>
        <v>*</v>
      </c>
      <c r="E341" s="97" t="str">
        <f>IF(SP_NORTE!H351="","*",SP_NORTE!H351)</f>
        <v>*</v>
      </c>
      <c r="F341" s="103" t="str">
        <f>IF(SP_NORTE!M351="","*",SP_NORTE!M351)</f>
        <v>-</v>
      </c>
      <c r="G341" s="98" t="str">
        <f>IF(SP_NORTE!I351="","*",SP_NORTE!I351)</f>
        <v>*</v>
      </c>
      <c r="H341" s="98" t="str">
        <f>IF(SP_NORTE!AB351="","*",SP_NORTE!AB351)</f>
        <v>*</v>
      </c>
      <c r="I341" s="98" t="str">
        <f>IF(SP_NORTE!AC351="","*",SP_NORTE!AC351)</f>
        <v>*</v>
      </c>
      <c r="J341" s="99" t="str">
        <f>IF(SP_NORTE!AA351="","*",SP_NORTE!AA351)</f>
        <v>*</v>
      </c>
      <c r="K341" s="100" t="str">
        <f>IF(SP_NORTE!AD351="","*",SP_NORTE!AD351)</f>
        <v>*</v>
      </c>
    </row>
    <row r="342" spans="2:11" hidden="1">
      <c r="B342" s="97" t="str">
        <f>IF(SP_NORTE!Y352="","*",SP_NORTE!Y352)</f>
        <v>*</v>
      </c>
      <c r="C342" s="98" t="str">
        <f>IF(SP_NORTE!B352="","*",SP_NORTE!B352)</f>
        <v>*</v>
      </c>
      <c r="D342" s="97" t="str">
        <f>IF(SP_NORTE!D352="","*",SP_NORTE!D352)</f>
        <v>*</v>
      </c>
      <c r="E342" s="97" t="str">
        <f>IF(SP_NORTE!H352="","*",SP_NORTE!H352)</f>
        <v>*</v>
      </c>
      <c r="F342" s="103" t="str">
        <f>IF(SP_NORTE!M352="","*",SP_NORTE!M352)</f>
        <v>-</v>
      </c>
      <c r="G342" s="98" t="str">
        <f>IF(SP_NORTE!I352="","*",SP_NORTE!I352)</f>
        <v>*</v>
      </c>
      <c r="H342" s="98" t="str">
        <f>IF(SP_NORTE!AB352="","*",SP_NORTE!AB352)</f>
        <v>*</v>
      </c>
      <c r="I342" s="98" t="str">
        <f>IF(SP_NORTE!AC352="","*",SP_NORTE!AC352)</f>
        <v>*</v>
      </c>
      <c r="J342" s="99" t="str">
        <f>IF(SP_NORTE!AA352="","*",SP_NORTE!AA352)</f>
        <v>*</v>
      </c>
      <c r="K342" s="100" t="str">
        <f>IF(SP_NORTE!AD352="","*",SP_NORTE!AD352)</f>
        <v>*</v>
      </c>
    </row>
    <row r="343" spans="2:11" hidden="1">
      <c r="B343" s="97" t="str">
        <f>IF(SP_NORTE!Y353="","*",SP_NORTE!Y353)</f>
        <v>*</v>
      </c>
      <c r="C343" s="98" t="str">
        <f>IF(SP_NORTE!B353="","*",SP_NORTE!B353)</f>
        <v>*</v>
      </c>
      <c r="D343" s="97" t="str">
        <f>IF(SP_NORTE!D353="","*",SP_NORTE!D353)</f>
        <v>*</v>
      </c>
      <c r="E343" s="97" t="str">
        <f>IF(SP_NORTE!H353="","*",SP_NORTE!H353)</f>
        <v>*</v>
      </c>
      <c r="F343" s="103" t="str">
        <f>IF(SP_NORTE!M353="","*",SP_NORTE!M353)</f>
        <v>-</v>
      </c>
      <c r="G343" s="98" t="str">
        <f>IF(SP_NORTE!I353="","*",SP_NORTE!I353)</f>
        <v>*</v>
      </c>
      <c r="H343" s="98" t="str">
        <f>IF(SP_NORTE!AB353="","*",SP_NORTE!AB353)</f>
        <v>*</v>
      </c>
      <c r="I343" s="98" t="str">
        <f>IF(SP_NORTE!AC353="","*",SP_NORTE!AC353)</f>
        <v>*</v>
      </c>
      <c r="J343" s="99" t="str">
        <f>IF(SP_NORTE!AA353="","*",SP_NORTE!AA353)</f>
        <v>*</v>
      </c>
      <c r="K343" s="100" t="str">
        <f>IF(SP_NORTE!AD353="","*",SP_NORTE!AD353)</f>
        <v>*</v>
      </c>
    </row>
    <row r="344" spans="2:11" hidden="1">
      <c r="B344" s="97" t="str">
        <f>IF(SP_NORTE!Y354="","*",SP_NORTE!Y354)</f>
        <v>*</v>
      </c>
      <c r="C344" s="98" t="str">
        <f>IF(SP_NORTE!B354="","*",SP_NORTE!B354)</f>
        <v>*</v>
      </c>
      <c r="D344" s="97" t="str">
        <f>IF(SP_NORTE!D354="","*",SP_NORTE!D354)</f>
        <v>*</v>
      </c>
      <c r="E344" s="97" t="str">
        <f>IF(SP_NORTE!H354="","*",SP_NORTE!H354)</f>
        <v>*</v>
      </c>
      <c r="F344" s="103" t="str">
        <f>IF(SP_NORTE!M354="","*",SP_NORTE!M354)</f>
        <v>-</v>
      </c>
      <c r="G344" s="98" t="str">
        <f>IF(SP_NORTE!I354="","*",SP_NORTE!I354)</f>
        <v>*</v>
      </c>
      <c r="H344" s="98" t="str">
        <f>IF(SP_NORTE!AB354="","*",SP_NORTE!AB354)</f>
        <v>*</v>
      </c>
      <c r="I344" s="98" t="str">
        <f>IF(SP_NORTE!AC354="","*",SP_NORTE!AC354)</f>
        <v>*</v>
      </c>
      <c r="J344" s="99" t="str">
        <f>IF(SP_NORTE!AA354="","*",SP_NORTE!AA354)</f>
        <v>*</v>
      </c>
      <c r="K344" s="100" t="str">
        <f>IF(SP_NORTE!AD354="","*",SP_NORTE!AD354)</f>
        <v>*</v>
      </c>
    </row>
    <row r="345" spans="2:11" hidden="1">
      <c r="B345" s="97" t="str">
        <f>IF(SP_NORTE!Y355="","*",SP_NORTE!Y355)</f>
        <v>*</v>
      </c>
      <c r="C345" s="98" t="str">
        <f>IF(SP_NORTE!B355="","*",SP_NORTE!B355)</f>
        <v>*</v>
      </c>
      <c r="D345" s="97" t="str">
        <f>IF(SP_NORTE!D355="","*",SP_NORTE!D355)</f>
        <v>*</v>
      </c>
      <c r="E345" s="97" t="str">
        <f>IF(SP_NORTE!H355="","*",SP_NORTE!H355)</f>
        <v>*</v>
      </c>
      <c r="F345" s="103" t="str">
        <f>IF(SP_NORTE!M355="","*",SP_NORTE!M355)</f>
        <v>-</v>
      </c>
      <c r="G345" s="98" t="str">
        <f>IF(SP_NORTE!I355="","*",SP_NORTE!I355)</f>
        <v>*</v>
      </c>
      <c r="H345" s="98" t="str">
        <f>IF(SP_NORTE!AB355="","*",SP_NORTE!AB355)</f>
        <v>*</v>
      </c>
      <c r="I345" s="98" t="str">
        <f>IF(SP_NORTE!AC355="","*",SP_NORTE!AC355)</f>
        <v>*</v>
      </c>
      <c r="J345" s="99" t="str">
        <f>IF(SP_NORTE!AA355="","*",SP_NORTE!AA355)</f>
        <v>*</v>
      </c>
      <c r="K345" s="100" t="str">
        <f>IF(SP_NORTE!AD355="","*",SP_NORTE!AD355)</f>
        <v>*</v>
      </c>
    </row>
    <row r="346" spans="2:11" hidden="1">
      <c r="B346" s="97" t="str">
        <f>IF(SP_NORTE!Y356="","*",SP_NORTE!Y356)</f>
        <v>*</v>
      </c>
      <c r="C346" s="98" t="str">
        <f>IF(SP_NORTE!B356="","*",SP_NORTE!B356)</f>
        <v>*</v>
      </c>
      <c r="D346" s="97" t="str">
        <f>IF(SP_NORTE!D356="","*",SP_NORTE!D356)</f>
        <v>*</v>
      </c>
      <c r="E346" s="97" t="str">
        <f>IF(SP_NORTE!H356="","*",SP_NORTE!H356)</f>
        <v>*</v>
      </c>
      <c r="F346" s="103" t="str">
        <f>IF(SP_NORTE!M356="","*",SP_NORTE!M356)</f>
        <v>-</v>
      </c>
      <c r="G346" s="98" t="str">
        <f>IF(SP_NORTE!I356="","*",SP_NORTE!I356)</f>
        <v>*</v>
      </c>
      <c r="H346" s="98" t="str">
        <f>IF(SP_NORTE!AB356="","*",SP_NORTE!AB356)</f>
        <v>*</v>
      </c>
      <c r="I346" s="98" t="str">
        <f>IF(SP_NORTE!AC356="","*",SP_NORTE!AC356)</f>
        <v>*</v>
      </c>
      <c r="J346" s="99" t="str">
        <f>IF(SP_NORTE!AA356="","*",SP_NORTE!AA356)</f>
        <v>*</v>
      </c>
      <c r="K346" s="100" t="str">
        <f>IF(SP_NORTE!AD356="","*",SP_NORTE!AD356)</f>
        <v>*</v>
      </c>
    </row>
    <row r="347" spans="2:11" hidden="1">
      <c r="B347" s="97" t="str">
        <f>IF(SP_NORTE!Y357="","*",SP_NORTE!Y357)</f>
        <v>*</v>
      </c>
      <c r="C347" s="98" t="str">
        <f>IF(SP_NORTE!B357="","*",SP_NORTE!B357)</f>
        <v>*</v>
      </c>
      <c r="D347" s="97" t="str">
        <f>IF(SP_NORTE!D357="","*",SP_NORTE!D357)</f>
        <v>*</v>
      </c>
      <c r="E347" s="97" t="str">
        <f>IF(SP_NORTE!H357="","*",SP_NORTE!H357)</f>
        <v>*</v>
      </c>
      <c r="F347" s="103" t="str">
        <f>IF(SP_NORTE!M357="","*",SP_NORTE!M357)</f>
        <v>-</v>
      </c>
      <c r="G347" s="98" t="str">
        <f>IF(SP_NORTE!I357="","*",SP_NORTE!I357)</f>
        <v>*</v>
      </c>
      <c r="H347" s="98" t="str">
        <f>IF(SP_NORTE!AB357="","*",SP_NORTE!AB357)</f>
        <v>*</v>
      </c>
      <c r="I347" s="98" t="str">
        <f>IF(SP_NORTE!AC357="","*",SP_NORTE!AC357)</f>
        <v>*</v>
      </c>
      <c r="J347" s="99" t="str">
        <f>IF(SP_NORTE!AA357="","*",SP_NORTE!AA357)</f>
        <v>*</v>
      </c>
      <c r="K347" s="100" t="str">
        <f>IF(SP_NORTE!AD357="","*",SP_NORTE!AD357)</f>
        <v>*</v>
      </c>
    </row>
    <row r="348" spans="2:11" hidden="1">
      <c r="B348" s="97" t="str">
        <f>IF(SP_NORTE!Y358="","*",SP_NORTE!Y358)</f>
        <v>*</v>
      </c>
      <c r="C348" s="98" t="str">
        <f>IF(SP_NORTE!B358="","*",SP_NORTE!B358)</f>
        <v>*</v>
      </c>
      <c r="D348" s="97" t="str">
        <f>IF(SP_NORTE!D358="","*",SP_NORTE!D358)</f>
        <v>*</v>
      </c>
      <c r="E348" s="97" t="str">
        <f>IF(SP_NORTE!H358="","*",SP_NORTE!H358)</f>
        <v>*</v>
      </c>
      <c r="F348" s="103" t="str">
        <f>IF(SP_NORTE!M358="","*",SP_NORTE!M358)</f>
        <v>-</v>
      </c>
      <c r="G348" s="98" t="str">
        <f>IF(SP_NORTE!I358="","*",SP_NORTE!I358)</f>
        <v>*</v>
      </c>
      <c r="H348" s="98" t="str">
        <f>IF(SP_NORTE!AB358="","*",SP_NORTE!AB358)</f>
        <v>*</v>
      </c>
      <c r="I348" s="98" t="str">
        <f>IF(SP_NORTE!AC358="","*",SP_NORTE!AC358)</f>
        <v>*</v>
      </c>
      <c r="J348" s="99" t="str">
        <f>IF(SP_NORTE!AA358="","*",SP_NORTE!AA358)</f>
        <v>*</v>
      </c>
      <c r="K348" s="100" t="str">
        <f>IF(SP_NORTE!AD358="","*",SP_NORTE!AD358)</f>
        <v>*</v>
      </c>
    </row>
    <row r="349" spans="2:11" hidden="1">
      <c r="B349" s="97" t="str">
        <f>IF(SP_NORTE!Y359="","*",SP_NORTE!Y359)</f>
        <v>*</v>
      </c>
      <c r="C349" s="98" t="str">
        <f>IF(SP_NORTE!B359="","*",SP_NORTE!B359)</f>
        <v>*</v>
      </c>
      <c r="D349" s="97" t="str">
        <f>IF(SP_NORTE!D359="","*",SP_NORTE!D359)</f>
        <v>*</v>
      </c>
      <c r="E349" s="97" t="str">
        <f>IF(SP_NORTE!H359="","*",SP_NORTE!H359)</f>
        <v>*</v>
      </c>
      <c r="F349" s="103" t="str">
        <f>IF(SP_NORTE!M359="","*",SP_NORTE!M359)</f>
        <v>-</v>
      </c>
      <c r="G349" s="98" t="str">
        <f>IF(SP_NORTE!I359="","*",SP_NORTE!I359)</f>
        <v>*</v>
      </c>
      <c r="H349" s="98" t="str">
        <f>IF(SP_NORTE!AB359="","*",SP_NORTE!AB359)</f>
        <v>*</v>
      </c>
      <c r="I349" s="98" t="str">
        <f>IF(SP_NORTE!AC359="","*",SP_NORTE!AC359)</f>
        <v>*</v>
      </c>
      <c r="J349" s="99" t="str">
        <f>IF(SP_NORTE!AA359="","*",SP_NORTE!AA359)</f>
        <v>*</v>
      </c>
      <c r="K349" s="100" t="str">
        <f>IF(SP_NORTE!AD359="","*",SP_NORTE!AD359)</f>
        <v>*</v>
      </c>
    </row>
    <row r="350" spans="2:11" hidden="1">
      <c r="B350" s="97" t="str">
        <f>IF(SP_NORTE!Y360="","*",SP_NORTE!Y360)</f>
        <v>*</v>
      </c>
      <c r="C350" s="98" t="str">
        <f>IF(SP_NORTE!B360="","*",SP_NORTE!B360)</f>
        <v>*</v>
      </c>
      <c r="D350" s="97" t="str">
        <f>IF(SP_NORTE!D360="","*",SP_NORTE!D360)</f>
        <v>*</v>
      </c>
      <c r="E350" s="97" t="str">
        <f>IF(SP_NORTE!H360="","*",SP_NORTE!H360)</f>
        <v>*</v>
      </c>
      <c r="F350" s="103" t="str">
        <f>IF(SP_NORTE!M360="","*",SP_NORTE!M360)</f>
        <v>-</v>
      </c>
      <c r="G350" s="98" t="str">
        <f>IF(SP_NORTE!I360="","*",SP_NORTE!I360)</f>
        <v>*</v>
      </c>
      <c r="H350" s="98" t="str">
        <f>IF(SP_NORTE!AB360="","*",SP_NORTE!AB360)</f>
        <v>*</v>
      </c>
      <c r="I350" s="98" t="str">
        <f>IF(SP_NORTE!AC360="","*",SP_NORTE!AC360)</f>
        <v>*</v>
      </c>
      <c r="J350" s="99" t="str">
        <f>IF(SP_NORTE!AA360="","*",SP_NORTE!AA360)</f>
        <v>*</v>
      </c>
      <c r="K350" s="100" t="str">
        <f>IF(SP_NORTE!AD360="","*",SP_NORTE!AD360)</f>
        <v>*</v>
      </c>
    </row>
    <row r="351" spans="2:11" hidden="1">
      <c r="B351" s="97" t="str">
        <f>IF(SP_NORTE!Y361="","*",SP_NORTE!Y361)</f>
        <v>*</v>
      </c>
      <c r="C351" s="98" t="str">
        <f>IF(SP_NORTE!B361="","*",SP_NORTE!B361)</f>
        <v>*</v>
      </c>
      <c r="D351" s="97" t="str">
        <f>IF(SP_NORTE!D361="","*",SP_NORTE!D361)</f>
        <v>*</v>
      </c>
      <c r="E351" s="97" t="str">
        <f>IF(SP_NORTE!H361="","*",SP_NORTE!H361)</f>
        <v>*</v>
      </c>
      <c r="F351" s="103" t="str">
        <f>IF(SP_NORTE!M361="","*",SP_NORTE!M361)</f>
        <v>-</v>
      </c>
      <c r="G351" s="98" t="str">
        <f>IF(SP_NORTE!I361="","*",SP_NORTE!I361)</f>
        <v>*</v>
      </c>
      <c r="H351" s="98" t="str">
        <f>IF(SP_NORTE!AB361="","*",SP_NORTE!AB361)</f>
        <v>*</v>
      </c>
      <c r="I351" s="98" t="str">
        <f>IF(SP_NORTE!AC361="","*",SP_NORTE!AC361)</f>
        <v>*</v>
      </c>
      <c r="J351" s="99" t="str">
        <f>IF(SP_NORTE!AA361="","*",SP_NORTE!AA361)</f>
        <v>*</v>
      </c>
      <c r="K351" s="100" t="str">
        <f>IF(SP_NORTE!AD361="","*",SP_NORTE!AD361)</f>
        <v>*</v>
      </c>
    </row>
    <row r="352" spans="2:11" hidden="1">
      <c r="B352" s="97" t="str">
        <f>IF(SP_NORTE!Y362="","*",SP_NORTE!Y362)</f>
        <v>*</v>
      </c>
      <c r="C352" s="98" t="str">
        <f>IF(SP_NORTE!B362="","*",SP_NORTE!B362)</f>
        <v>*</v>
      </c>
      <c r="D352" s="97" t="str">
        <f>IF(SP_NORTE!D362="","*",SP_NORTE!D362)</f>
        <v>*</v>
      </c>
      <c r="E352" s="97" t="str">
        <f>IF(SP_NORTE!H362="","*",SP_NORTE!H362)</f>
        <v>*</v>
      </c>
      <c r="F352" s="103" t="str">
        <f>IF(SP_NORTE!M362="","*",SP_NORTE!M362)</f>
        <v>-</v>
      </c>
      <c r="G352" s="98" t="str">
        <f>IF(SP_NORTE!I362="","*",SP_NORTE!I362)</f>
        <v>*</v>
      </c>
      <c r="H352" s="98" t="str">
        <f>IF(SP_NORTE!AB362="","*",SP_NORTE!AB362)</f>
        <v>*</v>
      </c>
      <c r="I352" s="98" t="str">
        <f>IF(SP_NORTE!AC362="","*",SP_NORTE!AC362)</f>
        <v>*</v>
      </c>
      <c r="J352" s="99" t="str">
        <f>IF(SP_NORTE!AA362="","*",SP_NORTE!AA362)</f>
        <v>*</v>
      </c>
      <c r="K352" s="100" t="str">
        <f>IF(SP_NORTE!AD362="","*",SP_NORTE!AD362)</f>
        <v>*</v>
      </c>
    </row>
    <row r="353" spans="2:11" hidden="1">
      <c r="B353" s="97" t="str">
        <f>IF(SP_NORTE!Y363="","*",SP_NORTE!Y363)</f>
        <v>*</v>
      </c>
      <c r="C353" s="98" t="str">
        <f>IF(SP_NORTE!B363="","*",SP_NORTE!B363)</f>
        <v>*</v>
      </c>
      <c r="D353" s="97" t="str">
        <f>IF(SP_NORTE!D363="","*",SP_NORTE!D363)</f>
        <v>*</v>
      </c>
      <c r="E353" s="97" t="str">
        <f>IF(SP_NORTE!H363="","*",SP_NORTE!H363)</f>
        <v>*</v>
      </c>
      <c r="F353" s="103" t="str">
        <f>IF(SP_NORTE!M363="","*",SP_NORTE!M363)</f>
        <v>-</v>
      </c>
      <c r="G353" s="98" t="str">
        <f>IF(SP_NORTE!I363="","*",SP_NORTE!I363)</f>
        <v>*</v>
      </c>
      <c r="H353" s="98" t="str">
        <f>IF(SP_NORTE!AB363="","*",SP_NORTE!AB363)</f>
        <v>*</v>
      </c>
      <c r="I353" s="98" t="str">
        <f>IF(SP_NORTE!AC363="","*",SP_NORTE!AC363)</f>
        <v>*</v>
      </c>
      <c r="J353" s="99" t="str">
        <f>IF(SP_NORTE!AA363="","*",SP_NORTE!AA363)</f>
        <v>*</v>
      </c>
      <c r="K353" s="100" t="str">
        <f>IF(SP_NORTE!AD363="","*",SP_NORTE!AD363)</f>
        <v>*</v>
      </c>
    </row>
    <row r="354" spans="2:11" hidden="1">
      <c r="B354" s="97" t="str">
        <f>IF(SP_NORTE!Y364="","*",SP_NORTE!Y364)</f>
        <v>*</v>
      </c>
      <c r="C354" s="98" t="str">
        <f>IF(SP_NORTE!B364="","*",SP_NORTE!B364)</f>
        <v>*</v>
      </c>
      <c r="D354" s="97" t="str">
        <f>IF(SP_NORTE!D364="","*",SP_NORTE!D364)</f>
        <v>*</v>
      </c>
      <c r="E354" s="97" t="str">
        <f>IF(SP_NORTE!H364="","*",SP_NORTE!H364)</f>
        <v>*</v>
      </c>
      <c r="F354" s="103" t="str">
        <f>IF(SP_NORTE!M364="","*",SP_NORTE!M364)</f>
        <v>-</v>
      </c>
      <c r="G354" s="98" t="str">
        <f>IF(SP_NORTE!I364="","*",SP_NORTE!I364)</f>
        <v>*</v>
      </c>
      <c r="H354" s="98" t="str">
        <f>IF(SP_NORTE!AB364="","*",SP_NORTE!AB364)</f>
        <v>*</v>
      </c>
      <c r="I354" s="98" t="str">
        <f>IF(SP_NORTE!AC364="","*",SP_NORTE!AC364)</f>
        <v>*</v>
      </c>
      <c r="J354" s="99" t="str">
        <f>IF(SP_NORTE!AA364="","*",SP_NORTE!AA364)</f>
        <v>*</v>
      </c>
      <c r="K354" s="100" t="str">
        <f>IF(SP_NORTE!AD364="","*",SP_NORTE!AD364)</f>
        <v>*</v>
      </c>
    </row>
    <row r="355" spans="2:11" hidden="1">
      <c r="B355" s="97" t="str">
        <f>IF(SP_NORTE!Y365="","*",SP_NORTE!Y365)</f>
        <v>*</v>
      </c>
      <c r="C355" s="98" t="str">
        <f>IF(SP_NORTE!B365="","*",SP_NORTE!B365)</f>
        <v>*</v>
      </c>
      <c r="D355" s="97" t="str">
        <f>IF(SP_NORTE!D365="","*",SP_NORTE!D365)</f>
        <v>*</v>
      </c>
      <c r="E355" s="97" t="str">
        <f>IF(SP_NORTE!H365="","*",SP_NORTE!H365)</f>
        <v>*</v>
      </c>
      <c r="F355" s="103" t="str">
        <f>IF(SP_NORTE!M365="","*",SP_NORTE!M365)</f>
        <v>-</v>
      </c>
      <c r="G355" s="98" t="str">
        <f>IF(SP_NORTE!I365="","*",SP_NORTE!I365)</f>
        <v>*</v>
      </c>
      <c r="H355" s="98" t="str">
        <f>IF(SP_NORTE!AB365="","*",SP_NORTE!AB365)</f>
        <v>*</v>
      </c>
      <c r="I355" s="98" t="str">
        <f>IF(SP_NORTE!AC365="","*",SP_NORTE!AC365)</f>
        <v>*</v>
      </c>
      <c r="J355" s="99" t="str">
        <f>IF(SP_NORTE!AA365="","*",SP_NORTE!AA365)</f>
        <v>*</v>
      </c>
      <c r="K355" s="100" t="str">
        <f>IF(SP_NORTE!AD365="","*",SP_NORTE!AD365)</f>
        <v>*</v>
      </c>
    </row>
    <row r="356" spans="2:11" hidden="1">
      <c r="B356" s="97" t="str">
        <f>IF(SP_NORTE!Y366="","*",SP_NORTE!Y366)</f>
        <v>*</v>
      </c>
      <c r="C356" s="98" t="str">
        <f>IF(SP_NORTE!B366="","*",SP_NORTE!B366)</f>
        <v>*</v>
      </c>
      <c r="D356" s="97" t="str">
        <f>IF(SP_NORTE!D366="","*",SP_NORTE!D366)</f>
        <v>*</v>
      </c>
      <c r="E356" s="97" t="str">
        <f>IF(SP_NORTE!H366="","*",SP_NORTE!H366)</f>
        <v>*</v>
      </c>
      <c r="F356" s="103" t="str">
        <f>IF(SP_NORTE!M366="","*",SP_NORTE!M366)</f>
        <v>-</v>
      </c>
      <c r="G356" s="98" t="str">
        <f>IF(SP_NORTE!I366="","*",SP_NORTE!I366)</f>
        <v>*</v>
      </c>
      <c r="H356" s="98" t="str">
        <f>IF(SP_NORTE!AB366="","*",SP_NORTE!AB366)</f>
        <v>*</v>
      </c>
      <c r="I356" s="98" t="str">
        <f>IF(SP_NORTE!AC366="","*",SP_NORTE!AC366)</f>
        <v>*</v>
      </c>
      <c r="J356" s="99" t="str">
        <f>IF(SP_NORTE!AA366="","*",SP_NORTE!AA366)</f>
        <v>*</v>
      </c>
      <c r="K356" s="100" t="str">
        <f>IF(SP_NORTE!AD366="","*",SP_NORTE!AD366)</f>
        <v>*</v>
      </c>
    </row>
    <row r="357" spans="2:11" hidden="1">
      <c r="B357" s="97" t="str">
        <f>IF(SP_NORTE!Y367="","*",SP_NORTE!Y367)</f>
        <v>*</v>
      </c>
      <c r="C357" s="98" t="str">
        <f>IF(SP_NORTE!B367="","*",SP_NORTE!B367)</f>
        <v>*</v>
      </c>
      <c r="D357" s="97" t="str">
        <f>IF(SP_NORTE!D367="","*",SP_NORTE!D367)</f>
        <v>*</v>
      </c>
      <c r="E357" s="97" t="str">
        <f>IF(SP_NORTE!H367="","*",SP_NORTE!H367)</f>
        <v>*</v>
      </c>
      <c r="F357" s="103" t="str">
        <f>IF(SP_NORTE!M367="","*",SP_NORTE!M367)</f>
        <v>-</v>
      </c>
      <c r="G357" s="98" t="str">
        <f>IF(SP_NORTE!I367="","*",SP_NORTE!I367)</f>
        <v>*</v>
      </c>
      <c r="H357" s="98" t="str">
        <f>IF(SP_NORTE!AB367="","*",SP_NORTE!AB367)</f>
        <v>*</v>
      </c>
      <c r="I357" s="98" t="str">
        <f>IF(SP_NORTE!AC367="","*",SP_NORTE!AC367)</f>
        <v>*</v>
      </c>
      <c r="J357" s="99" t="str">
        <f>IF(SP_NORTE!AA367="","*",SP_NORTE!AA367)</f>
        <v>*</v>
      </c>
      <c r="K357" s="100" t="str">
        <f>IF(SP_NORTE!AD367="","*",SP_NORTE!AD367)</f>
        <v>*</v>
      </c>
    </row>
    <row r="358" spans="2:11" hidden="1">
      <c r="B358" s="97" t="str">
        <f>IF(SP_NORTE!Y368="","*",SP_NORTE!Y368)</f>
        <v>*</v>
      </c>
      <c r="C358" s="98" t="str">
        <f>IF(SP_NORTE!B368="","*",SP_NORTE!B368)</f>
        <v>*</v>
      </c>
      <c r="D358" s="97" t="str">
        <f>IF(SP_NORTE!D368="","*",SP_NORTE!D368)</f>
        <v>*</v>
      </c>
      <c r="E358" s="97" t="str">
        <f>IF(SP_NORTE!H368="","*",SP_NORTE!H368)</f>
        <v>*</v>
      </c>
      <c r="F358" s="103" t="str">
        <f>IF(SP_NORTE!M368="","*",SP_NORTE!M368)</f>
        <v>-</v>
      </c>
      <c r="G358" s="98" t="str">
        <f>IF(SP_NORTE!I368="","*",SP_NORTE!I368)</f>
        <v>*</v>
      </c>
      <c r="H358" s="98" t="str">
        <f>IF(SP_NORTE!AB368="","*",SP_NORTE!AB368)</f>
        <v>*</v>
      </c>
      <c r="I358" s="98" t="str">
        <f>IF(SP_NORTE!AC368="","*",SP_NORTE!AC368)</f>
        <v>*</v>
      </c>
      <c r="J358" s="99" t="str">
        <f>IF(SP_NORTE!AA368="","*",SP_NORTE!AA368)</f>
        <v>*</v>
      </c>
      <c r="K358" s="100" t="str">
        <f>IF(SP_NORTE!AD368="","*",SP_NORTE!AD368)</f>
        <v>*</v>
      </c>
    </row>
    <row r="359" spans="2:11" hidden="1">
      <c r="B359" s="97" t="str">
        <f>IF(SP_NORTE!Y369="","*",SP_NORTE!Y369)</f>
        <v>*</v>
      </c>
      <c r="C359" s="98" t="str">
        <f>IF(SP_NORTE!B369="","*",SP_NORTE!B369)</f>
        <v>*</v>
      </c>
      <c r="D359" s="97" t="str">
        <f>IF(SP_NORTE!D369="","*",SP_NORTE!D369)</f>
        <v>*</v>
      </c>
      <c r="E359" s="97" t="str">
        <f>IF(SP_NORTE!H369="","*",SP_NORTE!H369)</f>
        <v>*</v>
      </c>
      <c r="F359" s="103" t="str">
        <f>IF(SP_NORTE!M369="","*",SP_NORTE!M369)</f>
        <v>-</v>
      </c>
      <c r="G359" s="98" t="str">
        <f>IF(SP_NORTE!I369="","*",SP_NORTE!I369)</f>
        <v>*</v>
      </c>
      <c r="H359" s="98" t="str">
        <f>IF(SP_NORTE!AB369="","*",SP_NORTE!AB369)</f>
        <v>*</v>
      </c>
      <c r="I359" s="98" t="str">
        <f>IF(SP_NORTE!AC369="","*",SP_NORTE!AC369)</f>
        <v>*</v>
      </c>
      <c r="J359" s="99" t="str">
        <f>IF(SP_NORTE!AA369="","*",SP_NORTE!AA369)</f>
        <v>*</v>
      </c>
      <c r="K359" s="100" t="str">
        <f>IF(SP_NORTE!AD369="","*",SP_NORTE!AD369)</f>
        <v>*</v>
      </c>
    </row>
    <row r="360" spans="2:11" hidden="1">
      <c r="B360" s="97" t="str">
        <f>IF(SP_NORTE!Y370="","*",SP_NORTE!Y370)</f>
        <v>*</v>
      </c>
      <c r="C360" s="98" t="str">
        <f>IF(SP_NORTE!B370="","*",SP_NORTE!B370)</f>
        <v>*</v>
      </c>
      <c r="D360" s="97" t="str">
        <f>IF(SP_NORTE!D370="","*",SP_NORTE!D370)</f>
        <v>*</v>
      </c>
      <c r="E360" s="97" t="str">
        <f>IF(SP_NORTE!H370="","*",SP_NORTE!H370)</f>
        <v>*</v>
      </c>
      <c r="F360" s="103" t="str">
        <f>IF(SP_NORTE!M370="","*",SP_NORTE!M370)</f>
        <v>-</v>
      </c>
      <c r="G360" s="98" t="str">
        <f>IF(SP_NORTE!I370="","*",SP_NORTE!I370)</f>
        <v>*</v>
      </c>
      <c r="H360" s="98" t="str">
        <f>IF(SP_NORTE!AB370="","*",SP_NORTE!AB370)</f>
        <v>*</v>
      </c>
      <c r="I360" s="98" t="str">
        <f>IF(SP_NORTE!AC370="","*",SP_NORTE!AC370)</f>
        <v>*</v>
      </c>
      <c r="J360" s="99" t="str">
        <f>IF(SP_NORTE!AA370="","*",SP_NORTE!AA370)</f>
        <v>*</v>
      </c>
      <c r="K360" s="100" t="str">
        <f>IF(SP_NORTE!AD370="","*",SP_NORTE!AD370)</f>
        <v>*</v>
      </c>
    </row>
    <row r="361" spans="2:11" hidden="1">
      <c r="B361" s="97" t="str">
        <f>IF(SP_NORTE!Y371="","*",SP_NORTE!Y371)</f>
        <v>*</v>
      </c>
      <c r="C361" s="98" t="str">
        <f>IF(SP_NORTE!B371="","*",SP_NORTE!B371)</f>
        <v>*</v>
      </c>
      <c r="D361" s="97" t="str">
        <f>IF(SP_NORTE!D371="","*",SP_NORTE!D371)</f>
        <v>*</v>
      </c>
      <c r="E361" s="97" t="str">
        <f>IF(SP_NORTE!H371="","*",SP_NORTE!H371)</f>
        <v>*</v>
      </c>
      <c r="F361" s="103" t="str">
        <f>IF(SP_NORTE!M371="","*",SP_NORTE!M371)</f>
        <v>-</v>
      </c>
      <c r="G361" s="98" t="str">
        <f>IF(SP_NORTE!I371="","*",SP_NORTE!I371)</f>
        <v>*</v>
      </c>
      <c r="H361" s="98" t="str">
        <f>IF(SP_NORTE!AB371="","*",SP_NORTE!AB371)</f>
        <v>*</v>
      </c>
      <c r="I361" s="98" t="str">
        <f>IF(SP_NORTE!AC371="","*",SP_NORTE!AC371)</f>
        <v>*</v>
      </c>
      <c r="J361" s="99" t="str">
        <f>IF(SP_NORTE!AA371="","*",SP_NORTE!AA371)</f>
        <v>*</v>
      </c>
      <c r="K361" s="100" t="str">
        <f>IF(SP_NORTE!AD371="","*",SP_NORTE!AD371)</f>
        <v>*</v>
      </c>
    </row>
    <row r="362" spans="2:11" hidden="1">
      <c r="B362" s="97" t="str">
        <f>IF(SP_NORTE!Y372="","*",SP_NORTE!Y372)</f>
        <v>*</v>
      </c>
      <c r="C362" s="98" t="str">
        <f>IF(SP_NORTE!B372="","*",SP_NORTE!B372)</f>
        <v>*</v>
      </c>
      <c r="D362" s="97" t="str">
        <f>IF(SP_NORTE!D372="","*",SP_NORTE!D372)</f>
        <v>*</v>
      </c>
      <c r="E362" s="97" t="str">
        <f>IF(SP_NORTE!H372="","*",SP_NORTE!H372)</f>
        <v>*</v>
      </c>
      <c r="F362" s="103" t="str">
        <f>IF(SP_NORTE!M372="","*",SP_NORTE!M372)</f>
        <v>-</v>
      </c>
      <c r="G362" s="98" t="str">
        <f>IF(SP_NORTE!I372="","*",SP_NORTE!I372)</f>
        <v>*</v>
      </c>
      <c r="H362" s="98" t="str">
        <f>IF(SP_NORTE!AB372="","*",SP_NORTE!AB372)</f>
        <v>*</v>
      </c>
      <c r="I362" s="98" t="str">
        <f>IF(SP_NORTE!AC372="","*",SP_NORTE!AC372)</f>
        <v>*</v>
      </c>
      <c r="J362" s="99" t="str">
        <f>IF(SP_NORTE!AA372="","*",SP_NORTE!AA372)</f>
        <v>*</v>
      </c>
      <c r="K362" s="100" t="str">
        <f>IF(SP_NORTE!AD372="","*",SP_NORTE!AD372)</f>
        <v>*</v>
      </c>
    </row>
    <row r="363" spans="2:11" hidden="1">
      <c r="B363" s="97" t="str">
        <f>IF(SP_NORTE!Y373="","*",SP_NORTE!Y373)</f>
        <v>*</v>
      </c>
      <c r="C363" s="98" t="str">
        <f>IF(SP_NORTE!B373="","*",SP_NORTE!B373)</f>
        <v>*</v>
      </c>
      <c r="D363" s="97" t="str">
        <f>IF(SP_NORTE!D373="","*",SP_NORTE!D373)</f>
        <v>*</v>
      </c>
      <c r="E363" s="97" t="str">
        <f>IF(SP_NORTE!H373="","*",SP_NORTE!H373)</f>
        <v>*</v>
      </c>
      <c r="F363" s="103" t="str">
        <f>IF(SP_NORTE!M373="","*",SP_NORTE!M373)</f>
        <v>-</v>
      </c>
      <c r="G363" s="98" t="str">
        <f>IF(SP_NORTE!I373="","*",SP_NORTE!I373)</f>
        <v>*</v>
      </c>
      <c r="H363" s="98" t="str">
        <f>IF(SP_NORTE!AB373="","*",SP_NORTE!AB373)</f>
        <v>*</v>
      </c>
      <c r="I363" s="98" t="str">
        <f>IF(SP_NORTE!AC373="","*",SP_NORTE!AC373)</f>
        <v>*</v>
      </c>
      <c r="J363" s="99" t="str">
        <f>IF(SP_NORTE!AA373="","*",SP_NORTE!AA373)</f>
        <v>*</v>
      </c>
      <c r="K363" s="100" t="str">
        <f>IF(SP_NORTE!AD373="","*",SP_NORTE!AD373)</f>
        <v>*</v>
      </c>
    </row>
    <row r="364" spans="2:11" hidden="1">
      <c r="B364" s="97" t="str">
        <f>IF(SP_NORTE!Y374="","*",SP_NORTE!Y374)</f>
        <v>*</v>
      </c>
      <c r="C364" s="98" t="str">
        <f>IF(SP_NORTE!B374="","*",SP_NORTE!B374)</f>
        <v>*</v>
      </c>
      <c r="D364" s="97" t="str">
        <f>IF(SP_NORTE!D374="","*",SP_NORTE!D374)</f>
        <v>*</v>
      </c>
      <c r="E364" s="97" t="str">
        <f>IF(SP_NORTE!H374="","*",SP_NORTE!H374)</f>
        <v>*</v>
      </c>
      <c r="F364" s="103" t="str">
        <f>IF(SP_NORTE!M374="","*",SP_NORTE!M374)</f>
        <v>-</v>
      </c>
      <c r="G364" s="98" t="str">
        <f>IF(SP_NORTE!I374="","*",SP_NORTE!I374)</f>
        <v>*</v>
      </c>
      <c r="H364" s="98" t="str">
        <f>IF(SP_NORTE!AB374="","*",SP_NORTE!AB374)</f>
        <v>*</v>
      </c>
      <c r="I364" s="98" t="str">
        <f>IF(SP_NORTE!AC374="","*",SP_NORTE!AC374)</f>
        <v>*</v>
      </c>
      <c r="J364" s="99" t="str">
        <f>IF(SP_NORTE!AA374="","*",SP_NORTE!AA374)</f>
        <v>*</v>
      </c>
      <c r="K364" s="100" t="str">
        <f>IF(SP_NORTE!AD374="","*",SP_NORTE!AD374)</f>
        <v>*</v>
      </c>
    </row>
    <row r="365" spans="2:11" hidden="1">
      <c r="B365" s="97" t="str">
        <f>IF(SP_NORTE!Y375="","*",SP_NORTE!Y375)</f>
        <v>*</v>
      </c>
      <c r="C365" s="98" t="str">
        <f>IF(SP_NORTE!B375="","*",SP_NORTE!B375)</f>
        <v>*</v>
      </c>
      <c r="D365" s="97" t="str">
        <f>IF(SP_NORTE!D375="","*",SP_NORTE!D375)</f>
        <v>*</v>
      </c>
      <c r="E365" s="97" t="str">
        <f>IF(SP_NORTE!H375="","*",SP_NORTE!H375)</f>
        <v>*</v>
      </c>
      <c r="F365" s="103" t="str">
        <f>IF(SP_NORTE!M375="","*",SP_NORTE!M375)</f>
        <v>-</v>
      </c>
      <c r="G365" s="98" t="str">
        <f>IF(SP_NORTE!I375="","*",SP_NORTE!I375)</f>
        <v>*</v>
      </c>
      <c r="H365" s="98" t="str">
        <f>IF(SP_NORTE!AB375="","*",SP_NORTE!AB375)</f>
        <v>*</v>
      </c>
      <c r="I365" s="98" t="str">
        <f>IF(SP_NORTE!AC375="","*",SP_NORTE!AC375)</f>
        <v>*</v>
      </c>
      <c r="J365" s="99" t="str">
        <f>IF(SP_NORTE!AA375="","*",SP_NORTE!AA375)</f>
        <v>*</v>
      </c>
      <c r="K365" s="100" t="str">
        <f>IF(SP_NORTE!AD375="","*",SP_NORTE!AD375)</f>
        <v>*</v>
      </c>
    </row>
    <row r="366" spans="2:11" hidden="1">
      <c r="B366" s="97" t="str">
        <f>IF(SP_NORTE!Y376="","*",SP_NORTE!Y376)</f>
        <v>*</v>
      </c>
      <c r="C366" s="98" t="str">
        <f>IF(SP_NORTE!B376="","*",SP_NORTE!B376)</f>
        <v>*</v>
      </c>
      <c r="D366" s="97" t="str">
        <f>IF(SP_NORTE!D376="","*",SP_NORTE!D376)</f>
        <v>*</v>
      </c>
      <c r="E366" s="97" t="str">
        <f>IF(SP_NORTE!H376="","*",SP_NORTE!H376)</f>
        <v>*</v>
      </c>
      <c r="F366" s="103" t="str">
        <f>IF(SP_NORTE!M376="","*",SP_NORTE!M376)</f>
        <v>-</v>
      </c>
      <c r="G366" s="98" t="str">
        <f>IF(SP_NORTE!I376="","*",SP_NORTE!I376)</f>
        <v>*</v>
      </c>
      <c r="H366" s="98" t="str">
        <f>IF(SP_NORTE!AB376="","*",SP_NORTE!AB376)</f>
        <v>*</v>
      </c>
      <c r="I366" s="98" t="str">
        <f>IF(SP_NORTE!AC376="","*",SP_NORTE!AC376)</f>
        <v>*</v>
      </c>
      <c r="J366" s="99" t="str">
        <f>IF(SP_NORTE!AA376="","*",SP_NORTE!AA376)</f>
        <v>*</v>
      </c>
      <c r="K366" s="100" t="str">
        <f>IF(SP_NORTE!AD376="","*",SP_NORTE!AD376)</f>
        <v>*</v>
      </c>
    </row>
    <row r="367" spans="2:11" hidden="1">
      <c r="B367" s="97" t="str">
        <f>IF(SP_NORTE!Y377="","*",SP_NORTE!Y377)</f>
        <v>*</v>
      </c>
      <c r="C367" s="98" t="str">
        <f>IF(SP_NORTE!B377="","*",SP_NORTE!B377)</f>
        <v>*</v>
      </c>
      <c r="D367" s="97" t="str">
        <f>IF(SP_NORTE!D377="","*",SP_NORTE!D377)</f>
        <v>*</v>
      </c>
      <c r="E367" s="97" t="str">
        <f>IF(SP_NORTE!H377="","*",SP_NORTE!H377)</f>
        <v>*</v>
      </c>
      <c r="F367" s="103" t="str">
        <f>IF(SP_NORTE!M377="","*",SP_NORTE!M377)</f>
        <v>-</v>
      </c>
      <c r="G367" s="98" t="str">
        <f>IF(SP_NORTE!I377="","*",SP_NORTE!I377)</f>
        <v>*</v>
      </c>
      <c r="H367" s="98" t="str">
        <f>IF(SP_NORTE!AB377="","*",SP_NORTE!AB377)</f>
        <v>*</v>
      </c>
      <c r="I367" s="98" t="str">
        <f>IF(SP_NORTE!AC377="","*",SP_NORTE!AC377)</f>
        <v>*</v>
      </c>
      <c r="J367" s="99" t="str">
        <f>IF(SP_NORTE!AA377="","*",SP_NORTE!AA377)</f>
        <v>*</v>
      </c>
      <c r="K367" s="100" t="str">
        <f>IF(SP_NORTE!AD377="","*",SP_NORTE!AD377)</f>
        <v>*</v>
      </c>
    </row>
    <row r="368" spans="2:11" hidden="1">
      <c r="B368" s="97" t="str">
        <f>IF(SP_NORTE!Y378="","*",SP_NORTE!Y378)</f>
        <v>*</v>
      </c>
      <c r="C368" s="98" t="str">
        <f>IF(SP_NORTE!B378="","*",SP_NORTE!B378)</f>
        <v>*</v>
      </c>
      <c r="D368" s="97" t="str">
        <f>IF(SP_NORTE!D378="","*",SP_NORTE!D378)</f>
        <v>*</v>
      </c>
      <c r="E368" s="97" t="str">
        <f>IF(SP_NORTE!H378="","*",SP_NORTE!H378)</f>
        <v>*</v>
      </c>
      <c r="F368" s="103" t="str">
        <f>IF(SP_NORTE!M378="","*",SP_NORTE!M378)</f>
        <v>-</v>
      </c>
      <c r="G368" s="98" t="str">
        <f>IF(SP_NORTE!I378="","*",SP_NORTE!I378)</f>
        <v>*</v>
      </c>
      <c r="H368" s="98" t="str">
        <f>IF(SP_NORTE!AB378="","*",SP_NORTE!AB378)</f>
        <v>*</v>
      </c>
      <c r="I368" s="98" t="str">
        <f>IF(SP_NORTE!AC378="","*",SP_NORTE!AC378)</f>
        <v>*</v>
      </c>
      <c r="J368" s="99" t="str">
        <f>IF(SP_NORTE!AA378="","*",SP_NORTE!AA378)</f>
        <v>*</v>
      </c>
      <c r="K368" s="100" t="str">
        <f>IF(SP_NORTE!AD378="","*",SP_NORTE!AD378)</f>
        <v>*</v>
      </c>
    </row>
    <row r="369" spans="2:11" hidden="1">
      <c r="B369" s="97" t="str">
        <f>IF(SP_NORTE!Y379="","*",SP_NORTE!Y379)</f>
        <v>*</v>
      </c>
      <c r="C369" s="98" t="str">
        <f>IF(SP_NORTE!B379="","*",SP_NORTE!B379)</f>
        <v>*</v>
      </c>
      <c r="D369" s="97" t="str">
        <f>IF(SP_NORTE!D379="","*",SP_NORTE!D379)</f>
        <v>*</v>
      </c>
      <c r="E369" s="97" t="str">
        <f>IF(SP_NORTE!H379="","*",SP_NORTE!H379)</f>
        <v>*</v>
      </c>
      <c r="F369" s="103" t="str">
        <f>IF(SP_NORTE!M379="","*",SP_NORTE!M379)</f>
        <v>-</v>
      </c>
      <c r="G369" s="98" t="str">
        <f>IF(SP_NORTE!I379="","*",SP_NORTE!I379)</f>
        <v>*</v>
      </c>
      <c r="H369" s="98" t="str">
        <f>IF(SP_NORTE!AB379="","*",SP_NORTE!AB379)</f>
        <v>*</v>
      </c>
      <c r="I369" s="98" t="str">
        <f>IF(SP_NORTE!AC379="","*",SP_NORTE!AC379)</f>
        <v>*</v>
      </c>
      <c r="J369" s="99" t="str">
        <f>IF(SP_NORTE!AA379="","*",SP_NORTE!AA379)</f>
        <v>*</v>
      </c>
      <c r="K369" s="100" t="str">
        <f>IF(SP_NORTE!AD379="","*",SP_NORTE!AD379)</f>
        <v>*</v>
      </c>
    </row>
    <row r="370" spans="2:11" hidden="1">
      <c r="B370" s="97" t="str">
        <f>IF(SP_NORTE!Y380="","*",SP_NORTE!Y380)</f>
        <v>*</v>
      </c>
      <c r="C370" s="98" t="str">
        <f>IF(SP_NORTE!B380="","*",SP_NORTE!B380)</f>
        <v>*</v>
      </c>
      <c r="D370" s="97" t="str">
        <f>IF(SP_NORTE!D380="","*",SP_NORTE!D380)</f>
        <v>*</v>
      </c>
      <c r="E370" s="97" t="str">
        <f>IF(SP_NORTE!H380="","*",SP_NORTE!H380)</f>
        <v>*</v>
      </c>
      <c r="F370" s="103" t="str">
        <f>IF(SP_NORTE!M380="","*",SP_NORTE!M380)</f>
        <v>-</v>
      </c>
      <c r="G370" s="98" t="str">
        <f>IF(SP_NORTE!I380="","*",SP_NORTE!I380)</f>
        <v>*</v>
      </c>
      <c r="H370" s="98" t="str">
        <f>IF(SP_NORTE!AB380="","*",SP_NORTE!AB380)</f>
        <v>*</v>
      </c>
      <c r="I370" s="98" t="str">
        <f>IF(SP_NORTE!AC380="","*",SP_NORTE!AC380)</f>
        <v>*</v>
      </c>
      <c r="J370" s="99" t="str">
        <f>IF(SP_NORTE!AA380="","*",SP_NORTE!AA380)</f>
        <v>*</v>
      </c>
      <c r="K370" s="100" t="str">
        <f>IF(SP_NORTE!AD380="","*",SP_NORTE!AD380)</f>
        <v>*</v>
      </c>
    </row>
    <row r="371" spans="2:11" hidden="1">
      <c r="B371" s="97" t="str">
        <f>IF(SP_NORTE!Y381="","*",SP_NORTE!Y381)</f>
        <v>*</v>
      </c>
      <c r="C371" s="98" t="str">
        <f>IF(SP_NORTE!B381="","*",SP_NORTE!B381)</f>
        <v>*</v>
      </c>
      <c r="D371" s="97" t="str">
        <f>IF(SP_NORTE!D381="","*",SP_NORTE!D381)</f>
        <v>*</v>
      </c>
      <c r="E371" s="97" t="str">
        <f>IF(SP_NORTE!H381="","*",SP_NORTE!H381)</f>
        <v>*</v>
      </c>
      <c r="F371" s="103" t="str">
        <f>IF(SP_NORTE!M381="","*",SP_NORTE!M381)</f>
        <v>-</v>
      </c>
      <c r="G371" s="98" t="str">
        <f>IF(SP_NORTE!I381="","*",SP_NORTE!I381)</f>
        <v>*</v>
      </c>
      <c r="H371" s="98" t="str">
        <f>IF(SP_NORTE!AB381="","*",SP_NORTE!AB381)</f>
        <v>*</v>
      </c>
      <c r="I371" s="98" t="str">
        <f>IF(SP_NORTE!AC381="","*",SP_NORTE!AC381)</f>
        <v>*</v>
      </c>
      <c r="J371" s="99" t="str">
        <f>IF(SP_NORTE!AA381="","*",SP_NORTE!AA381)</f>
        <v>*</v>
      </c>
      <c r="K371" s="100" t="str">
        <f>IF(SP_NORTE!AD381="","*",SP_NORTE!AD381)</f>
        <v>*</v>
      </c>
    </row>
    <row r="372" spans="2:11" hidden="1">
      <c r="B372" s="97" t="str">
        <f>IF(SP_NORTE!Y382="","*",SP_NORTE!Y382)</f>
        <v>*</v>
      </c>
      <c r="C372" s="98" t="str">
        <f>IF(SP_NORTE!B382="","*",SP_NORTE!B382)</f>
        <v>*</v>
      </c>
      <c r="D372" s="97" t="str">
        <f>IF(SP_NORTE!D382="","*",SP_NORTE!D382)</f>
        <v>*</v>
      </c>
      <c r="E372" s="97" t="str">
        <f>IF(SP_NORTE!H382="","*",SP_NORTE!H382)</f>
        <v>*</v>
      </c>
      <c r="F372" s="103" t="str">
        <f>IF(SP_NORTE!M382="","*",SP_NORTE!M382)</f>
        <v>-</v>
      </c>
      <c r="G372" s="98" t="str">
        <f>IF(SP_NORTE!I382="","*",SP_NORTE!I382)</f>
        <v>*</v>
      </c>
      <c r="H372" s="98" t="str">
        <f>IF(SP_NORTE!AB382="","*",SP_NORTE!AB382)</f>
        <v>*</v>
      </c>
      <c r="I372" s="98" t="str">
        <f>IF(SP_NORTE!AC382="","*",SP_NORTE!AC382)</f>
        <v>*</v>
      </c>
      <c r="J372" s="99" t="str">
        <f>IF(SP_NORTE!AA382="","*",SP_NORTE!AA382)</f>
        <v>*</v>
      </c>
      <c r="K372" s="100" t="str">
        <f>IF(SP_NORTE!AD382="","*",SP_NORTE!AD382)</f>
        <v>*</v>
      </c>
    </row>
    <row r="373" spans="2:11" hidden="1">
      <c r="B373" s="97" t="str">
        <f>IF(SP_NORTE!Y383="","*",SP_NORTE!Y383)</f>
        <v>*</v>
      </c>
      <c r="C373" s="98" t="str">
        <f>IF(SP_NORTE!B383="","*",SP_NORTE!B383)</f>
        <v>*</v>
      </c>
      <c r="D373" s="97" t="str">
        <f>IF(SP_NORTE!D383="","*",SP_NORTE!D383)</f>
        <v>*</v>
      </c>
      <c r="E373" s="97" t="str">
        <f>IF(SP_NORTE!H383="","*",SP_NORTE!H383)</f>
        <v>*</v>
      </c>
      <c r="F373" s="103" t="str">
        <f>IF(SP_NORTE!M383="","*",SP_NORTE!M383)</f>
        <v>-</v>
      </c>
      <c r="G373" s="98" t="str">
        <f>IF(SP_NORTE!I383="","*",SP_NORTE!I383)</f>
        <v>*</v>
      </c>
      <c r="H373" s="98" t="str">
        <f>IF(SP_NORTE!AB383="","*",SP_NORTE!AB383)</f>
        <v>*</v>
      </c>
      <c r="I373" s="98" t="str">
        <f>IF(SP_NORTE!AC383="","*",SP_NORTE!AC383)</f>
        <v>*</v>
      </c>
      <c r="J373" s="99" t="str">
        <f>IF(SP_NORTE!AA383="","*",SP_NORTE!AA383)</f>
        <v>*</v>
      </c>
      <c r="K373" s="100" t="str">
        <f>IF(SP_NORTE!AD383="","*",SP_NORTE!AD383)</f>
        <v>*</v>
      </c>
    </row>
    <row r="374" spans="2:11" hidden="1">
      <c r="B374" s="97" t="str">
        <f>IF(SP_NORTE!Y384="","*",SP_NORTE!Y384)</f>
        <v>*</v>
      </c>
      <c r="C374" s="98" t="str">
        <f>IF(SP_NORTE!B384="","*",SP_NORTE!B384)</f>
        <v>*</v>
      </c>
      <c r="D374" s="97" t="str">
        <f>IF(SP_NORTE!D384="","*",SP_NORTE!D384)</f>
        <v>*</v>
      </c>
      <c r="E374" s="97" t="str">
        <f>IF(SP_NORTE!H384="","*",SP_NORTE!H384)</f>
        <v>*</v>
      </c>
      <c r="F374" s="103" t="str">
        <f>IF(SP_NORTE!M384="","*",SP_NORTE!M384)</f>
        <v>-</v>
      </c>
      <c r="G374" s="98" t="str">
        <f>IF(SP_NORTE!I384="","*",SP_NORTE!I384)</f>
        <v>*</v>
      </c>
      <c r="H374" s="98" t="str">
        <f>IF(SP_NORTE!AB384="","*",SP_NORTE!AB384)</f>
        <v>*</v>
      </c>
      <c r="I374" s="98" t="str">
        <f>IF(SP_NORTE!AC384="","*",SP_NORTE!AC384)</f>
        <v>*</v>
      </c>
      <c r="J374" s="99" t="str">
        <f>IF(SP_NORTE!AA384="","*",SP_NORTE!AA384)</f>
        <v>*</v>
      </c>
      <c r="K374" s="100" t="str">
        <f>IF(SP_NORTE!AD384="","*",SP_NORTE!AD384)</f>
        <v>*</v>
      </c>
    </row>
    <row r="375" spans="2:11" hidden="1">
      <c r="B375" s="97" t="str">
        <f>IF(SP_NORTE!Y385="","*",SP_NORTE!Y385)</f>
        <v>*</v>
      </c>
      <c r="C375" s="98" t="str">
        <f>IF(SP_NORTE!B385="","*",SP_NORTE!B385)</f>
        <v>*</v>
      </c>
      <c r="D375" s="97" t="str">
        <f>IF(SP_NORTE!D385="","*",SP_NORTE!D385)</f>
        <v>*</v>
      </c>
      <c r="E375" s="97" t="str">
        <f>IF(SP_NORTE!H385="","*",SP_NORTE!H385)</f>
        <v>*</v>
      </c>
      <c r="F375" s="103" t="str">
        <f>IF(SP_NORTE!M385="","*",SP_NORTE!M385)</f>
        <v>-</v>
      </c>
      <c r="G375" s="98" t="str">
        <f>IF(SP_NORTE!I385="","*",SP_NORTE!I385)</f>
        <v>*</v>
      </c>
      <c r="H375" s="98" t="str">
        <f>IF(SP_NORTE!AB385="","*",SP_NORTE!AB385)</f>
        <v>*</v>
      </c>
      <c r="I375" s="98" t="str">
        <f>IF(SP_NORTE!AC385="","*",SP_NORTE!AC385)</f>
        <v>*</v>
      </c>
      <c r="J375" s="99" t="str">
        <f>IF(SP_NORTE!AA385="","*",SP_NORTE!AA385)</f>
        <v>*</v>
      </c>
      <c r="K375" s="100" t="str">
        <f>IF(SP_NORTE!AD385="","*",SP_NORTE!AD385)</f>
        <v>*</v>
      </c>
    </row>
    <row r="376" spans="2:11" hidden="1">
      <c r="B376" s="97" t="str">
        <f>IF(SP_NORTE!Y386="","*",SP_NORTE!Y386)</f>
        <v>*</v>
      </c>
      <c r="C376" s="98" t="str">
        <f>IF(SP_NORTE!B386="","*",SP_NORTE!B386)</f>
        <v>*</v>
      </c>
      <c r="D376" s="97" t="str">
        <f>IF(SP_NORTE!D386="","*",SP_NORTE!D386)</f>
        <v>*</v>
      </c>
      <c r="E376" s="97" t="str">
        <f>IF(SP_NORTE!H386="","*",SP_NORTE!H386)</f>
        <v>*</v>
      </c>
      <c r="F376" s="103" t="str">
        <f>IF(SP_NORTE!M386="","*",SP_NORTE!M386)</f>
        <v>-</v>
      </c>
      <c r="G376" s="98" t="str">
        <f>IF(SP_NORTE!I386="","*",SP_NORTE!I386)</f>
        <v>*</v>
      </c>
      <c r="H376" s="98" t="str">
        <f>IF(SP_NORTE!AB386="","*",SP_NORTE!AB386)</f>
        <v>*</v>
      </c>
      <c r="I376" s="98" t="str">
        <f>IF(SP_NORTE!AC386="","*",SP_NORTE!AC386)</f>
        <v>*</v>
      </c>
      <c r="J376" s="99" t="str">
        <f>IF(SP_NORTE!AA386="","*",SP_NORTE!AA386)</f>
        <v>*</v>
      </c>
      <c r="K376" s="100" t="str">
        <f>IF(SP_NORTE!AD386="","*",SP_NORTE!AD386)</f>
        <v>*</v>
      </c>
    </row>
    <row r="377" spans="2:11" hidden="1">
      <c r="B377" s="97" t="str">
        <f>IF(SP_NORTE!Y387="","*",SP_NORTE!Y387)</f>
        <v>*</v>
      </c>
      <c r="C377" s="98" t="str">
        <f>IF(SP_NORTE!B387="","*",SP_NORTE!B387)</f>
        <v>*</v>
      </c>
      <c r="D377" s="97" t="str">
        <f>IF(SP_NORTE!D387="","*",SP_NORTE!D387)</f>
        <v>*</v>
      </c>
      <c r="E377" s="97" t="str">
        <f>IF(SP_NORTE!H387="","*",SP_NORTE!H387)</f>
        <v>*</v>
      </c>
      <c r="F377" s="103" t="str">
        <f>IF(SP_NORTE!M387="","*",SP_NORTE!M387)</f>
        <v>-</v>
      </c>
      <c r="G377" s="98" t="str">
        <f>IF(SP_NORTE!I387="","*",SP_NORTE!I387)</f>
        <v>*</v>
      </c>
      <c r="H377" s="98" t="str">
        <f>IF(SP_NORTE!AB387="","*",SP_NORTE!AB387)</f>
        <v>*</v>
      </c>
      <c r="I377" s="98" t="str">
        <f>IF(SP_NORTE!AC387="","*",SP_NORTE!AC387)</f>
        <v>*</v>
      </c>
      <c r="J377" s="99" t="str">
        <f>IF(SP_NORTE!AA387="","*",SP_NORTE!AA387)</f>
        <v>*</v>
      </c>
      <c r="K377" s="100" t="str">
        <f>IF(SP_NORTE!AD387="","*",SP_NORTE!AD387)</f>
        <v>*</v>
      </c>
    </row>
    <row r="378" spans="2:11" hidden="1">
      <c r="B378" s="97" t="str">
        <f>IF(SP_NORTE!Y388="","*",SP_NORTE!Y388)</f>
        <v>*</v>
      </c>
      <c r="C378" s="98" t="str">
        <f>IF(SP_NORTE!B388="","*",SP_NORTE!B388)</f>
        <v>*</v>
      </c>
      <c r="D378" s="97" t="str">
        <f>IF(SP_NORTE!D388="","*",SP_NORTE!D388)</f>
        <v>*</v>
      </c>
      <c r="E378" s="97" t="str">
        <f>IF(SP_NORTE!H388="","*",SP_NORTE!H388)</f>
        <v>*</v>
      </c>
      <c r="F378" s="103" t="str">
        <f>IF(SP_NORTE!M388="","*",SP_NORTE!M388)</f>
        <v>-</v>
      </c>
      <c r="G378" s="98" t="str">
        <f>IF(SP_NORTE!I388="","*",SP_NORTE!I388)</f>
        <v>*</v>
      </c>
      <c r="H378" s="98" t="str">
        <f>IF(SP_NORTE!AB388="","*",SP_NORTE!AB388)</f>
        <v>*</v>
      </c>
      <c r="I378" s="98" t="str">
        <f>IF(SP_NORTE!AC388="","*",SP_NORTE!AC388)</f>
        <v>*</v>
      </c>
      <c r="J378" s="99" t="str">
        <f>IF(SP_NORTE!AA388="","*",SP_NORTE!AA388)</f>
        <v>*</v>
      </c>
      <c r="K378" s="100" t="str">
        <f>IF(SP_NORTE!AD388="","*",SP_NORTE!AD388)</f>
        <v>*</v>
      </c>
    </row>
    <row r="379" spans="2:11" hidden="1">
      <c r="B379" s="97" t="str">
        <f>IF(SP_NORTE!Y389="","*",SP_NORTE!Y389)</f>
        <v>*</v>
      </c>
      <c r="C379" s="98" t="str">
        <f>IF(SP_NORTE!B389="","*",SP_NORTE!B389)</f>
        <v>*</v>
      </c>
      <c r="D379" s="97" t="str">
        <f>IF(SP_NORTE!D389="","*",SP_NORTE!D389)</f>
        <v>*</v>
      </c>
      <c r="E379" s="97" t="str">
        <f>IF(SP_NORTE!H389="","*",SP_NORTE!H389)</f>
        <v>*</v>
      </c>
      <c r="F379" s="103" t="str">
        <f>IF(SP_NORTE!M389="","*",SP_NORTE!M389)</f>
        <v>-</v>
      </c>
      <c r="G379" s="98" t="str">
        <f>IF(SP_NORTE!I389="","*",SP_NORTE!I389)</f>
        <v>*</v>
      </c>
      <c r="H379" s="98" t="str">
        <f>IF(SP_NORTE!AB389="","*",SP_NORTE!AB389)</f>
        <v>*</v>
      </c>
      <c r="I379" s="98" t="str">
        <f>IF(SP_NORTE!AC389="","*",SP_NORTE!AC389)</f>
        <v>*</v>
      </c>
      <c r="J379" s="99" t="str">
        <f>IF(SP_NORTE!AA389="","*",SP_NORTE!AA389)</f>
        <v>*</v>
      </c>
      <c r="K379" s="100" t="str">
        <f>IF(SP_NORTE!AD389="","*",SP_NORTE!AD389)</f>
        <v>*</v>
      </c>
    </row>
    <row r="380" spans="2:11" hidden="1">
      <c r="B380" s="97" t="str">
        <f>IF(SP_NORTE!Y390="","*",SP_NORTE!Y390)</f>
        <v>*</v>
      </c>
      <c r="C380" s="98" t="str">
        <f>IF(SP_NORTE!B390="","*",SP_NORTE!B390)</f>
        <v>*</v>
      </c>
      <c r="D380" s="97" t="str">
        <f>IF(SP_NORTE!D390="","*",SP_NORTE!D390)</f>
        <v>*</v>
      </c>
      <c r="E380" s="97" t="str">
        <f>IF(SP_NORTE!H390="","*",SP_NORTE!H390)</f>
        <v>*</v>
      </c>
      <c r="F380" s="103" t="str">
        <f>IF(SP_NORTE!M390="","*",SP_NORTE!M390)</f>
        <v>-</v>
      </c>
      <c r="G380" s="98" t="str">
        <f>IF(SP_NORTE!I390="","*",SP_NORTE!I390)</f>
        <v>*</v>
      </c>
      <c r="H380" s="98" t="str">
        <f>IF(SP_NORTE!AB390="","*",SP_NORTE!AB390)</f>
        <v>*</v>
      </c>
      <c r="I380" s="98" t="str">
        <f>IF(SP_NORTE!AC390="","*",SP_NORTE!AC390)</f>
        <v>*</v>
      </c>
      <c r="J380" s="99" t="str">
        <f>IF(SP_NORTE!AA390="","*",SP_NORTE!AA390)</f>
        <v>*</v>
      </c>
      <c r="K380" s="100" t="str">
        <f>IF(SP_NORTE!AD390="","*",SP_NORTE!AD390)</f>
        <v>*</v>
      </c>
    </row>
    <row r="381" spans="2:11" hidden="1">
      <c r="B381" s="97" t="str">
        <f>IF(SP_NORTE!Y391="","*",SP_NORTE!Y391)</f>
        <v>*</v>
      </c>
      <c r="C381" s="98" t="str">
        <f>IF(SP_NORTE!B391="","*",SP_NORTE!B391)</f>
        <v>*</v>
      </c>
      <c r="D381" s="97" t="str">
        <f>IF(SP_NORTE!D391="","*",SP_NORTE!D391)</f>
        <v>*</v>
      </c>
      <c r="E381" s="97" t="str">
        <f>IF(SP_NORTE!H391="","*",SP_NORTE!H391)</f>
        <v>*</v>
      </c>
      <c r="F381" s="103" t="str">
        <f>IF(SP_NORTE!M391="","*",SP_NORTE!M391)</f>
        <v>-</v>
      </c>
      <c r="G381" s="98" t="str">
        <f>IF(SP_NORTE!I391="","*",SP_NORTE!I391)</f>
        <v>*</v>
      </c>
      <c r="H381" s="98" t="str">
        <f>IF(SP_NORTE!AB391="","*",SP_NORTE!AB391)</f>
        <v>*</v>
      </c>
      <c r="I381" s="98" t="str">
        <f>IF(SP_NORTE!AC391="","*",SP_NORTE!AC391)</f>
        <v>*</v>
      </c>
      <c r="J381" s="99" t="str">
        <f>IF(SP_NORTE!AA391="","*",SP_NORTE!AA391)</f>
        <v>*</v>
      </c>
      <c r="K381" s="100" t="str">
        <f>IF(SP_NORTE!AD391="","*",SP_NORTE!AD391)</f>
        <v>*</v>
      </c>
    </row>
    <row r="382" spans="2:11" hidden="1">
      <c r="B382" s="97" t="str">
        <f>IF(SP_NORTE!Y392="","*",SP_NORTE!Y392)</f>
        <v>*</v>
      </c>
      <c r="C382" s="98" t="str">
        <f>IF(SP_NORTE!B392="","*",SP_NORTE!B392)</f>
        <v>*</v>
      </c>
      <c r="D382" s="97" t="str">
        <f>IF(SP_NORTE!D392="","*",SP_NORTE!D392)</f>
        <v>*</v>
      </c>
      <c r="E382" s="97" t="str">
        <f>IF(SP_NORTE!H392="","*",SP_NORTE!H392)</f>
        <v>*</v>
      </c>
      <c r="F382" s="103" t="str">
        <f>IF(SP_NORTE!M392="","*",SP_NORTE!M392)</f>
        <v>-</v>
      </c>
      <c r="G382" s="98" t="str">
        <f>IF(SP_NORTE!I392="","*",SP_NORTE!I392)</f>
        <v>*</v>
      </c>
      <c r="H382" s="98" t="str">
        <f>IF(SP_NORTE!AB392="","*",SP_NORTE!AB392)</f>
        <v>*</v>
      </c>
      <c r="I382" s="98" t="str">
        <f>IF(SP_NORTE!AC392="","*",SP_NORTE!AC392)</f>
        <v>*</v>
      </c>
      <c r="J382" s="99" t="str">
        <f>IF(SP_NORTE!AA392="","*",SP_NORTE!AA392)</f>
        <v>*</v>
      </c>
      <c r="K382" s="100" t="str">
        <f>IF(SP_NORTE!AD392="","*",SP_NORTE!AD392)</f>
        <v>*</v>
      </c>
    </row>
    <row r="383" spans="2:11" hidden="1">
      <c r="B383" s="97" t="str">
        <f>IF(SP_NORTE!Y393="","*",SP_NORTE!Y393)</f>
        <v>*</v>
      </c>
      <c r="C383" s="98" t="str">
        <f>IF(SP_NORTE!B393="","*",SP_NORTE!B393)</f>
        <v>*</v>
      </c>
      <c r="D383" s="97" t="str">
        <f>IF(SP_NORTE!D393="","*",SP_NORTE!D393)</f>
        <v>*</v>
      </c>
      <c r="E383" s="97" t="str">
        <f>IF(SP_NORTE!H393="","*",SP_NORTE!H393)</f>
        <v>*</v>
      </c>
      <c r="F383" s="103" t="str">
        <f>IF(SP_NORTE!M393="","*",SP_NORTE!M393)</f>
        <v>-</v>
      </c>
      <c r="G383" s="98" t="str">
        <f>IF(SP_NORTE!I393="","*",SP_NORTE!I393)</f>
        <v>*</v>
      </c>
      <c r="H383" s="98" t="str">
        <f>IF(SP_NORTE!AB393="","*",SP_NORTE!AB393)</f>
        <v>*</v>
      </c>
      <c r="I383" s="98" t="str">
        <f>IF(SP_NORTE!AC393="","*",SP_NORTE!AC393)</f>
        <v>*</v>
      </c>
      <c r="J383" s="99" t="str">
        <f>IF(SP_NORTE!AA393="","*",SP_NORTE!AA393)</f>
        <v>*</v>
      </c>
      <c r="K383" s="100" t="str">
        <f>IF(SP_NORTE!AD393="","*",SP_NORTE!AD393)</f>
        <v>*</v>
      </c>
    </row>
    <row r="384" spans="2:11" hidden="1">
      <c r="B384" s="97" t="str">
        <f>IF(SP_NORTE!Y394="","*",SP_NORTE!Y394)</f>
        <v>*</v>
      </c>
      <c r="C384" s="98" t="str">
        <f>IF(SP_NORTE!B394="","*",SP_NORTE!B394)</f>
        <v>*</v>
      </c>
      <c r="D384" s="97" t="str">
        <f>IF(SP_NORTE!D394="","*",SP_NORTE!D394)</f>
        <v>*</v>
      </c>
      <c r="E384" s="97" t="str">
        <f>IF(SP_NORTE!H394="","*",SP_NORTE!H394)</f>
        <v>*</v>
      </c>
      <c r="F384" s="103" t="str">
        <f>IF(SP_NORTE!M394="","*",SP_NORTE!M394)</f>
        <v>-</v>
      </c>
      <c r="G384" s="98" t="str">
        <f>IF(SP_NORTE!I394="","*",SP_NORTE!I394)</f>
        <v>*</v>
      </c>
      <c r="H384" s="98" t="str">
        <f>IF(SP_NORTE!AB394="","*",SP_NORTE!AB394)</f>
        <v>*</v>
      </c>
      <c r="I384" s="98" t="str">
        <f>IF(SP_NORTE!AC394="","*",SP_NORTE!AC394)</f>
        <v>*</v>
      </c>
      <c r="J384" s="99" t="str">
        <f>IF(SP_NORTE!AA394="","*",SP_NORTE!AA394)</f>
        <v>*</v>
      </c>
      <c r="K384" s="100" t="str">
        <f>IF(SP_NORTE!AD394="","*",SP_NORTE!AD394)</f>
        <v>*</v>
      </c>
    </row>
    <row r="385" spans="2:11" hidden="1">
      <c r="B385" s="97" t="str">
        <f>IF(SP_NORTE!Y395="","*",SP_NORTE!Y395)</f>
        <v>*</v>
      </c>
      <c r="C385" s="98" t="str">
        <f>IF(SP_NORTE!B395="","*",SP_NORTE!B395)</f>
        <v>*</v>
      </c>
      <c r="D385" s="97" t="str">
        <f>IF(SP_NORTE!D395="","*",SP_NORTE!D395)</f>
        <v>*</v>
      </c>
      <c r="E385" s="97" t="str">
        <f>IF(SP_NORTE!H395="","*",SP_NORTE!H395)</f>
        <v>*</v>
      </c>
      <c r="F385" s="103" t="str">
        <f>IF(SP_NORTE!M395="","*",SP_NORTE!M395)</f>
        <v>-</v>
      </c>
      <c r="G385" s="98" t="str">
        <f>IF(SP_NORTE!I395="","*",SP_NORTE!I395)</f>
        <v>*</v>
      </c>
      <c r="H385" s="98" t="str">
        <f>IF(SP_NORTE!AB395="","*",SP_NORTE!AB395)</f>
        <v>*</v>
      </c>
      <c r="I385" s="98" t="str">
        <f>IF(SP_NORTE!AC395="","*",SP_NORTE!AC395)</f>
        <v>*</v>
      </c>
      <c r="J385" s="99" t="str">
        <f>IF(SP_NORTE!AA395="","*",SP_NORTE!AA395)</f>
        <v>*</v>
      </c>
      <c r="K385" s="100" t="str">
        <f>IF(SP_NORTE!AD395="","*",SP_NORTE!AD395)</f>
        <v>*</v>
      </c>
    </row>
    <row r="386" spans="2:11" hidden="1">
      <c r="B386" s="97" t="str">
        <f>IF(SP_NORTE!Y396="","*",SP_NORTE!Y396)</f>
        <v>*</v>
      </c>
      <c r="C386" s="98" t="str">
        <f>IF(SP_NORTE!B396="","*",SP_NORTE!B396)</f>
        <v>*</v>
      </c>
      <c r="D386" s="97" t="str">
        <f>IF(SP_NORTE!D396="","*",SP_NORTE!D396)</f>
        <v>*</v>
      </c>
      <c r="E386" s="97" t="str">
        <f>IF(SP_NORTE!H396="","*",SP_NORTE!H396)</f>
        <v>*</v>
      </c>
      <c r="F386" s="103" t="str">
        <f>IF(SP_NORTE!M396="","*",SP_NORTE!M396)</f>
        <v>-</v>
      </c>
      <c r="G386" s="98" t="str">
        <f>IF(SP_NORTE!I396="","*",SP_NORTE!I396)</f>
        <v>*</v>
      </c>
      <c r="H386" s="98" t="str">
        <f>IF(SP_NORTE!AB396="","*",SP_NORTE!AB396)</f>
        <v>*</v>
      </c>
      <c r="I386" s="98" t="str">
        <f>IF(SP_NORTE!AC396="","*",SP_NORTE!AC396)</f>
        <v>*</v>
      </c>
      <c r="J386" s="99" t="str">
        <f>IF(SP_NORTE!AA396="","*",SP_NORTE!AA396)</f>
        <v>*</v>
      </c>
      <c r="K386" s="100" t="str">
        <f>IF(SP_NORTE!AD396="","*",SP_NORTE!AD396)</f>
        <v>*</v>
      </c>
    </row>
    <row r="387" spans="2:11" hidden="1">
      <c r="B387" s="97" t="str">
        <f>IF(SP_NORTE!Y397="","*",SP_NORTE!Y397)</f>
        <v>*</v>
      </c>
      <c r="C387" s="98" t="str">
        <f>IF(SP_NORTE!B397="","*",SP_NORTE!B397)</f>
        <v>*</v>
      </c>
      <c r="D387" s="97" t="str">
        <f>IF(SP_NORTE!D397="","*",SP_NORTE!D397)</f>
        <v>*</v>
      </c>
      <c r="E387" s="97" t="str">
        <f>IF(SP_NORTE!H397="","*",SP_NORTE!H397)</f>
        <v>*</v>
      </c>
      <c r="F387" s="103" t="str">
        <f>IF(SP_NORTE!M397="","*",SP_NORTE!M397)</f>
        <v>-</v>
      </c>
      <c r="G387" s="98" t="str">
        <f>IF(SP_NORTE!I397="","*",SP_NORTE!I397)</f>
        <v>*</v>
      </c>
      <c r="H387" s="98" t="str">
        <f>IF(SP_NORTE!AB397="","*",SP_NORTE!AB397)</f>
        <v>*</v>
      </c>
      <c r="I387" s="98" t="str">
        <f>IF(SP_NORTE!AC397="","*",SP_NORTE!AC397)</f>
        <v>*</v>
      </c>
      <c r="J387" s="99" t="str">
        <f>IF(SP_NORTE!AA397="","*",SP_NORTE!AA397)</f>
        <v>*</v>
      </c>
      <c r="K387" s="100" t="str">
        <f>IF(SP_NORTE!AD397="","*",SP_NORTE!AD397)</f>
        <v>*</v>
      </c>
    </row>
    <row r="388" spans="2:11" hidden="1">
      <c r="B388" s="97" t="str">
        <f>IF(SP_NORTE!Y398="","*",SP_NORTE!Y398)</f>
        <v>*</v>
      </c>
      <c r="C388" s="98" t="str">
        <f>IF(SP_NORTE!B398="","*",SP_NORTE!B398)</f>
        <v>*</v>
      </c>
      <c r="D388" s="97" t="str">
        <f>IF(SP_NORTE!D398="","*",SP_NORTE!D398)</f>
        <v>*</v>
      </c>
      <c r="E388" s="97" t="str">
        <f>IF(SP_NORTE!H398="","*",SP_NORTE!H398)</f>
        <v>*</v>
      </c>
      <c r="F388" s="103" t="str">
        <f>IF(SP_NORTE!M398="","*",SP_NORTE!M398)</f>
        <v>-</v>
      </c>
      <c r="G388" s="98" t="str">
        <f>IF(SP_NORTE!I398="","*",SP_NORTE!I398)</f>
        <v>*</v>
      </c>
      <c r="H388" s="98" t="str">
        <f>IF(SP_NORTE!AB398="","*",SP_NORTE!AB398)</f>
        <v>*</v>
      </c>
      <c r="I388" s="98" t="str">
        <f>IF(SP_NORTE!AC398="","*",SP_NORTE!AC398)</f>
        <v>*</v>
      </c>
      <c r="J388" s="99" t="str">
        <f>IF(SP_NORTE!AA398="","*",SP_NORTE!AA398)</f>
        <v>*</v>
      </c>
      <c r="K388" s="100" t="str">
        <f>IF(SP_NORTE!AD398="","*",SP_NORTE!AD398)</f>
        <v>*</v>
      </c>
    </row>
    <row r="389" spans="2:11" hidden="1">
      <c r="B389" s="97" t="str">
        <f>IF(SP_NORTE!Y399="","*",SP_NORTE!Y399)</f>
        <v>*</v>
      </c>
      <c r="C389" s="98" t="str">
        <f>IF(SP_NORTE!B399="","*",SP_NORTE!B399)</f>
        <v>*</v>
      </c>
      <c r="D389" s="97" t="str">
        <f>IF(SP_NORTE!D399="","*",SP_NORTE!D399)</f>
        <v>*</v>
      </c>
      <c r="E389" s="97" t="str">
        <f>IF(SP_NORTE!H399="","*",SP_NORTE!H399)</f>
        <v>*</v>
      </c>
      <c r="F389" s="103" t="str">
        <f>IF(SP_NORTE!M399="","*",SP_NORTE!M399)</f>
        <v>-</v>
      </c>
      <c r="G389" s="98" t="str">
        <f>IF(SP_NORTE!I399="","*",SP_NORTE!I399)</f>
        <v>*</v>
      </c>
      <c r="H389" s="98" t="str">
        <f>IF(SP_NORTE!AB399="","*",SP_NORTE!AB399)</f>
        <v>*</v>
      </c>
      <c r="I389" s="98" t="str">
        <f>IF(SP_NORTE!AC399="","*",SP_NORTE!AC399)</f>
        <v>*</v>
      </c>
      <c r="J389" s="99" t="str">
        <f>IF(SP_NORTE!AA399="","*",SP_NORTE!AA399)</f>
        <v>*</v>
      </c>
      <c r="K389" s="100" t="str">
        <f>IF(SP_NORTE!AD399="","*",SP_NORTE!AD399)</f>
        <v>*</v>
      </c>
    </row>
    <row r="390" spans="2:11" hidden="1">
      <c r="B390" s="97" t="str">
        <f>IF(SP_NORTE!Y400="","*",SP_NORTE!Y400)</f>
        <v>*</v>
      </c>
      <c r="C390" s="98" t="str">
        <f>IF(SP_NORTE!B400="","*",SP_NORTE!B400)</f>
        <v>*</v>
      </c>
      <c r="D390" s="97" t="str">
        <f>IF(SP_NORTE!D400="","*",SP_NORTE!D400)</f>
        <v>*</v>
      </c>
      <c r="E390" s="97" t="str">
        <f>IF(SP_NORTE!H400="","*",SP_NORTE!H400)</f>
        <v>*</v>
      </c>
      <c r="F390" s="103" t="str">
        <f>IF(SP_NORTE!M400="","*",SP_NORTE!M400)</f>
        <v>-</v>
      </c>
      <c r="G390" s="98" t="str">
        <f>IF(SP_NORTE!I400="","*",SP_NORTE!I400)</f>
        <v>*</v>
      </c>
      <c r="H390" s="98" t="str">
        <f>IF(SP_NORTE!AB400="","*",SP_NORTE!AB400)</f>
        <v>*</v>
      </c>
      <c r="I390" s="98" t="str">
        <f>IF(SP_NORTE!AC400="","*",SP_NORTE!AC400)</f>
        <v>*</v>
      </c>
      <c r="J390" s="99" t="str">
        <f>IF(SP_NORTE!AA400="","*",SP_NORTE!AA400)</f>
        <v>*</v>
      </c>
      <c r="K390" s="100" t="str">
        <f>IF(SP_NORTE!AD400="","*",SP_NORTE!AD400)</f>
        <v>*</v>
      </c>
    </row>
    <row r="391" spans="2:11" hidden="1">
      <c r="B391" s="97" t="str">
        <f>IF(SP_NORTE!Y401="","*",SP_NORTE!Y401)</f>
        <v>*</v>
      </c>
      <c r="C391" s="98" t="str">
        <f>IF(SP_NORTE!B401="","*",SP_NORTE!B401)</f>
        <v>*</v>
      </c>
      <c r="D391" s="97" t="str">
        <f>IF(SP_NORTE!D401="","*",SP_NORTE!D401)</f>
        <v>*</v>
      </c>
      <c r="E391" s="97" t="str">
        <f>IF(SP_NORTE!H401="","*",SP_NORTE!H401)</f>
        <v>*</v>
      </c>
      <c r="F391" s="103" t="str">
        <f>IF(SP_NORTE!M401="","*",SP_NORTE!M401)</f>
        <v>-</v>
      </c>
      <c r="G391" s="98" t="str">
        <f>IF(SP_NORTE!I401="","*",SP_NORTE!I401)</f>
        <v>*</v>
      </c>
      <c r="H391" s="98" t="str">
        <f>IF(SP_NORTE!AB401="","*",SP_NORTE!AB401)</f>
        <v>*</v>
      </c>
      <c r="I391" s="98" t="str">
        <f>IF(SP_NORTE!AC401="","*",SP_NORTE!AC401)</f>
        <v>*</v>
      </c>
      <c r="J391" s="99" t="str">
        <f>IF(SP_NORTE!AA401="","*",SP_NORTE!AA401)</f>
        <v>*</v>
      </c>
      <c r="K391" s="100" t="str">
        <f>IF(SP_NORTE!AD401="","*",SP_NORTE!AD401)</f>
        <v>*</v>
      </c>
    </row>
    <row r="392" spans="2:11" hidden="1">
      <c r="B392" s="97" t="str">
        <f>IF(SP_NORTE!Y402="","*",SP_NORTE!Y402)</f>
        <v>*</v>
      </c>
      <c r="C392" s="98" t="str">
        <f>IF(SP_NORTE!B402="","*",SP_NORTE!B402)</f>
        <v>*</v>
      </c>
      <c r="D392" s="97" t="str">
        <f>IF(SP_NORTE!D402="","*",SP_NORTE!D402)</f>
        <v>*</v>
      </c>
      <c r="E392" s="97" t="str">
        <f>IF(SP_NORTE!H402="","*",SP_NORTE!H402)</f>
        <v>*</v>
      </c>
      <c r="F392" s="103" t="str">
        <f>IF(SP_NORTE!M402="","*",SP_NORTE!M402)</f>
        <v>-</v>
      </c>
      <c r="G392" s="98" t="str">
        <f>IF(SP_NORTE!I402="","*",SP_NORTE!I402)</f>
        <v>*</v>
      </c>
      <c r="H392" s="98" t="str">
        <f>IF(SP_NORTE!AB402="","*",SP_NORTE!AB402)</f>
        <v>*</v>
      </c>
      <c r="I392" s="98" t="str">
        <f>IF(SP_NORTE!AC402="","*",SP_NORTE!AC402)</f>
        <v>*</v>
      </c>
      <c r="J392" s="99" t="str">
        <f>IF(SP_NORTE!AA402="","*",SP_NORTE!AA402)</f>
        <v>*</v>
      </c>
      <c r="K392" s="100" t="str">
        <f>IF(SP_NORTE!AD402="","*",SP_NORTE!AD402)</f>
        <v>*</v>
      </c>
    </row>
    <row r="393" spans="2:11" hidden="1">
      <c r="B393" s="97" t="str">
        <f>IF(SP_NORTE!Y403="","*",SP_NORTE!Y403)</f>
        <v>*</v>
      </c>
      <c r="C393" s="98" t="str">
        <f>IF(SP_NORTE!B403="","*",SP_NORTE!B403)</f>
        <v>*</v>
      </c>
      <c r="D393" s="97" t="str">
        <f>IF(SP_NORTE!D403="","*",SP_NORTE!D403)</f>
        <v>*</v>
      </c>
      <c r="E393" s="97" t="str">
        <f>IF(SP_NORTE!H403="","*",SP_NORTE!H403)</f>
        <v>*</v>
      </c>
      <c r="F393" s="103" t="str">
        <f>IF(SP_NORTE!M403="","*",SP_NORTE!M403)</f>
        <v>-</v>
      </c>
      <c r="G393" s="98" t="str">
        <f>IF(SP_NORTE!I403="","*",SP_NORTE!I403)</f>
        <v>*</v>
      </c>
      <c r="H393" s="98" t="str">
        <f>IF(SP_NORTE!AB403="","*",SP_NORTE!AB403)</f>
        <v>*</v>
      </c>
      <c r="I393" s="98" t="str">
        <f>IF(SP_NORTE!AC403="","*",SP_NORTE!AC403)</f>
        <v>*</v>
      </c>
      <c r="J393" s="99" t="str">
        <f>IF(SP_NORTE!AA403="","*",SP_NORTE!AA403)</f>
        <v>*</v>
      </c>
      <c r="K393" s="100" t="str">
        <f>IF(SP_NORTE!AD403="","*",SP_NORTE!AD403)</f>
        <v>*</v>
      </c>
    </row>
    <row r="394" spans="2:11" hidden="1">
      <c r="B394" s="97" t="str">
        <f>IF(SP_NORTE!Y404="","*",SP_NORTE!Y404)</f>
        <v>*</v>
      </c>
      <c r="C394" s="98" t="str">
        <f>IF(SP_NORTE!B404="","*",SP_NORTE!B404)</f>
        <v>*</v>
      </c>
      <c r="D394" s="97" t="str">
        <f>IF(SP_NORTE!D404="","*",SP_NORTE!D404)</f>
        <v>*</v>
      </c>
      <c r="E394" s="97" t="str">
        <f>IF(SP_NORTE!H404="","*",SP_NORTE!H404)</f>
        <v>*</v>
      </c>
      <c r="F394" s="103" t="str">
        <f>IF(SP_NORTE!M404="","*",SP_NORTE!M404)</f>
        <v>-</v>
      </c>
      <c r="G394" s="98" t="str">
        <f>IF(SP_NORTE!I404="","*",SP_NORTE!I404)</f>
        <v>*</v>
      </c>
      <c r="H394" s="98" t="str">
        <f>IF(SP_NORTE!AB404="","*",SP_NORTE!AB404)</f>
        <v>*</v>
      </c>
      <c r="I394" s="98" t="str">
        <f>IF(SP_NORTE!AC404="","*",SP_NORTE!AC404)</f>
        <v>*</v>
      </c>
      <c r="J394" s="99" t="str">
        <f>IF(SP_NORTE!AA404="","*",SP_NORTE!AA404)</f>
        <v>*</v>
      </c>
      <c r="K394" s="100" t="str">
        <f>IF(SP_NORTE!AD404="","*",SP_NORTE!AD404)</f>
        <v>*</v>
      </c>
    </row>
    <row r="395" spans="2:11" hidden="1">
      <c r="B395" s="97" t="str">
        <f>IF(SP_NORTE!Y405="","*",SP_NORTE!Y405)</f>
        <v>*</v>
      </c>
      <c r="C395" s="98" t="str">
        <f>IF(SP_NORTE!B405="","*",SP_NORTE!B405)</f>
        <v>*</v>
      </c>
      <c r="D395" s="97" t="str">
        <f>IF(SP_NORTE!D405="","*",SP_NORTE!D405)</f>
        <v>*</v>
      </c>
      <c r="E395" s="97" t="str">
        <f>IF(SP_NORTE!H405="","*",SP_NORTE!H405)</f>
        <v>*</v>
      </c>
      <c r="F395" s="103" t="str">
        <f>IF(SP_NORTE!M405="","*",SP_NORTE!M405)</f>
        <v>-</v>
      </c>
      <c r="G395" s="98" t="str">
        <f>IF(SP_NORTE!I405="","*",SP_NORTE!I405)</f>
        <v>*</v>
      </c>
      <c r="H395" s="98" t="str">
        <f>IF(SP_NORTE!AB405="","*",SP_NORTE!AB405)</f>
        <v>*</v>
      </c>
      <c r="I395" s="98" t="str">
        <f>IF(SP_NORTE!AC405="","*",SP_NORTE!AC405)</f>
        <v>*</v>
      </c>
      <c r="J395" s="99" t="str">
        <f>IF(SP_NORTE!AA405="","*",SP_NORTE!AA405)</f>
        <v>*</v>
      </c>
      <c r="K395" s="100" t="str">
        <f>IF(SP_NORTE!AD405="","*",SP_NORTE!AD405)</f>
        <v>*</v>
      </c>
    </row>
    <row r="396" spans="2:11" hidden="1">
      <c r="B396" s="97" t="str">
        <f>IF(SP_NORTE!Y406="","*",SP_NORTE!Y406)</f>
        <v>*</v>
      </c>
      <c r="C396" s="98" t="str">
        <f>IF(SP_NORTE!B406="","*",SP_NORTE!B406)</f>
        <v>*</v>
      </c>
      <c r="D396" s="97" t="str">
        <f>IF(SP_NORTE!D406="","*",SP_NORTE!D406)</f>
        <v>*</v>
      </c>
      <c r="E396" s="97" t="str">
        <f>IF(SP_NORTE!H406="","*",SP_NORTE!H406)</f>
        <v>*</v>
      </c>
      <c r="F396" s="103" t="str">
        <f>IF(SP_NORTE!M406="","*",SP_NORTE!M406)</f>
        <v>-</v>
      </c>
      <c r="G396" s="98" t="str">
        <f>IF(SP_NORTE!I406="","*",SP_NORTE!I406)</f>
        <v>*</v>
      </c>
      <c r="H396" s="98" t="str">
        <f>IF(SP_NORTE!AB406="","*",SP_NORTE!AB406)</f>
        <v>*</v>
      </c>
      <c r="I396" s="98" t="str">
        <f>IF(SP_NORTE!AC406="","*",SP_NORTE!AC406)</f>
        <v>*</v>
      </c>
      <c r="J396" s="99" t="str">
        <f>IF(SP_NORTE!AA406="","*",SP_NORTE!AA406)</f>
        <v>*</v>
      </c>
      <c r="K396" s="100" t="str">
        <f>IF(SP_NORTE!AD406="","*",SP_NORTE!AD406)</f>
        <v>*</v>
      </c>
    </row>
    <row r="397" spans="2:11" hidden="1">
      <c r="B397" s="97" t="str">
        <f>IF(SP_NORTE!Y407="","*",SP_NORTE!Y407)</f>
        <v>*</v>
      </c>
      <c r="C397" s="98" t="str">
        <f>IF(SP_NORTE!B407="","*",SP_NORTE!B407)</f>
        <v>*</v>
      </c>
      <c r="D397" s="97" t="str">
        <f>IF(SP_NORTE!D407="","*",SP_NORTE!D407)</f>
        <v>*</v>
      </c>
      <c r="E397" s="97" t="str">
        <f>IF(SP_NORTE!H407="","*",SP_NORTE!H407)</f>
        <v>*</v>
      </c>
      <c r="F397" s="103" t="str">
        <f>IF(SP_NORTE!M407="","*",SP_NORTE!M407)</f>
        <v>-</v>
      </c>
      <c r="G397" s="98" t="str">
        <f>IF(SP_NORTE!I407="","*",SP_NORTE!I407)</f>
        <v>*</v>
      </c>
      <c r="H397" s="98" t="str">
        <f>IF(SP_NORTE!AB407="","*",SP_NORTE!AB407)</f>
        <v>*</v>
      </c>
      <c r="I397" s="98" t="str">
        <f>IF(SP_NORTE!AC407="","*",SP_NORTE!AC407)</f>
        <v>*</v>
      </c>
      <c r="J397" s="99" t="str">
        <f>IF(SP_NORTE!AA407="","*",SP_NORTE!AA407)</f>
        <v>*</v>
      </c>
      <c r="K397" s="100" t="str">
        <f>IF(SP_NORTE!AD407="","*",SP_NORTE!AD407)</f>
        <v>*</v>
      </c>
    </row>
    <row r="398" spans="2:11" hidden="1">
      <c r="B398" s="97" t="str">
        <f>IF(SP_NORTE!Y408="","*",SP_NORTE!Y408)</f>
        <v>*</v>
      </c>
      <c r="C398" s="98" t="str">
        <f>IF(SP_NORTE!B408="","*",SP_NORTE!B408)</f>
        <v>*</v>
      </c>
      <c r="D398" s="97" t="str">
        <f>IF(SP_NORTE!D408="","*",SP_NORTE!D408)</f>
        <v>*</v>
      </c>
      <c r="E398" s="97" t="str">
        <f>IF(SP_NORTE!H408="","*",SP_NORTE!H408)</f>
        <v>*</v>
      </c>
      <c r="F398" s="103" t="str">
        <f>IF(SP_NORTE!M408="","*",SP_NORTE!M408)</f>
        <v>-</v>
      </c>
      <c r="G398" s="98" t="str">
        <f>IF(SP_NORTE!I408="","*",SP_NORTE!I408)</f>
        <v>*</v>
      </c>
      <c r="H398" s="98" t="str">
        <f>IF(SP_NORTE!AB408="","*",SP_NORTE!AB408)</f>
        <v>*</v>
      </c>
      <c r="I398" s="98" t="str">
        <f>IF(SP_NORTE!AC408="","*",SP_NORTE!AC408)</f>
        <v>*</v>
      </c>
      <c r="J398" s="99" t="str">
        <f>IF(SP_NORTE!AA408="","*",SP_NORTE!AA408)</f>
        <v>*</v>
      </c>
      <c r="K398" s="100" t="str">
        <f>IF(SP_NORTE!AD408="","*",SP_NORTE!AD408)</f>
        <v>*</v>
      </c>
    </row>
    <row r="399" spans="2:11" hidden="1">
      <c r="B399" s="97" t="str">
        <f>IF(SP_NORTE!Y409="","*",SP_NORTE!Y409)</f>
        <v>*</v>
      </c>
      <c r="C399" s="98" t="str">
        <f>IF(SP_NORTE!B409="","*",SP_NORTE!B409)</f>
        <v>*</v>
      </c>
      <c r="D399" s="97" t="str">
        <f>IF(SP_NORTE!D409="","*",SP_NORTE!D409)</f>
        <v>*</v>
      </c>
      <c r="E399" s="97" t="str">
        <f>IF(SP_NORTE!H409="","*",SP_NORTE!H409)</f>
        <v>*</v>
      </c>
      <c r="F399" s="103" t="str">
        <f>IF(SP_NORTE!M409="","*",SP_NORTE!M409)</f>
        <v>-</v>
      </c>
      <c r="G399" s="98" t="str">
        <f>IF(SP_NORTE!I409="","*",SP_NORTE!I409)</f>
        <v>*</v>
      </c>
      <c r="H399" s="98" t="str">
        <f>IF(SP_NORTE!AB409="","*",SP_NORTE!AB409)</f>
        <v>*</v>
      </c>
      <c r="I399" s="98" t="str">
        <f>IF(SP_NORTE!AC409="","*",SP_NORTE!AC409)</f>
        <v>*</v>
      </c>
      <c r="J399" s="99" t="str">
        <f>IF(SP_NORTE!AA409="","*",SP_NORTE!AA409)</f>
        <v>*</v>
      </c>
      <c r="K399" s="100" t="str">
        <f>IF(SP_NORTE!AD409="","*",SP_NORTE!AD409)</f>
        <v>*</v>
      </c>
    </row>
    <row r="400" spans="2:11" hidden="1">
      <c r="B400" s="97" t="str">
        <f>IF(SP_NORTE!Y410="","*",SP_NORTE!Y410)</f>
        <v>*</v>
      </c>
      <c r="C400" s="98" t="str">
        <f>IF(SP_NORTE!B410="","*",SP_NORTE!B410)</f>
        <v>*</v>
      </c>
      <c r="D400" s="97" t="str">
        <f>IF(SP_NORTE!D410="","*",SP_NORTE!D410)</f>
        <v>*</v>
      </c>
      <c r="E400" s="97" t="str">
        <f>IF(SP_NORTE!H410="","*",SP_NORTE!H410)</f>
        <v>*</v>
      </c>
      <c r="F400" s="103" t="str">
        <f>IF(SP_NORTE!M410="","*",SP_NORTE!M410)</f>
        <v>-</v>
      </c>
      <c r="G400" s="98" t="str">
        <f>IF(SP_NORTE!I410="","*",SP_NORTE!I410)</f>
        <v>*</v>
      </c>
      <c r="H400" s="98" t="str">
        <f>IF(SP_NORTE!AB410="","*",SP_NORTE!AB410)</f>
        <v>*</v>
      </c>
      <c r="I400" s="98" t="str">
        <f>IF(SP_NORTE!AC410="","*",SP_NORTE!AC410)</f>
        <v>*</v>
      </c>
      <c r="J400" s="99" t="str">
        <f>IF(SP_NORTE!AA410="","*",SP_NORTE!AA410)</f>
        <v>*</v>
      </c>
      <c r="K400" s="100" t="str">
        <f>IF(SP_NORTE!AD410="","*",SP_NORTE!AD410)</f>
        <v>*</v>
      </c>
    </row>
    <row r="401" spans="2:11" hidden="1">
      <c r="B401" s="97" t="str">
        <f>IF(SP_NORTE!Y411="","*",SP_NORTE!Y411)</f>
        <v>*</v>
      </c>
      <c r="C401" s="98" t="str">
        <f>IF(SP_NORTE!B411="","*",SP_NORTE!B411)</f>
        <v>*</v>
      </c>
      <c r="D401" s="97" t="str">
        <f>IF(SP_NORTE!D411="","*",SP_NORTE!D411)</f>
        <v>*</v>
      </c>
      <c r="E401" s="97" t="str">
        <f>IF(SP_NORTE!H411="","*",SP_NORTE!H411)</f>
        <v>*</v>
      </c>
      <c r="F401" s="103" t="str">
        <f>IF(SP_NORTE!M411="","*",SP_NORTE!M411)</f>
        <v>-</v>
      </c>
      <c r="G401" s="98" t="str">
        <f>IF(SP_NORTE!I411="","*",SP_NORTE!I411)</f>
        <v>*</v>
      </c>
      <c r="H401" s="98" t="str">
        <f>IF(SP_NORTE!AB411="","*",SP_NORTE!AB411)</f>
        <v>*</v>
      </c>
      <c r="I401" s="98" t="str">
        <f>IF(SP_NORTE!AC411="","*",SP_NORTE!AC411)</f>
        <v>*</v>
      </c>
      <c r="J401" s="99" t="str">
        <f>IF(SP_NORTE!AA411="","*",SP_NORTE!AA411)</f>
        <v>*</v>
      </c>
      <c r="K401" s="100" t="str">
        <f>IF(SP_NORTE!AD411="","*",SP_NORTE!AD411)</f>
        <v>*</v>
      </c>
    </row>
    <row r="402" spans="2:11" hidden="1">
      <c r="B402" s="97" t="str">
        <f>IF(SP_NORTE!Y412="","*",SP_NORTE!Y412)</f>
        <v>*</v>
      </c>
      <c r="C402" s="98" t="str">
        <f>IF(SP_NORTE!B412="","*",SP_NORTE!B412)</f>
        <v>*</v>
      </c>
      <c r="D402" s="97" t="str">
        <f>IF(SP_NORTE!D412="","*",SP_NORTE!D412)</f>
        <v>*</v>
      </c>
      <c r="E402" s="97" t="str">
        <f>IF(SP_NORTE!H412="","*",SP_NORTE!H412)</f>
        <v>*</v>
      </c>
      <c r="F402" s="103" t="str">
        <f>IF(SP_NORTE!M412="","*",SP_NORTE!M412)</f>
        <v>-</v>
      </c>
      <c r="G402" s="98" t="str">
        <f>IF(SP_NORTE!I412="","*",SP_NORTE!I412)</f>
        <v>*</v>
      </c>
      <c r="H402" s="98" t="str">
        <f>IF(SP_NORTE!AB412="","*",SP_NORTE!AB412)</f>
        <v>*</v>
      </c>
      <c r="I402" s="98" t="str">
        <f>IF(SP_NORTE!AC412="","*",SP_NORTE!AC412)</f>
        <v>*</v>
      </c>
      <c r="J402" s="99" t="str">
        <f>IF(SP_NORTE!AA412="","*",SP_NORTE!AA412)</f>
        <v>*</v>
      </c>
      <c r="K402" s="100" t="str">
        <f>IF(SP_NORTE!AD412="","*",SP_NORTE!AD412)</f>
        <v>*</v>
      </c>
    </row>
    <row r="403" spans="2:11" hidden="1">
      <c r="B403" s="97" t="str">
        <f>IF(SP_NORTE!Y413="","*",SP_NORTE!Y413)</f>
        <v>*</v>
      </c>
      <c r="C403" s="98" t="str">
        <f>IF(SP_NORTE!B413="","*",SP_NORTE!B413)</f>
        <v>*</v>
      </c>
      <c r="D403" s="97" t="str">
        <f>IF(SP_NORTE!D413="","*",SP_NORTE!D413)</f>
        <v>*</v>
      </c>
      <c r="E403" s="97" t="str">
        <f>IF(SP_NORTE!H413="","*",SP_NORTE!H413)</f>
        <v>*</v>
      </c>
      <c r="F403" s="103" t="str">
        <f>IF(SP_NORTE!M413="","*",SP_NORTE!M413)</f>
        <v>-</v>
      </c>
      <c r="G403" s="98" t="str">
        <f>IF(SP_NORTE!I413="","*",SP_NORTE!I413)</f>
        <v>*</v>
      </c>
      <c r="H403" s="98" t="str">
        <f>IF(SP_NORTE!AB413="","*",SP_NORTE!AB413)</f>
        <v>*</v>
      </c>
      <c r="I403" s="98" t="str">
        <f>IF(SP_NORTE!AC413="","*",SP_NORTE!AC413)</f>
        <v>*</v>
      </c>
      <c r="J403" s="99" t="str">
        <f>IF(SP_NORTE!AA413="","*",SP_NORTE!AA413)</f>
        <v>*</v>
      </c>
      <c r="K403" s="100" t="str">
        <f>IF(SP_NORTE!AD413="","*",SP_NORTE!AD413)</f>
        <v>*</v>
      </c>
    </row>
    <row r="404" spans="2:11" hidden="1">
      <c r="B404" s="97" t="str">
        <f>IF(SP_NORTE!Y414="","*",SP_NORTE!Y414)</f>
        <v>*</v>
      </c>
      <c r="C404" s="98" t="str">
        <f>IF(SP_NORTE!B414="","*",SP_NORTE!B414)</f>
        <v>*</v>
      </c>
      <c r="D404" s="97" t="str">
        <f>IF(SP_NORTE!D414="","*",SP_NORTE!D414)</f>
        <v>*</v>
      </c>
      <c r="E404" s="97" t="str">
        <f>IF(SP_NORTE!H414="","*",SP_NORTE!H414)</f>
        <v>*</v>
      </c>
      <c r="F404" s="103" t="str">
        <f>IF(SP_NORTE!M414="","*",SP_NORTE!M414)</f>
        <v>-</v>
      </c>
      <c r="G404" s="98" t="str">
        <f>IF(SP_NORTE!I414="","*",SP_NORTE!I414)</f>
        <v>*</v>
      </c>
      <c r="H404" s="98" t="str">
        <f>IF(SP_NORTE!AB414="","*",SP_NORTE!AB414)</f>
        <v>*</v>
      </c>
      <c r="I404" s="98" t="str">
        <f>IF(SP_NORTE!AC414="","*",SP_NORTE!AC414)</f>
        <v>*</v>
      </c>
      <c r="J404" s="99" t="str">
        <f>IF(SP_NORTE!AA414="","*",SP_NORTE!AA414)</f>
        <v>*</v>
      </c>
      <c r="K404" s="100" t="str">
        <f>IF(SP_NORTE!AD414="","*",SP_NORTE!AD414)</f>
        <v>*</v>
      </c>
    </row>
    <row r="405" spans="2:11" hidden="1">
      <c r="B405" s="97" t="str">
        <f>IF(SP_NORTE!Y415="","*",SP_NORTE!Y415)</f>
        <v>*</v>
      </c>
      <c r="C405" s="98" t="str">
        <f>IF(SP_NORTE!B415="","*",SP_NORTE!B415)</f>
        <v>*</v>
      </c>
      <c r="D405" s="97" t="str">
        <f>IF(SP_NORTE!D415="","*",SP_NORTE!D415)</f>
        <v>*</v>
      </c>
      <c r="E405" s="97" t="str">
        <f>IF(SP_NORTE!H415="","*",SP_NORTE!H415)</f>
        <v>*</v>
      </c>
      <c r="F405" s="103" t="str">
        <f>IF(SP_NORTE!M415="","*",SP_NORTE!M415)</f>
        <v>-</v>
      </c>
      <c r="G405" s="98" t="str">
        <f>IF(SP_NORTE!I415="","*",SP_NORTE!I415)</f>
        <v>*</v>
      </c>
      <c r="H405" s="98" t="str">
        <f>IF(SP_NORTE!AB415="","*",SP_NORTE!AB415)</f>
        <v>*</v>
      </c>
      <c r="I405" s="98" t="str">
        <f>IF(SP_NORTE!AC415="","*",SP_NORTE!AC415)</f>
        <v>*</v>
      </c>
      <c r="J405" s="99" t="str">
        <f>IF(SP_NORTE!AA415="","*",SP_NORTE!AA415)</f>
        <v>*</v>
      </c>
      <c r="K405" s="100" t="str">
        <f>IF(SP_NORTE!AD415="","*",SP_NORTE!AD415)</f>
        <v>*</v>
      </c>
    </row>
    <row r="406" spans="2:11" hidden="1">
      <c r="B406" s="97" t="str">
        <f>IF(SP_NORTE!Y416="","*",SP_NORTE!Y416)</f>
        <v>*</v>
      </c>
      <c r="C406" s="98" t="str">
        <f>IF(SP_NORTE!B416="","*",SP_NORTE!B416)</f>
        <v>*</v>
      </c>
      <c r="D406" s="97" t="str">
        <f>IF(SP_NORTE!D416="","*",SP_NORTE!D416)</f>
        <v>*</v>
      </c>
      <c r="E406" s="97" t="str">
        <f>IF(SP_NORTE!H416="","*",SP_NORTE!H416)</f>
        <v>*</v>
      </c>
      <c r="F406" s="103" t="str">
        <f>IF(SP_NORTE!M416="","*",SP_NORTE!M416)</f>
        <v>-</v>
      </c>
      <c r="G406" s="98" t="str">
        <f>IF(SP_NORTE!I416="","*",SP_NORTE!I416)</f>
        <v>*</v>
      </c>
      <c r="H406" s="98" t="str">
        <f>IF(SP_NORTE!AB416="","*",SP_NORTE!AB416)</f>
        <v>*</v>
      </c>
      <c r="I406" s="98" t="str">
        <f>IF(SP_NORTE!AC416="","*",SP_NORTE!AC416)</f>
        <v>*</v>
      </c>
      <c r="J406" s="99" t="str">
        <f>IF(SP_NORTE!AA416="","*",SP_NORTE!AA416)</f>
        <v>*</v>
      </c>
      <c r="K406" s="100" t="str">
        <f>IF(SP_NORTE!AD416="","*",SP_NORTE!AD416)</f>
        <v>*</v>
      </c>
    </row>
    <row r="407" spans="2:11" hidden="1">
      <c r="B407" s="97" t="str">
        <f>IF(SP_NORTE!Y417="","*",SP_NORTE!Y417)</f>
        <v>*</v>
      </c>
      <c r="C407" s="98" t="str">
        <f>IF(SP_NORTE!B417="","*",SP_NORTE!B417)</f>
        <v>*</v>
      </c>
      <c r="D407" s="97" t="str">
        <f>IF(SP_NORTE!D417="","*",SP_NORTE!D417)</f>
        <v>*</v>
      </c>
      <c r="E407" s="97" t="str">
        <f>IF(SP_NORTE!H417="","*",SP_NORTE!H417)</f>
        <v>*</v>
      </c>
      <c r="F407" s="103" t="str">
        <f>IF(SP_NORTE!M417="","*",SP_NORTE!M417)</f>
        <v>-</v>
      </c>
      <c r="G407" s="98" t="str">
        <f>IF(SP_NORTE!I417="","*",SP_NORTE!I417)</f>
        <v>*</v>
      </c>
      <c r="H407" s="98" t="str">
        <f>IF(SP_NORTE!AB417="","*",SP_NORTE!AB417)</f>
        <v>*</v>
      </c>
      <c r="I407" s="98" t="str">
        <f>IF(SP_NORTE!AC417="","*",SP_NORTE!AC417)</f>
        <v>*</v>
      </c>
      <c r="J407" s="99" t="str">
        <f>IF(SP_NORTE!AA417="","*",SP_NORTE!AA417)</f>
        <v>*</v>
      </c>
      <c r="K407" s="100" t="str">
        <f>IF(SP_NORTE!AD417="","*",SP_NORTE!AD417)</f>
        <v>*</v>
      </c>
    </row>
    <row r="408" spans="2:11" hidden="1">
      <c r="B408" s="97" t="str">
        <f>IF(SP_NORTE!Y418="","*",SP_NORTE!Y418)</f>
        <v>*</v>
      </c>
      <c r="C408" s="98" t="str">
        <f>IF(SP_NORTE!B418="","*",SP_NORTE!B418)</f>
        <v>*</v>
      </c>
      <c r="D408" s="97" t="str">
        <f>IF(SP_NORTE!D418="","*",SP_NORTE!D418)</f>
        <v>*</v>
      </c>
      <c r="E408" s="97" t="str">
        <f>IF(SP_NORTE!H418="","*",SP_NORTE!H418)</f>
        <v>*</v>
      </c>
      <c r="F408" s="103" t="str">
        <f>IF(SP_NORTE!M418="","*",SP_NORTE!M418)</f>
        <v>-</v>
      </c>
      <c r="G408" s="98" t="str">
        <f>IF(SP_NORTE!I418="","*",SP_NORTE!I418)</f>
        <v>*</v>
      </c>
      <c r="H408" s="98" t="str">
        <f>IF(SP_NORTE!AB418="","*",SP_NORTE!AB418)</f>
        <v>*</v>
      </c>
      <c r="I408" s="98" t="str">
        <f>IF(SP_NORTE!AC418="","*",SP_NORTE!AC418)</f>
        <v>*</v>
      </c>
      <c r="J408" s="99" t="str">
        <f>IF(SP_NORTE!AA418="","*",SP_NORTE!AA418)</f>
        <v>*</v>
      </c>
      <c r="K408" s="100" t="str">
        <f>IF(SP_NORTE!AD418="","*",SP_NORTE!AD418)</f>
        <v>*</v>
      </c>
    </row>
    <row r="409" spans="2:11" hidden="1">
      <c r="B409" s="97" t="str">
        <f>IF(SP_NORTE!Y419="","*",SP_NORTE!Y419)</f>
        <v>*</v>
      </c>
      <c r="C409" s="98" t="str">
        <f>IF(SP_NORTE!B419="","*",SP_NORTE!B419)</f>
        <v>*</v>
      </c>
      <c r="D409" s="97" t="str">
        <f>IF(SP_NORTE!D419="","*",SP_NORTE!D419)</f>
        <v>*</v>
      </c>
      <c r="E409" s="97" t="str">
        <f>IF(SP_NORTE!H419="","*",SP_NORTE!H419)</f>
        <v>*</v>
      </c>
      <c r="F409" s="103" t="str">
        <f>IF(SP_NORTE!M419="","*",SP_NORTE!M419)</f>
        <v>-</v>
      </c>
      <c r="G409" s="98" t="str">
        <f>IF(SP_NORTE!I419="","*",SP_NORTE!I419)</f>
        <v>*</v>
      </c>
      <c r="H409" s="98" t="str">
        <f>IF(SP_NORTE!AB419="","*",SP_NORTE!AB419)</f>
        <v>*</v>
      </c>
      <c r="I409" s="98" t="str">
        <f>IF(SP_NORTE!AC419="","*",SP_NORTE!AC419)</f>
        <v>*</v>
      </c>
      <c r="J409" s="99" t="str">
        <f>IF(SP_NORTE!AA419="","*",SP_NORTE!AA419)</f>
        <v>*</v>
      </c>
      <c r="K409" s="100" t="str">
        <f>IF(SP_NORTE!AD419="","*",SP_NORTE!AD419)</f>
        <v>*</v>
      </c>
    </row>
    <row r="410" spans="2:11" hidden="1">
      <c r="B410" s="97" t="str">
        <f>IF(SP_NORTE!Y420="","*",SP_NORTE!Y420)</f>
        <v>*</v>
      </c>
      <c r="C410" s="98" t="str">
        <f>IF(SP_NORTE!B420="","*",SP_NORTE!B420)</f>
        <v>*</v>
      </c>
      <c r="D410" s="97" t="str">
        <f>IF(SP_NORTE!D420="","*",SP_NORTE!D420)</f>
        <v>*</v>
      </c>
      <c r="E410" s="97" t="str">
        <f>IF(SP_NORTE!H420="","*",SP_NORTE!H420)</f>
        <v>*</v>
      </c>
      <c r="F410" s="103" t="str">
        <f>IF(SP_NORTE!M420="","*",SP_NORTE!M420)</f>
        <v>-</v>
      </c>
      <c r="G410" s="98" t="str">
        <f>IF(SP_NORTE!I420="","*",SP_NORTE!I420)</f>
        <v>*</v>
      </c>
      <c r="H410" s="98" t="str">
        <f>IF(SP_NORTE!AB420="","*",SP_NORTE!AB420)</f>
        <v>*</v>
      </c>
      <c r="I410" s="98" t="str">
        <f>IF(SP_NORTE!AC420="","*",SP_NORTE!AC420)</f>
        <v>*</v>
      </c>
      <c r="J410" s="99" t="str">
        <f>IF(SP_NORTE!AA420="","*",SP_NORTE!AA420)</f>
        <v>*</v>
      </c>
      <c r="K410" s="100" t="str">
        <f>IF(SP_NORTE!AD420="","*",SP_NORTE!AD420)</f>
        <v>*</v>
      </c>
    </row>
    <row r="411" spans="2:11" hidden="1">
      <c r="B411" s="97" t="str">
        <f>IF(SP_NORTE!Y421="","*",SP_NORTE!Y421)</f>
        <v>*</v>
      </c>
      <c r="C411" s="98" t="str">
        <f>IF(SP_NORTE!B421="","*",SP_NORTE!B421)</f>
        <v>*</v>
      </c>
      <c r="D411" s="97" t="str">
        <f>IF(SP_NORTE!D421="","*",SP_NORTE!D421)</f>
        <v>*</v>
      </c>
      <c r="E411" s="97" t="str">
        <f>IF(SP_NORTE!H421="","*",SP_NORTE!H421)</f>
        <v>*</v>
      </c>
      <c r="F411" s="103" t="str">
        <f>IF(SP_NORTE!M421="","*",SP_NORTE!M421)</f>
        <v>-</v>
      </c>
      <c r="G411" s="98" t="str">
        <f>IF(SP_NORTE!I421="","*",SP_NORTE!I421)</f>
        <v>*</v>
      </c>
      <c r="H411" s="98" t="str">
        <f>IF(SP_NORTE!AB421="","*",SP_NORTE!AB421)</f>
        <v>*</v>
      </c>
      <c r="I411" s="98" t="str">
        <f>IF(SP_NORTE!AC421="","*",SP_NORTE!AC421)</f>
        <v>*</v>
      </c>
      <c r="J411" s="99" t="str">
        <f>IF(SP_NORTE!AA421="","*",SP_NORTE!AA421)</f>
        <v>*</v>
      </c>
      <c r="K411" s="100" t="str">
        <f>IF(SP_NORTE!AD421="","*",SP_NORTE!AD421)</f>
        <v>*</v>
      </c>
    </row>
    <row r="412" spans="2:11" hidden="1">
      <c r="B412" s="97" t="str">
        <f>IF(SP_NORTE!Y422="","*",SP_NORTE!Y422)</f>
        <v>*</v>
      </c>
      <c r="C412" s="98" t="str">
        <f>IF(SP_NORTE!B422="","*",SP_NORTE!B422)</f>
        <v>*</v>
      </c>
      <c r="D412" s="97" t="str">
        <f>IF(SP_NORTE!D422="","*",SP_NORTE!D422)</f>
        <v>*</v>
      </c>
      <c r="E412" s="97" t="str">
        <f>IF(SP_NORTE!H422="","*",SP_NORTE!H422)</f>
        <v>*</v>
      </c>
      <c r="F412" s="103" t="str">
        <f>IF(SP_NORTE!M422="","*",SP_NORTE!M422)</f>
        <v>-</v>
      </c>
      <c r="G412" s="98" t="str">
        <f>IF(SP_NORTE!I422="","*",SP_NORTE!I422)</f>
        <v>*</v>
      </c>
      <c r="H412" s="98" t="str">
        <f>IF(SP_NORTE!AB422="","*",SP_NORTE!AB422)</f>
        <v>*</v>
      </c>
      <c r="I412" s="98" t="str">
        <f>IF(SP_NORTE!AC422="","*",SP_NORTE!AC422)</f>
        <v>*</v>
      </c>
      <c r="J412" s="99" t="str">
        <f>IF(SP_NORTE!AA422="","*",SP_NORTE!AA422)</f>
        <v>*</v>
      </c>
      <c r="K412" s="100" t="str">
        <f>IF(SP_NORTE!AD422="","*",SP_NORTE!AD422)</f>
        <v>*</v>
      </c>
    </row>
    <row r="413" spans="2:11" hidden="1">
      <c r="B413" s="97" t="str">
        <f>IF(SP_NORTE!Y423="","*",SP_NORTE!Y423)</f>
        <v>*</v>
      </c>
      <c r="C413" s="98" t="str">
        <f>IF(SP_NORTE!B423="","*",SP_NORTE!B423)</f>
        <v>*</v>
      </c>
      <c r="D413" s="97" t="str">
        <f>IF(SP_NORTE!D423="","*",SP_NORTE!D423)</f>
        <v>*</v>
      </c>
      <c r="E413" s="97" t="str">
        <f>IF(SP_NORTE!H423="","*",SP_NORTE!H423)</f>
        <v>*</v>
      </c>
      <c r="F413" s="103" t="str">
        <f>IF(SP_NORTE!M423="","*",SP_NORTE!M423)</f>
        <v>-</v>
      </c>
      <c r="G413" s="98" t="str">
        <f>IF(SP_NORTE!I423="","*",SP_NORTE!I423)</f>
        <v>*</v>
      </c>
      <c r="H413" s="98" t="str">
        <f>IF(SP_NORTE!AB423="","*",SP_NORTE!AB423)</f>
        <v>*</v>
      </c>
      <c r="I413" s="98" t="str">
        <f>IF(SP_NORTE!AC423="","*",SP_NORTE!AC423)</f>
        <v>*</v>
      </c>
      <c r="J413" s="99" t="str">
        <f>IF(SP_NORTE!AA423="","*",SP_NORTE!AA423)</f>
        <v>*</v>
      </c>
      <c r="K413" s="100" t="str">
        <f>IF(SP_NORTE!AD423="","*",SP_NORTE!AD423)</f>
        <v>*</v>
      </c>
    </row>
    <row r="414" spans="2:11" hidden="1">
      <c r="B414" s="97" t="str">
        <f>IF(SP_NORTE!Y424="","*",SP_NORTE!Y424)</f>
        <v>*</v>
      </c>
      <c r="C414" s="98" t="str">
        <f>IF(SP_NORTE!B424="","*",SP_NORTE!B424)</f>
        <v>*</v>
      </c>
      <c r="D414" s="97" t="str">
        <f>IF(SP_NORTE!D424="","*",SP_NORTE!D424)</f>
        <v>*</v>
      </c>
      <c r="E414" s="97" t="str">
        <f>IF(SP_NORTE!H424="","*",SP_NORTE!H424)</f>
        <v>*</v>
      </c>
      <c r="F414" s="103" t="str">
        <f>IF(SP_NORTE!M424="","*",SP_NORTE!M424)</f>
        <v>-</v>
      </c>
      <c r="G414" s="98" t="str">
        <f>IF(SP_NORTE!I424="","*",SP_NORTE!I424)</f>
        <v>*</v>
      </c>
      <c r="H414" s="98" t="str">
        <f>IF(SP_NORTE!AB424="","*",SP_NORTE!AB424)</f>
        <v>*</v>
      </c>
      <c r="I414" s="98" t="str">
        <f>IF(SP_NORTE!AC424="","*",SP_NORTE!AC424)</f>
        <v>*</v>
      </c>
      <c r="J414" s="99" t="str">
        <f>IF(SP_NORTE!AA424="","*",SP_NORTE!AA424)</f>
        <v>*</v>
      </c>
      <c r="K414" s="100" t="str">
        <f>IF(SP_NORTE!AD424="","*",SP_NORTE!AD424)</f>
        <v>*</v>
      </c>
    </row>
    <row r="415" spans="2:11" hidden="1">
      <c r="B415" s="97" t="str">
        <f>IF(SP_NORTE!Y425="","*",SP_NORTE!Y425)</f>
        <v>*</v>
      </c>
      <c r="C415" s="98" t="str">
        <f>IF(SP_NORTE!B425="","*",SP_NORTE!B425)</f>
        <v>*</v>
      </c>
      <c r="D415" s="97" t="str">
        <f>IF(SP_NORTE!D425="","*",SP_NORTE!D425)</f>
        <v>*</v>
      </c>
      <c r="E415" s="97" t="str">
        <f>IF(SP_NORTE!H425="","*",SP_NORTE!H425)</f>
        <v>*</v>
      </c>
      <c r="F415" s="103" t="str">
        <f>IF(SP_NORTE!M425="","*",SP_NORTE!M425)</f>
        <v>-</v>
      </c>
      <c r="G415" s="98" t="str">
        <f>IF(SP_NORTE!I425="","*",SP_NORTE!I425)</f>
        <v>*</v>
      </c>
      <c r="H415" s="98" t="str">
        <f>IF(SP_NORTE!AB425="","*",SP_NORTE!AB425)</f>
        <v>*</v>
      </c>
      <c r="I415" s="98" t="str">
        <f>IF(SP_NORTE!AC425="","*",SP_NORTE!AC425)</f>
        <v>*</v>
      </c>
      <c r="J415" s="99" t="str">
        <f>IF(SP_NORTE!AA425="","*",SP_NORTE!AA425)</f>
        <v>*</v>
      </c>
      <c r="K415" s="100" t="str">
        <f>IF(SP_NORTE!AD425="","*",SP_NORTE!AD425)</f>
        <v>*</v>
      </c>
    </row>
    <row r="416" spans="2:11" hidden="1">
      <c r="B416" s="97" t="str">
        <f>IF(SP_NORTE!Y426="","*",SP_NORTE!Y426)</f>
        <v>*</v>
      </c>
      <c r="C416" s="98" t="str">
        <f>IF(SP_NORTE!B426="","*",SP_NORTE!B426)</f>
        <v>*</v>
      </c>
      <c r="D416" s="97" t="str">
        <f>IF(SP_NORTE!D426="","*",SP_NORTE!D426)</f>
        <v>*</v>
      </c>
      <c r="E416" s="97" t="str">
        <f>IF(SP_NORTE!H426="","*",SP_NORTE!H426)</f>
        <v>*</v>
      </c>
      <c r="F416" s="103" t="str">
        <f>IF(SP_NORTE!M426="","*",SP_NORTE!M426)</f>
        <v>-</v>
      </c>
      <c r="G416" s="98" t="str">
        <f>IF(SP_NORTE!I426="","*",SP_NORTE!I426)</f>
        <v>*</v>
      </c>
      <c r="H416" s="98" t="str">
        <f>IF(SP_NORTE!AB426="","*",SP_NORTE!AB426)</f>
        <v>*</v>
      </c>
      <c r="I416" s="98" t="str">
        <f>IF(SP_NORTE!AC426="","*",SP_NORTE!AC426)</f>
        <v>*</v>
      </c>
      <c r="J416" s="99" t="str">
        <f>IF(SP_NORTE!AA426="","*",SP_NORTE!AA426)</f>
        <v>*</v>
      </c>
      <c r="K416" s="100" t="str">
        <f>IF(SP_NORTE!AD426="","*",SP_NORTE!AD426)</f>
        <v>*</v>
      </c>
    </row>
    <row r="417" spans="2:11" hidden="1">
      <c r="B417" s="97" t="str">
        <f>IF(SP_NORTE!Y427="","*",SP_NORTE!Y427)</f>
        <v>*</v>
      </c>
      <c r="C417" s="98" t="str">
        <f>IF(SP_NORTE!B427="","*",SP_NORTE!B427)</f>
        <v>*</v>
      </c>
      <c r="D417" s="97" t="str">
        <f>IF(SP_NORTE!D427="","*",SP_NORTE!D427)</f>
        <v>*</v>
      </c>
      <c r="E417" s="97" t="str">
        <f>IF(SP_NORTE!H427="","*",SP_NORTE!H427)</f>
        <v>*</v>
      </c>
      <c r="F417" s="103" t="str">
        <f>IF(SP_NORTE!M427="","*",SP_NORTE!M427)</f>
        <v>-</v>
      </c>
      <c r="G417" s="98" t="str">
        <f>IF(SP_NORTE!I427="","*",SP_NORTE!I427)</f>
        <v>*</v>
      </c>
      <c r="H417" s="98" t="str">
        <f>IF(SP_NORTE!AB427="","*",SP_NORTE!AB427)</f>
        <v>*</v>
      </c>
      <c r="I417" s="98" t="str">
        <f>IF(SP_NORTE!AC427="","*",SP_NORTE!AC427)</f>
        <v>*</v>
      </c>
      <c r="J417" s="99" t="str">
        <f>IF(SP_NORTE!AA427="","*",SP_NORTE!AA427)</f>
        <v>*</v>
      </c>
      <c r="K417" s="100" t="str">
        <f>IF(SP_NORTE!AD427="","*",SP_NORTE!AD427)</f>
        <v>*</v>
      </c>
    </row>
    <row r="418" spans="2:11" hidden="1">
      <c r="B418" s="97" t="str">
        <f>IF(SP_NORTE!Y428="","*",SP_NORTE!Y428)</f>
        <v>*</v>
      </c>
      <c r="C418" s="98" t="str">
        <f>IF(SP_NORTE!B428="","*",SP_NORTE!B428)</f>
        <v>*</v>
      </c>
      <c r="D418" s="97" t="str">
        <f>IF(SP_NORTE!D428="","*",SP_NORTE!D428)</f>
        <v>*</v>
      </c>
      <c r="E418" s="97" t="str">
        <f>IF(SP_NORTE!H428="","*",SP_NORTE!H428)</f>
        <v>*</v>
      </c>
      <c r="F418" s="103" t="str">
        <f>IF(SP_NORTE!M428="","*",SP_NORTE!M428)</f>
        <v>-</v>
      </c>
      <c r="G418" s="98" t="str">
        <f>IF(SP_NORTE!I428="","*",SP_NORTE!I428)</f>
        <v>*</v>
      </c>
      <c r="H418" s="98" t="str">
        <f>IF(SP_NORTE!AB428="","*",SP_NORTE!AB428)</f>
        <v>*</v>
      </c>
      <c r="I418" s="98" t="str">
        <f>IF(SP_NORTE!AC428="","*",SP_NORTE!AC428)</f>
        <v>*</v>
      </c>
      <c r="J418" s="99" t="str">
        <f>IF(SP_NORTE!AA428="","*",SP_NORTE!AA428)</f>
        <v>*</v>
      </c>
      <c r="K418" s="100" t="str">
        <f>IF(SP_NORTE!AD428="","*",SP_NORTE!AD428)</f>
        <v>*</v>
      </c>
    </row>
    <row r="419" spans="2:11" hidden="1">
      <c r="B419" s="97" t="str">
        <f>IF(SP_NORTE!Y429="","*",SP_NORTE!Y429)</f>
        <v>*</v>
      </c>
      <c r="C419" s="98" t="str">
        <f>IF(SP_NORTE!B429="","*",SP_NORTE!B429)</f>
        <v>*</v>
      </c>
      <c r="D419" s="97" t="str">
        <f>IF(SP_NORTE!D429="","*",SP_NORTE!D429)</f>
        <v>*</v>
      </c>
      <c r="E419" s="97" t="str">
        <f>IF(SP_NORTE!H429="","*",SP_NORTE!H429)</f>
        <v>*</v>
      </c>
      <c r="F419" s="103" t="str">
        <f>IF(SP_NORTE!M429="","*",SP_NORTE!M429)</f>
        <v>-</v>
      </c>
      <c r="G419" s="98" t="str">
        <f>IF(SP_NORTE!I429="","*",SP_NORTE!I429)</f>
        <v>*</v>
      </c>
      <c r="H419" s="98" t="str">
        <f>IF(SP_NORTE!AB429="","*",SP_NORTE!AB429)</f>
        <v>*</v>
      </c>
      <c r="I419" s="98" t="str">
        <f>IF(SP_NORTE!AC429="","*",SP_NORTE!AC429)</f>
        <v>*</v>
      </c>
      <c r="J419" s="99" t="str">
        <f>IF(SP_NORTE!AA429="","*",SP_NORTE!AA429)</f>
        <v>*</v>
      </c>
      <c r="K419" s="100" t="str">
        <f>IF(SP_NORTE!AD429="","*",SP_NORTE!AD429)</f>
        <v>*</v>
      </c>
    </row>
    <row r="420" spans="2:11" hidden="1">
      <c r="B420" s="97" t="str">
        <f>IF(SP_NORTE!Y430="","*",SP_NORTE!Y430)</f>
        <v>*</v>
      </c>
      <c r="C420" s="98" t="str">
        <f>IF(SP_NORTE!B430="","*",SP_NORTE!B430)</f>
        <v>*</v>
      </c>
      <c r="D420" s="97" t="str">
        <f>IF(SP_NORTE!D430="","*",SP_NORTE!D430)</f>
        <v>*</v>
      </c>
      <c r="E420" s="97" t="str">
        <f>IF(SP_NORTE!H430="","*",SP_NORTE!H430)</f>
        <v>*</v>
      </c>
      <c r="F420" s="103" t="str">
        <f>IF(SP_NORTE!M430="","*",SP_NORTE!M430)</f>
        <v>-</v>
      </c>
      <c r="G420" s="98" t="str">
        <f>IF(SP_NORTE!I430="","*",SP_NORTE!I430)</f>
        <v>*</v>
      </c>
      <c r="H420" s="98" t="str">
        <f>IF(SP_NORTE!AB430="","*",SP_NORTE!AB430)</f>
        <v>*</v>
      </c>
      <c r="I420" s="98" t="str">
        <f>IF(SP_NORTE!AC430="","*",SP_NORTE!AC430)</f>
        <v>*</v>
      </c>
      <c r="J420" s="99" t="str">
        <f>IF(SP_NORTE!AA430="","*",SP_NORTE!AA430)</f>
        <v>*</v>
      </c>
      <c r="K420" s="100" t="str">
        <f>IF(SP_NORTE!AD430="","*",SP_NORTE!AD430)</f>
        <v>*</v>
      </c>
    </row>
    <row r="421" spans="2:11" hidden="1">
      <c r="B421" s="97" t="str">
        <f>IF(SP_NORTE!Y431="","*",SP_NORTE!Y431)</f>
        <v>*</v>
      </c>
      <c r="C421" s="98" t="str">
        <f>IF(SP_NORTE!B431="","*",SP_NORTE!B431)</f>
        <v>*</v>
      </c>
      <c r="D421" s="97" t="str">
        <f>IF(SP_NORTE!D431="","*",SP_NORTE!D431)</f>
        <v>*</v>
      </c>
      <c r="E421" s="97" t="str">
        <f>IF(SP_NORTE!H431="","*",SP_NORTE!H431)</f>
        <v>*</v>
      </c>
      <c r="F421" s="103" t="str">
        <f>IF(SP_NORTE!M431="","*",SP_NORTE!M431)</f>
        <v>-</v>
      </c>
      <c r="G421" s="98" t="str">
        <f>IF(SP_NORTE!I431="","*",SP_NORTE!I431)</f>
        <v>*</v>
      </c>
      <c r="H421" s="98" t="str">
        <f>IF(SP_NORTE!AB431="","*",SP_NORTE!AB431)</f>
        <v>*</v>
      </c>
      <c r="I421" s="98" t="str">
        <f>IF(SP_NORTE!AC431="","*",SP_NORTE!AC431)</f>
        <v>*</v>
      </c>
      <c r="J421" s="99" t="str">
        <f>IF(SP_NORTE!AA431="","*",SP_NORTE!AA431)</f>
        <v>*</v>
      </c>
      <c r="K421" s="100" t="str">
        <f>IF(SP_NORTE!AD431="","*",SP_NORTE!AD431)</f>
        <v>*</v>
      </c>
    </row>
    <row r="422" spans="2:11" hidden="1">
      <c r="B422" s="97" t="str">
        <f>IF(SP_NORTE!Y432="","*",SP_NORTE!Y432)</f>
        <v>*</v>
      </c>
      <c r="C422" s="98" t="str">
        <f>IF(SP_NORTE!B432="","*",SP_NORTE!B432)</f>
        <v>*</v>
      </c>
      <c r="D422" s="97" t="str">
        <f>IF(SP_NORTE!D432="","*",SP_NORTE!D432)</f>
        <v>*</v>
      </c>
      <c r="E422" s="97" t="str">
        <f>IF(SP_NORTE!H432="","*",SP_NORTE!H432)</f>
        <v>*</v>
      </c>
      <c r="F422" s="103" t="str">
        <f>IF(SP_NORTE!M432="","*",SP_NORTE!M432)</f>
        <v>-</v>
      </c>
      <c r="G422" s="98" t="str">
        <f>IF(SP_NORTE!I432="","*",SP_NORTE!I432)</f>
        <v>*</v>
      </c>
      <c r="H422" s="98" t="str">
        <f>IF(SP_NORTE!AB432="","*",SP_NORTE!AB432)</f>
        <v>*</v>
      </c>
      <c r="I422" s="98" t="str">
        <f>IF(SP_NORTE!AC432="","*",SP_NORTE!AC432)</f>
        <v>*</v>
      </c>
      <c r="J422" s="99" t="str">
        <f>IF(SP_NORTE!AA432="","*",SP_NORTE!AA432)</f>
        <v>*</v>
      </c>
      <c r="K422" s="100" t="str">
        <f>IF(SP_NORTE!AD432="","*",SP_NORTE!AD432)</f>
        <v>*</v>
      </c>
    </row>
    <row r="423" spans="2:11" hidden="1">
      <c r="B423" s="97" t="str">
        <f>IF(SP_NORTE!Y433="","*",SP_NORTE!Y433)</f>
        <v>*</v>
      </c>
      <c r="C423" s="98" t="str">
        <f>IF(SP_NORTE!B433="","*",SP_NORTE!B433)</f>
        <v>*</v>
      </c>
      <c r="D423" s="97" t="str">
        <f>IF(SP_NORTE!D433="","*",SP_NORTE!D433)</f>
        <v>*</v>
      </c>
      <c r="E423" s="97" t="str">
        <f>IF(SP_NORTE!H433="","*",SP_NORTE!H433)</f>
        <v>*</v>
      </c>
      <c r="F423" s="103" t="str">
        <f>IF(SP_NORTE!M433="","*",SP_NORTE!M433)</f>
        <v>-</v>
      </c>
      <c r="G423" s="98" t="str">
        <f>IF(SP_NORTE!I433="","*",SP_NORTE!I433)</f>
        <v>*</v>
      </c>
      <c r="H423" s="98" t="str">
        <f>IF(SP_NORTE!AB433="","*",SP_NORTE!AB433)</f>
        <v>*</v>
      </c>
      <c r="I423" s="98" t="str">
        <f>IF(SP_NORTE!AC433="","*",SP_NORTE!AC433)</f>
        <v>*</v>
      </c>
      <c r="J423" s="99" t="str">
        <f>IF(SP_NORTE!AA433="","*",SP_NORTE!AA433)</f>
        <v>*</v>
      </c>
      <c r="K423" s="100" t="str">
        <f>IF(SP_NORTE!AD433="","*",SP_NORTE!AD433)</f>
        <v>*</v>
      </c>
    </row>
    <row r="424" spans="2:11" hidden="1">
      <c r="B424" s="97" t="str">
        <f>IF(SP_NORTE!Y434="","*",SP_NORTE!Y434)</f>
        <v>*</v>
      </c>
      <c r="C424" s="98" t="str">
        <f>IF(SP_NORTE!B434="","*",SP_NORTE!B434)</f>
        <v>*</v>
      </c>
      <c r="D424" s="97" t="str">
        <f>IF(SP_NORTE!D434="","*",SP_NORTE!D434)</f>
        <v>*</v>
      </c>
      <c r="E424" s="97" t="str">
        <f>IF(SP_NORTE!H434="","*",SP_NORTE!H434)</f>
        <v>*</v>
      </c>
      <c r="F424" s="103" t="str">
        <f>IF(SP_NORTE!M434="","*",SP_NORTE!M434)</f>
        <v>-</v>
      </c>
      <c r="G424" s="98" t="str">
        <f>IF(SP_NORTE!I434="","*",SP_NORTE!I434)</f>
        <v>*</v>
      </c>
      <c r="H424" s="98" t="str">
        <f>IF(SP_NORTE!AB434="","*",SP_NORTE!AB434)</f>
        <v>*</v>
      </c>
      <c r="I424" s="98" t="str">
        <f>IF(SP_NORTE!AC434="","*",SP_NORTE!AC434)</f>
        <v>*</v>
      </c>
      <c r="J424" s="99" t="str">
        <f>IF(SP_NORTE!AA434="","*",SP_NORTE!AA434)</f>
        <v>*</v>
      </c>
      <c r="K424" s="100" t="str">
        <f>IF(SP_NORTE!AD434="","*",SP_NORTE!AD434)</f>
        <v>*</v>
      </c>
    </row>
    <row r="425" spans="2:11" hidden="1">
      <c r="B425" s="97" t="str">
        <f>IF(SP_NORTE!Y435="","*",SP_NORTE!Y435)</f>
        <v>*</v>
      </c>
      <c r="C425" s="98" t="str">
        <f>IF(SP_NORTE!B435="","*",SP_NORTE!B435)</f>
        <v>*</v>
      </c>
      <c r="D425" s="97" t="str">
        <f>IF(SP_NORTE!D435="","*",SP_NORTE!D435)</f>
        <v>*</v>
      </c>
      <c r="E425" s="97" t="str">
        <f>IF(SP_NORTE!H435="","*",SP_NORTE!H435)</f>
        <v>*</v>
      </c>
      <c r="F425" s="103" t="str">
        <f>IF(SP_NORTE!M435="","*",SP_NORTE!M435)</f>
        <v>-</v>
      </c>
      <c r="G425" s="98" t="str">
        <f>IF(SP_NORTE!I435="","*",SP_NORTE!I435)</f>
        <v>*</v>
      </c>
      <c r="H425" s="98" t="str">
        <f>IF(SP_NORTE!AB435="","*",SP_NORTE!AB435)</f>
        <v>*</v>
      </c>
      <c r="I425" s="98" t="str">
        <f>IF(SP_NORTE!AC435="","*",SP_NORTE!AC435)</f>
        <v>*</v>
      </c>
      <c r="J425" s="99" t="str">
        <f>IF(SP_NORTE!AA435="","*",SP_NORTE!AA435)</f>
        <v>*</v>
      </c>
      <c r="K425" s="100" t="str">
        <f>IF(SP_NORTE!AD435="","*",SP_NORTE!AD435)</f>
        <v>*</v>
      </c>
    </row>
    <row r="426" spans="2:11" hidden="1">
      <c r="B426" s="97" t="str">
        <f>IF(SP_NORTE!Y436="","*",SP_NORTE!Y436)</f>
        <v>*</v>
      </c>
      <c r="C426" s="98" t="str">
        <f>IF(SP_NORTE!B436="","*",SP_NORTE!B436)</f>
        <v>*</v>
      </c>
      <c r="D426" s="97" t="str">
        <f>IF(SP_NORTE!D436="","*",SP_NORTE!D436)</f>
        <v>*</v>
      </c>
      <c r="E426" s="97" t="str">
        <f>IF(SP_NORTE!H436="","*",SP_NORTE!H436)</f>
        <v>*</v>
      </c>
      <c r="F426" s="103" t="str">
        <f>IF(SP_NORTE!M436="","*",SP_NORTE!M436)</f>
        <v>-</v>
      </c>
      <c r="G426" s="98" t="str">
        <f>IF(SP_NORTE!I436="","*",SP_NORTE!I436)</f>
        <v>*</v>
      </c>
      <c r="H426" s="98" t="str">
        <f>IF(SP_NORTE!AB436="","*",SP_NORTE!AB436)</f>
        <v>*</v>
      </c>
      <c r="I426" s="98" t="str">
        <f>IF(SP_NORTE!AC436="","*",SP_NORTE!AC436)</f>
        <v>*</v>
      </c>
      <c r="J426" s="99" t="str">
        <f>IF(SP_NORTE!AA436="","*",SP_NORTE!AA436)</f>
        <v>*</v>
      </c>
      <c r="K426" s="100" t="str">
        <f>IF(SP_NORTE!AD436="","*",SP_NORTE!AD436)</f>
        <v>*</v>
      </c>
    </row>
    <row r="427" spans="2:11" hidden="1">
      <c r="B427" s="97" t="str">
        <f>IF(SP_NORTE!Y437="","*",SP_NORTE!Y437)</f>
        <v>*</v>
      </c>
      <c r="C427" s="98" t="str">
        <f>IF(SP_NORTE!B437="","*",SP_NORTE!B437)</f>
        <v>*</v>
      </c>
      <c r="D427" s="97" t="str">
        <f>IF(SP_NORTE!D437="","*",SP_NORTE!D437)</f>
        <v>*</v>
      </c>
      <c r="E427" s="97" t="str">
        <f>IF(SP_NORTE!H437="","*",SP_NORTE!H437)</f>
        <v>*</v>
      </c>
      <c r="F427" s="103" t="str">
        <f>IF(SP_NORTE!M437="","*",SP_NORTE!M437)</f>
        <v>-</v>
      </c>
      <c r="G427" s="98" t="str">
        <f>IF(SP_NORTE!I437="","*",SP_NORTE!I437)</f>
        <v>*</v>
      </c>
      <c r="H427" s="98" t="str">
        <f>IF(SP_NORTE!AB437="","*",SP_NORTE!AB437)</f>
        <v>*</v>
      </c>
      <c r="I427" s="98" t="str">
        <f>IF(SP_NORTE!AC437="","*",SP_NORTE!AC437)</f>
        <v>*</v>
      </c>
      <c r="J427" s="99" t="str">
        <f>IF(SP_NORTE!AA437="","*",SP_NORTE!AA437)</f>
        <v>*</v>
      </c>
      <c r="K427" s="100" t="str">
        <f>IF(SP_NORTE!AD437="","*",SP_NORTE!AD437)</f>
        <v>*</v>
      </c>
    </row>
    <row r="428" spans="2:11" hidden="1">
      <c r="B428" s="97" t="str">
        <f>IF(SP_NORTE!Y438="","*",SP_NORTE!Y438)</f>
        <v>*</v>
      </c>
      <c r="C428" s="98" t="str">
        <f>IF(SP_NORTE!B438="","*",SP_NORTE!B438)</f>
        <v>*</v>
      </c>
      <c r="D428" s="97" t="str">
        <f>IF(SP_NORTE!D438="","*",SP_NORTE!D438)</f>
        <v>*</v>
      </c>
      <c r="E428" s="97" t="str">
        <f>IF(SP_NORTE!H438="","*",SP_NORTE!H438)</f>
        <v>*</v>
      </c>
      <c r="F428" s="103" t="str">
        <f>IF(SP_NORTE!M438="","*",SP_NORTE!M438)</f>
        <v>-</v>
      </c>
      <c r="G428" s="98" t="str">
        <f>IF(SP_NORTE!I438="","*",SP_NORTE!I438)</f>
        <v>*</v>
      </c>
      <c r="H428" s="98" t="str">
        <f>IF(SP_NORTE!AB438="","*",SP_NORTE!AB438)</f>
        <v>*</v>
      </c>
      <c r="I428" s="98" t="str">
        <f>IF(SP_NORTE!AC438="","*",SP_NORTE!AC438)</f>
        <v>*</v>
      </c>
      <c r="J428" s="99" t="str">
        <f>IF(SP_NORTE!AA438="","*",SP_NORTE!AA438)</f>
        <v>*</v>
      </c>
      <c r="K428" s="100" t="str">
        <f>IF(SP_NORTE!AD438="","*",SP_NORTE!AD438)</f>
        <v>*</v>
      </c>
    </row>
    <row r="429" spans="2:11" hidden="1">
      <c r="B429" s="97" t="str">
        <f>IF(SP_NORTE!Y439="","*",SP_NORTE!Y439)</f>
        <v>*</v>
      </c>
      <c r="C429" s="98" t="str">
        <f>IF(SP_NORTE!B439="","*",SP_NORTE!B439)</f>
        <v>*</v>
      </c>
      <c r="D429" s="97" t="str">
        <f>IF(SP_NORTE!D439="","*",SP_NORTE!D439)</f>
        <v>*</v>
      </c>
      <c r="E429" s="97" t="str">
        <f>IF(SP_NORTE!H439="","*",SP_NORTE!H439)</f>
        <v>*</v>
      </c>
      <c r="F429" s="103" t="str">
        <f>IF(SP_NORTE!M439="","*",SP_NORTE!M439)</f>
        <v>-</v>
      </c>
      <c r="G429" s="98" t="str">
        <f>IF(SP_NORTE!I439="","*",SP_NORTE!I439)</f>
        <v>*</v>
      </c>
      <c r="H429" s="98" t="str">
        <f>IF(SP_NORTE!AB439="","*",SP_NORTE!AB439)</f>
        <v>*</v>
      </c>
      <c r="I429" s="98" t="str">
        <f>IF(SP_NORTE!AC439="","*",SP_NORTE!AC439)</f>
        <v>*</v>
      </c>
      <c r="J429" s="99" t="str">
        <f>IF(SP_NORTE!AA439="","*",SP_NORTE!AA439)</f>
        <v>*</v>
      </c>
      <c r="K429" s="100" t="str">
        <f>IF(SP_NORTE!AD439="","*",SP_NORTE!AD439)</f>
        <v>*</v>
      </c>
    </row>
    <row r="430" spans="2:11" hidden="1">
      <c r="B430" s="97" t="str">
        <f>IF(SP_NORTE!Y440="","*",SP_NORTE!Y440)</f>
        <v>*</v>
      </c>
      <c r="C430" s="98" t="str">
        <f>IF(SP_NORTE!B440="","*",SP_NORTE!B440)</f>
        <v>*</v>
      </c>
      <c r="D430" s="97" t="str">
        <f>IF(SP_NORTE!D440="","*",SP_NORTE!D440)</f>
        <v>*</v>
      </c>
      <c r="E430" s="97" t="str">
        <f>IF(SP_NORTE!H440="","*",SP_NORTE!H440)</f>
        <v>*</v>
      </c>
      <c r="F430" s="103" t="str">
        <f>IF(SP_NORTE!M440="","*",SP_NORTE!M440)</f>
        <v>-</v>
      </c>
      <c r="G430" s="98" t="str">
        <f>IF(SP_NORTE!I440="","*",SP_NORTE!I440)</f>
        <v>*</v>
      </c>
      <c r="H430" s="98" t="str">
        <f>IF(SP_NORTE!AB440="","*",SP_NORTE!AB440)</f>
        <v>*</v>
      </c>
      <c r="I430" s="98" t="str">
        <f>IF(SP_NORTE!AC440="","*",SP_NORTE!AC440)</f>
        <v>*</v>
      </c>
      <c r="J430" s="99" t="str">
        <f>IF(SP_NORTE!AA440="","*",SP_NORTE!AA440)</f>
        <v>*</v>
      </c>
      <c r="K430" s="100" t="str">
        <f>IF(SP_NORTE!AD440="","*",SP_NORTE!AD440)</f>
        <v>*</v>
      </c>
    </row>
    <row r="431" spans="2:11" hidden="1">
      <c r="B431" s="97" t="str">
        <f>IF(SP_NORTE!Y441="","*",SP_NORTE!Y441)</f>
        <v>*</v>
      </c>
      <c r="C431" s="98" t="str">
        <f>IF(SP_NORTE!B441="","*",SP_NORTE!B441)</f>
        <v>*</v>
      </c>
      <c r="D431" s="97" t="str">
        <f>IF(SP_NORTE!D441="","*",SP_NORTE!D441)</f>
        <v>*</v>
      </c>
      <c r="E431" s="97" t="str">
        <f>IF(SP_NORTE!H441="","*",SP_NORTE!H441)</f>
        <v>*</v>
      </c>
      <c r="F431" s="103" t="str">
        <f>IF(SP_NORTE!M441="","*",SP_NORTE!M441)</f>
        <v>-</v>
      </c>
      <c r="G431" s="98" t="str">
        <f>IF(SP_NORTE!I441="","*",SP_NORTE!I441)</f>
        <v>*</v>
      </c>
      <c r="H431" s="98" t="str">
        <f>IF(SP_NORTE!AB441="","*",SP_NORTE!AB441)</f>
        <v>*</v>
      </c>
      <c r="I431" s="98" t="str">
        <f>IF(SP_NORTE!AC441="","*",SP_NORTE!AC441)</f>
        <v>*</v>
      </c>
      <c r="J431" s="99" t="str">
        <f>IF(SP_NORTE!AA441="","*",SP_NORTE!AA441)</f>
        <v>*</v>
      </c>
      <c r="K431" s="100" t="str">
        <f>IF(SP_NORTE!AD441="","*",SP_NORTE!AD441)</f>
        <v>*</v>
      </c>
    </row>
    <row r="432" spans="2:11" hidden="1">
      <c r="B432" s="97" t="str">
        <f>IF(SP_NORTE!Y442="","*",SP_NORTE!Y442)</f>
        <v>*</v>
      </c>
      <c r="C432" s="98" t="str">
        <f>IF(SP_NORTE!B442="","*",SP_NORTE!B442)</f>
        <v>*</v>
      </c>
      <c r="D432" s="97" t="str">
        <f>IF(SP_NORTE!D442="","*",SP_NORTE!D442)</f>
        <v>*</v>
      </c>
      <c r="E432" s="97" t="str">
        <f>IF(SP_NORTE!H442="","*",SP_NORTE!H442)</f>
        <v>*</v>
      </c>
      <c r="F432" s="103" t="str">
        <f>IF(SP_NORTE!M442="","*",SP_NORTE!M442)</f>
        <v>-</v>
      </c>
      <c r="G432" s="98" t="str">
        <f>IF(SP_NORTE!I442="","*",SP_NORTE!I442)</f>
        <v>*</v>
      </c>
      <c r="H432" s="98" t="str">
        <f>IF(SP_NORTE!AB442="","*",SP_NORTE!AB442)</f>
        <v>*</v>
      </c>
      <c r="I432" s="98" t="str">
        <f>IF(SP_NORTE!AC442="","*",SP_NORTE!AC442)</f>
        <v>*</v>
      </c>
      <c r="J432" s="99" t="str">
        <f>IF(SP_NORTE!AA442="","*",SP_NORTE!AA442)</f>
        <v>*</v>
      </c>
      <c r="K432" s="100" t="str">
        <f>IF(SP_NORTE!AD442="","*",SP_NORTE!AD442)</f>
        <v>*</v>
      </c>
    </row>
    <row r="433" spans="2:11" hidden="1">
      <c r="B433" s="97" t="str">
        <f>IF(SP_NORTE!Y443="","*",SP_NORTE!Y443)</f>
        <v>*</v>
      </c>
      <c r="C433" s="98" t="str">
        <f>IF(SP_NORTE!B443="","*",SP_NORTE!B443)</f>
        <v>*</v>
      </c>
      <c r="D433" s="97" t="str">
        <f>IF(SP_NORTE!D443="","*",SP_NORTE!D443)</f>
        <v>*</v>
      </c>
      <c r="E433" s="97" t="str">
        <f>IF(SP_NORTE!H443="","*",SP_NORTE!H443)</f>
        <v>*</v>
      </c>
      <c r="F433" s="103" t="str">
        <f>IF(SP_NORTE!M443="","*",SP_NORTE!M443)</f>
        <v>-</v>
      </c>
      <c r="G433" s="98" t="str">
        <f>IF(SP_NORTE!I443="","*",SP_NORTE!I443)</f>
        <v>*</v>
      </c>
      <c r="H433" s="98" t="str">
        <f>IF(SP_NORTE!AB443="","*",SP_NORTE!AB443)</f>
        <v>*</v>
      </c>
      <c r="I433" s="98" t="str">
        <f>IF(SP_NORTE!AC443="","*",SP_NORTE!AC443)</f>
        <v>*</v>
      </c>
      <c r="J433" s="99" t="str">
        <f>IF(SP_NORTE!AA443="","*",SP_NORTE!AA443)</f>
        <v>*</v>
      </c>
      <c r="K433" s="100" t="str">
        <f>IF(SP_NORTE!AD443="","*",SP_NORTE!AD443)</f>
        <v>*</v>
      </c>
    </row>
    <row r="434" spans="2:11" hidden="1">
      <c r="B434" s="97" t="str">
        <f>IF(SP_NORTE!Y444="","*",SP_NORTE!Y444)</f>
        <v>*</v>
      </c>
      <c r="C434" s="98" t="str">
        <f>IF(SP_NORTE!B444="","*",SP_NORTE!B444)</f>
        <v>*</v>
      </c>
      <c r="D434" s="97" t="str">
        <f>IF(SP_NORTE!D444="","*",SP_NORTE!D444)</f>
        <v>*</v>
      </c>
      <c r="E434" s="97" t="str">
        <f>IF(SP_NORTE!H444="","*",SP_NORTE!H444)</f>
        <v>*</v>
      </c>
      <c r="F434" s="103" t="str">
        <f>IF(SP_NORTE!M444="","*",SP_NORTE!M444)</f>
        <v>-</v>
      </c>
      <c r="G434" s="98" t="str">
        <f>IF(SP_NORTE!I444="","*",SP_NORTE!I444)</f>
        <v>*</v>
      </c>
      <c r="H434" s="98" t="str">
        <f>IF(SP_NORTE!AB444="","*",SP_NORTE!AB444)</f>
        <v>*</v>
      </c>
      <c r="I434" s="98" t="str">
        <f>IF(SP_NORTE!AC444="","*",SP_NORTE!AC444)</f>
        <v>*</v>
      </c>
      <c r="J434" s="99" t="str">
        <f>IF(SP_NORTE!AA444="","*",SP_NORTE!AA444)</f>
        <v>*</v>
      </c>
      <c r="K434" s="100" t="str">
        <f>IF(SP_NORTE!AD444="","*",SP_NORTE!AD444)</f>
        <v>*</v>
      </c>
    </row>
    <row r="435" spans="2:11" hidden="1">
      <c r="B435" s="97" t="str">
        <f>IF(SP_NORTE!Y445="","*",SP_NORTE!Y445)</f>
        <v>*</v>
      </c>
      <c r="C435" s="98" t="str">
        <f>IF(SP_NORTE!B445="","*",SP_NORTE!B445)</f>
        <v>*</v>
      </c>
      <c r="D435" s="97" t="str">
        <f>IF(SP_NORTE!D445="","*",SP_NORTE!D445)</f>
        <v>*</v>
      </c>
      <c r="E435" s="97" t="str">
        <f>IF(SP_NORTE!H445="","*",SP_NORTE!H445)</f>
        <v>*</v>
      </c>
      <c r="F435" s="103" t="str">
        <f>IF(SP_NORTE!M445="","*",SP_NORTE!M445)</f>
        <v>-</v>
      </c>
      <c r="G435" s="98" t="str">
        <f>IF(SP_NORTE!I445="","*",SP_NORTE!I445)</f>
        <v>*</v>
      </c>
      <c r="H435" s="98" t="str">
        <f>IF(SP_NORTE!AB445="","*",SP_NORTE!AB445)</f>
        <v>*</v>
      </c>
      <c r="I435" s="98" t="str">
        <f>IF(SP_NORTE!AC445="","*",SP_NORTE!AC445)</f>
        <v>*</v>
      </c>
      <c r="J435" s="99" t="str">
        <f>IF(SP_NORTE!AA445="","*",SP_NORTE!AA445)</f>
        <v>*</v>
      </c>
      <c r="K435" s="100" t="str">
        <f>IF(SP_NORTE!AD445="","*",SP_NORTE!AD445)</f>
        <v>*</v>
      </c>
    </row>
    <row r="436" spans="2:11" hidden="1">
      <c r="B436" s="97" t="str">
        <f>IF(SP_NORTE!Y446="","*",SP_NORTE!Y446)</f>
        <v>*</v>
      </c>
      <c r="C436" s="98" t="str">
        <f>IF(SP_NORTE!B446="","*",SP_NORTE!B446)</f>
        <v>*</v>
      </c>
      <c r="D436" s="97" t="str">
        <f>IF(SP_NORTE!D446="","*",SP_NORTE!D446)</f>
        <v>*</v>
      </c>
      <c r="E436" s="97" t="str">
        <f>IF(SP_NORTE!H446="","*",SP_NORTE!H446)</f>
        <v>*</v>
      </c>
      <c r="F436" s="103" t="str">
        <f>IF(SP_NORTE!M446="","*",SP_NORTE!M446)</f>
        <v>-</v>
      </c>
      <c r="G436" s="98" t="str">
        <f>IF(SP_NORTE!I446="","*",SP_NORTE!I446)</f>
        <v>*</v>
      </c>
      <c r="H436" s="98" t="str">
        <f>IF(SP_NORTE!AB446="","*",SP_NORTE!AB446)</f>
        <v>*</v>
      </c>
      <c r="I436" s="98" t="str">
        <f>IF(SP_NORTE!AC446="","*",SP_NORTE!AC446)</f>
        <v>*</v>
      </c>
      <c r="J436" s="99" t="str">
        <f>IF(SP_NORTE!AA446="","*",SP_NORTE!AA446)</f>
        <v>*</v>
      </c>
      <c r="K436" s="100" t="str">
        <f>IF(SP_NORTE!AD446="","*",SP_NORTE!AD446)</f>
        <v>*</v>
      </c>
    </row>
    <row r="437" spans="2:11" hidden="1">
      <c r="B437" s="97" t="str">
        <f>IF(SP_NORTE!Y447="","*",SP_NORTE!Y447)</f>
        <v>*</v>
      </c>
      <c r="C437" s="98" t="str">
        <f>IF(SP_NORTE!B447="","*",SP_NORTE!B447)</f>
        <v>*</v>
      </c>
      <c r="D437" s="97" t="str">
        <f>IF(SP_NORTE!D447="","*",SP_NORTE!D447)</f>
        <v>*</v>
      </c>
      <c r="E437" s="97" t="str">
        <f>IF(SP_NORTE!H447="","*",SP_NORTE!H447)</f>
        <v>*</v>
      </c>
      <c r="F437" s="103" t="str">
        <f>IF(SP_NORTE!M447="","*",SP_NORTE!M447)</f>
        <v>-</v>
      </c>
      <c r="G437" s="98" t="str">
        <f>IF(SP_NORTE!I447="","*",SP_NORTE!I447)</f>
        <v>*</v>
      </c>
      <c r="H437" s="98" t="str">
        <f>IF(SP_NORTE!AB447="","*",SP_NORTE!AB447)</f>
        <v>*</v>
      </c>
      <c r="I437" s="98" t="str">
        <f>IF(SP_NORTE!AC447="","*",SP_NORTE!AC447)</f>
        <v>*</v>
      </c>
      <c r="J437" s="99" t="str">
        <f>IF(SP_NORTE!AA447="","*",SP_NORTE!AA447)</f>
        <v>*</v>
      </c>
      <c r="K437" s="100" t="str">
        <f>IF(SP_NORTE!AD447="","*",SP_NORTE!AD447)</f>
        <v>*</v>
      </c>
    </row>
    <row r="438" spans="2:11" hidden="1">
      <c r="B438" s="97" t="str">
        <f>IF(SP_NORTE!Y448="","*",SP_NORTE!Y448)</f>
        <v>*</v>
      </c>
      <c r="C438" s="98" t="str">
        <f>IF(SP_NORTE!B448="","*",SP_NORTE!B448)</f>
        <v>*</v>
      </c>
      <c r="D438" s="97" t="str">
        <f>IF(SP_NORTE!D448="","*",SP_NORTE!D448)</f>
        <v>*</v>
      </c>
      <c r="E438" s="97" t="str">
        <f>IF(SP_NORTE!H448="","*",SP_NORTE!H448)</f>
        <v>*</v>
      </c>
      <c r="F438" s="103" t="str">
        <f>IF(SP_NORTE!M448="","*",SP_NORTE!M448)</f>
        <v>-</v>
      </c>
      <c r="G438" s="98" t="str">
        <f>IF(SP_NORTE!I448="","*",SP_NORTE!I448)</f>
        <v>*</v>
      </c>
      <c r="H438" s="98" t="str">
        <f>IF(SP_NORTE!AB448="","*",SP_NORTE!AB448)</f>
        <v>*</v>
      </c>
      <c r="I438" s="98" t="str">
        <f>IF(SP_NORTE!AC448="","*",SP_NORTE!AC448)</f>
        <v>*</v>
      </c>
      <c r="J438" s="99" t="str">
        <f>IF(SP_NORTE!AA448="","*",SP_NORTE!AA448)</f>
        <v>*</v>
      </c>
      <c r="K438" s="100" t="str">
        <f>IF(SP_NORTE!AD448="","*",SP_NORTE!AD448)</f>
        <v>*</v>
      </c>
    </row>
    <row r="439" spans="2:11" hidden="1">
      <c r="B439" s="97" t="str">
        <f>IF(SP_NORTE!Y449="","*",SP_NORTE!Y449)</f>
        <v>*</v>
      </c>
      <c r="C439" s="98" t="str">
        <f>IF(SP_NORTE!B449="","*",SP_NORTE!B449)</f>
        <v>*</v>
      </c>
      <c r="D439" s="97" t="str">
        <f>IF(SP_NORTE!D449="","*",SP_NORTE!D449)</f>
        <v>*</v>
      </c>
      <c r="E439" s="97" t="str">
        <f>IF(SP_NORTE!H449="","*",SP_NORTE!H449)</f>
        <v>*</v>
      </c>
      <c r="F439" s="103" t="str">
        <f>IF(SP_NORTE!M449="","*",SP_NORTE!M449)</f>
        <v>-</v>
      </c>
      <c r="G439" s="98" t="str">
        <f>IF(SP_NORTE!I449="","*",SP_NORTE!I449)</f>
        <v>*</v>
      </c>
      <c r="H439" s="98" t="str">
        <f>IF(SP_NORTE!AB449="","*",SP_NORTE!AB449)</f>
        <v>*</v>
      </c>
      <c r="I439" s="98" t="str">
        <f>IF(SP_NORTE!AC449="","*",SP_NORTE!AC449)</f>
        <v>*</v>
      </c>
      <c r="J439" s="99" t="str">
        <f>IF(SP_NORTE!AA449="","*",SP_NORTE!AA449)</f>
        <v>*</v>
      </c>
      <c r="K439" s="100" t="str">
        <f>IF(SP_NORTE!AD449="","*",SP_NORTE!AD449)</f>
        <v>*</v>
      </c>
    </row>
    <row r="440" spans="2:11" hidden="1">
      <c r="B440" s="97" t="str">
        <f>IF(SP_NORTE!Y450="","*",SP_NORTE!Y450)</f>
        <v>*</v>
      </c>
      <c r="C440" s="98" t="str">
        <f>IF(SP_NORTE!B450="","*",SP_NORTE!B450)</f>
        <v>*</v>
      </c>
      <c r="D440" s="97" t="str">
        <f>IF(SP_NORTE!D450="","*",SP_NORTE!D450)</f>
        <v>*</v>
      </c>
      <c r="E440" s="97" t="str">
        <f>IF(SP_NORTE!H450="","*",SP_NORTE!H450)</f>
        <v>*</v>
      </c>
      <c r="F440" s="103" t="str">
        <f>IF(SP_NORTE!M450="","*",SP_NORTE!M450)</f>
        <v>-</v>
      </c>
      <c r="G440" s="98" t="str">
        <f>IF(SP_NORTE!I450="","*",SP_NORTE!I450)</f>
        <v>*</v>
      </c>
      <c r="H440" s="98" t="str">
        <f>IF(SP_NORTE!AB450="","*",SP_NORTE!AB450)</f>
        <v>*</v>
      </c>
      <c r="I440" s="98" t="str">
        <f>IF(SP_NORTE!AC450="","*",SP_NORTE!AC450)</f>
        <v>*</v>
      </c>
      <c r="J440" s="99" t="str">
        <f>IF(SP_NORTE!AA450="","*",SP_NORTE!AA450)</f>
        <v>*</v>
      </c>
      <c r="K440" s="100" t="str">
        <f>IF(SP_NORTE!AD450="","*",SP_NORTE!AD450)</f>
        <v>*</v>
      </c>
    </row>
    <row r="441" spans="2:11" hidden="1">
      <c r="B441" s="97" t="str">
        <f>IF(SP_NORTE!Y451="","*",SP_NORTE!Y451)</f>
        <v>*</v>
      </c>
      <c r="C441" s="98" t="str">
        <f>IF(SP_NORTE!B451="","*",SP_NORTE!B451)</f>
        <v>*</v>
      </c>
      <c r="D441" s="97" t="str">
        <f>IF(SP_NORTE!D451="","*",SP_NORTE!D451)</f>
        <v>*</v>
      </c>
      <c r="E441" s="97" t="str">
        <f>IF(SP_NORTE!H451="","*",SP_NORTE!H451)</f>
        <v>*</v>
      </c>
      <c r="F441" s="103" t="str">
        <f>IF(SP_NORTE!M451="","*",SP_NORTE!M451)</f>
        <v>-</v>
      </c>
      <c r="G441" s="98" t="str">
        <f>IF(SP_NORTE!I451="","*",SP_NORTE!I451)</f>
        <v>*</v>
      </c>
      <c r="H441" s="98" t="str">
        <f>IF(SP_NORTE!AB451="","*",SP_NORTE!AB451)</f>
        <v>*</v>
      </c>
      <c r="I441" s="98" t="str">
        <f>IF(SP_NORTE!AC451="","*",SP_NORTE!AC451)</f>
        <v>*</v>
      </c>
      <c r="J441" s="99" t="str">
        <f>IF(SP_NORTE!AA451="","*",SP_NORTE!AA451)</f>
        <v>*</v>
      </c>
      <c r="K441" s="100" t="str">
        <f>IF(SP_NORTE!AD451="","*",SP_NORTE!AD451)</f>
        <v>*</v>
      </c>
    </row>
    <row r="442" spans="2:11" hidden="1">
      <c r="B442" s="97" t="str">
        <f>IF(SP_NORTE!Y452="","*",SP_NORTE!Y452)</f>
        <v>*</v>
      </c>
      <c r="C442" s="98" t="str">
        <f>IF(SP_NORTE!B452="","*",SP_NORTE!B452)</f>
        <v>*</v>
      </c>
      <c r="D442" s="97" t="str">
        <f>IF(SP_NORTE!D452="","*",SP_NORTE!D452)</f>
        <v>*</v>
      </c>
      <c r="E442" s="97" t="str">
        <f>IF(SP_NORTE!H452="","*",SP_NORTE!H452)</f>
        <v>*</v>
      </c>
      <c r="F442" s="103" t="str">
        <f>IF(SP_NORTE!M452="","*",SP_NORTE!M452)</f>
        <v>-</v>
      </c>
      <c r="G442" s="98" t="str">
        <f>IF(SP_NORTE!I452="","*",SP_NORTE!I452)</f>
        <v>*</v>
      </c>
      <c r="H442" s="98" t="str">
        <f>IF(SP_NORTE!AB452="","*",SP_NORTE!AB452)</f>
        <v>*</v>
      </c>
      <c r="I442" s="98" t="str">
        <f>IF(SP_NORTE!AC452="","*",SP_NORTE!AC452)</f>
        <v>*</v>
      </c>
      <c r="J442" s="99" t="str">
        <f>IF(SP_NORTE!AA452="","*",SP_NORTE!AA452)</f>
        <v>*</v>
      </c>
      <c r="K442" s="100" t="str">
        <f>IF(SP_NORTE!AD452="","*",SP_NORTE!AD452)</f>
        <v>*</v>
      </c>
    </row>
    <row r="443" spans="2:11" hidden="1">
      <c r="B443" s="97" t="str">
        <f>IF(SP_NORTE!Y453="","*",SP_NORTE!Y453)</f>
        <v>*</v>
      </c>
      <c r="C443" s="98" t="str">
        <f>IF(SP_NORTE!B453="","*",SP_NORTE!B453)</f>
        <v>*</v>
      </c>
      <c r="D443" s="97" t="str">
        <f>IF(SP_NORTE!D453="","*",SP_NORTE!D453)</f>
        <v>*</v>
      </c>
      <c r="E443" s="97" t="str">
        <f>IF(SP_NORTE!H453="","*",SP_NORTE!H453)</f>
        <v>*</v>
      </c>
      <c r="F443" s="103" t="str">
        <f>IF(SP_NORTE!M453="","*",SP_NORTE!M453)</f>
        <v>-</v>
      </c>
      <c r="G443" s="98" t="str">
        <f>IF(SP_NORTE!I453="","*",SP_NORTE!I453)</f>
        <v>*</v>
      </c>
      <c r="H443" s="98" t="str">
        <f>IF(SP_NORTE!AB453="","*",SP_NORTE!AB453)</f>
        <v>*</v>
      </c>
      <c r="I443" s="98" t="str">
        <f>IF(SP_NORTE!AC453="","*",SP_NORTE!AC453)</f>
        <v>*</v>
      </c>
      <c r="J443" s="99" t="str">
        <f>IF(SP_NORTE!AA453="","*",SP_NORTE!AA453)</f>
        <v>*</v>
      </c>
      <c r="K443" s="100" t="str">
        <f>IF(SP_NORTE!AD453="","*",SP_NORTE!AD453)</f>
        <v>*</v>
      </c>
    </row>
    <row r="444" spans="2:11" hidden="1">
      <c r="B444" s="97" t="str">
        <f>IF(SP_NORTE!Y454="","*",SP_NORTE!Y454)</f>
        <v>*</v>
      </c>
      <c r="C444" s="98" t="str">
        <f>IF(SP_NORTE!B454="","*",SP_NORTE!B454)</f>
        <v>*</v>
      </c>
      <c r="D444" s="97" t="str">
        <f>IF(SP_NORTE!D454="","*",SP_NORTE!D454)</f>
        <v>*</v>
      </c>
      <c r="E444" s="97" t="str">
        <f>IF(SP_NORTE!H454="","*",SP_NORTE!H454)</f>
        <v>*</v>
      </c>
      <c r="F444" s="103" t="str">
        <f>IF(SP_NORTE!M454="","*",SP_NORTE!M454)</f>
        <v>-</v>
      </c>
      <c r="G444" s="98" t="str">
        <f>IF(SP_NORTE!I454="","*",SP_NORTE!I454)</f>
        <v>*</v>
      </c>
      <c r="H444" s="98" t="str">
        <f>IF(SP_NORTE!AB454="","*",SP_NORTE!AB454)</f>
        <v>*</v>
      </c>
      <c r="I444" s="98" t="str">
        <f>IF(SP_NORTE!AC454="","*",SP_NORTE!AC454)</f>
        <v>*</v>
      </c>
      <c r="J444" s="99" t="str">
        <f>IF(SP_NORTE!AA454="","*",SP_NORTE!AA454)</f>
        <v>*</v>
      </c>
      <c r="K444" s="100" t="str">
        <f>IF(SP_NORTE!AD454="","*",SP_NORTE!AD454)</f>
        <v>*</v>
      </c>
    </row>
    <row r="445" spans="2:11" hidden="1">
      <c r="B445" s="97" t="str">
        <f>IF(SP_NORTE!Y455="","*",SP_NORTE!Y455)</f>
        <v>*</v>
      </c>
      <c r="C445" s="98" t="str">
        <f>IF(SP_NORTE!B455="","*",SP_NORTE!B455)</f>
        <v>*</v>
      </c>
      <c r="D445" s="97" t="str">
        <f>IF(SP_NORTE!D455="","*",SP_NORTE!D455)</f>
        <v>*</v>
      </c>
      <c r="E445" s="97" t="str">
        <f>IF(SP_NORTE!H455="","*",SP_NORTE!H455)</f>
        <v>*</v>
      </c>
      <c r="F445" s="103" t="str">
        <f>IF(SP_NORTE!M455="","*",SP_NORTE!M455)</f>
        <v>-</v>
      </c>
      <c r="G445" s="98" t="str">
        <f>IF(SP_NORTE!I455="","*",SP_NORTE!I455)</f>
        <v>*</v>
      </c>
      <c r="H445" s="98" t="str">
        <f>IF(SP_NORTE!AB455="","*",SP_NORTE!AB455)</f>
        <v>*</v>
      </c>
      <c r="I445" s="98" t="str">
        <f>IF(SP_NORTE!AC455="","*",SP_NORTE!AC455)</f>
        <v>*</v>
      </c>
      <c r="J445" s="99" t="str">
        <f>IF(SP_NORTE!AA455="","*",SP_NORTE!AA455)</f>
        <v>*</v>
      </c>
      <c r="K445" s="100" t="str">
        <f>IF(SP_NORTE!AD455="","*",SP_NORTE!AD455)</f>
        <v>*</v>
      </c>
    </row>
    <row r="446" spans="2:11" hidden="1">
      <c r="B446" s="97" t="str">
        <f>IF(SP_NORTE!Y456="","*",SP_NORTE!Y456)</f>
        <v>*</v>
      </c>
      <c r="C446" s="98" t="str">
        <f>IF(SP_NORTE!B456="","*",SP_NORTE!B456)</f>
        <v>*</v>
      </c>
      <c r="D446" s="97" t="str">
        <f>IF(SP_NORTE!D456="","*",SP_NORTE!D456)</f>
        <v>*</v>
      </c>
      <c r="E446" s="97" t="str">
        <f>IF(SP_NORTE!H456="","*",SP_NORTE!H456)</f>
        <v>*</v>
      </c>
      <c r="F446" s="103" t="str">
        <f>IF(SP_NORTE!M456="","*",SP_NORTE!M456)</f>
        <v>-</v>
      </c>
      <c r="G446" s="98" t="str">
        <f>IF(SP_NORTE!I456="","*",SP_NORTE!I456)</f>
        <v>*</v>
      </c>
      <c r="H446" s="98" t="str">
        <f>IF(SP_NORTE!AB456="","*",SP_NORTE!AB456)</f>
        <v>*</v>
      </c>
      <c r="I446" s="98" t="str">
        <f>IF(SP_NORTE!AC456="","*",SP_NORTE!AC456)</f>
        <v>*</v>
      </c>
      <c r="J446" s="99" t="str">
        <f>IF(SP_NORTE!AA456="","*",SP_NORTE!AA456)</f>
        <v>*</v>
      </c>
      <c r="K446" s="100" t="str">
        <f>IF(SP_NORTE!AD456="","*",SP_NORTE!AD456)</f>
        <v>*</v>
      </c>
    </row>
    <row r="447" spans="2:11" hidden="1">
      <c r="B447" s="97" t="str">
        <f>IF(SP_NORTE!Y457="","*",SP_NORTE!Y457)</f>
        <v>*</v>
      </c>
      <c r="C447" s="98" t="str">
        <f>IF(SP_NORTE!B457="","*",SP_NORTE!B457)</f>
        <v>*</v>
      </c>
      <c r="D447" s="97" t="str">
        <f>IF(SP_NORTE!D457="","*",SP_NORTE!D457)</f>
        <v>*</v>
      </c>
      <c r="E447" s="97" t="str">
        <f>IF(SP_NORTE!H457="","*",SP_NORTE!H457)</f>
        <v>*</v>
      </c>
      <c r="F447" s="103" t="str">
        <f>IF(SP_NORTE!M457="","*",SP_NORTE!M457)</f>
        <v>-</v>
      </c>
      <c r="G447" s="98" t="str">
        <f>IF(SP_NORTE!I457="","*",SP_NORTE!I457)</f>
        <v>*</v>
      </c>
      <c r="H447" s="98" t="str">
        <f>IF(SP_NORTE!AB457="","*",SP_NORTE!AB457)</f>
        <v>*</v>
      </c>
      <c r="I447" s="98" t="str">
        <f>IF(SP_NORTE!AC457="","*",SP_NORTE!AC457)</f>
        <v>*</v>
      </c>
      <c r="J447" s="99" t="str">
        <f>IF(SP_NORTE!AA457="","*",SP_NORTE!AA457)</f>
        <v>*</v>
      </c>
      <c r="K447" s="100" t="str">
        <f>IF(SP_NORTE!AD457="","*",SP_NORTE!AD457)</f>
        <v>*</v>
      </c>
    </row>
    <row r="448" spans="2:11" hidden="1">
      <c r="B448" s="97" t="str">
        <f>IF(SP_NORTE!Y458="","*",SP_NORTE!Y458)</f>
        <v>*</v>
      </c>
      <c r="C448" s="98" t="str">
        <f>IF(SP_NORTE!B458="","*",SP_NORTE!B458)</f>
        <v>*</v>
      </c>
      <c r="D448" s="97" t="str">
        <f>IF(SP_NORTE!D458="","*",SP_NORTE!D458)</f>
        <v>*</v>
      </c>
      <c r="E448" s="97" t="str">
        <f>IF(SP_NORTE!H458="","*",SP_NORTE!H458)</f>
        <v>*</v>
      </c>
      <c r="F448" s="103" t="str">
        <f>IF(SP_NORTE!M458="","*",SP_NORTE!M458)</f>
        <v>-</v>
      </c>
      <c r="G448" s="98" t="str">
        <f>IF(SP_NORTE!I458="","*",SP_NORTE!I458)</f>
        <v>*</v>
      </c>
      <c r="H448" s="98" t="str">
        <f>IF(SP_NORTE!AB458="","*",SP_NORTE!AB458)</f>
        <v>*</v>
      </c>
      <c r="I448" s="98" t="str">
        <f>IF(SP_NORTE!AC458="","*",SP_NORTE!AC458)</f>
        <v>*</v>
      </c>
      <c r="J448" s="99" t="str">
        <f>IF(SP_NORTE!AA458="","*",SP_NORTE!AA458)</f>
        <v>*</v>
      </c>
      <c r="K448" s="100" t="str">
        <f>IF(SP_NORTE!AD458="","*",SP_NORTE!AD458)</f>
        <v>*</v>
      </c>
    </row>
    <row r="449" spans="2:11" hidden="1">
      <c r="B449" s="97" t="str">
        <f>IF(SP_NORTE!Y459="","*",SP_NORTE!Y459)</f>
        <v>*</v>
      </c>
      <c r="C449" s="98" t="str">
        <f>IF(SP_NORTE!B459="","*",SP_NORTE!B459)</f>
        <v>*</v>
      </c>
      <c r="D449" s="97" t="str">
        <f>IF(SP_NORTE!D459="","*",SP_NORTE!D459)</f>
        <v>*</v>
      </c>
      <c r="E449" s="97" t="str">
        <f>IF(SP_NORTE!H459="","*",SP_NORTE!H459)</f>
        <v>*</v>
      </c>
      <c r="F449" s="103" t="str">
        <f>IF(SP_NORTE!M459="","*",SP_NORTE!M459)</f>
        <v>-</v>
      </c>
      <c r="G449" s="98" t="str">
        <f>IF(SP_NORTE!I459="","*",SP_NORTE!I459)</f>
        <v>*</v>
      </c>
      <c r="H449" s="98" t="str">
        <f>IF(SP_NORTE!AB459="","*",SP_NORTE!AB459)</f>
        <v>*</v>
      </c>
      <c r="I449" s="98" t="str">
        <f>IF(SP_NORTE!AC459="","*",SP_NORTE!AC459)</f>
        <v>*</v>
      </c>
      <c r="J449" s="99" t="str">
        <f>IF(SP_NORTE!AA459="","*",SP_NORTE!AA459)</f>
        <v>*</v>
      </c>
      <c r="K449" s="100" t="str">
        <f>IF(SP_NORTE!AD459="","*",SP_NORTE!AD459)</f>
        <v>*</v>
      </c>
    </row>
    <row r="450" spans="2:11" hidden="1">
      <c r="B450" s="97" t="str">
        <f>IF(SP_NORTE!Y460="","*",SP_NORTE!Y460)</f>
        <v>*</v>
      </c>
      <c r="C450" s="98" t="str">
        <f>IF(SP_NORTE!B460="","*",SP_NORTE!B460)</f>
        <v>*</v>
      </c>
      <c r="D450" s="97" t="str">
        <f>IF(SP_NORTE!D460="","*",SP_NORTE!D460)</f>
        <v>*</v>
      </c>
      <c r="E450" s="97" t="str">
        <f>IF(SP_NORTE!H460="","*",SP_NORTE!H460)</f>
        <v>*</v>
      </c>
      <c r="F450" s="103" t="str">
        <f>IF(SP_NORTE!M460="","*",SP_NORTE!M460)</f>
        <v>-</v>
      </c>
      <c r="G450" s="98" t="str">
        <f>IF(SP_NORTE!I460="","*",SP_NORTE!I460)</f>
        <v>*</v>
      </c>
      <c r="H450" s="98" t="str">
        <f>IF(SP_NORTE!AB460="","*",SP_NORTE!AB460)</f>
        <v>*</v>
      </c>
      <c r="I450" s="98" t="str">
        <f>IF(SP_NORTE!AC460="","*",SP_NORTE!AC460)</f>
        <v>*</v>
      </c>
      <c r="J450" s="99" t="str">
        <f>IF(SP_NORTE!AA460="","*",SP_NORTE!AA460)</f>
        <v>*</v>
      </c>
      <c r="K450" s="100" t="str">
        <f>IF(SP_NORTE!AD460="","*",SP_NORTE!AD460)</f>
        <v>*</v>
      </c>
    </row>
    <row r="451" spans="2:11" hidden="1">
      <c r="B451" s="97" t="str">
        <f>IF(SP_NORTE!Y461="","*",SP_NORTE!Y461)</f>
        <v>*</v>
      </c>
      <c r="C451" s="98" t="str">
        <f>IF(SP_NORTE!B461="","*",SP_NORTE!B461)</f>
        <v>*</v>
      </c>
      <c r="D451" s="97" t="str">
        <f>IF(SP_NORTE!D461="","*",SP_NORTE!D461)</f>
        <v>*</v>
      </c>
      <c r="E451" s="97" t="str">
        <f>IF(SP_NORTE!H461="","*",SP_NORTE!H461)</f>
        <v>*</v>
      </c>
      <c r="F451" s="103" t="str">
        <f>IF(SP_NORTE!M461="","*",SP_NORTE!M461)</f>
        <v>-</v>
      </c>
      <c r="G451" s="98" t="str">
        <f>IF(SP_NORTE!I461="","*",SP_NORTE!I461)</f>
        <v>*</v>
      </c>
      <c r="H451" s="98" t="str">
        <f>IF(SP_NORTE!AB461="","*",SP_NORTE!AB461)</f>
        <v>*</v>
      </c>
      <c r="I451" s="98" t="str">
        <f>IF(SP_NORTE!AC461="","*",SP_NORTE!AC461)</f>
        <v>*</v>
      </c>
      <c r="J451" s="99" t="str">
        <f>IF(SP_NORTE!AA461="","*",SP_NORTE!AA461)</f>
        <v>*</v>
      </c>
      <c r="K451" s="100" t="str">
        <f>IF(SP_NORTE!AD461="","*",SP_NORTE!AD461)</f>
        <v>*</v>
      </c>
    </row>
    <row r="452" spans="2:11" hidden="1">
      <c r="B452" s="97" t="str">
        <f>IF(SP_NORTE!Y462="","*",SP_NORTE!Y462)</f>
        <v>*</v>
      </c>
      <c r="C452" s="98" t="str">
        <f>IF(SP_NORTE!B462="","*",SP_NORTE!B462)</f>
        <v>*</v>
      </c>
      <c r="D452" s="97" t="str">
        <f>IF(SP_NORTE!D462="","*",SP_NORTE!D462)</f>
        <v>*</v>
      </c>
      <c r="E452" s="97" t="str">
        <f>IF(SP_NORTE!H462="","*",SP_NORTE!H462)</f>
        <v>*</v>
      </c>
      <c r="F452" s="103" t="str">
        <f>IF(SP_NORTE!M462="","*",SP_NORTE!M462)</f>
        <v>-</v>
      </c>
      <c r="G452" s="98" t="str">
        <f>IF(SP_NORTE!I462="","*",SP_NORTE!I462)</f>
        <v>*</v>
      </c>
      <c r="H452" s="98" t="str">
        <f>IF(SP_NORTE!AB462="","*",SP_NORTE!AB462)</f>
        <v>*</v>
      </c>
      <c r="I452" s="98" t="str">
        <f>IF(SP_NORTE!AC462="","*",SP_NORTE!AC462)</f>
        <v>*</v>
      </c>
      <c r="J452" s="99" t="str">
        <f>IF(SP_NORTE!AA462="","*",SP_NORTE!AA462)</f>
        <v>*</v>
      </c>
      <c r="K452" s="100" t="str">
        <f>IF(SP_NORTE!AD462="","*",SP_NORTE!AD462)</f>
        <v>*</v>
      </c>
    </row>
    <row r="453" spans="2:11" hidden="1">
      <c r="B453" s="97" t="str">
        <f>IF(SP_NORTE!Y463="","*",SP_NORTE!Y463)</f>
        <v>*</v>
      </c>
      <c r="C453" s="98" t="str">
        <f>IF(SP_NORTE!B463="","*",SP_NORTE!B463)</f>
        <v>*</v>
      </c>
      <c r="D453" s="97" t="str">
        <f>IF(SP_NORTE!D463="","*",SP_NORTE!D463)</f>
        <v>*</v>
      </c>
      <c r="E453" s="97" t="str">
        <f>IF(SP_NORTE!H463="","*",SP_NORTE!H463)</f>
        <v>*</v>
      </c>
      <c r="F453" s="103" t="str">
        <f>IF(SP_NORTE!M463="","*",SP_NORTE!M463)</f>
        <v>-</v>
      </c>
      <c r="G453" s="98" t="str">
        <f>IF(SP_NORTE!I463="","*",SP_NORTE!I463)</f>
        <v>*</v>
      </c>
      <c r="H453" s="98" t="str">
        <f>IF(SP_NORTE!AB463="","*",SP_NORTE!AB463)</f>
        <v>*</v>
      </c>
      <c r="I453" s="98" t="str">
        <f>IF(SP_NORTE!AC463="","*",SP_NORTE!AC463)</f>
        <v>*</v>
      </c>
      <c r="J453" s="99" t="str">
        <f>IF(SP_NORTE!AA463="","*",SP_NORTE!AA463)</f>
        <v>*</v>
      </c>
      <c r="K453" s="100" t="str">
        <f>IF(SP_NORTE!AD463="","*",SP_NORTE!AD463)</f>
        <v>*</v>
      </c>
    </row>
    <row r="454" spans="2:11" hidden="1">
      <c r="B454" s="97" t="str">
        <f>IF(SP_NORTE!Y464="","*",SP_NORTE!Y464)</f>
        <v>*</v>
      </c>
      <c r="C454" s="98" t="str">
        <f>IF(SP_NORTE!B464="","*",SP_NORTE!B464)</f>
        <v>*</v>
      </c>
      <c r="D454" s="97" t="str">
        <f>IF(SP_NORTE!D464="","*",SP_NORTE!D464)</f>
        <v>*</v>
      </c>
      <c r="E454" s="97" t="str">
        <f>IF(SP_NORTE!H464="","*",SP_NORTE!H464)</f>
        <v>*</v>
      </c>
      <c r="F454" s="103" t="str">
        <f>IF(SP_NORTE!M464="","*",SP_NORTE!M464)</f>
        <v>-</v>
      </c>
      <c r="G454" s="98" t="str">
        <f>IF(SP_NORTE!I464="","*",SP_NORTE!I464)</f>
        <v>*</v>
      </c>
      <c r="H454" s="98" t="str">
        <f>IF(SP_NORTE!AB464="","*",SP_NORTE!AB464)</f>
        <v>*</v>
      </c>
      <c r="I454" s="98" t="str">
        <f>IF(SP_NORTE!AC464="","*",SP_NORTE!AC464)</f>
        <v>*</v>
      </c>
      <c r="J454" s="99" t="str">
        <f>IF(SP_NORTE!AA464="","*",SP_NORTE!AA464)</f>
        <v>*</v>
      </c>
      <c r="K454" s="100" t="str">
        <f>IF(SP_NORTE!AD464="","*",SP_NORTE!AD464)</f>
        <v>*</v>
      </c>
    </row>
    <row r="455" spans="2:11" hidden="1">
      <c r="B455" s="97" t="str">
        <f>IF(SP_NORTE!Y465="","*",SP_NORTE!Y465)</f>
        <v>*</v>
      </c>
      <c r="C455" s="98" t="str">
        <f>IF(SP_NORTE!B465="","*",SP_NORTE!B465)</f>
        <v>*</v>
      </c>
      <c r="D455" s="97" t="str">
        <f>IF(SP_NORTE!D465="","*",SP_NORTE!D465)</f>
        <v>*</v>
      </c>
      <c r="E455" s="97" t="str">
        <f>IF(SP_NORTE!H465="","*",SP_NORTE!H465)</f>
        <v>*</v>
      </c>
      <c r="F455" s="103" t="str">
        <f>IF(SP_NORTE!M465="","*",SP_NORTE!M465)</f>
        <v>-</v>
      </c>
      <c r="G455" s="98" t="str">
        <f>IF(SP_NORTE!I465="","*",SP_NORTE!I465)</f>
        <v>*</v>
      </c>
      <c r="H455" s="98" t="str">
        <f>IF(SP_NORTE!AB465="","*",SP_NORTE!AB465)</f>
        <v>*</v>
      </c>
      <c r="I455" s="98" t="str">
        <f>IF(SP_NORTE!AC465="","*",SP_NORTE!AC465)</f>
        <v>*</v>
      </c>
      <c r="J455" s="99" t="str">
        <f>IF(SP_NORTE!AA465="","*",SP_NORTE!AA465)</f>
        <v>*</v>
      </c>
      <c r="K455" s="100" t="str">
        <f>IF(SP_NORTE!AD465="","*",SP_NORTE!AD465)</f>
        <v>*</v>
      </c>
    </row>
    <row r="456" spans="2:11" hidden="1">
      <c r="B456" s="97" t="str">
        <f>IF(SP_NORTE!Y466="","*",SP_NORTE!Y466)</f>
        <v>*</v>
      </c>
      <c r="C456" s="98" t="str">
        <f>IF(SP_NORTE!B466="","*",SP_NORTE!B466)</f>
        <v>*</v>
      </c>
      <c r="D456" s="97" t="str">
        <f>IF(SP_NORTE!D466="","*",SP_NORTE!D466)</f>
        <v>*</v>
      </c>
      <c r="E456" s="97" t="str">
        <f>IF(SP_NORTE!H466="","*",SP_NORTE!H466)</f>
        <v>*</v>
      </c>
      <c r="F456" s="103" t="str">
        <f>IF(SP_NORTE!M466="","*",SP_NORTE!M466)</f>
        <v>-</v>
      </c>
      <c r="G456" s="98" t="str">
        <f>IF(SP_NORTE!I466="","*",SP_NORTE!I466)</f>
        <v>*</v>
      </c>
      <c r="H456" s="98" t="str">
        <f>IF(SP_NORTE!AB466="","*",SP_NORTE!AB466)</f>
        <v>*</v>
      </c>
      <c r="I456" s="98" t="str">
        <f>IF(SP_NORTE!AC466="","*",SP_NORTE!AC466)</f>
        <v>*</v>
      </c>
      <c r="J456" s="99" t="str">
        <f>IF(SP_NORTE!AA466="","*",SP_NORTE!AA466)</f>
        <v>*</v>
      </c>
      <c r="K456" s="100" t="str">
        <f>IF(SP_NORTE!AD466="","*",SP_NORTE!AD466)</f>
        <v>*</v>
      </c>
    </row>
    <row r="457" spans="2:11" hidden="1">
      <c r="B457" s="97" t="str">
        <f>IF(SP_NORTE!Y467="","*",SP_NORTE!Y467)</f>
        <v>*</v>
      </c>
      <c r="C457" s="98" t="str">
        <f>IF(SP_NORTE!B467="","*",SP_NORTE!B467)</f>
        <v>*</v>
      </c>
      <c r="D457" s="97" t="str">
        <f>IF(SP_NORTE!D467="","*",SP_NORTE!D467)</f>
        <v>*</v>
      </c>
      <c r="E457" s="97" t="str">
        <f>IF(SP_NORTE!H467="","*",SP_NORTE!H467)</f>
        <v>*</v>
      </c>
      <c r="F457" s="103" t="str">
        <f>IF(SP_NORTE!M467="","*",SP_NORTE!M467)</f>
        <v>-</v>
      </c>
      <c r="G457" s="98" t="str">
        <f>IF(SP_NORTE!I467="","*",SP_NORTE!I467)</f>
        <v>*</v>
      </c>
      <c r="H457" s="98" t="str">
        <f>IF(SP_NORTE!AB467="","*",SP_NORTE!AB467)</f>
        <v>*</v>
      </c>
      <c r="I457" s="98" t="str">
        <f>IF(SP_NORTE!AC467="","*",SP_NORTE!AC467)</f>
        <v>*</v>
      </c>
      <c r="J457" s="99" t="str">
        <f>IF(SP_NORTE!AA467="","*",SP_NORTE!AA467)</f>
        <v>*</v>
      </c>
      <c r="K457" s="100" t="str">
        <f>IF(SP_NORTE!AD467="","*",SP_NORTE!AD467)</f>
        <v>*</v>
      </c>
    </row>
    <row r="458" spans="2:11" hidden="1">
      <c r="B458" s="97" t="str">
        <f>IF(SP_NORTE!Y468="","*",SP_NORTE!Y468)</f>
        <v>*</v>
      </c>
      <c r="C458" s="98" t="str">
        <f>IF(SP_NORTE!B468="","*",SP_NORTE!B468)</f>
        <v>*</v>
      </c>
      <c r="D458" s="97" t="str">
        <f>IF(SP_NORTE!D468="","*",SP_NORTE!D468)</f>
        <v>*</v>
      </c>
      <c r="E458" s="97" t="str">
        <f>IF(SP_NORTE!H468="","*",SP_NORTE!H468)</f>
        <v>*</v>
      </c>
      <c r="F458" s="103" t="str">
        <f>IF(SP_NORTE!M468="","*",SP_NORTE!M468)</f>
        <v>-</v>
      </c>
      <c r="G458" s="98" t="str">
        <f>IF(SP_NORTE!I468="","*",SP_NORTE!I468)</f>
        <v>*</v>
      </c>
      <c r="H458" s="98" t="str">
        <f>IF(SP_NORTE!AB468="","*",SP_NORTE!AB468)</f>
        <v>*</v>
      </c>
      <c r="I458" s="98" t="str">
        <f>IF(SP_NORTE!AC468="","*",SP_NORTE!AC468)</f>
        <v>*</v>
      </c>
      <c r="J458" s="99" t="str">
        <f>IF(SP_NORTE!AA468="","*",SP_NORTE!AA468)</f>
        <v>*</v>
      </c>
      <c r="K458" s="100" t="str">
        <f>IF(SP_NORTE!AD468="","*",SP_NORTE!AD468)</f>
        <v>*</v>
      </c>
    </row>
    <row r="459" spans="2:11" hidden="1">
      <c r="B459" s="97" t="str">
        <f>IF(SP_NORTE!Y469="","*",SP_NORTE!Y469)</f>
        <v>*</v>
      </c>
      <c r="C459" s="98" t="str">
        <f>IF(SP_NORTE!B469="","*",SP_NORTE!B469)</f>
        <v>*</v>
      </c>
      <c r="D459" s="97" t="str">
        <f>IF(SP_NORTE!D469="","*",SP_NORTE!D469)</f>
        <v>*</v>
      </c>
      <c r="E459" s="97" t="str">
        <f>IF(SP_NORTE!H469="","*",SP_NORTE!H469)</f>
        <v>*</v>
      </c>
      <c r="F459" s="103" t="str">
        <f>IF(SP_NORTE!M469="","*",SP_NORTE!M469)</f>
        <v>-</v>
      </c>
      <c r="G459" s="98" t="str">
        <f>IF(SP_NORTE!I469="","*",SP_NORTE!I469)</f>
        <v>*</v>
      </c>
      <c r="H459" s="98" t="str">
        <f>IF(SP_NORTE!AB469="","*",SP_NORTE!AB469)</f>
        <v>*</v>
      </c>
      <c r="I459" s="98" t="str">
        <f>IF(SP_NORTE!AC469="","*",SP_NORTE!AC469)</f>
        <v>*</v>
      </c>
      <c r="J459" s="99" t="str">
        <f>IF(SP_NORTE!AA469="","*",SP_NORTE!AA469)</f>
        <v>*</v>
      </c>
      <c r="K459" s="100" t="str">
        <f>IF(SP_NORTE!AD469="","*",SP_NORTE!AD469)</f>
        <v>*</v>
      </c>
    </row>
    <row r="460" spans="2:11" hidden="1">
      <c r="B460" s="97" t="str">
        <f>IF(SP_NORTE!Y470="","*",SP_NORTE!Y470)</f>
        <v>*</v>
      </c>
      <c r="C460" s="98" t="str">
        <f>IF(SP_NORTE!B470="","*",SP_NORTE!B470)</f>
        <v>*</v>
      </c>
      <c r="D460" s="97" t="str">
        <f>IF(SP_NORTE!D470="","*",SP_NORTE!D470)</f>
        <v>*</v>
      </c>
      <c r="E460" s="97" t="str">
        <f>IF(SP_NORTE!H470="","*",SP_NORTE!H470)</f>
        <v>*</v>
      </c>
      <c r="F460" s="103" t="str">
        <f>IF(SP_NORTE!M470="","*",SP_NORTE!M470)</f>
        <v>-</v>
      </c>
      <c r="G460" s="98" t="str">
        <f>IF(SP_NORTE!I470="","*",SP_NORTE!I470)</f>
        <v>*</v>
      </c>
      <c r="H460" s="98" t="str">
        <f>IF(SP_NORTE!AB470="","*",SP_NORTE!AB470)</f>
        <v>*</v>
      </c>
      <c r="I460" s="98" t="str">
        <f>IF(SP_NORTE!AC470="","*",SP_NORTE!AC470)</f>
        <v>*</v>
      </c>
      <c r="J460" s="99" t="str">
        <f>IF(SP_NORTE!AA470="","*",SP_NORTE!AA470)</f>
        <v>*</v>
      </c>
      <c r="K460" s="100" t="str">
        <f>IF(SP_NORTE!AD470="","*",SP_NORTE!AD470)</f>
        <v>*</v>
      </c>
    </row>
    <row r="461" spans="2:11" hidden="1">
      <c r="B461" s="97" t="str">
        <f>IF(SP_NORTE!Y471="","*",SP_NORTE!Y471)</f>
        <v>*</v>
      </c>
      <c r="C461" s="98" t="str">
        <f>IF(SP_NORTE!B471="","*",SP_NORTE!B471)</f>
        <v>*</v>
      </c>
      <c r="D461" s="97" t="str">
        <f>IF(SP_NORTE!D471="","*",SP_NORTE!D471)</f>
        <v>*</v>
      </c>
      <c r="E461" s="97" t="str">
        <f>IF(SP_NORTE!H471="","*",SP_NORTE!H471)</f>
        <v>*</v>
      </c>
      <c r="F461" s="103" t="str">
        <f>IF(SP_NORTE!M471="","*",SP_NORTE!M471)</f>
        <v>-</v>
      </c>
      <c r="G461" s="98" t="str">
        <f>IF(SP_NORTE!I471="","*",SP_NORTE!I471)</f>
        <v>*</v>
      </c>
      <c r="H461" s="98" t="str">
        <f>IF(SP_NORTE!AB471="","*",SP_NORTE!AB471)</f>
        <v>*</v>
      </c>
      <c r="I461" s="98" t="str">
        <f>IF(SP_NORTE!AC471="","*",SP_NORTE!AC471)</f>
        <v>*</v>
      </c>
      <c r="J461" s="99" t="str">
        <f>IF(SP_NORTE!AA471="","*",SP_NORTE!AA471)</f>
        <v>*</v>
      </c>
      <c r="K461" s="100" t="str">
        <f>IF(SP_NORTE!AD471="","*",SP_NORTE!AD471)</f>
        <v>*</v>
      </c>
    </row>
    <row r="462" spans="2:11" hidden="1">
      <c r="B462" s="97" t="str">
        <f>IF(SP_NORTE!Y472="","*",SP_NORTE!Y472)</f>
        <v>*</v>
      </c>
      <c r="C462" s="98" t="str">
        <f>IF(SP_NORTE!B472="","*",SP_NORTE!B472)</f>
        <v>*</v>
      </c>
      <c r="D462" s="97" t="str">
        <f>IF(SP_NORTE!D472="","*",SP_NORTE!D472)</f>
        <v>*</v>
      </c>
      <c r="E462" s="97" t="str">
        <f>IF(SP_NORTE!H472="","*",SP_NORTE!H472)</f>
        <v>*</v>
      </c>
      <c r="F462" s="103" t="str">
        <f>IF(SP_NORTE!M472="","*",SP_NORTE!M472)</f>
        <v>-</v>
      </c>
      <c r="G462" s="98" t="str">
        <f>IF(SP_NORTE!I472="","*",SP_NORTE!I472)</f>
        <v>*</v>
      </c>
      <c r="H462" s="98" t="str">
        <f>IF(SP_NORTE!AB472="","*",SP_NORTE!AB472)</f>
        <v>*</v>
      </c>
      <c r="I462" s="98" t="str">
        <f>IF(SP_NORTE!AC472="","*",SP_NORTE!AC472)</f>
        <v>*</v>
      </c>
      <c r="J462" s="99" t="str">
        <f>IF(SP_NORTE!AA472="","*",SP_NORTE!AA472)</f>
        <v>*</v>
      </c>
      <c r="K462" s="100" t="str">
        <f>IF(SP_NORTE!AD472="","*",SP_NORTE!AD472)</f>
        <v>*</v>
      </c>
    </row>
    <row r="463" spans="2:11" hidden="1">
      <c r="B463" s="97" t="str">
        <f>IF(SP_NORTE!Y473="","*",SP_NORTE!Y473)</f>
        <v>*</v>
      </c>
      <c r="C463" s="98" t="str">
        <f>IF(SP_NORTE!B473="","*",SP_NORTE!B473)</f>
        <v>*</v>
      </c>
      <c r="D463" s="97" t="str">
        <f>IF(SP_NORTE!D473="","*",SP_NORTE!D473)</f>
        <v>*</v>
      </c>
      <c r="E463" s="97" t="str">
        <f>IF(SP_NORTE!H473="","*",SP_NORTE!H473)</f>
        <v>*</v>
      </c>
      <c r="F463" s="103" t="str">
        <f>IF(SP_NORTE!M473="","*",SP_NORTE!M473)</f>
        <v>-</v>
      </c>
      <c r="G463" s="98" t="str">
        <f>IF(SP_NORTE!I473="","*",SP_NORTE!I473)</f>
        <v>*</v>
      </c>
      <c r="H463" s="98" t="str">
        <f>IF(SP_NORTE!AB473="","*",SP_NORTE!AB473)</f>
        <v>*</v>
      </c>
      <c r="I463" s="98" t="str">
        <f>IF(SP_NORTE!AC473="","*",SP_NORTE!AC473)</f>
        <v>*</v>
      </c>
      <c r="J463" s="99" t="str">
        <f>IF(SP_NORTE!AA473="","*",SP_NORTE!AA473)</f>
        <v>*</v>
      </c>
      <c r="K463" s="100" t="str">
        <f>IF(SP_NORTE!AD473="","*",SP_NORTE!AD473)</f>
        <v>*</v>
      </c>
    </row>
    <row r="464" spans="2:11" hidden="1">
      <c r="B464" s="97" t="str">
        <f>IF(SP_NORTE!Y474="","*",SP_NORTE!Y474)</f>
        <v>*</v>
      </c>
      <c r="C464" s="98" t="str">
        <f>IF(SP_NORTE!B474="","*",SP_NORTE!B474)</f>
        <v>*</v>
      </c>
      <c r="D464" s="97" t="str">
        <f>IF(SP_NORTE!D474="","*",SP_NORTE!D474)</f>
        <v>*</v>
      </c>
      <c r="E464" s="97" t="str">
        <f>IF(SP_NORTE!H474="","*",SP_NORTE!H474)</f>
        <v>*</v>
      </c>
      <c r="F464" s="103" t="str">
        <f>IF(SP_NORTE!M474="","*",SP_NORTE!M474)</f>
        <v>-</v>
      </c>
      <c r="G464" s="98" t="str">
        <f>IF(SP_NORTE!I474="","*",SP_NORTE!I474)</f>
        <v>*</v>
      </c>
      <c r="H464" s="98" t="str">
        <f>IF(SP_NORTE!AB474="","*",SP_NORTE!AB474)</f>
        <v>*</v>
      </c>
      <c r="I464" s="98" t="str">
        <f>IF(SP_NORTE!AC474="","*",SP_NORTE!AC474)</f>
        <v>*</v>
      </c>
      <c r="J464" s="99" t="str">
        <f>IF(SP_NORTE!AA474="","*",SP_NORTE!AA474)</f>
        <v>*</v>
      </c>
      <c r="K464" s="100" t="str">
        <f>IF(SP_NORTE!AD474="","*",SP_NORTE!AD474)</f>
        <v>*</v>
      </c>
    </row>
    <row r="465" spans="2:11" hidden="1">
      <c r="B465" s="97" t="str">
        <f>IF(SP_NORTE!Y475="","*",SP_NORTE!Y475)</f>
        <v>*</v>
      </c>
      <c r="C465" s="98" t="str">
        <f>IF(SP_NORTE!B475="","*",SP_NORTE!B475)</f>
        <v>*</v>
      </c>
      <c r="D465" s="97" t="str">
        <f>IF(SP_NORTE!D475="","*",SP_NORTE!D475)</f>
        <v>*</v>
      </c>
      <c r="E465" s="97" t="str">
        <f>IF(SP_NORTE!H475="","*",SP_NORTE!H475)</f>
        <v>*</v>
      </c>
      <c r="F465" s="103" t="str">
        <f>IF(SP_NORTE!M475="","*",SP_NORTE!M475)</f>
        <v>-</v>
      </c>
      <c r="G465" s="98" t="str">
        <f>IF(SP_NORTE!I475="","*",SP_NORTE!I475)</f>
        <v>*</v>
      </c>
      <c r="H465" s="98" t="str">
        <f>IF(SP_NORTE!AB475="","*",SP_NORTE!AB475)</f>
        <v>*</v>
      </c>
      <c r="I465" s="98" t="str">
        <f>IF(SP_NORTE!AC475="","*",SP_NORTE!AC475)</f>
        <v>*</v>
      </c>
      <c r="J465" s="99" t="str">
        <f>IF(SP_NORTE!AA475="","*",SP_NORTE!AA475)</f>
        <v>*</v>
      </c>
      <c r="K465" s="100" t="str">
        <f>IF(SP_NORTE!AD475="","*",SP_NORTE!AD475)</f>
        <v>*</v>
      </c>
    </row>
    <row r="466" spans="2:11" hidden="1">
      <c r="B466" s="97" t="str">
        <f>IF(SP_NORTE!Y476="","*",SP_NORTE!Y476)</f>
        <v>*</v>
      </c>
      <c r="C466" s="98" t="str">
        <f>IF(SP_NORTE!B476="","*",SP_NORTE!B476)</f>
        <v>*</v>
      </c>
      <c r="D466" s="97" t="str">
        <f>IF(SP_NORTE!D476="","*",SP_NORTE!D476)</f>
        <v>*</v>
      </c>
      <c r="E466" s="97" t="str">
        <f>IF(SP_NORTE!H476="","*",SP_NORTE!H476)</f>
        <v>*</v>
      </c>
      <c r="F466" s="103" t="str">
        <f>IF(SP_NORTE!M476="","*",SP_NORTE!M476)</f>
        <v>-</v>
      </c>
      <c r="G466" s="98" t="str">
        <f>IF(SP_NORTE!I476="","*",SP_NORTE!I476)</f>
        <v>*</v>
      </c>
      <c r="H466" s="98" t="str">
        <f>IF(SP_NORTE!AB476="","*",SP_NORTE!AB476)</f>
        <v>*</v>
      </c>
      <c r="I466" s="98" t="str">
        <f>IF(SP_NORTE!AC476="","*",SP_NORTE!AC476)</f>
        <v>*</v>
      </c>
      <c r="J466" s="99" t="str">
        <f>IF(SP_NORTE!AA476="","*",SP_NORTE!AA476)</f>
        <v>*</v>
      </c>
      <c r="K466" s="100" t="str">
        <f>IF(SP_NORTE!AD476="","*",SP_NORTE!AD476)</f>
        <v>*</v>
      </c>
    </row>
    <row r="467" spans="2:11" hidden="1">
      <c r="B467" s="97" t="str">
        <f>IF(SP_NORTE!Y477="","*",SP_NORTE!Y477)</f>
        <v>*</v>
      </c>
      <c r="C467" s="98" t="str">
        <f>IF(SP_NORTE!B477="","*",SP_NORTE!B477)</f>
        <v>*</v>
      </c>
      <c r="D467" s="97" t="str">
        <f>IF(SP_NORTE!D477="","*",SP_NORTE!D477)</f>
        <v>*</v>
      </c>
      <c r="E467" s="97" t="str">
        <f>IF(SP_NORTE!H477="","*",SP_NORTE!H477)</f>
        <v>*</v>
      </c>
      <c r="F467" s="103" t="str">
        <f>IF(SP_NORTE!M477="","*",SP_NORTE!M477)</f>
        <v>-</v>
      </c>
      <c r="G467" s="98" t="str">
        <f>IF(SP_NORTE!I477="","*",SP_NORTE!I477)</f>
        <v>*</v>
      </c>
      <c r="H467" s="98" t="str">
        <f>IF(SP_NORTE!AB477="","*",SP_NORTE!AB477)</f>
        <v>*</v>
      </c>
      <c r="I467" s="98" t="str">
        <f>IF(SP_NORTE!AC477="","*",SP_NORTE!AC477)</f>
        <v>*</v>
      </c>
      <c r="J467" s="99" t="str">
        <f>IF(SP_NORTE!AA477="","*",SP_NORTE!AA477)</f>
        <v>*</v>
      </c>
      <c r="K467" s="100" t="str">
        <f>IF(SP_NORTE!AD477="","*",SP_NORTE!AD477)</f>
        <v>*</v>
      </c>
    </row>
    <row r="468" spans="2:11" hidden="1">
      <c r="B468" s="97" t="str">
        <f>IF(SP_NORTE!Y478="","*",SP_NORTE!Y478)</f>
        <v>*</v>
      </c>
      <c r="C468" s="98" t="str">
        <f>IF(SP_NORTE!B478="","*",SP_NORTE!B478)</f>
        <v>*</v>
      </c>
      <c r="D468" s="97" t="str">
        <f>IF(SP_NORTE!D478="","*",SP_NORTE!D478)</f>
        <v>*</v>
      </c>
      <c r="E468" s="97" t="str">
        <f>IF(SP_NORTE!H478="","*",SP_NORTE!H478)</f>
        <v>*</v>
      </c>
      <c r="F468" s="103" t="str">
        <f>IF(SP_NORTE!M478="","*",SP_NORTE!M478)</f>
        <v>-</v>
      </c>
      <c r="G468" s="98" t="str">
        <f>IF(SP_NORTE!I478="","*",SP_NORTE!I478)</f>
        <v>*</v>
      </c>
      <c r="H468" s="98" t="str">
        <f>IF(SP_NORTE!AB478="","*",SP_NORTE!AB478)</f>
        <v>*</v>
      </c>
      <c r="I468" s="98" t="str">
        <f>IF(SP_NORTE!AC478="","*",SP_NORTE!AC478)</f>
        <v>*</v>
      </c>
      <c r="J468" s="99" t="str">
        <f>IF(SP_NORTE!AA478="","*",SP_NORTE!AA478)</f>
        <v>*</v>
      </c>
      <c r="K468" s="100" t="str">
        <f>IF(SP_NORTE!AD478="","*",SP_NORTE!AD478)</f>
        <v>*</v>
      </c>
    </row>
    <row r="469" spans="2:11" hidden="1">
      <c r="B469" s="97" t="str">
        <f>IF(SP_NORTE!Y479="","*",SP_NORTE!Y479)</f>
        <v>*</v>
      </c>
      <c r="C469" s="98" t="str">
        <f>IF(SP_NORTE!B479="","*",SP_NORTE!B479)</f>
        <v>*</v>
      </c>
      <c r="D469" s="97" t="str">
        <f>IF(SP_NORTE!D479="","*",SP_NORTE!D479)</f>
        <v>*</v>
      </c>
      <c r="E469" s="97" t="str">
        <f>IF(SP_NORTE!H479="","*",SP_NORTE!H479)</f>
        <v>*</v>
      </c>
      <c r="F469" s="103" t="str">
        <f>IF(SP_NORTE!M479="","*",SP_NORTE!M479)</f>
        <v>-</v>
      </c>
      <c r="G469" s="98" t="str">
        <f>IF(SP_NORTE!I479="","*",SP_NORTE!I479)</f>
        <v>*</v>
      </c>
      <c r="H469" s="98" t="str">
        <f>IF(SP_NORTE!AB479="","*",SP_NORTE!AB479)</f>
        <v>*</v>
      </c>
      <c r="I469" s="98" t="str">
        <f>IF(SP_NORTE!AC479="","*",SP_NORTE!AC479)</f>
        <v>*</v>
      </c>
      <c r="J469" s="99" t="str">
        <f>IF(SP_NORTE!AA479="","*",SP_NORTE!AA479)</f>
        <v>*</v>
      </c>
      <c r="K469" s="100" t="str">
        <f>IF(SP_NORTE!AD479="","*",SP_NORTE!AD479)</f>
        <v>*</v>
      </c>
    </row>
    <row r="470" spans="2:11" hidden="1">
      <c r="B470" s="97" t="str">
        <f>IF(SP_NORTE!Y480="","*",SP_NORTE!Y480)</f>
        <v>*</v>
      </c>
      <c r="C470" s="98" t="str">
        <f>IF(SP_NORTE!B480="","*",SP_NORTE!B480)</f>
        <v>*</v>
      </c>
      <c r="D470" s="97" t="str">
        <f>IF(SP_NORTE!D480="","*",SP_NORTE!D480)</f>
        <v>*</v>
      </c>
      <c r="E470" s="97" t="str">
        <f>IF(SP_NORTE!H480="","*",SP_NORTE!H480)</f>
        <v>*</v>
      </c>
      <c r="F470" s="103" t="str">
        <f>IF(SP_NORTE!M480="","*",SP_NORTE!M480)</f>
        <v>-</v>
      </c>
      <c r="G470" s="98" t="str">
        <f>IF(SP_NORTE!I480="","*",SP_NORTE!I480)</f>
        <v>*</v>
      </c>
      <c r="H470" s="98" t="str">
        <f>IF(SP_NORTE!AB480="","*",SP_NORTE!AB480)</f>
        <v>*</v>
      </c>
      <c r="I470" s="98" t="str">
        <f>IF(SP_NORTE!AC480="","*",SP_NORTE!AC480)</f>
        <v>*</v>
      </c>
      <c r="J470" s="99" t="str">
        <f>IF(SP_NORTE!AA480="","*",SP_NORTE!AA480)</f>
        <v>*</v>
      </c>
      <c r="K470" s="100" t="str">
        <f>IF(SP_NORTE!AD480="","*",SP_NORTE!AD480)</f>
        <v>*</v>
      </c>
    </row>
    <row r="471" spans="2:11" hidden="1">
      <c r="B471" s="97" t="str">
        <f>IF(SP_NORTE!Y481="","*",SP_NORTE!Y481)</f>
        <v>*</v>
      </c>
      <c r="C471" s="98" t="str">
        <f>IF(SP_NORTE!B481="","*",SP_NORTE!B481)</f>
        <v>*</v>
      </c>
      <c r="D471" s="97" t="str">
        <f>IF(SP_NORTE!D481="","*",SP_NORTE!D481)</f>
        <v>*</v>
      </c>
      <c r="E471" s="97" t="str">
        <f>IF(SP_NORTE!H481="","*",SP_NORTE!H481)</f>
        <v>*</v>
      </c>
      <c r="F471" s="103" t="str">
        <f>IF(SP_NORTE!M481="","*",SP_NORTE!M481)</f>
        <v>-</v>
      </c>
      <c r="G471" s="98" t="str">
        <f>IF(SP_NORTE!I481="","*",SP_NORTE!I481)</f>
        <v>*</v>
      </c>
      <c r="H471" s="98" t="str">
        <f>IF(SP_NORTE!AB481="","*",SP_NORTE!AB481)</f>
        <v>*</v>
      </c>
      <c r="I471" s="98" t="str">
        <f>IF(SP_NORTE!AC481="","*",SP_NORTE!AC481)</f>
        <v>*</v>
      </c>
      <c r="J471" s="99" t="str">
        <f>IF(SP_NORTE!AA481="","*",SP_NORTE!AA481)</f>
        <v>*</v>
      </c>
      <c r="K471" s="100" t="str">
        <f>IF(SP_NORTE!AD481="","*",SP_NORTE!AD481)</f>
        <v>*</v>
      </c>
    </row>
    <row r="472" spans="2:11" hidden="1">
      <c r="B472" s="97" t="str">
        <f>IF(SP_NORTE!Y482="","*",SP_NORTE!Y482)</f>
        <v>*</v>
      </c>
      <c r="C472" s="98" t="str">
        <f>IF(SP_NORTE!B482="","*",SP_NORTE!B482)</f>
        <v>*</v>
      </c>
      <c r="D472" s="97" t="str">
        <f>IF(SP_NORTE!D482="","*",SP_NORTE!D482)</f>
        <v>*</v>
      </c>
      <c r="E472" s="97" t="str">
        <f>IF(SP_NORTE!H482="","*",SP_NORTE!H482)</f>
        <v>*</v>
      </c>
      <c r="F472" s="103" t="str">
        <f>IF(SP_NORTE!M482="","*",SP_NORTE!M482)</f>
        <v>-</v>
      </c>
      <c r="G472" s="98" t="str">
        <f>IF(SP_NORTE!I482="","*",SP_NORTE!I482)</f>
        <v>*</v>
      </c>
      <c r="H472" s="98" t="str">
        <f>IF(SP_NORTE!AB482="","*",SP_NORTE!AB482)</f>
        <v>*</v>
      </c>
      <c r="I472" s="98" t="str">
        <f>IF(SP_NORTE!AC482="","*",SP_NORTE!AC482)</f>
        <v>*</v>
      </c>
      <c r="J472" s="99" t="str">
        <f>IF(SP_NORTE!AA482="","*",SP_NORTE!AA482)</f>
        <v>*</v>
      </c>
      <c r="K472" s="100" t="str">
        <f>IF(SP_NORTE!AD482="","*",SP_NORTE!AD482)</f>
        <v>*</v>
      </c>
    </row>
    <row r="473" spans="2:11" hidden="1">
      <c r="B473" s="97" t="str">
        <f>IF(SP_NORTE!Y483="","*",SP_NORTE!Y483)</f>
        <v>*</v>
      </c>
      <c r="C473" s="98" t="str">
        <f>IF(SP_NORTE!B483="","*",SP_NORTE!B483)</f>
        <v>*</v>
      </c>
      <c r="D473" s="97" t="str">
        <f>IF(SP_NORTE!D483="","*",SP_NORTE!D483)</f>
        <v>*</v>
      </c>
      <c r="E473" s="97" t="str">
        <f>IF(SP_NORTE!H483="","*",SP_NORTE!H483)</f>
        <v>*</v>
      </c>
      <c r="F473" s="103" t="str">
        <f>IF(SP_NORTE!M483="","*",SP_NORTE!M483)</f>
        <v>-</v>
      </c>
      <c r="G473" s="98" t="str">
        <f>IF(SP_NORTE!I483="","*",SP_NORTE!I483)</f>
        <v>*</v>
      </c>
      <c r="H473" s="98" t="str">
        <f>IF(SP_NORTE!AB483="","*",SP_NORTE!AB483)</f>
        <v>*</v>
      </c>
      <c r="I473" s="98" t="str">
        <f>IF(SP_NORTE!AC483="","*",SP_NORTE!AC483)</f>
        <v>*</v>
      </c>
      <c r="J473" s="99" t="str">
        <f>IF(SP_NORTE!AA483="","*",SP_NORTE!AA483)</f>
        <v>*</v>
      </c>
      <c r="K473" s="100" t="str">
        <f>IF(SP_NORTE!AD483="","*",SP_NORTE!AD483)</f>
        <v>*</v>
      </c>
    </row>
    <row r="474" spans="2:11" hidden="1">
      <c r="B474" s="97" t="str">
        <f>IF(SP_NORTE!Y484="","*",SP_NORTE!Y484)</f>
        <v>*</v>
      </c>
      <c r="C474" s="98" t="str">
        <f>IF(SP_NORTE!B484="","*",SP_NORTE!B484)</f>
        <v>*</v>
      </c>
      <c r="D474" s="97" t="str">
        <f>IF(SP_NORTE!D484="","*",SP_NORTE!D484)</f>
        <v>*</v>
      </c>
      <c r="E474" s="97" t="str">
        <f>IF(SP_NORTE!H484="","*",SP_NORTE!H484)</f>
        <v>*</v>
      </c>
      <c r="F474" s="103" t="str">
        <f>IF(SP_NORTE!M484="","*",SP_NORTE!M484)</f>
        <v>-</v>
      </c>
      <c r="G474" s="98" t="str">
        <f>IF(SP_NORTE!I484="","*",SP_NORTE!I484)</f>
        <v>*</v>
      </c>
      <c r="H474" s="98" t="str">
        <f>IF(SP_NORTE!AB484="","*",SP_NORTE!AB484)</f>
        <v>*</v>
      </c>
      <c r="I474" s="98" t="str">
        <f>IF(SP_NORTE!AC484="","*",SP_NORTE!AC484)</f>
        <v>*</v>
      </c>
      <c r="J474" s="99" t="str">
        <f>IF(SP_NORTE!AA484="","*",SP_NORTE!AA484)</f>
        <v>*</v>
      </c>
      <c r="K474" s="100" t="str">
        <f>IF(SP_NORTE!AD484="","*",SP_NORTE!AD484)</f>
        <v>*</v>
      </c>
    </row>
    <row r="475" spans="2:11" hidden="1">
      <c r="B475" s="97" t="str">
        <f>IF(SP_NORTE!Y485="","*",SP_NORTE!Y485)</f>
        <v>*</v>
      </c>
      <c r="C475" s="98" t="str">
        <f>IF(SP_NORTE!B485="","*",SP_NORTE!B485)</f>
        <v>*</v>
      </c>
      <c r="D475" s="97" t="str">
        <f>IF(SP_NORTE!D485="","*",SP_NORTE!D485)</f>
        <v>*</v>
      </c>
      <c r="E475" s="97" t="str">
        <f>IF(SP_NORTE!H485="","*",SP_NORTE!H485)</f>
        <v>*</v>
      </c>
      <c r="F475" s="103" t="str">
        <f>IF(SP_NORTE!M485="","*",SP_NORTE!M485)</f>
        <v>-</v>
      </c>
      <c r="G475" s="98" t="str">
        <f>IF(SP_NORTE!I485="","*",SP_NORTE!I485)</f>
        <v>*</v>
      </c>
      <c r="H475" s="98" t="str">
        <f>IF(SP_NORTE!AB485="","*",SP_NORTE!AB485)</f>
        <v>*</v>
      </c>
      <c r="I475" s="98" t="str">
        <f>IF(SP_NORTE!AC485="","*",SP_NORTE!AC485)</f>
        <v>*</v>
      </c>
      <c r="J475" s="99" t="str">
        <f>IF(SP_NORTE!AA485="","*",SP_NORTE!AA485)</f>
        <v>*</v>
      </c>
      <c r="K475" s="100" t="str">
        <f>IF(SP_NORTE!AD485="","*",SP_NORTE!AD485)</f>
        <v>*</v>
      </c>
    </row>
    <row r="476" spans="2:11" hidden="1">
      <c r="B476" s="97" t="str">
        <f>IF(SP_NORTE!Y486="","*",SP_NORTE!Y486)</f>
        <v>*</v>
      </c>
      <c r="C476" s="98" t="str">
        <f>IF(SP_NORTE!B486="","*",SP_NORTE!B486)</f>
        <v>*</v>
      </c>
      <c r="D476" s="97" t="str">
        <f>IF(SP_NORTE!D486="","*",SP_NORTE!D486)</f>
        <v>*</v>
      </c>
      <c r="E476" s="97" t="str">
        <f>IF(SP_NORTE!H486="","*",SP_NORTE!H486)</f>
        <v>*</v>
      </c>
      <c r="F476" s="103" t="str">
        <f>IF(SP_NORTE!M486="","*",SP_NORTE!M486)</f>
        <v>-</v>
      </c>
      <c r="G476" s="98" t="str">
        <f>IF(SP_NORTE!I486="","*",SP_NORTE!I486)</f>
        <v>*</v>
      </c>
      <c r="H476" s="98" t="str">
        <f>IF(SP_NORTE!AB486="","*",SP_NORTE!AB486)</f>
        <v>*</v>
      </c>
      <c r="I476" s="98" t="str">
        <f>IF(SP_NORTE!AC486="","*",SP_NORTE!AC486)</f>
        <v>*</v>
      </c>
      <c r="J476" s="99" t="str">
        <f>IF(SP_NORTE!AA486="","*",SP_NORTE!AA486)</f>
        <v>*</v>
      </c>
      <c r="K476" s="100" t="str">
        <f>IF(SP_NORTE!AD486="","*",SP_NORTE!AD486)</f>
        <v>*</v>
      </c>
    </row>
    <row r="477" spans="2:11" hidden="1">
      <c r="B477" s="97" t="str">
        <f>IF(SP_NORTE!Y487="","*",SP_NORTE!Y487)</f>
        <v>*</v>
      </c>
      <c r="C477" s="98" t="str">
        <f>IF(SP_NORTE!B487="","*",SP_NORTE!B487)</f>
        <v>*</v>
      </c>
      <c r="D477" s="97" t="str">
        <f>IF(SP_NORTE!D487="","*",SP_NORTE!D487)</f>
        <v>*</v>
      </c>
      <c r="E477" s="97" t="str">
        <f>IF(SP_NORTE!H487="","*",SP_NORTE!H487)</f>
        <v>*</v>
      </c>
      <c r="F477" s="103" t="str">
        <f>IF(SP_NORTE!M487="","*",SP_NORTE!M487)</f>
        <v>-</v>
      </c>
      <c r="G477" s="98" t="str">
        <f>IF(SP_NORTE!I487="","*",SP_NORTE!I487)</f>
        <v>*</v>
      </c>
      <c r="H477" s="98" t="str">
        <f>IF(SP_NORTE!AB487="","*",SP_NORTE!AB487)</f>
        <v>*</v>
      </c>
      <c r="I477" s="98" t="str">
        <f>IF(SP_NORTE!AC487="","*",SP_NORTE!AC487)</f>
        <v>*</v>
      </c>
      <c r="J477" s="99" t="str">
        <f>IF(SP_NORTE!AA487="","*",SP_NORTE!AA487)</f>
        <v>*</v>
      </c>
      <c r="K477" s="100" t="str">
        <f>IF(SP_NORTE!AD487="","*",SP_NORTE!AD487)</f>
        <v>*</v>
      </c>
    </row>
    <row r="478" spans="2:11" hidden="1">
      <c r="B478" s="97" t="str">
        <f>IF(SP_NORTE!Y488="","*",SP_NORTE!Y488)</f>
        <v>*</v>
      </c>
      <c r="C478" s="98" t="str">
        <f>IF(SP_NORTE!B488="","*",SP_NORTE!B488)</f>
        <v>*</v>
      </c>
      <c r="D478" s="97" t="str">
        <f>IF(SP_NORTE!D488="","*",SP_NORTE!D488)</f>
        <v>*</v>
      </c>
      <c r="E478" s="97" t="str">
        <f>IF(SP_NORTE!H488="","*",SP_NORTE!H488)</f>
        <v>*</v>
      </c>
      <c r="F478" s="103" t="str">
        <f>IF(SP_NORTE!M488="","*",SP_NORTE!M488)</f>
        <v>-</v>
      </c>
      <c r="G478" s="98" t="str">
        <f>IF(SP_NORTE!I488="","*",SP_NORTE!I488)</f>
        <v>*</v>
      </c>
      <c r="H478" s="98" t="str">
        <f>IF(SP_NORTE!AB488="","*",SP_NORTE!AB488)</f>
        <v>*</v>
      </c>
      <c r="I478" s="98" t="str">
        <f>IF(SP_NORTE!AC488="","*",SP_NORTE!AC488)</f>
        <v>*</v>
      </c>
      <c r="J478" s="99" t="str">
        <f>IF(SP_NORTE!AA488="","*",SP_NORTE!AA488)</f>
        <v>*</v>
      </c>
      <c r="K478" s="100" t="str">
        <f>IF(SP_NORTE!AD488="","*",SP_NORTE!AD488)</f>
        <v>*</v>
      </c>
    </row>
    <row r="479" spans="2:11" hidden="1">
      <c r="B479" s="97" t="str">
        <f>IF(SP_NORTE!Y489="","*",SP_NORTE!Y489)</f>
        <v>*</v>
      </c>
      <c r="C479" s="98" t="str">
        <f>IF(SP_NORTE!B489="","*",SP_NORTE!B489)</f>
        <v>*</v>
      </c>
      <c r="D479" s="97" t="str">
        <f>IF(SP_NORTE!D489="","*",SP_NORTE!D489)</f>
        <v>*</v>
      </c>
      <c r="E479" s="97" t="str">
        <f>IF(SP_NORTE!H489="","*",SP_NORTE!H489)</f>
        <v>*</v>
      </c>
      <c r="F479" s="103" t="str">
        <f>IF(SP_NORTE!M489="","*",SP_NORTE!M489)</f>
        <v>-</v>
      </c>
      <c r="G479" s="98" t="str">
        <f>IF(SP_NORTE!I489="","*",SP_NORTE!I489)</f>
        <v>*</v>
      </c>
      <c r="H479" s="98" t="str">
        <f>IF(SP_NORTE!AB489="","*",SP_NORTE!AB489)</f>
        <v>*</v>
      </c>
      <c r="I479" s="98" t="str">
        <f>IF(SP_NORTE!AC489="","*",SP_NORTE!AC489)</f>
        <v>*</v>
      </c>
      <c r="J479" s="99" t="str">
        <f>IF(SP_NORTE!AA489="","*",SP_NORTE!AA489)</f>
        <v>*</v>
      </c>
      <c r="K479" s="100" t="str">
        <f>IF(SP_NORTE!AD489="","*",SP_NORTE!AD489)</f>
        <v>*</v>
      </c>
    </row>
    <row r="480" spans="2:11" hidden="1">
      <c r="B480" s="97" t="str">
        <f>IF(SP_NORTE!Y490="","*",SP_NORTE!Y490)</f>
        <v>*</v>
      </c>
      <c r="C480" s="98" t="str">
        <f>IF(SP_NORTE!B490="","*",SP_NORTE!B490)</f>
        <v>*</v>
      </c>
      <c r="D480" s="97" t="str">
        <f>IF(SP_NORTE!D490="","*",SP_NORTE!D490)</f>
        <v>*</v>
      </c>
      <c r="E480" s="97" t="str">
        <f>IF(SP_NORTE!H490="","*",SP_NORTE!H490)</f>
        <v>*</v>
      </c>
      <c r="F480" s="103" t="str">
        <f>IF(SP_NORTE!M490="","*",SP_NORTE!M490)</f>
        <v>-</v>
      </c>
      <c r="G480" s="98" t="str">
        <f>IF(SP_NORTE!I490="","*",SP_NORTE!I490)</f>
        <v>*</v>
      </c>
      <c r="H480" s="98" t="str">
        <f>IF(SP_NORTE!AB490="","*",SP_NORTE!AB490)</f>
        <v>*</v>
      </c>
      <c r="I480" s="98" t="str">
        <f>IF(SP_NORTE!AC490="","*",SP_NORTE!AC490)</f>
        <v>*</v>
      </c>
      <c r="J480" s="99" t="str">
        <f>IF(SP_NORTE!AA490="","*",SP_NORTE!AA490)</f>
        <v>*</v>
      </c>
      <c r="K480" s="100" t="str">
        <f>IF(SP_NORTE!AD490="","*",SP_NORTE!AD490)</f>
        <v>*</v>
      </c>
    </row>
    <row r="481" spans="2:11" hidden="1">
      <c r="B481" s="97" t="str">
        <f>IF(SP_NORTE!Y491="","*",SP_NORTE!Y491)</f>
        <v>*</v>
      </c>
      <c r="C481" s="98" t="str">
        <f>IF(SP_NORTE!B491="","*",SP_NORTE!B491)</f>
        <v>*</v>
      </c>
      <c r="D481" s="97" t="str">
        <f>IF(SP_NORTE!D491="","*",SP_NORTE!D491)</f>
        <v>*</v>
      </c>
      <c r="E481" s="97" t="str">
        <f>IF(SP_NORTE!H491="","*",SP_NORTE!H491)</f>
        <v>*</v>
      </c>
      <c r="F481" s="103" t="str">
        <f>IF(SP_NORTE!M491="","*",SP_NORTE!M491)</f>
        <v>-</v>
      </c>
      <c r="G481" s="98" t="str">
        <f>IF(SP_NORTE!I491="","*",SP_NORTE!I491)</f>
        <v>*</v>
      </c>
      <c r="H481" s="98" t="str">
        <f>IF(SP_NORTE!AB491="","*",SP_NORTE!AB491)</f>
        <v>*</v>
      </c>
      <c r="I481" s="98" t="str">
        <f>IF(SP_NORTE!AC491="","*",SP_NORTE!AC491)</f>
        <v>*</v>
      </c>
      <c r="J481" s="99" t="str">
        <f>IF(SP_NORTE!AA491="","*",SP_NORTE!AA491)</f>
        <v>*</v>
      </c>
      <c r="K481" s="100" t="str">
        <f>IF(SP_NORTE!AD491="","*",SP_NORTE!AD491)</f>
        <v>*</v>
      </c>
    </row>
    <row r="482" spans="2:11" hidden="1">
      <c r="B482" s="97" t="str">
        <f>IF(SP_NORTE!Y492="","*",SP_NORTE!Y492)</f>
        <v>*</v>
      </c>
      <c r="C482" s="98" t="str">
        <f>IF(SP_NORTE!B492="","*",SP_NORTE!B492)</f>
        <v>*</v>
      </c>
      <c r="D482" s="97" t="str">
        <f>IF(SP_NORTE!D492="","*",SP_NORTE!D492)</f>
        <v>*</v>
      </c>
      <c r="E482" s="97" t="str">
        <f>IF(SP_NORTE!H492="","*",SP_NORTE!H492)</f>
        <v>*</v>
      </c>
      <c r="F482" s="103" t="str">
        <f>IF(SP_NORTE!M492="","*",SP_NORTE!M492)</f>
        <v>-</v>
      </c>
      <c r="G482" s="98" t="str">
        <f>IF(SP_NORTE!I492="","*",SP_NORTE!I492)</f>
        <v>*</v>
      </c>
      <c r="H482" s="98" t="str">
        <f>IF(SP_NORTE!AB492="","*",SP_NORTE!AB492)</f>
        <v>*</v>
      </c>
      <c r="I482" s="98" t="str">
        <f>IF(SP_NORTE!AC492="","*",SP_NORTE!AC492)</f>
        <v>*</v>
      </c>
      <c r="J482" s="99" t="str">
        <f>IF(SP_NORTE!AA492="","*",SP_NORTE!AA492)</f>
        <v>*</v>
      </c>
      <c r="K482" s="100" t="str">
        <f>IF(SP_NORTE!AD492="","*",SP_NORTE!AD492)</f>
        <v>*</v>
      </c>
    </row>
    <row r="483" spans="2:11" hidden="1">
      <c r="B483" s="97" t="str">
        <f>IF(SP_NORTE!Y493="","*",SP_NORTE!Y493)</f>
        <v>*</v>
      </c>
      <c r="C483" s="98" t="str">
        <f>IF(SP_NORTE!B493="","*",SP_NORTE!B493)</f>
        <v>*</v>
      </c>
      <c r="D483" s="97" t="str">
        <f>IF(SP_NORTE!D493="","*",SP_NORTE!D493)</f>
        <v>*</v>
      </c>
      <c r="E483" s="97" t="str">
        <f>IF(SP_NORTE!H493="","*",SP_NORTE!H493)</f>
        <v>*</v>
      </c>
      <c r="F483" s="103" t="str">
        <f>IF(SP_NORTE!M493="","*",SP_NORTE!M493)</f>
        <v>-</v>
      </c>
      <c r="G483" s="98" t="str">
        <f>IF(SP_NORTE!I493="","*",SP_NORTE!I493)</f>
        <v>*</v>
      </c>
      <c r="H483" s="98" t="str">
        <f>IF(SP_NORTE!AB493="","*",SP_NORTE!AB493)</f>
        <v>*</v>
      </c>
      <c r="I483" s="98" t="str">
        <f>IF(SP_NORTE!AC493="","*",SP_NORTE!AC493)</f>
        <v>*</v>
      </c>
      <c r="J483" s="99" t="str">
        <f>IF(SP_NORTE!AA493="","*",SP_NORTE!AA493)</f>
        <v>*</v>
      </c>
      <c r="K483" s="100" t="str">
        <f>IF(SP_NORTE!AD493="","*",SP_NORTE!AD493)</f>
        <v>*</v>
      </c>
    </row>
    <row r="484" spans="2:11" hidden="1">
      <c r="B484" s="97" t="str">
        <f>IF(SP_NORTE!Y494="","*",SP_NORTE!Y494)</f>
        <v>*</v>
      </c>
      <c r="C484" s="98" t="str">
        <f>IF(SP_NORTE!B494="","*",SP_NORTE!B494)</f>
        <v>*</v>
      </c>
      <c r="D484" s="97" t="str">
        <f>IF(SP_NORTE!D494="","*",SP_NORTE!D494)</f>
        <v>*</v>
      </c>
      <c r="E484" s="97" t="str">
        <f>IF(SP_NORTE!H494="","*",SP_NORTE!H494)</f>
        <v>*</v>
      </c>
      <c r="F484" s="103" t="str">
        <f>IF(SP_NORTE!M494="","*",SP_NORTE!M494)</f>
        <v>-</v>
      </c>
      <c r="G484" s="98" t="str">
        <f>IF(SP_NORTE!I494="","*",SP_NORTE!I494)</f>
        <v>*</v>
      </c>
      <c r="H484" s="98" t="str">
        <f>IF(SP_NORTE!AB494="","*",SP_NORTE!AB494)</f>
        <v>*</v>
      </c>
      <c r="I484" s="98" t="str">
        <f>IF(SP_NORTE!AC494="","*",SP_NORTE!AC494)</f>
        <v>*</v>
      </c>
      <c r="J484" s="99" t="str">
        <f>IF(SP_NORTE!AA494="","*",SP_NORTE!AA494)</f>
        <v>*</v>
      </c>
      <c r="K484" s="100" t="str">
        <f>IF(SP_NORTE!AD494="","*",SP_NORTE!AD494)</f>
        <v>*</v>
      </c>
    </row>
    <row r="485" spans="2:11" hidden="1">
      <c r="B485" s="97" t="str">
        <f>IF(SP_NORTE!Y495="","*",SP_NORTE!Y495)</f>
        <v>*</v>
      </c>
      <c r="C485" s="98" t="str">
        <f>IF(SP_NORTE!B495="","*",SP_NORTE!B495)</f>
        <v>*</v>
      </c>
      <c r="D485" s="97" t="str">
        <f>IF(SP_NORTE!D495="","*",SP_NORTE!D495)</f>
        <v>*</v>
      </c>
      <c r="E485" s="97" t="str">
        <f>IF(SP_NORTE!H495="","*",SP_NORTE!H495)</f>
        <v>*</v>
      </c>
      <c r="F485" s="103" t="str">
        <f>IF(SP_NORTE!M495="","*",SP_NORTE!M495)</f>
        <v>-</v>
      </c>
      <c r="G485" s="98" t="str">
        <f>IF(SP_NORTE!I495="","*",SP_NORTE!I495)</f>
        <v>*</v>
      </c>
      <c r="H485" s="98" t="str">
        <f>IF(SP_NORTE!AB495="","*",SP_NORTE!AB495)</f>
        <v>*</v>
      </c>
      <c r="I485" s="98" t="str">
        <f>IF(SP_NORTE!AC495="","*",SP_NORTE!AC495)</f>
        <v>*</v>
      </c>
      <c r="J485" s="99" t="str">
        <f>IF(SP_NORTE!AA495="","*",SP_NORTE!AA495)</f>
        <v>*</v>
      </c>
      <c r="K485" s="100" t="str">
        <f>IF(SP_NORTE!AD495="","*",SP_NORTE!AD495)</f>
        <v>*</v>
      </c>
    </row>
    <row r="486" spans="2:11" hidden="1">
      <c r="B486" s="97" t="str">
        <f>IF(SP_NORTE!Y496="","*",SP_NORTE!Y496)</f>
        <v>*</v>
      </c>
      <c r="C486" s="98" t="str">
        <f>IF(SP_NORTE!B496="","*",SP_NORTE!B496)</f>
        <v>*</v>
      </c>
      <c r="D486" s="97" t="str">
        <f>IF(SP_NORTE!D496="","*",SP_NORTE!D496)</f>
        <v>*</v>
      </c>
      <c r="E486" s="97" t="str">
        <f>IF(SP_NORTE!H496="","*",SP_NORTE!H496)</f>
        <v>*</v>
      </c>
      <c r="F486" s="103" t="str">
        <f>IF(SP_NORTE!M496="","*",SP_NORTE!M496)</f>
        <v>-</v>
      </c>
      <c r="G486" s="98" t="str">
        <f>IF(SP_NORTE!I496="","*",SP_NORTE!I496)</f>
        <v>*</v>
      </c>
      <c r="H486" s="98" t="str">
        <f>IF(SP_NORTE!AB496="","*",SP_NORTE!AB496)</f>
        <v>*</v>
      </c>
      <c r="I486" s="98" t="str">
        <f>IF(SP_NORTE!AC496="","*",SP_NORTE!AC496)</f>
        <v>*</v>
      </c>
      <c r="J486" s="99" t="str">
        <f>IF(SP_NORTE!AA496="","*",SP_NORTE!AA496)</f>
        <v>*</v>
      </c>
      <c r="K486" s="100" t="str">
        <f>IF(SP_NORTE!AD496="","*",SP_NORTE!AD496)</f>
        <v>*</v>
      </c>
    </row>
    <row r="487" spans="2:11" hidden="1">
      <c r="B487" s="97" t="str">
        <f>IF(SP_NORTE!Y497="","*",SP_NORTE!Y497)</f>
        <v>*</v>
      </c>
      <c r="C487" s="98" t="str">
        <f>IF(SP_NORTE!B497="","*",SP_NORTE!B497)</f>
        <v>*</v>
      </c>
      <c r="D487" s="97" t="str">
        <f>IF(SP_NORTE!D497="","*",SP_NORTE!D497)</f>
        <v>*</v>
      </c>
      <c r="E487" s="97" t="str">
        <f>IF(SP_NORTE!H497="","*",SP_NORTE!H497)</f>
        <v>*</v>
      </c>
      <c r="F487" s="103" t="str">
        <f>IF(SP_NORTE!M497="","*",SP_NORTE!M497)</f>
        <v>-</v>
      </c>
      <c r="G487" s="98" t="str">
        <f>IF(SP_NORTE!I497="","*",SP_NORTE!I497)</f>
        <v>*</v>
      </c>
      <c r="H487" s="98" t="str">
        <f>IF(SP_NORTE!AB497="","*",SP_NORTE!AB497)</f>
        <v>*</v>
      </c>
      <c r="I487" s="98" t="str">
        <f>IF(SP_NORTE!AC497="","*",SP_NORTE!AC497)</f>
        <v>*</v>
      </c>
      <c r="J487" s="99" t="str">
        <f>IF(SP_NORTE!AA497="","*",SP_NORTE!AA497)</f>
        <v>*</v>
      </c>
      <c r="K487" s="100" t="str">
        <f>IF(SP_NORTE!AD497="","*",SP_NORTE!AD497)</f>
        <v>*</v>
      </c>
    </row>
    <row r="488" spans="2:11" hidden="1">
      <c r="B488" s="97" t="str">
        <f>IF(SP_NORTE!Y498="","*",SP_NORTE!Y498)</f>
        <v>*</v>
      </c>
      <c r="C488" s="98" t="str">
        <f>IF(SP_NORTE!B498="","*",SP_NORTE!B498)</f>
        <v>*</v>
      </c>
      <c r="D488" s="97" t="str">
        <f>IF(SP_NORTE!D498="","*",SP_NORTE!D498)</f>
        <v>*</v>
      </c>
      <c r="E488" s="97" t="str">
        <f>IF(SP_NORTE!H498="","*",SP_NORTE!H498)</f>
        <v>*</v>
      </c>
      <c r="F488" s="103" t="str">
        <f>IF(SP_NORTE!M498="","*",SP_NORTE!M498)</f>
        <v>-</v>
      </c>
      <c r="G488" s="98" t="str">
        <f>IF(SP_NORTE!I498="","*",SP_NORTE!I498)</f>
        <v>*</v>
      </c>
      <c r="H488" s="98" t="str">
        <f>IF(SP_NORTE!AB498="","*",SP_NORTE!AB498)</f>
        <v>*</v>
      </c>
      <c r="I488" s="98" t="str">
        <f>IF(SP_NORTE!AC498="","*",SP_NORTE!AC498)</f>
        <v>*</v>
      </c>
      <c r="J488" s="99" t="str">
        <f>IF(SP_NORTE!AA498="","*",SP_NORTE!AA498)</f>
        <v>*</v>
      </c>
      <c r="K488" s="100" t="str">
        <f>IF(SP_NORTE!AD498="","*",SP_NORTE!AD498)</f>
        <v>*</v>
      </c>
    </row>
    <row r="489" spans="2:11" hidden="1">
      <c r="B489" s="97" t="str">
        <f>IF(SP_NORTE!Y499="","*",SP_NORTE!Y499)</f>
        <v>*</v>
      </c>
      <c r="C489" s="98" t="str">
        <f>IF(SP_NORTE!B499="","*",SP_NORTE!B499)</f>
        <v>*</v>
      </c>
      <c r="D489" s="97" t="str">
        <f>IF(SP_NORTE!D499="","*",SP_NORTE!D499)</f>
        <v>*</v>
      </c>
      <c r="E489" s="97" t="str">
        <f>IF(SP_NORTE!H499="","*",SP_NORTE!H499)</f>
        <v>*</v>
      </c>
      <c r="F489" s="103" t="str">
        <f>IF(SP_NORTE!M499="","*",SP_NORTE!M499)</f>
        <v>-</v>
      </c>
      <c r="G489" s="98" t="str">
        <f>IF(SP_NORTE!I499="","*",SP_NORTE!I499)</f>
        <v>*</v>
      </c>
      <c r="H489" s="98" t="str">
        <f>IF(SP_NORTE!AB499="","*",SP_NORTE!AB499)</f>
        <v>*</v>
      </c>
      <c r="I489" s="98" t="str">
        <f>IF(SP_NORTE!AC499="","*",SP_NORTE!AC499)</f>
        <v>*</v>
      </c>
      <c r="J489" s="99" t="str">
        <f>IF(SP_NORTE!AA499="","*",SP_NORTE!AA499)</f>
        <v>*</v>
      </c>
      <c r="K489" s="100" t="str">
        <f>IF(SP_NORTE!AD499="","*",SP_NORTE!AD499)</f>
        <v>*</v>
      </c>
    </row>
    <row r="490" spans="2:11" hidden="1">
      <c r="B490" s="97" t="str">
        <f>IF(SP_NORTE!Y500="","*",SP_NORTE!Y500)</f>
        <v>*</v>
      </c>
      <c r="C490" s="98" t="str">
        <f>IF(SP_NORTE!B500="","*",SP_NORTE!B500)</f>
        <v>*</v>
      </c>
      <c r="D490" s="97" t="str">
        <f>IF(SP_NORTE!D500="","*",SP_NORTE!D500)</f>
        <v>*</v>
      </c>
      <c r="E490" s="97" t="str">
        <f>IF(SP_NORTE!H500="","*",SP_NORTE!H500)</f>
        <v>*</v>
      </c>
      <c r="F490" s="103" t="str">
        <f>IF(SP_NORTE!M500="","*",SP_NORTE!M500)</f>
        <v>-</v>
      </c>
      <c r="G490" s="98" t="str">
        <f>IF(SP_NORTE!I500="","*",SP_NORTE!I500)</f>
        <v>*</v>
      </c>
      <c r="H490" s="98" t="str">
        <f>IF(SP_NORTE!AB500="","*",SP_NORTE!AB500)</f>
        <v>*</v>
      </c>
      <c r="I490" s="98" t="str">
        <f>IF(SP_NORTE!AC500="","*",SP_NORTE!AC500)</f>
        <v>*</v>
      </c>
      <c r="J490" s="99" t="str">
        <f>IF(SP_NORTE!AA500="","*",SP_NORTE!AA500)</f>
        <v>*</v>
      </c>
      <c r="K490" s="100" t="str">
        <f>IF(SP_NORTE!AD500="","*",SP_NORTE!AD500)</f>
        <v>*</v>
      </c>
    </row>
    <row r="491" spans="2:11" hidden="1">
      <c r="B491" s="97" t="str">
        <f>IF(SP_NORTE!Y501="","*",SP_NORTE!Y501)</f>
        <v>*</v>
      </c>
      <c r="C491" s="98" t="str">
        <f>IF(SP_NORTE!B501="","*",SP_NORTE!B501)</f>
        <v>*</v>
      </c>
      <c r="D491" s="97" t="str">
        <f>IF(SP_NORTE!D501="","*",SP_NORTE!D501)</f>
        <v>*</v>
      </c>
      <c r="E491" s="97" t="str">
        <f>IF(SP_NORTE!H501="","*",SP_NORTE!H501)</f>
        <v>*</v>
      </c>
      <c r="F491" s="103" t="str">
        <f>IF(SP_NORTE!M501="","*",SP_NORTE!M501)</f>
        <v>-</v>
      </c>
      <c r="G491" s="98" t="str">
        <f>IF(SP_NORTE!I501="","*",SP_NORTE!I501)</f>
        <v>*</v>
      </c>
      <c r="H491" s="98" t="str">
        <f>IF(SP_NORTE!AB501="","*",SP_NORTE!AB501)</f>
        <v>*</v>
      </c>
      <c r="I491" s="98" t="str">
        <f>IF(SP_NORTE!AC501="","*",SP_NORTE!AC501)</f>
        <v>*</v>
      </c>
      <c r="J491" s="99" t="str">
        <f>IF(SP_NORTE!AA501="","*",SP_NORTE!AA501)</f>
        <v>*</v>
      </c>
      <c r="K491" s="100" t="str">
        <f>IF(SP_NORTE!AD501="","*",SP_NORTE!AD501)</f>
        <v>*</v>
      </c>
    </row>
    <row r="492" spans="2:11" hidden="1">
      <c r="B492" s="97" t="str">
        <f>IF(SP_NORTE!Y502="","*",SP_NORTE!Y502)</f>
        <v>*</v>
      </c>
      <c r="C492" s="98" t="str">
        <f>IF(SP_NORTE!B502="","*",SP_NORTE!B502)</f>
        <v>*</v>
      </c>
      <c r="D492" s="97" t="str">
        <f>IF(SP_NORTE!D502="","*",SP_NORTE!D502)</f>
        <v>*</v>
      </c>
      <c r="E492" s="97" t="str">
        <f>IF(SP_NORTE!H502="","*",SP_NORTE!H502)</f>
        <v>*</v>
      </c>
      <c r="F492" s="103" t="str">
        <f>IF(SP_NORTE!M502="","*",SP_NORTE!M502)</f>
        <v>-</v>
      </c>
      <c r="G492" s="98" t="str">
        <f>IF(SP_NORTE!I502="","*",SP_NORTE!I502)</f>
        <v>*</v>
      </c>
      <c r="H492" s="98" t="str">
        <f>IF(SP_NORTE!AB502="","*",SP_NORTE!AB502)</f>
        <v>*</v>
      </c>
      <c r="I492" s="98" t="str">
        <f>IF(SP_NORTE!AC502="","*",SP_NORTE!AC502)</f>
        <v>*</v>
      </c>
      <c r="J492" s="99" t="str">
        <f>IF(SP_NORTE!AA502="","*",SP_NORTE!AA502)</f>
        <v>*</v>
      </c>
      <c r="K492" s="100" t="str">
        <f>IF(SP_NORTE!AD502="","*",SP_NORTE!AD502)</f>
        <v>*</v>
      </c>
    </row>
    <row r="493" spans="2:11" hidden="1">
      <c r="B493" s="97" t="str">
        <f>IF(SP_NORTE!Y503="","*",SP_NORTE!Y503)</f>
        <v>*</v>
      </c>
      <c r="C493" s="98" t="str">
        <f>IF(SP_NORTE!B503="","*",SP_NORTE!B503)</f>
        <v>*</v>
      </c>
      <c r="D493" s="97" t="str">
        <f>IF(SP_NORTE!D503="","*",SP_NORTE!D503)</f>
        <v>*</v>
      </c>
      <c r="E493" s="97" t="str">
        <f>IF(SP_NORTE!H503="","*",SP_NORTE!H503)</f>
        <v>*</v>
      </c>
      <c r="F493" s="103" t="str">
        <f>IF(SP_NORTE!M503="","*",SP_NORTE!M503)</f>
        <v>-</v>
      </c>
      <c r="G493" s="98" t="str">
        <f>IF(SP_NORTE!I503="","*",SP_NORTE!I503)</f>
        <v>*</v>
      </c>
      <c r="H493" s="98" t="str">
        <f>IF(SP_NORTE!AB503="","*",SP_NORTE!AB503)</f>
        <v>*</v>
      </c>
      <c r="I493" s="98" t="str">
        <f>IF(SP_NORTE!AC503="","*",SP_NORTE!AC503)</f>
        <v>*</v>
      </c>
      <c r="J493" s="99" t="str">
        <f>IF(SP_NORTE!AA503="","*",SP_NORTE!AA503)</f>
        <v>*</v>
      </c>
      <c r="K493" s="100" t="str">
        <f>IF(SP_NORTE!AD503="","*",SP_NORTE!AD503)</f>
        <v>*</v>
      </c>
    </row>
    <row r="494" spans="2:11" hidden="1">
      <c r="B494" s="97" t="str">
        <f>IF(SP_NORTE!Y504="","*",SP_NORTE!Y504)</f>
        <v>*</v>
      </c>
      <c r="C494" s="98" t="str">
        <f>IF(SP_NORTE!B504="","*",SP_NORTE!B504)</f>
        <v>*</v>
      </c>
      <c r="D494" s="97" t="str">
        <f>IF(SP_NORTE!D504="","*",SP_NORTE!D504)</f>
        <v>*</v>
      </c>
      <c r="E494" s="97" t="str">
        <f>IF(SP_NORTE!H504="","*",SP_NORTE!H504)</f>
        <v>*</v>
      </c>
      <c r="F494" s="103" t="str">
        <f>IF(SP_NORTE!M504="","*",SP_NORTE!M504)</f>
        <v>-</v>
      </c>
      <c r="G494" s="98" t="str">
        <f>IF(SP_NORTE!I504="","*",SP_NORTE!I504)</f>
        <v>*</v>
      </c>
      <c r="H494" s="98" t="str">
        <f>IF(SP_NORTE!AB504="","*",SP_NORTE!AB504)</f>
        <v>*</v>
      </c>
      <c r="I494" s="98" t="str">
        <f>IF(SP_NORTE!AC504="","*",SP_NORTE!AC504)</f>
        <v>*</v>
      </c>
      <c r="J494" s="99" t="str">
        <f>IF(SP_NORTE!AA504="","*",SP_NORTE!AA504)</f>
        <v>*</v>
      </c>
      <c r="K494" s="100" t="str">
        <f>IF(SP_NORTE!AD504="","*",SP_NORTE!AD504)</f>
        <v>*</v>
      </c>
    </row>
    <row r="495" spans="2:11" hidden="1">
      <c r="B495" s="97" t="str">
        <f>IF(SP_NORTE!Y505="","*",SP_NORTE!Y505)</f>
        <v>*</v>
      </c>
      <c r="C495" s="98" t="str">
        <f>IF(SP_NORTE!B505="","*",SP_NORTE!B505)</f>
        <v>*</v>
      </c>
      <c r="D495" s="97" t="str">
        <f>IF(SP_NORTE!D505="","*",SP_NORTE!D505)</f>
        <v>*</v>
      </c>
      <c r="E495" s="97" t="str">
        <f>IF(SP_NORTE!H505="","*",SP_NORTE!H505)</f>
        <v>*</v>
      </c>
      <c r="F495" s="103" t="str">
        <f>IF(SP_NORTE!M505="","*",SP_NORTE!M505)</f>
        <v>-</v>
      </c>
      <c r="G495" s="98" t="str">
        <f>IF(SP_NORTE!I505="","*",SP_NORTE!I505)</f>
        <v>*</v>
      </c>
      <c r="H495" s="98" t="str">
        <f>IF(SP_NORTE!AB505="","*",SP_NORTE!AB505)</f>
        <v>*</v>
      </c>
      <c r="I495" s="98" t="str">
        <f>IF(SP_NORTE!AC505="","*",SP_NORTE!AC505)</f>
        <v>*</v>
      </c>
      <c r="J495" s="99" t="str">
        <f>IF(SP_NORTE!AA505="","*",SP_NORTE!AA505)</f>
        <v>*</v>
      </c>
      <c r="K495" s="100" t="str">
        <f>IF(SP_NORTE!AD505="","*",SP_NORTE!AD505)</f>
        <v>*</v>
      </c>
    </row>
    <row r="496" spans="2:11" hidden="1">
      <c r="B496" s="97" t="str">
        <f>IF(SP_NORTE!Y506="","*",SP_NORTE!Y506)</f>
        <v>*</v>
      </c>
      <c r="C496" s="98" t="str">
        <f>IF(SP_NORTE!B506="","*",SP_NORTE!B506)</f>
        <v>*</v>
      </c>
      <c r="D496" s="97" t="str">
        <f>IF(SP_NORTE!D506="","*",SP_NORTE!D506)</f>
        <v>*</v>
      </c>
      <c r="E496" s="97" t="str">
        <f>IF(SP_NORTE!H506="","*",SP_NORTE!H506)</f>
        <v>*</v>
      </c>
      <c r="F496" s="103" t="str">
        <f>IF(SP_NORTE!M506="","*",SP_NORTE!M506)</f>
        <v>-</v>
      </c>
      <c r="G496" s="98" t="str">
        <f>IF(SP_NORTE!I506="","*",SP_NORTE!I506)</f>
        <v>*</v>
      </c>
      <c r="H496" s="98" t="str">
        <f>IF(SP_NORTE!AB506="","*",SP_NORTE!AB506)</f>
        <v>*</v>
      </c>
      <c r="I496" s="98" t="str">
        <f>IF(SP_NORTE!AC506="","*",SP_NORTE!AC506)</f>
        <v>*</v>
      </c>
      <c r="J496" s="99" t="str">
        <f>IF(SP_NORTE!AA506="","*",SP_NORTE!AA506)</f>
        <v>*</v>
      </c>
      <c r="K496" s="100" t="str">
        <f>IF(SP_NORTE!AD506="","*",SP_NORTE!AD506)</f>
        <v>*</v>
      </c>
    </row>
    <row r="497" spans="2:11" hidden="1">
      <c r="B497" s="97" t="str">
        <f>IF(SP_NORTE!Y507="","*",SP_NORTE!Y507)</f>
        <v>*</v>
      </c>
      <c r="C497" s="98" t="str">
        <f>IF(SP_NORTE!B507="","*",SP_NORTE!B507)</f>
        <v>*</v>
      </c>
      <c r="D497" s="97" t="str">
        <f>IF(SP_NORTE!D507="","*",SP_NORTE!D507)</f>
        <v>*</v>
      </c>
      <c r="E497" s="97" t="str">
        <f>IF(SP_NORTE!H507="","*",SP_NORTE!H507)</f>
        <v>*</v>
      </c>
      <c r="F497" s="103" t="str">
        <f>IF(SP_NORTE!M507="","*",SP_NORTE!M507)</f>
        <v>-</v>
      </c>
      <c r="G497" s="98" t="str">
        <f>IF(SP_NORTE!I507="","*",SP_NORTE!I507)</f>
        <v>*</v>
      </c>
      <c r="H497" s="98" t="str">
        <f>IF(SP_NORTE!AB507="","*",SP_NORTE!AB507)</f>
        <v>*</v>
      </c>
      <c r="I497" s="98" t="str">
        <f>IF(SP_NORTE!AC507="","*",SP_NORTE!AC507)</f>
        <v>*</v>
      </c>
      <c r="J497" s="99" t="str">
        <f>IF(SP_NORTE!AA507="","*",SP_NORTE!AA507)</f>
        <v>*</v>
      </c>
      <c r="K497" s="100" t="str">
        <f>IF(SP_NORTE!AD507="","*",SP_NORTE!AD507)</f>
        <v>*</v>
      </c>
    </row>
    <row r="498" spans="2:11" hidden="1">
      <c r="B498" s="97" t="str">
        <f>IF(SP_NORTE!Y508="","*",SP_NORTE!Y508)</f>
        <v>*</v>
      </c>
      <c r="C498" s="98" t="str">
        <f>IF(SP_NORTE!B508="","*",SP_NORTE!B508)</f>
        <v>*</v>
      </c>
      <c r="D498" s="97" t="str">
        <f>IF(SP_NORTE!D508="","*",SP_NORTE!D508)</f>
        <v>*</v>
      </c>
      <c r="E498" s="97" t="str">
        <f>IF(SP_NORTE!H508="","*",SP_NORTE!H508)</f>
        <v>*</v>
      </c>
      <c r="F498" s="103" t="str">
        <f>IF(SP_NORTE!M508="","*",SP_NORTE!M508)</f>
        <v>-</v>
      </c>
      <c r="G498" s="98" t="str">
        <f>IF(SP_NORTE!I508="","*",SP_NORTE!I508)</f>
        <v>*</v>
      </c>
      <c r="H498" s="98" t="str">
        <f>IF(SP_NORTE!AB508="","*",SP_NORTE!AB508)</f>
        <v>*</v>
      </c>
      <c r="I498" s="98" t="str">
        <f>IF(SP_NORTE!AC508="","*",SP_NORTE!AC508)</f>
        <v>*</v>
      </c>
      <c r="J498" s="99" t="str">
        <f>IF(SP_NORTE!AA508="","*",SP_NORTE!AA508)</f>
        <v>*</v>
      </c>
      <c r="K498" s="100" t="str">
        <f>IF(SP_NORTE!AD508="","*",SP_NORTE!AD508)</f>
        <v>*</v>
      </c>
    </row>
    <row r="499" spans="2:11" hidden="1">
      <c r="B499" s="97" t="str">
        <f>IF(SP_NORTE!Y509="","*",SP_NORTE!Y509)</f>
        <v>*</v>
      </c>
      <c r="C499" s="98" t="str">
        <f>IF(SP_NORTE!B509="","*",SP_NORTE!B509)</f>
        <v>*</v>
      </c>
      <c r="D499" s="97" t="str">
        <f>IF(SP_NORTE!D509="","*",SP_NORTE!D509)</f>
        <v>*</v>
      </c>
      <c r="E499" s="97" t="str">
        <f>IF(SP_NORTE!H509="","*",SP_NORTE!H509)</f>
        <v>*</v>
      </c>
      <c r="F499" s="103" t="str">
        <f>IF(SP_NORTE!M509="","*",SP_NORTE!M509)</f>
        <v>-</v>
      </c>
      <c r="G499" s="98" t="str">
        <f>IF(SP_NORTE!I509="","*",SP_NORTE!I509)</f>
        <v>*</v>
      </c>
      <c r="H499" s="98" t="str">
        <f>IF(SP_NORTE!AB509="","*",SP_NORTE!AB509)</f>
        <v>*</v>
      </c>
      <c r="I499" s="98" t="str">
        <f>IF(SP_NORTE!AC509="","*",SP_NORTE!AC509)</f>
        <v>*</v>
      </c>
      <c r="J499" s="99" t="str">
        <f>IF(SP_NORTE!AA509="","*",SP_NORTE!AA509)</f>
        <v>*</v>
      </c>
      <c r="K499" s="100" t="str">
        <f>IF(SP_NORTE!AD509="","*",SP_NORTE!AD509)</f>
        <v>*</v>
      </c>
    </row>
    <row r="500" spans="2:11" hidden="1">
      <c r="B500" s="97" t="str">
        <f>IF(SP_NORTE!Y510="","*",SP_NORTE!Y510)</f>
        <v>*</v>
      </c>
      <c r="C500" s="98" t="str">
        <f>IF(SP_NORTE!B510="","*",SP_NORTE!B510)</f>
        <v>*</v>
      </c>
      <c r="D500" s="97" t="str">
        <f>IF(SP_NORTE!D510="","*",SP_NORTE!D510)</f>
        <v>*</v>
      </c>
      <c r="E500" s="97" t="str">
        <f>IF(SP_NORTE!H510="","*",SP_NORTE!H510)</f>
        <v>*</v>
      </c>
      <c r="F500" s="103" t="str">
        <f>IF(SP_NORTE!M510="","*",SP_NORTE!M510)</f>
        <v>-</v>
      </c>
      <c r="G500" s="98" t="str">
        <f>IF(SP_NORTE!I510="","*",SP_NORTE!I510)</f>
        <v>*</v>
      </c>
      <c r="H500" s="98" t="str">
        <f>IF(SP_NORTE!AB510="","*",SP_NORTE!AB510)</f>
        <v>*</v>
      </c>
      <c r="I500" s="98" t="str">
        <f>IF(SP_NORTE!AC510="","*",SP_NORTE!AC510)</f>
        <v>*</v>
      </c>
      <c r="J500" s="99" t="str">
        <f>IF(SP_NORTE!AA510="","*",SP_NORTE!AA510)</f>
        <v>*</v>
      </c>
      <c r="K500" s="100" t="str">
        <f>IF(SP_NORTE!AD510="","*",SP_NORTE!AD510)</f>
        <v>*</v>
      </c>
    </row>
    <row r="501" spans="2:11" hidden="1">
      <c r="B501" s="97" t="str">
        <f>IF(SP_NORTE!Y511="","*",SP_NORTE!Y511)</f>
        <v>*</v>
      </c>
      <c r="C501" s="98" t="str">
        <f>IF(SP_NORTE!B511="","*",SP_NORTE!B511)</f>
        <v>*</v>
      </c>
      <c r="D501" s="97" t="str">
        <f>IF(SP_NORTE!D511="","*",SP_NORTE!D511)</f>
        <v>*</v>
      </c>
      <c r="E501" s="97" t="str">
        <f>IF(SP_NORTE!H511="","*",SP_NORTE!H511)</f>
        <v>*</v>
      </c>
      <c r="F501" s="103" t="str">
        <f>IF(SP_NORTE!M511="","*",SP_NORTE!M511)</f>
        <v>-</v>
      </c>
      <c r="G501" s="98" t="str">
        <f>IF(SP_NORTE!I511="","*",SP_NORTE!I511)</f>
        <v>*</v>
      </c>
      <c r="H501" s="98" t="str">
        <f>IF(SP_NORTE!AB511="","*",SP_NORTE!AB511)</f>
        <v>*</v>
      </c>
      <c r="I501" s="98" t="str">
        <f>IF(SP_NORTE!AC511="","*",SP_NORTE!AC511)</f>
        <v>*</v>
      </c>
      <c r="J501" s="99" t="str">
        <f>IF(SP_NORTE!AA511="","*",SP_NORTE!AA511)</f>
        <v>*</v>
      </c>
      <c r="K501" s="100" t="str">
        <f>IF(SP_NORTE!AD511="","*",SP_NORTE!AD511)</f>
        <v>*</v>
      </c>
    </row>
    <row r="502" spans="2:11" hidden="1">
      <c r="B502" s="97" t="str">
        <f>IF(SP_NORTE!Y512="","*",SP_NORTE!Y512)</f>
        <v>*</v>
      </c>
      <c r="C502" s="98" t="str">
        <f>IF(SP_NORTE!B512="","*",SP_NORTE!B512)</f>
        <v>*</v>
      </c>
      <c r="D502" s="97" t="str">
        <f>IF(SP_NORTE!D512="","*",SP_NORTE!D512)</f>
        <v>*</v>
      </c>
      <c r="E502" s="97" t="str">
        <f>IF(SP_NORTE!H512="","*",SP_NORTE!H512)</f>
        <v>*</v>
      </c>
      <c r="F502" s="103" t="str">
        <f>IF(SP_NORTE!M512="","*",SP_NORTE!M512)</f>
        <v>-</v>
      </c>
      <c r="G502" s="98" t="str">
        <f>IF(SP_NORTE!I512="","*",SP_NORTE!I512)</f>
        <v>*</v>
      </c>
      <c r="H502" s="98" t="str">
        <f>IF(SP_NORTE!AB512="","*",SP_NORTE!AB512)</f>
        <v>*</v>
      </c>
      <c r="I502" s="98" t="str">
        <f>IF(SP_NORTE!AC512="","*",SP_NORTE!AC512)</f>
        <v>*</v>
      </c>
      <c r="J502" s="99" t="str">
        <f>IF(SP_NORTE!AA512="","*",SP_NORTE!AA512)</f>
        <v>*</v>
      </c>
      <c r="K502" s="100" t="str">
        <f>IF(SP_NORTE!AD512="","*",SP_NORTE!AD512)</f>
        <v>*</v>
      </c>
    </row>
    <row r="503" spans="2:11" hidden="1">
      <c r="B503" s="97" t="str">
        <f>IF(SP_NORTE!Y513="","*",SP_NORTE!Y513)</f>
        <v>*</v>
      </c>
      <c r="C503" s="98" t="str">
        <f>IF(SP_NORTE!B513="","*",SP_NORTE!B513)</f>
        <v>*</v>
      </c>
      <c r="D503" s="97" t="str">
        <f>IF(SP_NORTE!D513="","*",SP_NORTE!D513)</f>
        <v>*</v>
      </c>
      <c r="E503" s="97" t="str">
        <f>IF(SP_NORTE!H513="","*",SP_NORTE!H513)</f>
        <v>*</v>
      </c>
      <c r="F503" s="103" t="str">
        <f>IF(SP_NORTE!M513="","*",SP_NORTE!M513)</f>
        <v>-</v>
      </c>
      <c r="G503" s="98" t="str">
        <f>IF(SP_NORTE!I513="","*",SP_NORTE!I513)</f>
        <v>*</v>
      </c>
      <c r="H503" s="98" t="str">
        <f>IF(SP_NORTE!AB513="","*",SP_NORTE!AB513)</f>
        <v>*</v>
      </c>
      <c r="I503" s="98" t="str">
        <f>IF(SP_NORTE!AC513="","*",SP_NORTE!AC513)</f>
        <v>*</v>
      </c>
      <c r="J503" s="99" t="str">
        <f>IF(SP_NORTE!AA513="","*",SP_NORTE!AA513)</f>
        <v>*</v>
      </c>
      <c r="K503" s="100" t="str">
        <f>IF(SP_NORTE!AD513="","*",SP_NORTE!AD513)</f>
        <v>*</v>
      </c>
    </row>
    <row r="504" spans="2:11" hidden="1">
      <c r="B504" s="97" t="str">
        <f>IF(SP_NORTE!Y514="","*",SP_NORTE!Y514)</f>
        <v>*</v>
      </c>
      <c r="C504" s="98" t="str">
        <f>IF(SP_NORTE!B514="","*",SP_NORTE!B514)</f>
        <v>*</v>
      </c>
      <c r="D504" s="97" t="str">
        <f>IF(SP_NORTE!D514="","*",SP_NORTE!D514)</f>
        <v>*</v>
      </c>
      <c r="E504" s="97" t="str">
        <f>IF(SP_NORTE!H514="","*",SP_NORTE!H514)</f>
        <v>*</v>
      </c>
      <c r="F504" s="103" t="str">
        <f>IF(SP_NORTE!M514="","*",SP_NORTE!M514)</f>
        <v>-</v>
      </c>
      <c r="G504" s="98" t="str">
        <f>IF(SP_NORTE!I514="","*",SP_NORTE!I514)</f>
        <v>*</v>
      </c>
      <c r="H504" s="98" t="str">
        <f>IF(SP_NORTE!AB514="","*",SP_NORTE!AB514)</f>
        <v>*</v>
      </c>
      <c r="I504" s="98" t="str">
        <f>IF(SP_NORTE!AC514="","*",SP_NORTE!AC514)</f>
        <v>*</v>
      </c>
      <c r="J504" s="99" t="str">
        <f>IF(SP_NORTE!AA514="","*",SP_NORTE!AA514)</f>
        <v>*</v>
      </c>
      <c r="K504" s="100" t="str">
        <f>IF(SP_NORTE!AD514="","*",SP_NORTE!AD514)</f>
        <v>*</v>
      </c>
    </row>
    <row r="505" spans="2:11" hidden="1">
      <c r="B505" s="97" t="str">
        <f>IF(SP_NORTE!Y515="","*",SP_NORTE!Y515)</f>
        <v>*</v>
      </c>
      <c r="C505" s="98" t="str">
        <f>IF(SP_NORTE!B515="","*",SP_NORTE!B515)</f>
        <v>*</v>
      </c>
      <c r="D505" s="97" t="str">
        <f>IF(SP_NORTE!D515="","*",SP_NORTE!D515)</f>
        <v>*</v>
      </c>
      <c r="E505" s="97" t="str">
        <f>IF(SP_NORTE!H515="","*",SP_NORTE!H515)</f>
        <v>*</v>
      </c>
      <c r="F505" s="103" t="str">
        <f>IF(SP_NORTE!M515="","*",SP_NORTE!M515)</f>
        <v>-</v>
      </c>
      <c r="G505" s="98" t="str">
        <f>IF(SP_NORTE!I515="","*",SP_NORTE!I515)</f>
        <v>*</v>
      </c>
      <c r="H505" s="98" t="str">
        <f>IF(SP_NORTE!AB515="","*",SP_NORTE!AB515)</f>
        <v>*</v>
      </c>
      <c r="I505" s="98" t="str">
        <f>IF(SP_NORTE!AC515="","*",SP_NORTE!AC515)</f>
        <v>*</v>
      </c>
      <c r="J505" s="99" t="str">
        <f>IF(SP_NORTE!AA515="","*",SP_NORTE!AA515)</f>
        <v>*</v>
      </c>
      <c r="K505" s="100" t="str">
        <f>IF(SP_NORTE!AD515="","*",SP_NORTE!AD515)</f>
        <v>*</v>
      </c>
    </row>
    <row r="506" spans="2:11" hidden="1">
      <c r="B506" s="97" t="str">
        <f>IF(SP_NORTE!Y516="","*",SP_NORTE!Y516)</f>
        <v>*</v>
      </c>
      <c r="C506" s="98" t="str">
        <f>IF(SP_NORTE!B516="","*",SP_NORTE!B516)</f>
        <v>*</v>
      </c>
      <c r="D506" s="97" t="str">
        <f>IF(SP_NORTE!D516="","*",SP_NORTE!D516)</f>
        <v>*</v>
      </c>
      <c r="E506" s="97" t="str">
        <f>IF(SP_NORTE!H516="","*",SP_NORTE!H516)</f>
        <v>*</v>
      </c>
      <c r="F506" s="103" t="str">
        <f>IF(SP_NORTE!M516="","*",SP_NORTE!M516)</f>
        <v>-</v>
      </c>
      <c r="G506" s="98" t="str">
        <f>IF(SP_NORTE!I516="","*",SP_NORTE!I516)</f>
        <v>*</v>
      </c>
      <c r="H506" s="98" t="str">
        <f>IF(SP_NORTE!AB516="","*",SP_NORTE!AB516)</f>
        <v>*</v>
      </c>
      <c r="I506" s="98" t="str">
        <f>IF(SP_NORTE!AC516="","*",SP_NORTE!AC516)</f>
        <v>*</v>
      </c>
      <c r="J506" s="99" t="str">
        <f>IF(SP_NORTE!AA516="","*",SP_NORTE!AA516)</f>
        <v>*</v>
      </c>
      <c r="K506" s="100" t="str">
        <f>IF(SP_NORTE!AD516="","*",SP_NORTE!AD516)</f>
        <v>*</v>
      </c>
    </row>
    <row r="507" spans="2:11" hidden="1">
      <c r="B507" s="97" t="str">
        <f>IF(SP_NORTE!Y517="","*",SP_NORTE!Y517)</f>
        <v>*</v>
      </c>
      <c r="C507" s="98" t="str">
        <f>IF(SP_NORTE!B517="","*",SP_NORTE!B517)</f>
        <v>*</v>
      </c>
      <c r="D507" s="97" t="str">
        <f>IF(SP_NORTE!D517="","*",SP_NORTE!D517)</f>
        <v>*</v>
      </c>
      <c r="E507" s="97" t="str">
        <f>IF(SP_NORTE!H517="","*",SP_NORTE!H517)</f>
        <v>*</v>
      </c>
      <c r="F507" s="103" t="str">
        <f>IF(SP_NORTE!M517="","*",SP_NORTE!M517)</f>
        <v>-</v>
      </c>
      <c r="G507" s="98" t="str">
        <f>IF(SP_NORTE!I517="","*",SP_NORTE!I517)</f>
        <v>*</v>
      </c>
      <c r="H507" s="98" t="str">
        <f>IF(SP_NORTE!AB517="","*",SP_NORTE!AB517)</f>
        <v>*</v>
      </c>
      <c r="I507" s="98" t="str">
        <f>IF(SP_NORTE!AC517="","*",SP_NORTE!AC517)</f>
        <v>*</v>
      </c>
      <c r="J507" s="99" t="str">
        <f>IF(SP_NORTE!AA517="","*",SP_NORTE!AA517)</f>
        <v>*</v>
      </c>
      <c r="K507" s="100" t="str">
        <f>IF(SP_NORTE!AD517="","*",SP_NORTE!AD517)</f>
        <v>*</v>
      </c>
    </row>
    <row r="508" spans="2:11" hidden="1">
      <c r="B508" s="97" t="str">
        <f>IF(SP_NORTE!Y518="","*",SP_NORTE!Y518)</f>
        <v>*</v>
      </c>
      <c r="C508" s="98" t="str">
        <f>IF(SP_NORTE!B518="","*",SP_NORTE!B518)</f>
        <v>*</v>
      </c>
      <c r="D508" s="97" t="str">
        <f>IF(SP_NORTE!D518="","*",SP_NORTE!D518)</f>
        <v>*</v>
      </c>
      <c r="E508" s="97" t="str">
        <f>IF(SP_NORTE!H518="","*",SP_NORTE!H518)</f>
        <v>*</v>
      </c>
      <c r="F508" s="103" t="str">
        <f>IF(SP_NORTE!M518="","*",SP_NORTE!M518)</f>
        <v>-</v>
      </c>
      <c r="G508" s="98" t="str">
        <f>IF(SP_NORTE!I518="","*",SP_NORTE!I518)</f>
        <v>*</v>
      </c>
      <c r="H508" s="98" t="str">
        <f>IF(SP_NORTE!AB518="","*",SP_NORTE!AB518)</f>
        <v>*</v>
      </c>
      <c r="I508" s="98" t="str">
        <f>IF(SP_NORTE!AC518="","*",SP_NORTE!AC518)</f>
        <v>*</v>
      </c>
      <c r="J508" s="99" t="str">
        <f>IF(SP_NORTE!AA518="","*",SP_NORTE!AA518)</f>
        <v>*</v>
      </c>
      <c r="K508" s="100" t="str">
        <f>IF(SP_NORTE!AD518="","*",SP_NORTE!AD518)</f>
        <v>*</v>
      </c>
    </row>
    <row r="509" spans="2:11" hidden="1">
      <c r="B509" s="97" t="str">
        <f>IF(SP_NORTE!Y519="","*",SP_NORTE!Y519)</f>
        <v>*</v>
      </c>
      <c r="C509" s="98" t="str">
        <f>IF(SP_NORTE!B519="","*",SP_NORTE!B519)</f>
        <v>*</v>
      </c>
      <c r="D509" s="97" t="str">
        <f>IF(SP_NORTE!D519="","*",SP_NORTE!D519)</f>
        <v>*</v>
      </c>
      <c r="E509" s="97" t="str">
        <f>IF(SP_NORTE!H519="","*",SP_NORTE!H519)</f>
        <v>*</v>
      </c>
      <c r="F509" s="103" t="str">
        <f>IF(SP_NORTE!M519="","*",SP_NORTE!M519)</f>
        <v>-</v>
      </c>
      <c r="G509" s="98" t="str">
        <f>IF(SP_NORTE!I519="","*",SP_NORTE!I519)</f>
        <v>*</v>
      </c>
      <c r="H509" s="98" t="str">
        <f>IF(SP_NORTE!AB519="","*",SP_NORTE!AB519)</f>
        <v>*</v>
      </c>
      <c r="I509" s="98" t="str">
        <f>IF(SP_NORTE!AC519="","*",SP_NORTE!AC519)</f>
        <v>*</v>
      </c>
      <c r="J509" s="99" t="str">
        <f>IF(SP_NORTE!AA519="","*",SP_NORTE!AA519)</f>
        <v>*</v>
      </c>
      <c r="K509" s="100" t="str">
        <f>IF(SP_NORTE!AD519="","*",SP_NORTE!AD519)</f>
        <v>*</v>
      </c>
    </row>
    <row r="510" spans="2:11" hidden="1">
      <c r="B510" s="97" t="str">
        <f>IF(SP_NORTE!Y520="","*",SP_NORTE!Y520)</f>
        <v>*</v>
      </c>
      <c r="C510" s="98" t="str">
        <f>IF(SP_NORTE!B520="","*",SP_NORTE!B520)</f>
        <v>*</v>
      </c>
      <c r="D510" s="97" t="str">
        <f>IF(SP_NORTE!D520="","*",SP_NORTE!D520)</f>
        <v>*</v>
      </c>
      <c r="E510" s="97" t="str">
        <f>IF(SP_NORTE!H520="","*",SP_NORTE!H520)</f>
        <v>*</v>
      </c>
      <c r="F510" s="103" t="str">
        <f>IF(SP_NORTE!M520="","*",SP_NORTE!M520)</f>
        <v>-</v>
      </c>
      <c r="G510" s="98" t="str">
        <f>IF(SP_NORTE!I520="","*",SP_NORTE!I520)</f>
        <v>*</v>
      </c>
      <c r="H510" s="98" t="str">
        <f>IF(SP_NORTE!AB520="","*",SP_NORTE!AB520)</f>
        <v>*</v>
      </c>
      <c r="I510" s="98" t="str">
        <f>IF(SP_NORTE!AC520="","*",SP_NORTE!AC520)</f>
        <v>*</v>
      </c>
      <c r="J510" s="99" t="str">
        <f>IF(SP_NORTE!AA520="","*",SP_NORTE!AA520)</f>
        <v>*</v>
      </c>
      <c r="K510" s="100" t="str">
        <f>IF(SP_NORTE!AD520="","*",SP_NORTE!AD520)</f>
        <v>*</v>
      </c>
    </row>
    <row r="511" spans="2:11" hidden="1">
      <c r="B511" s="97" t="str">
        <f>IF(SP_NORTE!Y521="","*",SP_NORTE!Y521)</f>
        <v>*</v>
      </c>
      <c r="C511" s="98" t="str">
        <f>IF(SP_NORTE!B521="","*",SP_NORTE!B521)</f>
        <v>*</v>
      </c>
      <c r="D511" s="97" t="str">
        <f>IF(SP_NORTE!D521="","*",SP_NORTE!D521)</f>
        <v>*</v>
      </c>
      <c r="E511" s="97" t="str">
        <f>IF(SP_NORTE!H521="","*",SP_NORTE!H521)</f>
        <v>*</v>
      </c>
      <c r="F511" s="103" t="str">
        <f>IF(SP_NORTE!M521="","*",SP_NORTE!M521)</f>
        <v>-</v>
      </c>
      <c r="G511" s="98" t="str">
        <f>IF(SP_NORTE!I521="","*",SP_NORTE!I521)</f>
        <v>*</v>
      </c>
      <c r="H511" s="98" t="str">
        <f>IF(SP_NORTE!AB521="","*",SP_NORTE!AB521)</f>
        <v>*</v>
      </c>
      <c r="I511" s="98" t="str">
        <f>IF(SP_NORTE!AC521="","*",SP_NORTE!AC521)</f>
        <v>*</v>
      </c>
      <c r="J511" s="99" t="str">
        <f>IF(SP_NORTE!AA521="","*",SP_NORTE!AA521)</f>
        <v>*</v>
      </c>
      <c r="K511" s="100" t="str">
        <f>IF(SP_NORTE!AD521="","*",SP_NORTE!AD521)</f>
        <v>*</v>
      </c>
    </row>
    <row r="512" spans="2:11" hidden="1">
      <c r="B512" s="97" t="str">
        <f>IF(SP_NORTE!Y522="","*",SP_NORTE!Y522)</f>
        <v>*</v>
      </c>
      <c r="C512" s="98" t="str">
        <f>IF(SP_NORTE!B522="","*",SP_NORTE!B522)</f>
        <v>*</v>
      </c>
      <c r="D512" s="97" t="str">
        <f>IF(SP_NORTE!D522="","*",SP_NORTE!D522)</f>
        <v>*</v>
      </c>
      <c r="E512" s="97" t="str">
        <f>IF(SP_NORTE!H522="","*",SP_NORTE!H522)</f>
        <v>*</v>
      </c>
      <c r="F512" s="103" t="str">
        <f>IF(SP_NORTE!M522="","*",SP_NORTE!M522)</f>
        <v>-</v>
      </c>
      <c r="G512" s="98" t="str">
        <f>IF(SP_NORTE!I522="","*",SP_NORTE!I522)</f>
        <v>*</v>
      </c>
      <c r="H512" s="98" t="str">
        <f>IF(SP_NORTE!AB522="","*",SP_NORTE!AB522)</f>
        <v>*</v>
      </c>
      <c r="I512" s="98" t="str">
        <f>IF(SP_NORTE!AC522="","*",SP_NORTE!AC522)</f>
        <v>*</v>
      </c>
      <c r="J512" s="99" t="str">
        <f>IF(SP_NORTE!AA522="","*",SP_NORTE!AA522)</f>
        <v>*</v>
      </c>
      <c r="K512" s="100" t="str">
        <f>IF(SP_NORTE!AD522="","*",SP_NORTE!AD522)</f>
        <v>*</v>
      </c>
    </row>
    <row r="513" spans="2:11" hidden="1">
      <c r="B513" s="97" t="str">
        <f>IF(SP_NORTE!Y523="","*",SP_NORTE!Y523)</f>
        <v>*</v>
      </c>
      <c r="C513" s="98" t="str">
        <f>IF(SP_NORTE!B523="","*",SP_NORTE!B523)</f>
        <v>*</v>
      </c>
      <c r="D513" s="97" t="str">
        <f>IF(SP_NORTE!D523="","*",SP_NORTE!D523)</f>
        <v>*</v>
      </c>
      <c r="E513" s="97" t="str">
        <f>IF(SP_NORTE!H523="","*",SP_NORTE!H523)</f>
        <v>*</v>
      </c>
      <c r="F513" s="103" t="str">
        <f>IF(SP_NORTE!M523="","*",SP_NORTE!M523)</f>
        <v>-</v>
      </c>
      <c r="G513" s="98" t="str">
        <f>IF(SP_NORTE!I523="","*",SP_NORTE!I523)</f>
        <v>*</v>
      </c>
      <c r="H513" s="98" t="str">
        <f>IF(SP_NORTE!AB523="","*",SP_NORTE!AB523)</f>
        <v>*</v>
      </c>
      <c r="I513" s="98" t="str">
        <f>IF(SP_NORTE!AC523="","*",SP_NORTE!AC523)</f>
        <v>*</v>
      </c>
      <c r="J513" s="99" t="str">
        <f>IF(SP_NORTE!AA523="","*",SP_NORTE!AA523)</f>
        <v>*</v>
      </c>
      <c r="K513" s="100" t="str">
        <f>IF(SP_NORTE!AD523="","*",SP_NORTE!AD523)</f>
        <v>*</v>
      </c>
    </row>
    <row r="514" spans="2:11" hidden="1">
      <c r="B514" s="97" t="str">
        <f>IF(SP_NORTE!Y524="","*",SP_NORTE!Y524)</f>
        <v>*</v>
      </c>
      <c r="C514" s="98" t="str">
        <f>IF(SP_NORTE!B524="","*",SP_NORTE!B524)</f>
        <v>*</v>
      </c>
      <c r="D514" s="97" t="str">
        <f>IF(SP_NORTE!D524="","*",SP_NORTE!D524)</f>
        <v>*</v>
      </c>
      <c r="E514" s="97" t="str">
        <f>IF(SP_NORTE!H524="","*",SP_NORTE!H524)</f>
        <v>*</v>
      </c>
      <c r="F514" s="103" t="str">
        <f>IF(SP_NORTE!M524="","*",SP_NORTE!M524)</f>
        <v>-</v>
      </c>
      <c r="G514" s="98" t="str">
        <f>IF(SP_NORTE!I524="","*",SP_NORTE!I524)</f>
        <v>*</v>
      </c>
      <c r="H514" s="98" t="str">
        <f>IF(SP_NORTE!AB524="","*",SP_NORTE!AB524)</f>
        <v>*</v>
      </c>
      <c r="I514" s="98" t="str">
        <f>IF(SP_NORTE!AC524="","*",SP_NORTE!AC524)</f>
        <v>*</v>
      </c>
      <c r="J514" s="99" t="str">
        <f>IF(SP_NORTE!AA524="","*",SP_NORTE!AA524)</f>
        <v>*</v>
      </c>
      <c r="K514" s="100" t="str">
        <f>IF(SP_NORTE!AD524="","*",SP_NORTE!AD524)</f>
        <v>*</v>
      </c>
    </row>
    <row r="515" spans="2:11" hidden="1">
      <c r="B515" s="97" t="str">
        <f>IF(SP_NORTE!Y525="","*",SP_NORTE!Y525)</f>
        <v>*</v>
      </c>
      <c r="C515" s="98" t="str">
        <f>IF(SP_NORTE!B525="","*",SP_NORTE!B525)</f>
        <v>*</v>
      </c>
      <c r="D515" s="97" t="str">
        <f>IF(SP_NORTE!D525="","*",SP_NORTE!D525)</f>
        <v>*</v>
      </c>
      <c r="E515" s="97" t="str">
        <f>IF(SP_NORTE!H525="","*",SP_NORTE!H525)</f>
        <v>*</v>
      </c>
      <c r="F515" s="103" t="str">
        <f>IF(SP_NORTE!M525="","*",SP_NORTE!M525)</f>
        <v>-</v>
      </c>
      <c r="G515" s="98" t="str">
        <f>IF(SP_NORTE!I525="","*",SP_NORTE!I525)</f>
        <v>*</v>
      </c>
      <c r="H515" s="98" t="str">
        <f>IF(SP_NORTE!AB525="","*",SP_NORTE!AB525)</f>
        <v>*</v>
      </c>
      <c r="I515" s="98" t="str">
        <f>IF(SP_NORTE!AC525="","*",SP_NORTE!AC525)</f>
        <v>*</v>
      </c>
      <c r="J515" s="99" t="str">
        <f>IF(SP_NORTE!AA525="","*",SP_NORTE!AA525)</f>
        <v>*</v>
      </c>
      <c r="K515" s="100" t="str">
        <f>IF(SP_NORTE!AD525="","*",SP_NORTE!AD525)</f>
        <v>*</v>
      </c>
    </row>
    <row r="516" spans="2:11" hidden="1">
      <c r="B516" s="97" t="str">
        <f>IF(SP_NORTE!Y526="","*",SP_NORTE!Y526)</f>
        <v>*</v>
      </c>
      <c r="C516" s="98" t="str">
        <f>IF(SP_NORTE!B526="","*",SP_NORTE!B526)</f>
        <v>*</v>
      </c>
      <c r="D516" s="97" t="str">
        <f>IF(SP_NORTE!D526="","*",SP_NORTE!D526)</f>
        <v>*</v>
      </c>
      <c r="E516" s="97" t="str">
        <f>IF(SP_NORTE!H526="","*",SP_NORTE!H526)</f>
        <v>*</v>
      </c>
      <c r="F516" s="103" t="str">
        <f>IF(SP_NORTE!M526="","*",SP_NORTE!M526)</f>
        <v>-</v>
      </c>
      <c r="G516" s="98" t="str">
        <f>IF(SP_NORTE!I526="","*",SP_NORTE!I526)</f>
        <v>*</v>
      </c>
      <c r="H516" s="98" t="str">
        <f>IF(SP_NORTE!AB526="","*",SP_NORTE!AB526)</f>
        <v>*</v>
      </c>
      <c r="I516" s="98" t="str">
        <f>IF(SP_NORTE!AC526="","*",SP_NORTE!AC526)</f>
        <v>*</v>
      </c>
      <c r="J516" s="99" t="str">
        <f>IF(SP_NORTE!AA526="","*",SP_NORTE!AA526)</f>
        <v>*</v>
      </c>
      <c r="K516" s="100" t="str">
        <f>IF(SP_NORTE!AD526="","*",SP_NORTE!AD526)</f>
        <v>*</v>
      </c>
    </row>
    <row r="517" spans="2:11" hidden="1">
      <c r="B517" s="97" t="str">
        <f>IF(SP_NORTE!Y527="","*",SP_NORTE!Y527)</f>
        <v>*</v>
      </c>
      <c r="C517" s="98" t="str">
        <f>IF(SP_NORTE!B527="","*",SP_NORTE!B527)</f>
        <v>*</v>
      </c>
      <c r="D517" s="97" t="str">
        <f>IF(SP_NORTE!D527="","*",SP_NORTE!D527)</f>
        <v>*</v>
      </c>
      <c r="E517" s="97" t="str">
        <f>IF(SP_NORTE!H527="","*",SP_NORTE!H527)</f>
        <v>*</v>
      </c>
      <c r="F517" s="103" t="str">
        <f>IF(SP_NORTE!M527="","*",SP_NORTE!M527)</f>
        <v>-</v>
      </c>
      <c r="G517" s="98" t="str">
        <f>IF(SP_NORTE!I527="","*",SP_NORTE!I527)</f>
        <v>*</v>
      </c>
      <c r="H517" s="98" t="str">
        <f>IF(SP_NORTE!AB527="","*",SP_NORTE!AB527)</f>
        <v>*</v>
      </c>
      <c r="I517" s="98" t="str">
        <f>IF(SP_NORTE!AC527="","*",SP_NORTE!AC527)</f>
        <v>*</v>
      </c>
      <c r="J517" s="99" t="str">
        <f>IF(SP_NORTE!AA527="","*",SP_NORTE!AA527)</f>
        <v>*</v>
      </c>
      <c r="K517" s="100" t="str">
        <f>IF(SP_NORTE!AD527="","*",SP_NORTE!AD527)</f>
        <v>*</v>
      </c>
    </row>
    <row r="518" spans="2:11" hidden="1">
      <c r="B518" s="97" t="str">
        <f>IF(SP_NORTE!Y528="","*",SP_NORTE!Y528)</f>
        <v>*</v>
      </c>
      <c r="C518" s="98" t="str">
        <f>IF(SP_NORTE!B528="","*",SP_NORTE!B528)</f>
        <v>*</v>
      </c>
      <c r="D518" s="97" t="str">
        <f>IF(SP_NORTE!D528="","*",SP_NORTE!D528)</f>
        <v>*</v>
      </c>
      <c r="E518" s="97" t="str">
        <f>IF(SP_NORTE!H528="","*",SP_NORTE!H528)</f>
        <v>*</v>
      </c>
      <c r="F518" s="103" t="str">
        <f>IF(SP_NORTE!M528="","*",SP_NORTE!M528)</f>
        <v>-</v>
      </c>
      <c r="G518" s="98" t="str">
        <f>IF(SP_NORTE!I528="","*",SP_NORTE!I528)</f>
        <v>*</v>
      </c>
      <c r="H518" s="98" t="str">
        <f>IF(SP_NORTE!AB528="","*",SP_NORTE!AB528)</f>
        <v>*</v>
      </c>
      <c r="I518" s="98" t="str">
        <f>IF(SP_NORTE!AC528="","*",SP_NORTE!AC528)</f>
        <v>*</v>
      </c>
      <c r="J518" s="99" t="str">
        <f>IF(SP_NORTE!AA528="","*",SP_NORTE!AA528)</f>
        <v>*</v>
      </c>
      <c r="K518" s="100" t="str">
        <f>IF(SP_NORTE!AD528="","*",SP_NORTE!AD528)</f>
        <v>*</v>
      </c>
    </row>
    <row r="519" spans="2:11" hidden="1">
      <c r="B519" s="97" t="str">
        <f>IF(SP_NORTE!Y529="","*",SP_NORTE!Y529)</f>
        <v>*</v>
      </c>
      <c r="C519" s="98" t="str">
        <f>IF(SP_NORTE!B529="","*",SP_NORTE!B529)</f>
        <v>*</v>
      </c>
      <c r="D519" s="97" t="str">
        <f>IF(SP_NORTE!D529="","*",SP_NORTE!D529)</f>
        <v>*</v>
      </c>
      <c r="E519" s="97" t="str">
        <f>IF(SP_NORTE!H529="","*",SP_NORTE!H529)</f>
        <v>*</v>
      </c>
      <c r="F519" s="103" t="str">
        <f>IF(SP_NORTE!M529="","*",SP_NORTE!M529)</f>
        <v>-</v>
      </c>
      <c r="G519" s="98" t="str">
        <f>IF(SP_NORTE!I529="","*",SP_NORTE!I529)</f>
        <v>*</v>
      </c>
      <c r="H519" s="98" t="str">
        <f>IF(SP_NORTE!AB529="","*",SP_NORTE!AB529)</f>
        <v>*</v>
      </c>
      <c r="I519" s="98" t="str">
        <f>IF(SP_NORTE!AC529="","*",SP_NORTE!AC529)</f>
        <v>*</v>
      </c>
      <c r="J519" s="99" t="str">
        <f>IF(SP_NORTE!AA529="","*",SP_NORTE!AA529)</f>
        <v>*</v>
      </c>
      <c r="K519" s="100" t="str">
        <f>IF(SP_NORTE!AD529="","*",SP_NORTE!AD529)</f>
        <v>*</v>
      </c>
    </row>
    <row r="520" spans="2:11" hidden="1">
      <c r="B520" s="97" t="str">
        <f>IF(SP_NORTE!Y530="","*",SP_NORTE!Y530)</f>
        <v>*</v>
      </c>
      <c r="C520" s="98" t="str">
        <f>IF(SP_NORTE!B530="","*",SP_NORTE!B530)</f>
        <v>*</v>
      </c>
      <c r="D520" s="97" t="str">
        <f>IF(SP_NORTE!D530="","*",SP_NORTE!D530)</f>
        <v>*</v>
      </c>
      <c r="E520" s="97" t="str">
        <f>IF(SP_NORTE!H530="","*",SP_NORTE!H530)</f>
        <v>*</v>
      </c>
      <c r="F520" s="103" t="str">
        <f>IF(SP_NORTE!M530="","*",SP_NORTE!M530)</f>
        <v>-</v>
      </c>
      <c r="G520" s="98" t="str">
        <f>IF(SP_NORTE!I530="","*",SP_NORTE!I530)</f>
        <v>*</v>
      </c>
      <c r="H520" s="98" t="str">
        <f>IF(SP_NORTE!AB530="","*",SP_NORTE!AB530)</f>
        <v>*</v>
      </c>
      <c r="I520" s="98" t="str">
        <f>IF(SP_NORTE!AC530="","*",SP_NORTE!AC530)</f>
        <v>*</v>
      </c>
      <c r="J520" s="99" t="str">
        <f>IF(SP_NORTE!AA530="","*",SP_NORTE!AA530)</f>
        <v>*</v>
      </c>
      <c r="K520" s="100" t="str">
        <f>IF(SP_NORTE!AD530="","*",SP_NORTE!AD530)</f>
        <v>*</v>
      </c>
    </row>
    <row r="521" spans="2:11" hidden="1">
      <c r="B521" s="97" t="str">
        <f>IF(SP_NORTE!Y531="","*",SP_NORTE!Y531)</f>
        <v>*</v>
      </c>
      <c r="C521" s="98" t="str">
        <f>IF(SP_NORTE!B531="","*",SP_NORTE!B531)</f>
        <v>*</v>
      </c>
      <c r="D521" s="97" t="str">
        <f>IF(SP_NORTE!D531="","*",SP_NORTE!D531)</f>
        <v>*</v>
      </c>
      <c r="E521" s="97" t="str">
        <f>IF(SP_NORTE!H531="","*",SP_NORTE!H531)</f>
        <v>*</v>
      </c>
      <c r="F521" s="103" t="str">
        <f>IF(SP_NORTE!M531="","*",SP_NORTE!M531)</f>
        <v>-</v>
      </c>
      <c r="G521" s="98" t="str">
        <f>IF(SP_NORTE!I531="","*",SP_NORTE!I531)</f>
        <v>*</v>
      </c>
      <c r="H521" s="98" t="str">
        <f>IF(SP_NORTE!AB531="","*",SP_NORTE!AB531)</f>
        <v>*</v>
      </c>
      <c r="I521" s="98" t="str">
        <f>IF(SP_NORTE!AC531="","*",SP_NORTE!AC531)</f>
        <v>*</v>
      </c>
      <c r="J521" s="99" t="str">
        <f>IF(SP_NORTE!AA531="","*",SP_NORTE!AA531)</f>
        <v>*</v>
      </c>
      <c r="K521" s="100" t="str">
        <f>IF(SP_NORTE!AD531="","*",SP_NORTE!AD531)</f>
        <v>*</v>
      </c>
    </row>
    <row r="522" spans="2:11" hidden="1">
      <c r="B522" s="97" t="str">
        <f>IF(SP_NORTE!Y532="","*",SP_NORTE!Y532)</f>
        <v>*</v>
      </c>
      <c r="C522" s="98" t="str">
        <f>IF(SP_NORTE!B532="","*",SP_NORTE!B532)</f>
        <v>*</v>
      </c>
      <c r="D522" s="97" t="str">
        <f>IF(SP_NORTE!D532="","*",SP_NORTE!D532)</f>
        <v>*</v>
      </c>
      <c r="E522" s="97" t="str">
        <f>IF(SP_NORTE!H532="","*",SP_NORTE!H532)</f>
        <v>*</v>
      </c>
      <c r="F522" s="103" t="str">
        <f>IF(SP_NORTE!M532="","*",SP_NORTE!M532)</f>
        <v>-</v>
      </c>
      <c r="G522" s="98" t="str">
        <f>IF(SP_NORTE!I532="","*",SP_NORTE!I532)</f>
        <v>*</v>
      </c>
      <c r="H522" s="98" t="str">
        <f>IF(SP_NORTE!AB532="","*",SP_NORTE!AB532)</f>
        <v>*</v>
      </c>
      <c r="I522" s="98" t="str">
        <f>IF(SP_NORTE!AC532="","*",SP_NORTE!AC532)</f>
        <v>*</v>
      </c>
      <c r="J522" s="99" t="str">
        <f>IF(SP_NORTE!AA532="","*",SP_NORTE!AA532)</f>
        <v>*</v>
      </c>
      <c r="K522" s="100" t="str">
        <f>IF(SP_NORTE!AD532="","*",SP_NORTE!AD532)</f>
        <v>*</v>
      </c>
    </row>
    <row r="523" spans="2:11" hidden="1">
      <c r="B523" s="97" t="str">
        <f>IF(SP_NORTE!Y533="","*",SP_NORTE!Y533)</f>
        <v>*</v>
      </c>
      <c r="C523" s="98" t="str">
        <f>IF(SP_NORTE!B533="","*",SP_NORTE!B533)</f>
        <v>*</v>
      </c>
      <c r="D523" s="97" t="str">
        <f>IF(SP_NORTE!D533="","*",SP_NORTE!D533)</f>
        <v>*</v>
      </c>
      <c r="E523" s="97" t="str">
        <f>IF(SP_NORTE!H533="","*",SP_NORTE!H533)</f>
        <v>*</v>
      </c>
      <c r="F523" s="103" t="str">
        <f>IF(SP_NORTE!M533="","*",SP_NORTE!M533)</f>
        <v>-</v>
      </c>
      <c r="G523" s="98" t="str">
        <f>IF(SP_NORTE!I533="","*",SP_NORTE!I533)</f>
        <v>*</v>
      </c>
      <c r="H523" s="98" t="str">
        <f>IF(SP_NORTE!AB533="","*",SP_NORTE!AB533)</f>
        <v>*</v>
      </c>
      <c r="I523" s="98" t="str">
        <f>IF(SP_NORTE!AC533="","*",SP_NORTE!AC533)</f>
        <v>*</v>
      </c>
      <c r="J523" s="99" t="str">
        <f>IF(SP_NORTE!AA533="","*",SP_NORTE!AA533)</f>
        <v>*</v>
      </c>
      <c r="K523" s="100" t="str">
        <f>IF(SP_NORTE!AD533="","*",SP_NORTE!AD533)</f>
        <v>*</v>
      </c>
    </row>
    <row r="524" spans="2:11" hidden="1">
      <c r="B524" s="97" t="str">
        <f>IF(SP_NORTE!Y534="","*",SP_NORTE!Y534)</f>
        <v>*</v>
      </c>
      <c r="C524" s="98" t="str">
        <f>IF(SP_NORTE!B534="","*",SP_NORTE!B534)</f>
        <v>*</v>
      </c>
      <c r="D524" s="97" t="str">
        <f>IF(SP_NORTE!D534="","*",SP_NORTE!D534)</f>
        <v>*</v>
      </c>
      <c r="E524" s="97" t="str">
        <f>IF(SP_NORTE!H534="","*",SP_NORTE!H534)</f>
        <v>*</v>
      </c>
      <c r="F524" s="103" t="str">
        <f>IF(SP_NORTE!M534="","*",SP_NORTE!M534)</f>
        <v>-</v>
      </c>
      <c r="G524" s="98" t="str">
        <f>IF(SP_NORTE!I534="","*",SP_NORTE!I534)</f>
        <v>*</v>
      </c>
      <c r="H524" s="98" t="str">
        <f>IF(SP_NORTE!AB534="","*",SP_NORTE!AB534)</f>
        <v>*</v>
      </c>
      <c r="I524" s="98" t="str">
        <f>IF(SP_NORTE!AC534="","*",SP_NORTE!AC534)</f>
        <v>*</v>
      </c>
      <c r="J524" s="99" t="str">
        <f>IF(SP_NORTE!AA534="","*",SP_NORTE!AA534)</f>
        <v>*</v>
      </c>
      <c r="K524" s="100" t="str">
        <f>IF(SP_NORTE!AD534="","*",SP_NORTE!AD534)</f>
        <v>*</v>
      </c>
    </row>
    <row r="525" spans="2:11" hidden="1">
      <c r="B525" s="97" t="str">
        <f>IF(SP_NORTE!Y535="","*",SP_NORTE!Y535)</f>
        <v>*</v>
      </c>
      <c r="C525" s="98" t="str">
        <f>IF(SP_NORTE!B535="","*",SP_NORTE!B535)</f>
        <v>*</v>
      </c>
      <c r="D525" s="97" t="str">
        <f>IF(SP_NORTE!D535="","*",SP_NORTE!D535)</f>
        <v>*</v>
      </c>
      <c r="E525" s="97" t="str">
        <f>IF(SP_NORTE!H535="","*",SP_NORTE!H535)</f>
        <v>*</v>
      </c>
      <c r="F525" s="103" t="str">
        <f>IF(SP_NORTE!M535="","*",SP_NORTE!M535)</f>
        <v>-</v>
      </c>
      <c r="G525" s="98" t="str">
        <f>IF(SP_NORTE!I535="","*",SP_NORTE!I535)</f>
        <v>*</v>
      </c>
      <c r="H525" s="98" t="str">
        <f>IF(SP_NORTE!AB535="","*",SP_NORTE!AB535)</f>
        <v>*</v>
      </c>
      <c r="I525" s="98" t="str">
        <f>IF(SP_NORTE!AC535="","*",SP_NORTE!AC535)</f>
        <v>*</v>
      </c>
      <c r="J525" s="99" t="str">
        <f>IF(SP_NORTE!AA535="","*",SP_NORTE!AA535)</f>
        <v>*</v>
      </c>
      <c r="K525" s="100" t="str">
        <f>IF(SP_NORTE!AD535="","*",SP_NORTE!AD535)</f>
        <v>*</v>
      </c>
    </row>
    <row r="526" spans="2:11" hidden="1">
      <c r="B526" s="97" t="str">
        <f>IF(SP_NORTE!Y536="","*",SP_NORTE!Y536)</f>
        <v>*</v>
      </c>
      <c r="C526" s="98" t="str">
        <f>IF(SP_NORTE!B536="","*",SP_NORTE!B536)</f>
        <v>*</v>
      </c>
      <c r="D526" s="97" t="str">
        <f>IF(SP_NORTE!D536="","*",SP_NORTE!D536)</f>
        <v>*</v>
      </c>
      <c r="E526" s="97" t="str">
        <f>IF(SP_NORTE!H536="","*",SP_NORTE!H536)</f>
        <v>*</v>
      </c>
      <c r="F526" s="103" t="str">
        <f>IF(SP_NORTE!M536="","*",SP_NORTE!M536)</f>
        <v>-</v>
      </c>
      <c r="G526" s="98" t="str">
        <f>IF(SP_NORTE!I536="","*",SP_NORTE!I536)</f>
        <v>*</v>
      </c>
      <c r="H526" s="98" t="str">
        <f>IF(SP_NORTE!AB536="","*",SP_NORTE!AB536)</f>
        <v>*</v>
      </c>
      <c r="I526" s="98" t="str">
        <f>IF(SP_NORTE!AC536="","*",SP_NORTE!AC536)</f>
        <v>*</v>
      </c>
      <c r="J526" s="99" t="str">
        <f>IF(SP_NORTE!AA536="","*",SP_NORTE!AA536)</f>
        <v>*</v>
      </c>
      <c r="K526" s="100" t="str">
        <f>IF(SP_NORTE!AD536="","*",SP_NORTE!AD536)</f>
        <v>*</v>
      </c>
    </row>
    <row r="527" spans="2:11" hidden="1">
      <c r="B527" s="97" t="str">
        <f>IF(SP_NORTE!Y537="","*",SP_NORTE!Y537)</f>
        <v>*</v>
      </c>
      <c r="C527" s="98" t="str">
        <f>IF(SP_NORTE!B537="","*",SP_NORTE!B537)</f>
        <v>*</v>
      </c>
      <c r="D527" s="97" t="str">
        <f>IF(SP_NORTE!D537="","*",SP_NORTE!D537)</f>
        <v>*</v>
      </c>
      <c r="E527" s="97" t="str">
        <f>IF(SP_NORTE!H537="","*",SP_NORTE!H537)</f>
        <v>*</v>
      </c>
      <c r="F527" s="103" t="str">
        <f>IF(SP_NORTE!M537="","*",SP_NORTE!M537)</f>
        <v>-</v>
      </c>
      <c r="G527" s="98" t="str">
        <f>IF(SP_NORTE!I537="","*",SP_NORTE!I537)</f>
        <v>*</v>
      </c>
      <c r="H527" s="98" t="str">
        <f>IF(SP_NORTE!AB537="","*",SP_NORTE!AB537)</f>
        <v>*</v>
      </c>
      <c r="I527" s="98" t="str">
        <f>IF(SP_NORTE!AC537="","*",SP_NORTE!AC537)</f>
        <v>*</v>
      </c>
      <c r="J527" s="99" t="str">
        <f>IF(SP_NORTE!AA537="","*",SP_NORTE!AA537)</f>
        <v>*</v>
      </c>
      <c r="K527" s="100" t="str">
        <f>IF(SP_NORTE!AD537="","*",SP_NORTE!AD537)</f>
        <v>*</v>
      </c>
    </row>
    <row r="528" spans="2:11" hidden="1">
      <c r="B528" s="97" t="str">
        <f>IF(SP_NORTE!Y538="","*",SP_NORTE!Y538)</f>
        <v>*</v>
      </c>
      <c r="C528" s="98" t="str">
        <f>IF(SP_NORTE!B538="","*",SP_NORTE!B538)</f>
        <v>*</v>
      </c>
      <c r="D528" s="97" t="str">
        <f>IF(SP_NORTE!D538="","*",SP_NORTE!D538)</f>
        <v>*</v>
      </c>
      <c r="E528" s="97" t="str">
        <f>IF(SP_NORTE!H538="","*",SP_NORTE!H538)</f>
        <v>*</v>
      </c>
      <c r="F528" s="103" t="str">
        <f>IF(SP_NORTE!M538="","*",SP_NORTE!M538)</f>
        <v>-</v>
      </c>
      <c r="G528" s="98" t="str">
        <f>IF(SP_NORTE!I538="","*",SP_NORTE!I538)</f>
        <v>*</v>
      </c>
      <c r="H528" s="98" t="str">
        <f>IF(SP_NORTE!AB538="","*",SP_NORTE!AB538)</f>
        <v>*</v>
      </c>
      <c r="I528" s="98" t="str">
        <f>IF(SP_NORTE!AC538="","*",SP_NORTE!AC538)</f>
        <v>*</v>
      </c>
      <c r="J528" s="99" t="str">
        <f>IF(SP_NORTE!AA538="","*",SP_NORTE!AA538)</f>
        <v>*</v>
      </c>
      <c r="K528" s="100" t="str">
        <f>IF(SP_NORTE!AD538="","*",SP_NORTE!AD538)</f>
        <v>*</v>
      </c>
    </row>
    <row r="529" spans="2:11" hidden="1">
      <c r="B529" s="97" t="str">
        <f>IF(SP_NORTE!Y539="","*",SP_NORTE!Y539)</f>
        <v>*</v>
      </c>
      <c r="C529" s="98" t="str">
        <f>IF(SP_NORTE!B539="","*",SP_NORTE!B539)</f>
        <v>*</v>
      </c>
      <c r="D529" s="97" t="str">
        <f>IF(SP_NORTE!D539="","*",SP_NORTE!D539)</f>
        <v>*</v>
      </c>
      <c r="E529" s="97" t="str">
        <f>IF(SP_NORTE!H539="","*",SP_NORTE!H539)</f>
        <v>*</v>
      </c>
      <c r="F529" s="103" t="str">
        <f>IF(SP_NORTE!M539="","*",SP_NORTE!M539)</f>
        <v>-</v>
      </c>
      <c r="G529" s="98" t="str">
        <f>IF(SP_NORTE!I539="","*",SP_NORTE!I539)</f>
        <v>*</v>
      </c>
      <c r="H529" s="98" t="str">
        <f>IF(SP_NORTE!AB539="","*",SP_NORTE!AB539)</f>
        <v>*</v>
      </c>
      <c r="I529" s="98" t="str">
        <f>IF(SP_NORTE!AC539="","*",SP_NORTE!AC539)</f>
        <v>*</v>
      </c>
      <c r="J529" s="99" t="str">
        <f>IF(SP_NORTE!AA539="","*",SP_NORTE!AA539)</f>
        <v>*</v>
      </c>
      <c r="K529" s="100" t="str">
        <f>IF(SP_NORTE!AD539="","*",SP_NORTE!AD539)</f>
        <v>*</v>
      </c>
    </row>
    <row r="530" spans="2:11" hidden="1">
      <c r="B530" s="97" t="str">
        <f>IF(SP_NORTE!Y540="","*",SP_NORTE!Y540)</f>
        <v>*</v>
      </c>
      <c r="C530" s="98" t="str">
        <f>IF(SP_NORTE!B540="","*",SP_NORTE!B540)</f>
        <v>*</v>
      </c>
      <c r="D530" s="97" t="str">
        <f>IF(SP_NORTE!D540="","*",SP_NORTE!D540)</f>
        <v>*</v>
      </c>
      <c r="E530" s="97" t="str">
        <f>IF(SP_NORTE!H540="","*",SP_NORTE!H540)</f>
        <v>*</v>
      </c>
      <c r="F530" s="103" t="str">
        <f>IF(SP_NORTE!M540="","*",SP_NORTE!M540)</f>
        <v>-</v>
      </c>
      <c r="G530" s="98" t="str">
        <f>IF(SP_NORTE!I540="","*",SP_NORTE!I540)</f>
        <v>*</v>
      </c>
      <c r="H530" s="98" t="str">
        <f>IF(SP_NORTE!AB540="","*",SP_NORTE!AB540)</f>
        <v>*</v>
      </c>
      <c r="I530" s="98" t="str">
        <f>IF(SP_NORTE!AC540="","*",SP_NORTE!AC540)</f>
        <v>*</v>
      </c>
      <c r="J530" s="99" t="str">
        <f>IF(SP_NORTE!AA540="","*",SP_NORTE!AA540)</f>
        <v>*</v>
      </c>
      <c r="K530" s="100" t="str">
        <f>IF(SP_NORTE!AD540="","*",SP_NORTE!AD540)</f>
        <v>*</v>
      </c>
    </row>
    <row r="531" spans="2:11" hidden="1">
      <c r="B531" s="97" t="str">
        <f>IF(SP_NORTE!Y541="","*",SP_NORTE!Y541)</f>
        <v>*</v>
      </c>
      <c r="C531" s="98" t="str">
        <f>IF(SP_NORTE!B541="","*",SP_NORTE!B541)</f>
        <v>*</v>
      </c>
      <c r="D531" s="97" t="str">
        <f>IF(SP_NORTE!D541="","*",SP_NORTE!D541)</f>
        <v>*</v>
      </c>
      <c r="E531" s="97" t="str">
        <f>IF(SP_NORTE!H541="","*",SP_NORTE!H541)</f>
        <v>*</v>
      </c>
      <c r="F531" s="103" t="str">
        <f>IF(SP_NORTE!M541="","*",SP_NORTE!M541)</f>
        <v>-</v>
      </c>
      <c r="G531" s="98" t="str">
        <f>IF(SP_NORTE!I541="","*",SP_NORTE!I541)</f>
        <v>*</v>
      </c>
      <c r="H531" s="98" t="str">
        <f>IF(SP_NORTE!AB541="","*",SP_NORTE!AB541)</f>
        <v>*</v>
      </c>
      <c r="I531" s="98" t="str">
        <f>IF(SP_NORTE!AC541="","*",SP_NORTE!AC541)</f>
        <v>*</v>
      </c>
      <c r="J531" s="99" t="str">
        <f>IF(SP_NORTE!AA541="","*",SP_NORTE!AA541)</f>
        <v>*</v>
      </c>
      <c r="K531" s="100" t="str">
        <f>IF(SP_NORTE!AD541="","*",SP_NORTE!AD541)</f>
        <v>*</v>
      </c>
    </row>
    <row r="532" spans="2:11" hidden="1">
      <c r="B532" s="97" t="str">
        <f>IF(SP_NORTE!Y542="","*",SP_NORTE!Y542)</f>
        <v>*</v>
      </c>
      <c r="C532" s="98" t="str">
        <f>IF(SP_NORTE!B542="","*",SP_NORTE!B542)</f>
        <v>*</v>
      </c>
      <c r="D532" s="97" t="str">
        <f>IF(SP_NORTE!D542="","*",SP_NORTE!D542)</f>
        <v>*</v>
      </c>
      <c r="E532" s="97" t="str">
        <f>IF(SP_NORTE!H542="","*",SP_NORTE!H542)</f>
        <v>*</v>
      </c>
      <c r="F532" s="103" t="str">
        <f>IF(SP_NORTE!M542="","*",SP_NORTE!M542)</f>
        <v>-</v>
      </c>
      <c r="G532" s="98" t="str">
        <f>IF(SP_NORTE!I542="","*",SP_NORTE!I542)</f>
        <v>*</v>
      </c>
      <c r="H532" s="98" t="str">
        <f>IF(SP_NORTE!AB542="","*",SP_NORTE!AB542)</f>
        <v>*</v>
      </c>
      <c r="I532" s="98" t="str">
        <f>IF(SP_NORTE!AC542="","*",SP_NORTE!AC542)</f>
        <v>*</v>
      </c>
      <c r="J532" s="99" t="str">
        <f>IF(SP_NORTE!AA542="","*",SP_NORTE!AA542)</f>
        <v>*</v>
      </c>
      <c r="K532" s="100" t="str">
        <f>IF(SP_NORTE!AD542="","*",SP_NORTE!AD542)</f>
        <v>*</v>
      </c>
    </row>
    <row r="533" spans="2:11" hidden="1">
      <c r="B533" s="97" t="str">
        <f>IF(SP_NORTE!Y543="","*",SP_NORTE!Y543)</f>
        <v>*</v>
      </c>
      <c r="C533" s="98" t="str">
        <f>IF(SP_NORTE!B543="","*",SP_NORTE!B543)</f>
        <v>*</v>
      </c>
      <c r="D533" s="97" t="str">
        <f>IF(SP_NORTE!D543="","*",SP_NORTE!D543)</f>
        <v>*</v>
      </c>
      <c r="E533" s="97" t="str">
        <f>IF(SP_NORTE!H543="","*",SP_NORTE!H543)</f>
        <v>*</v>
      </c>
      <c r="F533" s="103" t="str">
        <f>IF(SP_NORTE!M543="","*",SP_NORTE!M543)</f>
        <v>-</v>
      </c>
      <c r="G533" s="98" t="str">
        <f>IF(SP_NORTE!I543="","*",SP_NORTE!I543)</f>
        <v>*</v>
      </c>
      <c r="H533" s="98" t="str">
        <f>IF(SP_NORTE!AB543="","*",SP_NORTE!AB543)</f>
        <v>*</v>
      </c>
      <c r="I533" s="98" t="str">
        <f>IF(SP_NORTE!AC543="","*",SP_NORTE!AC543)</f>
        <v>*</v>
      </c>
      <c r="J533" s="99" t="str">
        <f>IF(SP_NORTE!AA543="","*",SP_NORTE!AA543)</f>
        <v>*</v>
      </c>
      <c r="K533" s="100" t="str">
        <f>IF(SP_NORTE!AD543="","*",SP_NORTE!AD543)</f>
        <v>*</v>
      </c>
    </row>
    <row r="534" spans="2:11" hidden="1">
      <c r="B534" s="97" t="str">
        <f>IF(SP_NORTE!Y544="","*",SP_NORTE!Y544)</f>
        <v>*</v>
      </c>
      <c r="C534" s="98" t="str">
        <f>IF(SP_NORTE!B544="","*",SP_NORTE!B544)</f>
        <v>*</v>
      </c>
      <c r="D534" s="97" t="str">
        <f>IF(SP_NORTE!D544="","*",SP_NORTE!D544)</f>
        <v>*</v>
      </c>
      <c r="E534" s="97" t="str">
        <f>IF(SP_NORTE!H544="","*",SP_NORTE!H544)</f>
        <v>*</v>
      </c>
      <c r="F534" s="103" t="str">
        <f>IF(SP_NORTE!M544="","*",SP_NORTE!M544)</f>
        <v>-</v>
      </c>
      <c r="G534" s="98" t="str">
        <f>IF(SP_NORTE!I544="","*",SP_NORTE!I544)</f>
        <v>*</v>
      </c>
      <c r="H534" s="98" t="str">
        <f>IF(SP_NORTE!AB544="","*",SP_NORTE!AB544)</f>
        <v>*</v>
      </c>
      <c r="I534" s="98" t="str">
        <f>IF(SP_NORTE!AC544="","*",SP_NORTE!AC544)</f>
        <v>*</v>
      </c>
      <c r="J534" s="99" t="str">
        <f>IF(SP_NORTE!AA544="","*",SP_NORTE!AA544)</f>
        <v>*</v>
      </c>
      <c r="K534" s="100" t="str">
        <f>IF(SP_NORTE!AD544="","*",SP_NORTE!AD544)</f>
        <v>*</v>
      </c>
    </row>
    <row r="535" spans="2:11" hidden="1">
      <c r="B535" s="97" t="str">
        <f>IF(SP_NORTE!Y545="","*",SP_NORTE!Y545)</f>
        <v>*</v>
      </c>
      <c r="C535" s="98" t="str">
        <f>IF(SP_NORTE!B545="","*",SP_NORTE!B545)</f>
        <v>*</v>
      </c>
      <c r="D535" s="97" t="str">
        <f>IF(SP_NORTE!D545="","*",SP_NORTE!D545)</f>
        <v>*</v>
      </c>
      <c r="E535" s="97" t="str">
        <f>IF(SP_NORTE!H545="","*",SP_NORTE!H545)</f>
        <v>*</v>
      </c>
      <c r="F535" s="103" t="str">
        <f>IF(SP_NORTE!M545="","*",SP_NORTE!M545)</f>
        <v>-</v>
      </c>
      <c r="G535" s="98" t="str">
        <f>IF(SP_NORTE!I545="","*",SP_NORTE!I545)</f>
        <v>*</v>
      </c>
      <c r="H535" s="98" t="str">
        <f>IF(SP_NORTE!AB545="","*",SP_NORTE!AB545)</f>
        <v>*</v>
      </c>
      <c r="I535" s="98" t="str">
        <f>IF(SP_NORTE!AC545="","*",SP_NORTE!AC545)</f>
        <v>*</v>
      </c>
      <c r="J535" s="99" t="str">
        <f>IF(SP_NORTE!AA545="","*",SP_NORTE!AA545)</f>
        <v>*</v>
      </c>
      <c r="K535" s="100" t="str">
        <f>IF(SP_NORTE!AD545="","*",SP_NORTE!AD545)</f>
        <v>*</v>
      </c>
    </row>
    <row r="536" spans="2:11" hidden="1">
      <c r="B536" s="97" t="str">
        <f>IF(SP_NORTE!Y546="","*",SP_NORTE!Y546)</f>
        <v>*</v>
      </c>
      <c r="C536" s="98" t="str">
        <f>IF(SP_NORTE!B546="","*",SP_NORTE!B546)</f>
        <v>*</v>
      </c>
      <c r="D536" s="97" t="str">
        <f>IF(SP_NORTE!D546="","*",SP_NORTE!D546)</f>
        <v>*</v>
      </c>
      <c r="E536" s="97" t="str">
        <f>IF(SP_NORTE!H546="","*",SP_NORTE!H546)</f>
        <v>*</v>
      </c>
      <c r="F536" s="103" t="str">
        <f>IF(SP_NORTE!M546="","*",SP_NORTE!M546)</f>
        <v>-</v>
      </c>
      <c r="G536" s="98" t="str">
        <f>IF(SP_NORTE!I546="","*",SP_NORTE!I546)</f>
        <v>*</v>
      </c>
      <c r="H536" s="98" t="str">
        <f>IF(SP_NORTE!AB546="","*",SP_NORTE!AB546)</f>
        <v>*</v>
      </c>
      <c r="I536" s="98" t="str">
        <f>IF(SP_NORTE!AC546="","*",SP_NORTE!AC546)</f>
        <v>*</v>
      </c>
      <c r="J536" s="99" t="str">
        <f>IF(SP_NORTE!AA546="","*",SP_NORTE!AA546)</f>
        <v>*</v>
      </c>
      <c r="K536" s="100" t="str">
        <f>IF(SP_NORTE!AD546="","*",SP_NORTE!AD546)</f>
        <v>*</v>
      </c>
    </row>
    <row r="537" spans="2:11" hidden="1">
      <c r="B537" s="97" t="str">
        <f>IF(SP_NORTE!Y547="","*",SP_NORTE!Y547)</f>
        <v>*</v>
      </c>
      <c r="C537" s="98" t="str">
        <f>IF(SP_NORTE!B547="","*",SP_NORTE!B547)</f>
        <v>*</v>
      </c>
      <c r="D537" s="97" t="str">
        <f>IF(SP_NORTE!D547="","*",SP_NORTE!D547)</f>
        <v>*</v>
      </c>
      <c r="E537" s="97" t="str">
        <f>IF(SP_NORTE!H547="","*",SP_NORTE!H547)</f>
        <v>*</v>
      </c>
      <c r="F537" s="103" t="str">
        <f>IF(SP_NORTE!M547="","*",SP_NORTE!M547)</f>
        <v>-</v>
      </c>
      <c r="G537" s="98" t="str">
        <f>IF(SP_NORTE!I547="","*",SP_NORTE!I547)</f>
        <v>*</v>
      </c>
      <c r="H537" s="98" t="str">
        <f>IF(SP_NORTE!AB547="","*",SP_NORTE!AB547)</f>
        <v>*</v>
      </c>
      <c r="I537" s="98" t="str">
        <f>IF(SP_NORTE!AC547="","*",SP_NORTE!AC547)</f>
        <v>*</v>
      </c>
      <c r="J537" s="99" t="str">
        <f>IF(SP_NORTE!AA547="","*",SP_NORTE!AA547)</f>
        <v>*</v>
      </c>
      <c r="K537" s="100" t="str">
        <f>IF(SP_NORTE!AD547="","*",SP_NORTE!AD547)</f>
        <v>*</v>
      </c>
    </row>
    <row r="538" spans="2:11" hidden="1">
      <c r="B538" s="97" t="str">
        <f>IF(SP_NORTE!Y548="","*",SP_NORTE!Y548)</f>
        <v>*</v>
      </c>
      <c r="C538" s="98" t="str">
        <f>IF(SP_NORTE!B548="","*",SP_NORTE!B548)</f>
        <v>*</v>
      </c>
      <c r="D538" s="97" t="str">
        <f>IF(SP_NORTE!D548="","*",SP_NORTE!D548)</f>
        <v>*</v>
      </c>
      <c r="E538" s="97" t="str">
        <f>IF(SP_NORTE!H548="","*",SP_NORTE!H548)</f>
        <v>*</v>
      </c>
      <c r="F538" s="103" t="str">
        <f>IF(SP_NORTE!M548="","*",SP_NORTE!M548)</f>
        <v>-</v>
      </c>
      <c r="G538" s="98" t="str">
        <f>IF(SP_NORTE!I548="","*",SP_NORTE!I548)</f>
        <v>*</v>
      </c>
      <c r="H538" s="98" t="str">
        <f>IF(SP_NORTE!AB548="","*",SP_NORTE!AB548)</f>
        <v>*</v>
      </c>
      <c r="I538" s="98" t="str">
        <f>IF(SP_NORTE!AC548="","*",SP_NORTE!AC548)</f>
        <v>*</v>
      </c>
      <c r="J538" s="99" t="str">
        <f>IF(SP_NORTE!AA548="","*",SP_NORTE!AA548)</f>
        <v>*</v>
      </c>
      <c r="K538" s="100" t="str">
        <f>IF(SP_NORTE!AD548="","*",SP_NORTE!AD548)</f>
        <v>*</v>
      </c>
    </row>
    <row r="539" spans="2:11" hidden="1">
      <c r="B539" s="97" t="str">
        <f>IF(SP_NORTE!Y549="","*",SP_NORTE!Y549)</f>
        <v>*</v>
      </c>
      <c r="C539" s="98" t="str">
        <f>IF(SP_NORTE!B549="","*",SP_NORTE!B549)</f>
        <v>*</v>
      </c>
      <c r="D539" s="97" t="str">
        <f>IF(SP_NORTE!D549="","*",SP_NORTE!D549)</f>
        <v>*</v>
      </c>
      <c r="E539" s="97" t="str">
        <f>IF(SP_NORTE!H549="","*",SP_NORTE!H549)</f>
        <v>*</v>
      </c>
      <c r="F539" s="103" t="str">
        <f>IF(SP_NORTE!M549="","*",SP_NORTE!M549)</f>
        <v>-</v>
      </c>
      <c r="G539" s="98" t="str">
        <f>IF(SP_NORTE!I549="","*",SP_NORTE!I549)</f>
        <v>*</v>
      </c>
      <c r="H539" s="98" t="str">
        <f>IF(SP_NORTE!AB549="","*",SP_NORTE!AB549)</f>
        <v>*</v>
      </c>
      <c r="I539" s="98" t="str">
        <f>IF(SP_NORTE!AC549="","*",SP_NORTE!AC549)</f>
        <v>*</v>
      </c>
      <c r="J539" s="99" t="str">
        <f>IF(SP_NORTE!AA549="","*",SP_NORTE!AA549)</f>
        <v>*</v>
      </c>
      <c r="K539" s="100" t="str">
        <f>IF(SP_NORTE!AD549="","*",SP_NORTE!AD549)</f>
        <v>*</v>
      </c>
    </row>
    <row r="540" spans="2:11" hidden="1">
      <c r="B540" s="97" t="str">
        <f>IF(SP_NORTE!Y550="","*",SP_NORTE!Y550)</f>
        <v>*</v>
      </c>
      <c r="C540" s="98" t="str">
        <f>IF(SP_NORTE!B550="","*",SP_NORTE!B550)</f>
        <v>*</v>
      </c>
      <c r="D540" s="97" t="str">
        <f>IF(SP_NORTE!D550="","*",SP_NORTE!D550)</f>
        <v>*</v>
      </c>
      <c r="E540" s="97" t="str">
        <f>IF(SP_NORTE!H550="","*",SP_NORTE!H550)</f>
        <v>*</v>
      </c>
      <c r="F540" s="103" t="str">
        <f>IF(SP_NORTE!M550="","*",SP_NORTE!M550)</f>
        <v>-</v>
      </c>
      <c r="G540" s="98" t="str">
        <f>IF(SP_NORTE!I550="","*",SP_NORTE!I550)</f>
        <v>*</v>
      </c>
      <c r="H540" s="98" t="str">
        <f>IF(SP_NORTE!AB550="","*",SP_NORTE!AB550)</f>
        <v>*</v>
      </c>
      <c r="I540" s="98" t="str">
        <f>IF(SP_NORTE!AC550="","*",SP_NORTE!AC550)</f>
        <v>*</v>
      </c>
      <c r="J540" s="99" t="str">
        <f>IF(SP_NORTE!AA550="","*",SP_NORTE!AA550)</f>
        <v>*</v>
      </c>
      <c r="K540" s="100" t="str">
        <f>IF(SP_NORTE!AD550="","*",SP_NORTE!AD550)</f>
        <v>*</v>
      </c>
    </row>
    <row r="541" spans="2:11" hidden="1">
      <c r="B541" s="97" t="str">
        <f>IF(SP_NORTE!Y551="","*",SP_NORTE!Y551)</f>
        <v>*</v>
      </c>
      <c r="C541" s="98" t="str">
        <f>IF(SP_NORTE!B551="","*",SP_NORTE!B551)</f>
        <v>*</v>
      </c>
      <c r="D541" s="97" t="str">
        <f>IF(SP_NORTE!D551="","*",SP_NORTE!D551)</f>
        <v>*</v>
      </c>
      <c r="E541" s="97" t="str">
        <f>IF(SP_NORTE!H551="","*",SP_NORTE!H551)</f>
        <v>*</v>
      </c>
      <c r="F541" s="103" t="str">
        <f>IF(SP_NORTE!M551="","*",SP_NORTE!M551)</f>
        <v>-</v>
      </c>
      <c r="G541" s="98" t="str">
        <f>IF(SP_NORTE!I551="","*",SP_NORTE!I551)</f>
        <v>*</v>
      </c>
      <c r="H541" s="98" t="str">
        <f>IF(SP_NORTE!AB551="","*",SP_NORTE!AB551)</f>
        <v>*</v>
      </c>
      <c r="I541" s="98" t="str">
        <f>IF(SP_NORTE!AC551="","*",SP_NORTE!AC551)</f>
        <v>*</v>
      </c>
      <c r="J541" s="99" t="str">
        <f>IF(SP_NORTE!AA551="","*",SP_NORTE!AA551)</f>
        <v>*</v>
      </c>
      <c r="K541" s="100" t="str">
        <f>IF(SP_NORTE!AD551="","*",SP_NORTE!AD551)</f>
        <v>*</v>
      </c>
    </row>
    <row r="542" spans="2:11" hidden="1">
      <c r="B542" s="97" t="str">
        <f>IF(SP_NORTE!Y552="","*",SP_NORTE!Y552)</f>
        <v>*</v>
      </c>
      <c r="C542" s="98" t="str">
        <f>IF(SP_NORTE!B552="","*",SP_NORTE!B552)</f>
        <v>*</v>
      </c>
      <c r="D542" s="97" t="str">
        <f>IF(SP_NORTE!D552="","*",SP_NORTE!D552)</f>
        <v>*</v>
      </c>
      <c r="E542" s="97" t="str">
        <f>IF(SP_NORTE!H552="","*",SP_NORTE!H552)</f>
        <v>*</v>
      </c>
      <c r="F542" s="103" t="str">
        <f>IF(SP_NORTE!M552="","*",SP_NORTE!M552)</f>
        <v>-</v>
      </c>
      <c r="G542" s="98" t="str">
        <f>IF(SP_NORTE!I552="","*",SP_NORTE!I552)</f>
        <v>*</v>
      </c>
      <c r="H542" s="98" t="str">
        <f>IF(SP_NORTE!AB552="","*",SP_NORTE!AB552)</f>
        <v>*</v>
      </c>
      <c r="I542" s="98" t="str">
        <f>IF(SP_NORTE!AC552="","*",SP_NORTE!AC552)</f>
        <v>*</v>
      </c>
      <c r="J542" s="99" t="str">
        <f>IF(SP_NORTE!AA552="","*",SP_NORTE!AA552)</f>
        <v>*</v>
      </c>
      <c r="K542" s="100" t="str">
        <f>IF(SP_NORTE!AD552="","*",SP_NORTE!AD552)</f>
        <v>*</v>
      </c>
    </row>
    <row r="543" spans="2:11" hidden="1">
      <c r="B543" s="97" t="str">
        <f>IF(SP_NORTE!Y553="","*",SP_NORTE!Y553)</f>
        <v>*</v>
      </c>
      <c r="C543" s="98" t="str">
        <f>IF(SP_NORTE!B553="","*",SP_NORTE!B553)</f>
        <v>*</v>
      </c>
      <c r="D543" s="97" t="str">
        <f>IF(SP_NORTE!D553="","*",SP_NORTE!D553)</f>
        <v>*</v>
      </c>
      <c r="E543" s="97" t="str">
        <f>IF(SP_NORTE!H553="","*",SP_NORTE!H553)</f>
        <v>*</v>
      </c>
      <c r="F543" s="103" t="str">
        <f>IF(SP_NORTE!M553="","*",SP_NORTE!M553)</f>
        <v>-</v>
      </c>
      <c r="G543" s="98" t="str">
        <f>IF(SP_NORTE!I553="","*",SP_NORTE!I553)</f>
        <v>*</v>
      </c>
      <c r="H543" s="98" t="str">
        <f>IF(SP_NORTE!AB553="","*",SP_NORTE!AB553)</f>
        <v>*</v>
      </c>
      <c r="I543" s="98" t="str">
        <f>IF(SP_NORTE!AC553="","*",SP_NORTE!AC553)</f>
        <v>*</v>
      </c>
      <c r="J543" s="99" t="str">
        <f>IF(SP_NORTE!AA553="","*",SP_NORTE!AA553)</f>
        <v>*</v>
      </c>
      <c r="K543" s="100" t="str">
        <f>IF(SP_NORTE!AD553="","*",SP_NORTE!AD553)</f>
        <v>*</v>
      </c>
    </row>
    <row r="544" spans="2:11" hidden="1">
      <c r="B544" s="97" t="str">
        <f>IF(SP_NORTE!Y554="","*",SP_NORTE!Y554)</f>
        <v>*</v>
      </c>
      <c r="C544" s="98" t="str">
        <f>IF(SP_NORTE!B554="","*",SP_NORTE!B554)</f>
        <v>*</v>
      </c>
      <c r="D544" s="97" t="str">
        <f>IF(SP_NORTE!D554="","*",SP_NORTE!D554)</f>
        <v>*</v>
      </c>
      <c r="E544" s="97" t="str">
        <f>IF(SP_NORTE!H554="","*",SP_NORTE!H554)</f>
        <v>*</v>
      </c>
      <c r="F544" s="103" t="str">
        <f>IF(SP_NORTE!M554="","*",SP_NORTE!M554)</f>
        <v>-</v>
      </c>
      <c r="G544" s="98" t="str">
        <f>IF(SP_NORTE!I554="","*",SP_NORTE!I554)</f>
        <v>*</v>
      </c>
      <c r="H544" s="98" t="str">
        <f>IF(SP_NORTE!AB554="","*",SP_NORTE!AB554)</f>
        <v>*</v>
      </c>
      <c r="I544" s="98" t="str">
        <f>IF(SP_NORTE!AC554="","*",SP_NORTE!AC554)</f>
        <v>*</v>
      </c>
      <c r="J544" s="99" t="str">
        <f>IF(SP_NORTE!AA554="","*",SP_NORTE!AA554)</f>
        <v>*</v>
      </c>
      <c r="K544" s="100" t="str">
        <f>IF(SP_NORTE!AD554="","*",SP_NORTE!AD554)</f>
        <v>*</v>
      </c>
    </row>
    <row r="545" spans="2:11" hidden="1">
      <c r="B545" s="97" t="str">
        <f>IF(SP_NORTE!Y555="","*",SP_NORTE!Y555)</f>
        <v>*</v>
      </c>
      <c r="C545" s="98" t="str">
        <f>IF(SP_NORTE!B555="","*",SP_NORTE!B555)</f>
        <v>*</v>
      </c>
      <c r="D545" s="97" t="str">
        <f>IF(SP_NORTE!D555="","*",SP_NORTE!D555)</f>
        <v>*</v>
      </c>
      <c r="E545" s="97" t="str">
        <f>IF(SP_NORTE!H555="","*",SP_NORTE!H555)</f>
        <v>*</v>
      </c>
      <c r="F545" s="103" t="str">
        <f>IF(SP_NORTE!M555="","*",SP_NORTE!M555)</f>
        <v>-</v>
      </c>
      <c r="G545" s="98" t="str">
        <f>IF(SP_NORTE!I555="","*",SP_NORTE!I555)</f>
        <v>*</v>
      </c>
      <c r="H545" s="98" t="str">
        <f>IF(SP_NORTE!AB555="","*",SP_NORTE!AB555)</f>
        <v>*</v>
      </c>
      <c r="I545" s="98" t="str">
        <f>IF(SP_NORTE!AC555="","*",SP_NORTE!AC555)</f>
        <v>*</v>
      </c>
      <c r="J545" s="99" t="str">
        <f>IF(SP_NORTE!AA555="","*",SP_NORTE!AA555)</f>
        <v>*</v>
      </c>
      <c r="K545" s="100" t="str">
        <f>IF(SP_NORTE!AD555="","*",SP_NORTE!AD555)</f>
        <v>*</v>
      </c>
    </row>
    <row r="546" spans="2:11" hidden="1">
      <c r="B546" s="97" t="str">
        <f>IF(SP_NORTE!Y556="","*",SP_NORTE!Y556)</f>
        <v>*</v>
      </c>
      <c r="C546" s="98" t="str">
        <f>IF(SP_NORTE!B556="","*",SP_NORTE!B556)</f>
        <v>*</v>
      </c>
      <c r="D546" s="97" t="str">
        <f>IF(SP_NORTE!D556="","*",SP_NORTE!D556)</f>
        <v>*</v>
      </c>
      <c r="E546" s="97" t="str">
        <f>IF(SP_NORTE!H556="","*",SP_NORTE!H556)</f>
        <v>*</v>
      </c>
      <c r="F546" s="103" t="str">
        <f>IF(SP_NORTE!M556="","*",SP_NORTE!M556)</f>
        <v>-</v>
      </c>
      <c r="G546" s="98" t="str">
        <f>IF(SP_NORTE!I556="","*",SP_NORTE!I556)</f>
        <v>*</v>
      </c>
      <c r="H546" s="98" t="str">
        <f>IF(SP_NORTE!AB556="","*",SP_NORTE!AB556)</f>
        <v>*</v>
      </c>
      <c r="I546" s="98" t="str">
        <f>IF(SP_NORTE!AC556="","*",SP_NORTE!AC556)</f>
        <v>*</v>
      </c>
      <c r="J546" s="99" t="str">
        <f>IF(SP_NORTE!AA556="","*",SP_NORTE!AA556)</f>
        <v>*</v>
      </c>
      <c r="K546" s="100" t="str">
        <f>IF(SP_NORTE!AD556="","*",SP_NORTE!AD556)</f>
        <v>*</v>
      </c>
    </row>
    <row r="547" spans="2:11" hidden="1">
      <c r="B547" s="97" t="str">
        <f>IF(SP_NORTE!Y557="","*",SP_NORTE!Y557)</f>
        <v>*</v>
      </c>
      <c r="C547" s="98" t="str">
        <f>IF(SP_NORTE!B557="","*",SP_NORTE!B557)</f>
        <v>*</v>
      </c>
      <c r="D547" s="97" t="str">
        <f>IF(SP_NORTE!D557="","*",SP_NORTE!D557)</f>
        <v>*</v>
      </c>
      <c r="E547" s="97" t="str">
        <f>IF(SP_NORTE!H557="","*",SP_NORTE!H557)</f>
        <v>*</v>
      </c>
      <c r="F547" s="103" t="str">
        <f>IF(SP_NORTE!M557="","*",SP_NORTE!M557)</f>
        <v>-</v>
      </c>
      <c r="G547" s="98" t="str">
        <f>IF(SP_NORTE!I557="","*",SP_NORTE!I557)</f>
        <v>*</v>
      </c>
      <c r="H547" s="98" t="str">
        <f>IF(SP_NORTE!AB557="","*",SP_NORTE!AB557)</f>
        <v>*</v>
      </c>
      <c r="I547" s="98" t="str">
        <f>IF(SP_NORTE!AC557="","*",SP_NORTE!AC557)</f>
        <v>*</v>
      </c>
      <c r="J547" s="99" t="str">
        <f>IF(SP_NORTE!AA557="","*",SP_NORTE!AA557)</f>
        <v>*</v>
      </c>
      <c r="K547" s="100" t="str">
        <f>IF(SP_NORTE!AD557="","*",SP_NORTE!AD557)</f>
        <v>*</v>
      </c>
    </row>
    <row r="548" spans="2:11" hidden="1">
      <c r="B548" s="97" t="str">
        <f>IF(SP_NORTE!Y558="","*",SP_NORTE!Y558)</f>
        <v>*</v>
      </c>
      <c r="C548" s="98" t="str">
        <f>IF(SP_NORTE!B558="","*",SP_NORTE!B558)</f>
        <v>*</v>
      </c>
      <c r="D548" s="97" t="str">
        <f>IF(SP_NORTE!D558="","*",SP_NORTE!D558)</f>
        <v>*</v>
      </c>
      <c r="E548" s="97" t="str">
        <f>IF(SP_NORTE!H558="","*",SP_NORTE!H558)</f>
        <v>*</v>
      </c>
      <c r="F548" s="103" t="str">
        <f>IF(SP_NORTE!M558="","*",SP_NORTE!M558)</f>
        <v>-</v>
      </c>
      <c r="G548" s="98" t="str">
        <f>IF(SP_NORTE!I558="","*",SP_NORTE!I558)</f>
        <v>*</v>
      </c>
      <c r="H548" s="98" t="str">
        <f>IF(SP_NORTE!AB558="","*",SP_NORTE!AB558)</f>
        <v>*</v>
      </c>
      <c r="I548" s="98" t="str">
        <f>IF(SP_NORTE!AC558="","*",SP_NORTE!AC558)</f>
        <v>*</v>
      </c>
      <c r="J548" s="99" t="str">
        <f>IF(SP_NORTE!AA558="","*",SP_NORTE!AA558)</f>
        <v>*</v>
      </c>
      <c r="K548" s="100" t="str">
        <f>IF(SP_NORTE!AD558="","*",SP_NORTE!AD558)</f>
        <v>*</v>
      </c>
    </row>
    <row r="549" spans="2:11" hidden="1">
      <c r="B549" s="97" t="str">
        <f>IF(SP_NORTE!Y559="","*",SP_NORTE!Y559)</f>
        <v>*</v>
      </c>
      <c r="C549" s="98" t="str">
        <f>IF(SP_NORTE!B559="","*",SP_NORTE!B559)</f>
        <v>*</v>
      </c>
      <c r="D549" s="97" t="str">
        <f>IF(SP_NORTE!D559="","*",SP_NORTE!D559)</f>
        <v>*</v>
      </c>
      <c r="E549" s="97" t="str">
        <f>IF(SP_NORTE!H559="","*",SP_NORTE!H559)</f>
        <v>*</v>
      </c>
      <c r="F549" s="103" t="str">
        <f>IF(SP_NORTE!M559="","*",SP_NORTE!M559)</f>
        <v>-</v>
      </c>
      <c r="G549" s="98" t="str">
        <f>IF(SP_NORTE!I559="","*",SP_NORTE!I559)</f>
        <v>*</v>
      </c>
      <c r="H549" s="98" t="str">
        <f>IF(SP_NORTE!AB559="","*",SP_NORTE!AB559)</f>
        <v>*</v>
      </c>
      <c r="I549" s="98" t="str">
        <f>IF(SP_NORTE!AC559="","*",SP_NORTE!AC559)</f>
        <v>*</v>
      </c>
      <c r="J549" s="99" t="str">
        <f>IF(SP_NORTE!AA559="","*",SP_NORTE!AA559)</f>
        <v>*</v>
      </c>
      <c r="K549" s="100" t="str">
        <f>IF(SP_NORTE!AD559="","*",SP_NORTE!AD559)</f>
        <v>*</v>
      </c>
    </row>
    <row r="550" spans="2:11" hidden="1">
      <c r="B550" s="97" t="str">
        <f>IF(SP_NORTE!Y560="","*",SP_NORTE!Y560)</f>
        <v>*</v>
      </c>
      <c r="C550" s="98" t="str">
        <f>IF(SP_NORTE!B560="","*",SP_NORTE!B560)</f>
        <v>*</v>
      </c>
      <c r="D550" s="97" t="str">
        <f>IF(SP_NORTE!D560="","*",SP_NORTE!D560)</f>
        <v>*</v>
      </c>
      <c r="E550" s="97" t="str">
        <f>IF(SP_NORTE!H560="","*",SP_NORTE!H560)</f>
        <v>*</v>
      </c>
      <c r="F550" s="103" t="str">
        <f>IF(SP_NORTE!M560="","*",SP_NORTE!M560)</f>
        <v>-</v>
      </c>
      <c r="G550" s="98" t="str">
        <f>IF(SP_NORTE!I560="","*",SP_NORTE!I560)</f>
        <v>*</v>
      </c>
      <c r="H550" s="98" t="str">
        <f>IF(SP_NORTE!AB560="","*",SP_NORTE!AB560)</f>
        <v>*</v>
      </c>
      <c r="I550" s="98" t="str">
        <f>IF(SP_NORTE!AC560="","*",SP_NORTE!AC560)</f>
        <v>*</v>
      </c>
      <c r="J550" s="99" t="str">
        <f>IF(SP_NORTE!AA560="","*",SP_NORTE!AA560)</f>
        <v>*</v>
      </c>
      <c r="K550" s="100" t="str">
        <f>IF(SP_NORTE!AD560="","*",SP_NORTE!AD560)</f>
        <v>*</v>
      </c>
    </row>
    <row r="551" spans="2:11" hidden="1">
      <c r="B551" s="97" t="str">
        <f>IF(SP_NORTE!Y561="","*",SP_NORTE!Y561)</f>
        <v>*</v>
      </c>
      <c r="C551" s="98" t="str">
        <f>IF(SP_NORTE!B561="","*",SP_NORTE!B561)</f>
        <v>*</v>
      </c>
      <c r="D551" s="97" t="str">
        <f>IF(SP_NORTE!D561="","*",SP_NORTE!D561)</f>
        <v>*</v>
      </c>
      <c r="E551" s="97" t="str">
        <f>IF(SP_NORTE!H561="","*",SP_NORTE!H561)</f>
        <v>*</v>
      </c>
      <c r="F551" s="103" t="str">
        <f>IF(SP_NORTE!M561="","*",SP_NORTE!M561)</f>
        <v>-</v>
      </c>
      <c r="G551" s="98" t="str">
        <f>IF(SP_NORTE!I561="","*",SP_NORTE!I561)</f>
        <v>*</v>
      </c>
      <c r="H551" s="98" t="str">
        <f>IF(SP_NORTE!AB561="","*",SP_NORTE!AB561)</f>
        <v>*</v>
      </c>
      <c r="I551" s="98" t="str">
        <f>IF(SP_NORTE!AC561="","*",SP_NORTE!AC561)</f>
        <v>*</v>
      </c>
      <c r="J551" s="99" t="str">
        <f>IF(SP_NORTE!AA561="","*",SP_NORTE!AA561)</f>
        <v>*</v>
      </c>
      <c r="K551" s="100" t="str">
        <f>IF(SP_NORTE!AD561="","*",SP_NORTE!AD561)</f>
        <v>*</v>
      </c>
    </row>
    <row r="552" spans="2:11" hidden="1">
      <c r="B552" s="97" t="str">
        <f>IF(SP_NORTE!Y562="","*",SP_NORTE!Y562)</f>
        <v>*</v>
      </c>
      <c r="C552" s="98" t="str">
        <f>IF(SP_NORTE!B562="","*",SP_NORTE!B562)</f>
        <v>*</v>
      </c>
      <c r="D552" s="97" t="str">
        <f>IF(SP_NORTE!D562="","*",SP_NORTE!D562)</f>
        <v>*</v>
      </c>
      <c r="E552" s="97" t="str">
        <f>IF(SP_NORTE!H562="","*",SP_NORTE!H562)</f>
        <v>*</v>
      </c>
      <c r="F552" s="103" t="str">
        <f>IF(SP_NORTE!M562="","*",SP_NORTE!M562)</f>
        <v>-</v>
      </c>
      <c r="G552" s="98" t="str">
        <f>IF(SP_NORTE!I562="","*",SP_NORTE!I562)</f>
        <v>*</v>
      </c>
      <c r="H552" s="98" t="str">
        <f>IF(SP_NORTE!AB562="","*",SP_NORTE!AB562)</f>
        <v>*</v>
      </c>
      <c r="I552" s="98" t="str">
        <f>IF(SP_NORTE!AC562="","*",SP_NORTE!AC562)</f>
        <v>*</v>
      </c>
      <c r="J552" s="99" t="str">
        <f>IF(SP_NORTE!AA562="","*",SP_NORTE!AA562)</f>
        <v>*</v>
      </c>
      <c r="K552" s="100" t="str">
        <f>IF(SP_NORTE!AD562="","*",SP_NORTE!AD562)</f>
        <v>*</v>
      </c>
    </row>
    <row r="553" spans="2:11" hidden="1">
      <c r="B553" s="97" t="str">
        <f>IF(SP_NORTE!Y563="","*",SP_NORTE!Y563)</f>
        <v>*</v>
      </c>
      <c r="C553" s="98" t="str">
        <f>IF(SP_NORTE!B563="","*",SP_NORTE!B563)</f>
        <v>*</v>
      </c>
      <c r="D553" s="97" t="str">
        <f>IF(SP_NORTE!D563="","*",SP_NORTE!D563)</f>
        <v>*</v>
      </c>
      <c r="E553" s="97" t="str">
        <f>IF(SP_NORTE!H563="","*",SP_NORTE!H563)</f>
        <v>*</v>
      </c>
      <c r="F553" s="103" t="str">
        <f>IF(SP_NORTE!M563="","*",SP_NORTE!M563)</f>
        <v>-</v>
      </c>
      <c r="G553" s="98" t="str">
        <f>IF(SP_NORTE!I563="","*",SP_NORTE!I563)</f>
        <v>*</v>
      </c>
      <c r="H553" s="98" t="str">
        <f>IF(SP_NORTE!AB563="","*",SP_NORTE!AB563)</f>
        <v>*</v>
      </c>
      <c r="I553" s="98" t="str">
        <f>IF(SP_NORTE!AC563="","*",SP_NORTE!AC563)</f>
        <v>*</v>
      </c>
      <c r="J553" s="99" t="str">
        <f>IF(SP_NORTE!AA563="","*",SP_NORTE!AA563)</f>
        <v>*</v>
      </c>
      <c r="K553" s="100" t="str">
        <f>IF(SP_NORTE!AD563="","*",SP_NORTE!AD563)</f>
        <v>*</v>
      </c>
    </row>
    <row r="554" spans="2:11" hidden="1">
      <c r="B554" s="97" t="str">
        <f>IF(SP_NORTE!Y564="","*",SP_NORTE!Y564)</f>
        <v>*</v>
      </c>
      <c r="C554" s="98" t="str">
        <f>IF(SP_NORTE!B564="","*",SP_NORTE!B564)</f>
        <v>*</v>
      </c>
      <c r="D554" s="97" t="str">
        <f>IF(SP_NORTE!D564="","*",SP_NORTE!D564)</f>
        <v>*</v>
      </c>
      <c r="E554" s="97" t="str">
        <f>IF(SP_NORTE!H564="","*",SP_NORTE!H564)</f>
        <v>*</v>
      </c>
      <c r="F554" s="103" t="str">
        <f>IF(SP_NORTE!M564="","*",SP_NORTE!M564)</f>
        <v>-</v>
      </c>
      <c r="G554" s="98" t="str">
        <f>IF(SP_NORTE!I564="","*",SP_NORTE!I564)</f>
        <v>*</v>
      </c>
      <c r="H554" s="98" t="str">
        <f>IF(SP_NORTE!AB564="","*",SP_NORTE!AB564)</f>
        <v>*</v>
      </c>
      <c r="I554" s="98" t="str">
        <f>IF(SP_NORTE!AC564="","*",SP_NORTE!AC564)</f>
        <v>*</v>
      </c>
      <c r="J554" s="99" t="str">
        <f>IF(SP_NORTE!AA564="","*",SP_NORTE!AA564)</f>
        <v>*</v>
      </c>
      <c r="K554" s="100" t="str">
        <f>IF(SP_NORTE!AD564="","*",SP_NORTE!AD564)</f>
        <v>*</v>
      </c>
    </row>
    <row r="555" spans="2:11" hidden="1">
      <c r="B555" s="97" t="str">
        <f>IF(SP_NORTE!Y565="","*",SP_NORTE!Y565)</f>
        <v>*</v>
      </c>
      <c r="C555" s="98" t="str">
        <f>IF(SP_NORTE!B565="","*",SP_NORTE!B565)</f>
        <v>*</v>
      </c>
      <c r="D555" s="97" t="str">
        <f>IF(SP_NORTE!D565="","*",SP_NORTE!D565)</f>
        <v>*</v>
      </c>
      <c r="E555" s="97" t="str">
        <f>IF(SP_NORTE!H565="","*",SP_NORTE!H565)</f>
        <v>*</v>
      </c>
      <c r="F555" s="103" t="str">
        <f>IF(SP_NORTE!M565="","*",SP_NORTE!M565)</f>
        <v>-</v>
      </c>
      <c r="G555" s="98" t="str">
        <f>IF(SP_NORTE!I565="","*",SP_NORTE!I565)</f>
        <v>*</v>
      </c>
      <c r="H555" s="98" t="str">
        <f>IF(SP_NORTE!AB565="","*",SP_NORTE!AB565)</f>
        <v>*</v>
      </c>
      <c r="I555" s="98" t="str">
        <f>IF(SP_NORTE!AC565="","*",SP_NORTE!AC565)</f>
        <v>*</v>
      </c>
      <c r="J555" s="99" t="str">
        <f>IF(SP_NORTE!AA565="","*",SP_NORTE!AA565)</f>
        <v>*</v>
      </c>
      <c r="K555" s="100" t="str">
        <f>IF(SP_NORTE!AD565="","*",SP_NORTE!AD565)</f>
        <v>*</v>
      </c>
    </row>
    <row r="556" spans="2:11" hidden="1">
      <c r="B556" s="97" t="str">
        <f>IF(SP_NORTE!Y566="","*",SP_NORTE!Y566)</f>
        <v>*</v>
      </c>
      <c r="C556" s="98" t="str">
        <f>IF(SP_NORTE!B566="","*",SP_NORTE!B566)</f>
        <v>*</v>
      </c>
      <c r="D556" s="97" t="str">
        <f>IF(SP_NORTE!D566="","*",SP_NORTE!D566)</f>
        <v>*</v>
      </c>
      <c r="E556" s="97" t="str">
        <f>IF(SP_NORTE!H566="","*",SP_NORTE!H566)</f>
        <v>*</v>
      </c>
      <c r="F556" s="103" t="str">
        <f>IF(SP_NORTE!M566="","*",SP_NORTE!M566)</f>
        <v>-</v>
      </c>
      <c r="G556" s="98" t="str">
        <f>IF(SP_NORTE!I566="","*",SP_NORTE!I566)</f>
        <v>*</v>
      </c>
      <c r="H556" s="98" t="str">
        <f>IF(SP_NORTE!AB566="","*",SP_NORTE!AB566)</f>
        <v>*</v>
      </c>
      <c r="I556" s="98" t="str">
        <f>IF(SP_NORTE!AC566="","*",SP_NORTE!AC566)</f>
        <v>*</v>
      </c>
      <c r="J556" s="99" t="str">
        <f>IF(SP_NORTE!AA566="","*",SP_NORTE!AA566)</f>
        <v>*</v>
      </c>
      <c r="K556" s="100" t="str">
        <f>IF(SP_NORTE!AD566="","*",SP_NORTE!AD566)</f>
        <v>*</v>
      </c>
    </row>
    <row r="557" spans="2:11" hidden="1">
      <c r="B557" s="97" t="str">
        <f>IF(SP_NORTE!Y567="","*",SP_NORTE!Y567)</f>
        <v>*</v>
      </c>
      <c r="C557" s="98" t="str">
        <f>IF(SP_NORTE!B567="","*",SP_NORTE!B567)</f>
        <v>*</v>
      </c>
      <c r="D557" s="97" t="str">
        <f>IF(SP_NORTE!D567="","*",SP_NORTE!D567)</f>
        <v>*</v>
      </c>
      <c r="E557" s="97" t="str">
        <f>IF(SP_NORTE!H567="","*",SP_NORTE!H567)</f>
        <v>*</v>
      </c>
      <c r="F557" s="103" t="str">
        <f>IF(SP_NORTE!M567="","*",SP_NORTE!M567)</f>
        <v>-</v>
      </c>
      <c r="G557" s="98" t="str">
        <f>IF(SP_NORTE!I567="","*",SP_NORTE!I567)</f>
        <v>*</v>
      </c>
      <c r="H557" s="98" t="str">
        <f>IF(SP_NORTE!AB567="","*",SP_NORTE!AB567)</f>
        <v>*</v>
      </c>
      <c r="I557" s="98" t="str">
        <f>IF(SP_NORTE!AC567="","*",SP_NORTE!AC567)</f>
        <v>*</v>
      </c>
      <c r="J557" s="99" t="str">
        <f>IF(SP_NORTE!AA567="","*",SP_NORTE!AA567)</f>
        <v>*</v>
      </c>
      <c r="K557" s="100" t="str">
        <f>IF(SP_NORTE!AD567="","*",SP_NORTE!AD567)</f>
        <v>*</v>
      </c>
    </row>
    <row r="558" spans="2:11" hidden="1">
      <c r="B558" s="97" t="str">
        <f>IF(SP_NORTE!Y568="","*",SP_NORTE!Y568)</f>
        <v>*</v>
      </c>
      <c r="C558" s="98" t="str">
        <f>IF(SP_NORTE!B568="","*",SP_NORTE!B568)</f>
        <v>*</v>
      </c>
      <c r="D558" s="97" t="str">
        <f>IF(SP_NORTE!D568="","*",SP_NORTE!D568)</f>
        <v>*</v>
      </c>
      <c r="E558" s="97" t="str">
        <f>IF(SP_NORTE!H568="","*",SP_NORTE!H568)</f>
        <v>*</v>
      </c>
      <c r="F558" s="103" t="str">
        <f>IF(SP_NORTE!M568="","*",SP_NORTE!M568)</f>
        <v>-</v>
      </c>
      <c r="G558" s="98" t="str">
        <f>IF(SP_NORTE!I568="","*",SP_NORTE!I568)</f>
        <v>*</v>
      </c>
      <c r="H558" s="98" t="str">
        <f>IF(SP_NORTE!AB568="","*",SP_NORTE!AB568)</f>
        <v>*</v>
      </c>
      <c r="I558" s="98" t="str">
        <f>IF(SP_NORTE!AC568="","*",SP_NORTE!AC568)</f>
        <v>*</v>
      </c>
      <c r="J558" s="99" t="str">
        <f>IF(SP_NORTE!AA568="","*",SP_NORTE!AA568)</f>
        <v>*</v>
      </c>
      <c r="K558" s="100" t="str">
        <f>IF(SP_NORTE!AD568="","*",SP_NORTE!AD568)</f>
        <v>*</v>
      </c>
    </row>
    <row r="559" spans="2:11" hidden="1">
      <c r="B559" s="97" t="str">
        <f>IF(SP_NORTE!Y569="","*",SP_NORTE!Y569)</f>
        <v>*</v>
      </c>
      <c r="C559" s="98" t="str">
        <f>IF(SP_NORTE!B569="","*",SP_NORTE!B569)</f>
        <v>*</v>
      </c>
      <c r="D559" s="97" t="str">
        <f>IF(SP_NORTE!D569="","*",SP_NORTE!D569)</f>
        <v>*</v>
      </c>
      <c r="E559" s="97" t="str">
        <f>IF(SP_NORTE!H569="","*",SP_NORTE!H569)</f>
        <v>*</v>
      </c>
      <c r="F559" s="103" t="str">
        <f>IF(SP_NORTE!M569="","*",SP_NORTE!M569)</f>
        <v>-</v>
      </c>
      <c r="G559" s="98" t="str">
        <f>IF(SP_NORTE!I569="","*",SP_NORTE!I569)</f>
        <v>*</v>
      </c>
      <c r="H559" s="98" t="str">
        <f>IF(SP_NORTE!AB569="","*",SP_NORTE!AB569)</f>
        <v>*</v>
      </c>
      <c r="I559" s="98" t="str">
        <f>IF(SP_NORTE!AC569="","*",SP_NORTE!AC569)</f>
        <v>*</v>
      </c>
      <c r="J559" s="99" t="str">
        <f>IF(SP_NORTE!AA569="","*",SP_NORTE!AA569)</f>
        <v>*</v>
      </c>
      <c r="K559" s="100" t="str">
        <f>IF(SP_NORTE!AD569="","*",SP_NORTE!AD569)</f>
        <v>*</v>
      </c>
    </row>
    <row r="560" spans="2:11" hidden="1">
      <c r="B560" s="97" t="str">
        <f>IF(SP_NORTE!Y570="","*",SP_NORTE!Y570)</f>
        <v>*</v>
      </c>
      <c r="C560" s="98" t="str">
        <f>IF(SP_NORTE!B570="","*",SP_NORTE!B570)</f>
        <v>*</v>
      </c>
      <c r="D560" s="97" t="str">
        <f>IF(SP_NORTE!D570="","*",SP_NORTE!D570)</f>
        <v>*</v>
      </c>
      <c r="E560" s="97" t="str">
        <f>IF(SP_NORTE!H570="","*",SP_NORTE!H570)</f>
        <v>*</v>
      </c>
      <c r="F560" s="103" t="str">
        <f>IF(SP_NORTE!M570="","*",SP_NORTE!M570)</f>
        <v>-</v>
      </c>
      <c r="G560" s="98" t="str">
        <f>IF(SP_NORTE!I570="","*",SP_NORTE!I570)</f>
        <v>*</v>
      </c>
      <c r="H560" s="98" t="str">
        <f>IF(SP_NORTE!AB570="","*",SP_NORTE!AB570)</f>
        <v>*</v>
      </c>
      <c r="I560" s="98" t="str">
        <f>IF(SP_NORTE!AC570="","*",SP_NORTE!AC570)</f>
        <v>*</v>
      </c>
      <c r="J560" s="99" t="str">
        <f>IF(SP_NORTE!AA570="","*",SP_NORTE!AA570)</f>
        <v>*</v>
      </c>
      <c r="K560" s="100" t="str">
        <f>IF(SP_NORTE!AD570="","*",SP_NORTE!AD570)</f>
        <v>*</v>
      </c>
    </row>
    <row r="561" spans="2:11" hidden="1">
      <c r="B561" s="97" t="str">
        <f>IF(SP_NORTE!Y571="","*",SP_NORTE!Y571)</f>
        <v>*</v>
      </c>
      <c r="C561" s="98" t="str">
        <f>IF(SP_NORTE!B571="","*",SP_NORTE!B571)</f>
        <v>*</v>
      </c>
      <c r="D561" s="97" t="str">
        <f>IF(SP_NORTE!D571="","*",SP_NORTE!D571)</f>
        <v>*</v>
      </c>
      <c r="E561" s="97" t="str">
        <f>IF(SP_NORTE!H571="","*",SP_NORTE!H571)</f>
        <v>*</v>
      </c>
      <c r="F561" s="103" t="str">
        <f>IF(SP_NORTE!M571="","*",SP_NORTE!M571)</f>
        <v>-</v>
      </c>
      <c r="G561" s="98" t="str">
        <f>IF(SP_NORTE!I571="","*",SP_NORTE!I571)</f>
        <v>*</v>
      </c>
      <c r="H561" s="98" t="str">
        <f>IF(SP_NORTE!AB571="","*",SP_NORTE!AB571)</f>
        <v>*</v>
      </c>
      <c r="I561" s="98" t="str">
        <f>IF(SP_NORTE!AC571="","*",SP_NORTE!AC571)</f>
        <v>*</v>
      </c>
      <c r="J561" s="99" t="str">
        <f>IF(SP_NORTE!AA571="","*",SP_NORTE!AA571)</f>
        <v>*</v>
      </c>
      <c r="K561" s="100" t="str">
        <f>IF(SP_NORTE!AD571="","*",SP_NORTE!AD571)</f>
        <v>*</v>
      </c>
    </row>
    <row r="562" spans="2:11" hidden="1">
      <c r="B562" s="97" t="str">
        <f>IF(SP_NORTE!Y572="","*",SP_NORTE!Y572)</f>
        <v>*</v>
      </c>
      <c r="C562" s="98" t="str">
        <f>IF(SP_NORTE!B572="","*",SP_NORTE!B572)</f>
        <v>*</v>
      </c>
      <c r="D562" s="97" t="str">
        <f>IF(SP_NORTE!D572="","*",SP_NORTE!D572)</f>
        <v>*</v>
      </c>
      <c r="E562" s="97" t="str">
        <f>IF(SP_NORTE!H572="","*",SP_NORTE!H572)</f>
        <v>*</v>
      </c>
      <c r="F562" s="103" t="str">
        <f>IF(SP_NORTE!M572="","*",SP_NORTE!M572)</f>
        <v>-</v>
      </c>
      <c r="G562" s="98" t="str">
        <f>IF(SP_NORTE!I572="","*",SP_NORTE!I572)</f>
        <v>*</v>
      </c>
      <c r="H562" s="98" t="str">
        <f>IF(SP_NORTE!AB572="","*",SP_NORTE!AB572)</f>
        <v>*</v>
      </c>
      <c r="I562" s="98" t="str">
        <f>IF(SP_NORTE!AC572="","*",SP_NORTE!AC572)</f>
        <v>*</v>
      </c>
      <c r="J562" s="99" t="str">
        <f>IF(SP_NORTE!AA572="","*",SP_NORTE!AA572)</f>
        <v>*</v>
      </c>
      <c r="K562" s="100" t="str">
        <f>IF(SP_NORTE!AD572="","*",SP_NORTE!AD572)</f>
        <v>*</v>
      </c>
    </row>
    <row r="563" spans="2:11" hidden="1">
      <c r="B563" s="97" t="str">
        <f>IF(SP_NORTE!Y573="","*",SP_NORTE!Y573)</f>
        <v>*</v>
      </c>
      <c r="C563" s="98" t="str">
        <f>IF(SP_NORTE!B573="","*",SP_NORTE!B573)</f>
        <v>*</v>
      </c>
      <c r="D563" s="97" t="str">
        <f>IF(SP_NORTE!D573="","*",SP_NORTE!D573)</f>
        <v>*</v>
      </c>
      <c r="E563" s="97" t="str">
        <f>IF(SP_NORTE!H573="","*",SP_NORTE!H573)</f>
        <v>*</v>
      </c>
      <c r="F563" s="103" t="str">
        <f>IF(SP_NORTE!M573="","*",SP_NORTE!M573)</f>
        <v>-</v>
      </c>
      <c r="G563" s="98" t="str">
        <f>IF(SP_NORTE!I573="","*",SP_NORTE!I573)</f>
        <v>*</v>
      </c>
      <c r="H563" s="98" t="str">
        <f>IF(SP_NORTE!AB573="","*",SP_NORTE!AB573)</f>
        <v>*</v>
      </c>
      <c r="I563" s="98" t="str">
        <f>IF(SP_NORTE!AC573="","*",SP_NORTE!AC573)</f>
        <v>*</v>
      </c>
      <c r="J563" s="99" t="str">
        <f>IF(SP_NORTE!AA573="","*",SP_NORTE!AA573)</f>
        <v>*</v>
      </c>
      <c r="K563" s="100" t="str">
        <f>IF(SP_NORTE!AD573="","*",SP_NORTE!AD573)</f>
        <v>*</v>
      </c>
    </row>
    <row r="564" spans="2:11" hidden="1">
      <c r="B564" s="97" t="str">
        <f>IF(SP_NORTE!Y574="","*",SP_NORTE!Y574)</f>
        <v>*</v>
      </c>
      <c r="C564" s="98" t="str">
        <f>IF(SP_NORTE!B574="","*",SP_NORTE!B574)</f>
        <v>*</v>
      </c>
      <c r="D564" s="97" t="str">
        <f>IF(SP_NORTE!D574="","*",SP_NORTE!D574)</f>
        <v>*</v>
      </c>
      <c r="E564" s="97" t="str">
        <f>IF(SP_NORTE!H574="","*",SP_NORTE!H574)</f>
        <v>*</v>
      </c>
      <c r="F564" s="103" t="str">
        <f>IF(SP_NORTE!M574="","*",SP_NORTE!M574)</f>
        <v>-</v>
      </c>
      <c r="G564" s="98" t="str">
        <f>IF(SP_NORTE!I574="","*",SP_NORTE!I574)</f>
        <v>*</v>
      </c>
      <c r="H564" s="98" t="str">
        <f>IF(SP_NORTE!AB574="","*",SP_NORTE!AB574)</f>
        <v>*</v>
      </c>
      <c r="I564" s="98" t="str">
        <f>IF(SP_NORTE!AC574="","*",SP_NORTE!AC574)</f>
        <v>*</v>
      </c>
      <c r="J564" s="99" t="str">
        <f>IF(SP_NORTE!AA574="","*",SP_NORTE!AA574)</f>
        <v>*</v>
      </c>
      <c r="K564" s="100" t="str">
        <f>IF(SP_NORTE!AD574="","*",SP_NORTE!AD574)</f>
        <v>*</v>
      </c>
    </row>
    <row r="565" spans="2:11" hidden="1">
      <c r="B565" s="97" t="str">
        <f>IF(SP_NORTE!Y575="","*",SP_NORTE!Y575)</f>
        <v>*</v>
      </c>
      <c r="C565" s="98" t="str">
        <f>IF(SP_NORTE!B575="","*",SP_NORTE!B575)</f>
        <v>*</v>
      </c>
      <c r="D565" s="97" t="str">
        <f>IF(SP_NORTE!D575="","*",SP_NORTE!D575)</f>
        <v>*</v>
      </c>
      <c r="E565" s="97" t="str">
        <f>IF(SP_NORTE!H575="","*",SP_NORTE!H575)</f>
        <v>*</v>
      </c>
      <c r="F565" s="103" t="str">
        <f>IF(SP_NORTE!M575="","*",SP_NORTE!M575)</f>
        <v>-</v>
      </c>
      <c r="G565" s="98" t="str">
        <f>IF(SP_NORTE!I575="","*",SP_NORTE!I575)</f>
        <v>*</v>
      </c>
      <c r="H565" s="98" t="str">
        <f>IF(SP_NORTE!AB575="","*",SP_NORTE!AB575)</f>
        <v>*</v>
      </c>
      <c r="I565" s="98" t="str">
        <f>IF(SP_NORTE!AC575="","*",SP_NORTE!AC575)</f>
        <v>*</v>
      </c>
      <c r="J565" s="99" t="str">
        <f>IF(SP_NORTE!AA575="","*",SP_NORTE!AA575)</f>
        <v>*</v>
      </c>
      <c r="K565" s="100" t="str">
        <f>IF(SP_NORTE!AD575="","*",SP_NORTE!AD575)</f>
        <v>*</v>
      </c>
    </row>
    <row r="566" spans="2:11" hidden="1">
      <c r="B566" s="97" t="str">
        <f>IF(SP_NORTE!Y576="","*",SP_NORTE!Y576)</f>
        <v>*</v>
      </c>
      <c r="C566" s="98" t="str">
        <f>IF(SP_NORTE!B576="","*",SP_NORTE!B576)</f>
        <v>*</v>
      </c>
      <c r="D566" s="97" t="str">
        <f>IF(SP_NORTE!D576="","*",SP_NORTE!D576)</f>
        <v>*</v>
      </c>
      <c r="E566" s="97" t="str">
        <f>IF(SP_NORTE!H576="","*",SP_NORTE!H576)</f>
        <v>*</v>
      </c>
      <c r="F566" s="103" t="str">
        <f>IF(SP_NORTE!M576="","*",SP_NORTE!M576)</f>
        <v>-</v>
      </c>
      <c r="G566" s="98" t="str">
        <f>IF(SP_NORTE!I576="","*",SP_NORTE!I576)</f>
        <v>*</v>
      </c>
      <c r="H566" s="98" t="str">
        <f>IF(SP_NORTE!AB576="","*",SP_NORTE!AB576)</f>
        <v>*</v>
      </c>
      <c r="I566" s="98" t="str">
        <f>IF(SP_NORTE!AC576="","*",SP_NORTE!AC576)</f>
        <v>*</v>
      </c>
      <c r="J566" s="99" t="str">
        <f>IF(SP_NORTE!AA576="","*",SP_NORTE!AA576)</f>
        <v>*</v>
      </c>
      <c r="K566" s="100" t="str">
        <f>IF(SP_NORTE!AD576="","*",SP_NORTE!AD576)</f>
        <v>*</v>
      </c>
    </row>
    <row r="567" spans="2:11" hidden="1">
      <c r="B567" s="97" t="str">
        <f>IF(SP_NORTE!Y577="","*",SP_NORTE!Y577)</f>
        <v>*</v>
      </c>
      <c r="C567" s="98" t="str">
        <f>IF(SP_NORTE!B577="","*",SP_NORTE!B577)</f>
        <v>*</v>
      </c>
      <c r="D567" s="97" t="str">
        <f>IF(SP_NORTE!D577="","*",SP_NORTE!D577)</f>
        <v>*</v>
      </c>
      <c r="E567" s="97" t="str">
        <f>IF(SP_NORTE!H577="","*",SP_NORTE!H577)</f>
        <v>*</v>
      </c>
      <c r="F567" s="103" t="str">
        <f>IF(SP_NORTE!M577="","*",SP_NORTE!M577)</f>
        <v>-</v>
      </c>
      <c r="G567" s="98" t="str">
        <f>IF(SP_NORTE!I577="","*",SP_NORTE!I577)</f>
        <v>*</v>
      </c>
      <c r="H567" s="98" t="str">
        <f>IF(SP_NORTE!AB577="","*",SP_NORTE!AB577)</f>
        <v>*</v>
      </c>
      <c r="I567" s="98" t="str">
        <f>IF(SP_NORTE!AC577="","*",SP_NORTE!AC577)</f>
        <v>*</v>
      </c>
      <c r="J567" s="99" t="str">
        <f>IF(SP_NORTE!AA577="","*",SP_NORTE!AA577)</f>
        <v>*</v>
      </c>
      <c r="K567" s="100" t="str">
        <f>IF(SP_NORTE!AD577="","*",SP_NORTE!AD577)</f>
        <v>*</v>
      </c>
    </row>
    <row r="568" spans="2:11" hidden="1">
      <c r="B568" s="97" t="str">
        <f>IF(SP_NORTE!Y578="","*",SP_NORTE!Y578)</f>
        <v>*</v>
      </c>
      <c r="C568" s="98" t="str">
        <f>IF(SP_NORTE!B578="","*",SP_NORTE!B578)</f>
        <v>*</v>
      </c>
      <c r="D568" s="97" t="str">
        <f>IF(SP_NORTE!D578="","*",SP_NORTE!D578)</f>
        <v>*</v>
      </c>
      <c r="E568" s="97" t="str">
        <f>IF(SP_NORTE!H578="","*",SP_NORTE!H578)</f>
        <v>*</v>
      </c>
      <c r="F568" s="103" t="str">
        <f>IF(SP_NORTE!M578="","*",SP_NORTE!M578)</f>
        <v>-</v>
      </c>
      <c r="G568" s="98" t="str">
        <f>IF(SP_NORTE!I578="","*",SP_NORTE!I578)</f>
        <v>*</v>
      </c>
      <c r="H568" s="98" t="str">
        <f>IF(SP_NORTE!AB578="","*",SP_NORTE!AB578)</f>
        <v>*</v>
      </c>
      <c r="I568" s="98" t="str">
        <f>IF(SP_NORTE!AC578="","*",SP_NORTE!AC578)</f>
        <v>*</v>
      </c>
      <c r="J568" s="99" t="str">
        <f>IF(SP_NORTE!AA578="","*",SP_NORTE!AA578)</f>
        <v>*</v>
      </c>
      <c r="K568" s="100" t="str">
        <f>IF(SP_NORTE!AD578="","*",SP_NORTE!AD578)</f>
        <v>*</v>
      </c>
    </row>
    <row r="569" spans="2:11" hidden="1">
      <c r="B569" s="97" t="str">
        <f>IF(SP_NORTE!Y579="","*",SP_NORTE!Y579)</f>
        <v>*</v>
      </c>
      <c r="C569" s="98" t="str">
        <f>IF(SP_NORTE!B579="","*",SP_NORTE!B579)</f>
        <v>*</v>
      </c>
      <c r="D569" s="97" t="str">
        <f>IF(SP_NORTE!D579="","*",SP_NORTE!D579)</f>
        <v>*</v>
      </c>
      <c r="E569" s="97" t="str">
        <f>IF(SP_NORTE!H579="","*",SP_NORTE!H579)</f>
        <v>*</v>
      </c>
      <c r="F569" s="103" t="str">
        <f>IF(SP_NORTE!M579="","*",SP_NORTE!M579)</f>
        <v>-</v>
      </c>
      <c r="G569" s="98" t="str">
        <f>IF(SP_NORTE!I579="","*",SP_NORTE!I579)</f>
        <v>*</v>
      </c>
      <c r="H569" s="98" t="str">
        <f>IF(SP_NORTE!AB579="","*",SP_NORTE!AB579)</f>
        <v>*</v>
      </c>
      <c r="I569" s="98" t="str">
        <f>IF(SP_NORTE!AC579="","*",SP_NORTE!AC579)</f>
        <v>*</v>
      </c>
      <c r="J569" s="99" t="str">
        <f>IF(SP_NORTE!AA579="","*",SP_NORTE!AA579)</f>
        <v>*</v>
      </c>
      <c r="K569" s="100" t="str">
        <f>IF(SP_NORTE!AD579="","*",SP_NORTE!AD579)</f>
        <v>*</v>
      </c>
    </row>
    <row r="570" spans="2:11" hidden="1">
      <c r="B570" s="97" t="str">
        <f>IF(SP_NORTE!Y580="","*",SP_NORTE!Y580)</f>
        <v>*</v>
      </c>
      <c r="C570" s="98" t="str">
        <f>IF(SP_NORTE!B580="","*",SP_NORTE!B580)</f>
        <v>*</v>
      </c>
      <c r="D570" s="97" t="str">
        <f>IF(SP_NORTE!D580="","*",SP_NORTE!D580)</f>
        <v>*</v>
      </c>
      <c r="E570" s="97" t="str">
        <f>IF(SP_NORTE!H580="","*",SP_NORTE!H580)</f>
        <v>*</v>
      </c>
      <c r="F570" s="103" t="str">
        <f>IF(SP_NORTE!M580="","*",SP_NORTE!M580)</f>
        <v>-</v>
      </c>
      <c r="G570" s="98" t="str">
        <f>IF(SP_NORTE!I580="","*",SP_NORTE!I580)</f>
        <v>*</v>
      </c>
      <c r="H570" s="98" t="str">
        <f>IF(SP_NORTE!AB580="","*",SP_NORTE!AB580)</f>
        <v>*</v>
      </c>
      <c r="I570" s="98" t="str">
        <f>IF(SP_NORTE!AC580="","*",SP_NORTE!AC580)</f>
        <v>*</v>
      </c>
      <c r="J570" s="99" t="str">
        <f>IF(SP_NORTE!AA580="","*",SP_NORTE!AA580)</f>
        <v>*</v>
      </c>
      <c r="K570" s="100" t="str">
        <f>IF(SP_NORTE!AD580="","*",SP_NORTE!AD580)</f>
        <v>*</v>
      </c>
    </row>
    <row r="571" spans="2:11" hidden="1">
      <c r="B571" s="97" t="str">
        <f>IF(SP_NORTE!Y581="","*",SP_NORTE!Y581)</f>
        <v>*</v>
      </c>
      <c r="C571" s="98" t="str">
        <f>IF(SP_NORTE!B581="","*",SP_NORTE!B581)</f>
        <v>*</v>
      </c>
      <c r="D571" s="97" t="str">
        <f>IF(SP_NORTE!D581="","*",SP_NORTE!D581)</f>
        <v>*</v>
      </c>
      <c r="E571" s="97" t="str">
        <f>IF(SP_NORTE!H581="","*",SP_NORTE!H581)</f>
        <v>*</v>
      </c>
      <c r="F571" s="103" t="str">
        <f>IF(SP_NORTE!M581="","*",SP_NORTE!M581)</f>
        <v>-</v>
      </c>
      <c r="G571" s="98" t="str">
        <f>IF(SP_NORTE!I581="","*",SP_NORTE!I581)</f>
        <v>*</v>
      </c>
      <c r="H571" s="98" t="str">
        <f>IF(SP_NORTE!AB581="","*",SP_NORTE!AB581)</f>
        <v>*</v>
      </c>
      <c r="I571" s="98" t="str">
        <f>IF(SP_NORTE!AC581="","*",SP_NORTE!AC581)</f>
        <v>*</v>
      </c>
      <c r="J571" s="99" t="str">
        <f>IF(SP_NORTE!AA581="","*",SP_NORTE!AA581)</f>
        <v>*</v>
      </c>
      <c r="K571" s="100" t="str">
        <f>IF(SP_NORTE!AD581="","*",SP_NORTE!AD581)</f>
        <v>*</v>
      </c>
    </row>
    <row r="572" spans="2:11" hidden="1">
      <c r="B572" s="97" t="str">
        <f>IF(SP_NORTE!Y582="","*",SP_NORTE!Y582)</f>
        <v>*</v>
      </c>
      <c r="C572" s="98" t="str">
        <f>IF(SP_NORTE!B582="","*",SP_NORTE!B582)</f>
        <v>*</v>
      </c>
      <c r="D572" s="97" t="str">
        <f>IF(SP_NORTE!D582="","*",SP_NORTE!D582)</f>
        <v>*</v>
      </c>
      <c r="E572" s="97" t="str">
        <f>IF(SP_NORTE!H582="","*",SP_NORTE!H582)</f>
        <v>*</v>
      </c>
      <c r="F572" s="103" t="str">
        <f>IF(SP_NORTE!M582="","*",SP_NORTE!M582)</f>
        <v>-</v>
      </c>
      <c r="G572" s="98" t="str">
        <f>IF(SP_NORTE!I582="","*",SP_NORTE!I582)</f>
        <v>*</v>
      </c>
      <c r="H572" s="98" t="str">
        <f>IF(SP_NORTE!AB582="","*",SP_NORTE!AB582)</f>
        <v>*</v>
      </c>
      <c r="I572" s="98" t="str">
        <f>IF(SP_NORTE!AC582="","*",SP_NORTE!AC582)</f>
        <v>*</v>
      </c>
      <c r="J572" s="99" t="str">
        <f>IF(SP_NORTE!AA582="","*",SP_NORTE!AA582)</f>
        <v>*</v>
      </c>
      <c r="K572" s="100" t="str">
        <f>IF(SP_NORTE!AD582="","*",SP_NORTE!AD582)</f>
        <v>*</v>
      </c>
    </row>
    <row r="573" spans="2:11" hidden="1">
      <c r="B573" s="97" t="str">
        <f>IF(SP_NORTE!Y583="","*",SP_NORTE!Y583)</f>
        <v>*</v>
      </c>
      <c r="C573" s="98" t="str">
        <f>IF(SP_NORTE!B583="","*",SP_NORTE!B583)</f>
        <v>*</v>
      </c>
      <c r="D573" s="97" t="str">
        <f>IF(SP_NORTE!D583="","*",SP_NORTE!D583)</f>
        <v>*</v>
      </c>
      <c r="E573" s="97" t="str">
        <f>IF(SP_NORTE!H583="","*",SP_NORTE!H583)</f>
        <v>*</v>
      </c>
      <c r="F573" s="103" t="str">
        <f>IF(SP_NORTE!M583="","*",SP_NORTE!M583)</f>
        <v>-</v>
      </c>
      <c r="G573" s="98" t="str">
        <f>IF(SP_NORTE!I583="","*",SP_NORTE!I583)</f>
        <v>*</v>
      </c>
      <c r="H573" s="98" t="str">
        <f>IF(SP_NORTE!AB583="","*",SP_NORTE!AB583)</f>
        <v>*</v>
      </c>
      <c r="I573" s="98" t="str">
        <f>IF(SP_NORTE!AC583="","*",SP_NORTE!AC583)</f>
        <v>*</v>
      </c>
      <c r="J573" s="99" t="str">
        <f>IF(SP_NORTE!AA583="","*",SP_NORTE!AA583)</f>
        <v>*</v>
      </c>
      <c r="K573" s="100" t="str">
        <f>IF(SP_NORTE!AD583="","*",SP_NORTE!AD583)</f>
        <v>*</v>
      </c>
    </row>
    <row r="574" spans="2:11" hidden="1">
      <c r="B574" s="97" t="str">
        <f>IF(SP_NORTE!Y584="","*",SP_NORTE!Y584)</f>
        <v>*</v>
      </c>
      <c r="C574" s="98" t="str">
        <f>IF(SP_NORTE!B584="","*",SP_NORTE!B584)</f>
        <v>*</v>
      </c>
      <c r="D574" s="97" t="str">
        <f>IF(SP_NORTE!D584="","*",SP_NORTE!D584)</f>
        <v>*</v>
      </c>
      <c r="E574" s="97" t="str">
        <f>IF(SP_NORTE!H584="","*",SP_NORTE!H584)</f>
        <v>*</v>
      </c>
      <c r="F574" s="103" t="str">
        <f>IF(SP_NORTE!M584="","*",SP_NORTE!M584)</f>
        <v>-</v>
      </c>
      <c r="G574" s="98" t="str">
        <f>IF(SP_NORTE!I584="","*",SP_NORTE!I584)</f>
        <v>*</v>
      </c>
      <c r="H574" s="98" t="str">
        <f>IF(SP_NORTE!AB584="","*",SP_NORTE!AB584)</f>
        <v>*</v>
      </c>
      <c r="I574" s="98" t="str">
        <f>IF(SP_NORTE!AC584="","*",SP_NORTE!AC584)</f>
        <v>*</v>
      </c>
      <c r="J574" s="99" t="str">
        <f>IF(SP_NORTE!AA584="","*",SP_NORTE!AA584)</f>
        <v>*</v>
      </c>
      <c r="K574" s="100" t="str">
        <f>IF(SP_NORTE!AD584="","*",SP_NORTE!AD584)</f>
        <v>*</v>
      </c>
    </row>
    <row r="575" spans="2:11" hidden="1">
      <c r="B575" s="97" t="str">
        <f>IF(SP_NORTE!Y585="","*",SP_NORTE!Y585)</f>
        <v>*</v>
      </c>
      <c r="C575" s="98" t="str">
        <f>IF(SP_NORTE!B585="","*",SP_NORTE!B585)</f>
        <v>*</v>
      </c>
      <c r="D575" s="97" t="str">
        <f>IF(SP_NORTE!D585="","*",SP_NORTE!D585)</f>
        <v>*</v>
      </c>
      <c r="E575" s="97" t="str">
        <f>IF(SP_NORTE!H585="","*",SP_NORTE!H585)</f>
        <v>*</v>
      </c>
      <c r="F575" s="103" t="str">
        <f>IF(SP_NORTE!M585="","*",SP_NORTE!M585)</f>
        <v>-</v>
      </c>
      <c r="G575" s="98" t="str">
        <f>IF(SP_NORTE!I585="","*",SP_NORTE!I585)</f>
        <v>*</v>
      </c>
      <c r="H575" s="98" t="str">
        <f>IF(SP_NORTE!AB585="","*",SP_NORTE!AB585)</f>
        <v>*</v>
      </c>
      <c r="I575" s="98" t="str">
        <f>IF(SP_NORTE!AC585="","*",SP_NORTE!AC585)</f>
        <v>*</v>
      </c>
      <c r="J575" s="99" t="str">
        <f>IF(SP_NORTE!AA585="","*",SP_NORTE!AA585)</f>
        <v>*</v>
      </c>
      <c r="K575" s="100" t="str">
        <f>IF(SP_NORTE!AD585="","*",SP_NORTE!AD585)</f>
        <v>*</v>
      </c>
    </row>
    <row r="576" spans="2:11" hidden="1">
      <c r="B576" s="97" t="str">
        <f>IF(SP_NORTE!Y586="","*",SP_NORTE!Y586)</f>
        <v>*</v>
      </c>
      <c r="C576" s="98" t="str">
        <f>IF(SP_NORTE!B586="","*",SP_NORTE!B586)</f>
        <v>*</v>
      </c>
      <c r="D576" s="97" t="str">
        <f>IF(SP_NORTE!D586="","*",SP_NORTE!D586)</f>
        <v>*</v>
      </c>
      <c r="E576" s="97" t="str">
        <f>IF(SP_NORTE!H586="","*",SP_NORTE!H586)</f>
        <v>*</v>
      </c>
      <c r="F576" s="103" t="str">
        <f>IF(SP_NORTE!M586="","*",SP_NORTE!M586)</f>
        <v>-</v>
      </c>
      <c r="G576" s="98" t="str">
        <f>IF(SP_NORTE!I586="","*",SP_NORTE!I586)</f>
        <v>*</v>
      </c>
      <c r="H576" s="98" t="str">
        <f>IF(SP_NORTE!AB586="","*",SP_NORTE!AB586)</f>
        <v>*</v>
      </c>
      <c r="I576" s="98" t="str">
        <f>IF(SP_NORTE!AC586="","*",SP_NORTE!AC586)</f>
        <v>*</v>
      </c>
      <c r="J576" s="99" t="str">
        <f>IF(SP_NORTE!AA586="","*",SP_NORTE!AA586)</f>
        <v>*</v>
      </c>
      <c r="K576" s="100" t="str">
        <f>IF(SP_NORTE!AD586="","*",SP_NORTE!AD586)</f>
        <v>*</v>
      </c>
    </row>
    <row r="577" spans="2:11" hidden="1">
      <c r="B577" s="97" t="str">
        <f>IF(SP_NORTE!Y587="","*",SP_NORTE!Y587)</f>
        <v>*</v>
      </c>
      <c r="C577" s="98" t="str">
        <f>IF(SP_NORTE!B587="","*",SP_NORTE!B587)</f>
        <v>*</v>
      </c>
      <c r="D577" s="97" t="str">
        <f>IF(SP_NORTE!D587="","*",SP_NORTE!D587)</f>
        <v>*</v>
      </c>
      <c r="E577" s="97" t="str">
        <f>IF(SP_NORTE!H587="","*",SP_NORTE!H587)</f>
        <v>*</v>
      </c>
      <c r="F577" s="103" t="str">
        <f>IF(SP_NORTE!M587="","*",SP_NORTE!M587)</f>
        <v>-</v>
      </c>
      <c r="G577" s="98" t="str">
        <f>IF(SP_NORTE!I587="","*",SP_NORTE!I587)</f>
        <v>*</v>
      </c>
      <c r="H577" s="98" t="str">
        <f>IF(SP_NORTE!AB587="","*",SP_NORTE!AB587)</f>
        <v>*</v>
      </c>
      <c r="I577" s="98" t="str">
        <f>IF(SP_NORTE!AC587="","*",SP_NORTE!AC587)</f>
        <v>*</v>
      </c>
      <c r="J577" s="99" t="str">
        <f>IF(SP_NORTE!AA587="","*",SP_NORTE!AA587)</f>
        <v>*</v>
      </c>
      <c r="K577" s="100" t="str">
        <f>IF(SP_NORTE!AD587="","*",SP_NORTE!AD587)</f>
        <v>*</v>
      </c>
    </row>
    <row r="578" spans="2:11" hidden="1">
      <c r="B578" s="97" t="str">
        <f>IF(SP_NORTE!Y588="","*",SP_NORTE!Y588)</f>
        <v>*</v>
      </c>
      <c r="C578" s="98" t="str">
        <f>IF(SP_NORTE!B588="","*",SP_NORTE!B588)</f>
        <v>*</v>
      </c>
      <c r="D578" s="97" t="str">
        <f>IF(SP_NORTE!D588="","*",SP_NORTE!D588)</f>
        <v>*</v>
      </c>
      <c r="E578" s="97" t="str">
        <f>IF(SP_NORTE!H588="","*",SP_NORTE!H588)</f>
        <v>*</v>
      </c>
      <c r="F578" s="103" t="str">
        <f>IF(SP_NORTE!M588="","*",SP_NORTE!M588)</f>
        <v>-</v>
      </c>
      <c r="G578" s="98" t="str">
        <f>IF(SP_NORTE!I588="","*",SP_NORTE!I588)</f>
        <v>*</v>
      </c>
      <c r="H578" s="98" t="str">
        <f>IF(SP_NORTE!AB588="","*",SP_NORTE!AB588)</f>
        <v>*</v>
      </c>
      <c r="I578" s="98" t="str">
        <f>IF(SP_NORTE!AC588="","*",SP_NORTE!AC588)</f>
        <v>*</v>
      </c>
      <c r="J578" s="99" t="str">
        <f>IF(SP_NORTE!AA588="","*",SP_NORTE!AA588)</f>
        <v>*</v>
      </c>
      <c r="K578" s="100" t="str">
        <f>IF(SP_NORTE!AD588="","*",SP_NORTE!AD588)</f>
        <v>*</v>
      </c>
    </row>
    <row r="579" spans="2:11" hidden="1">
      <c r="B579" s="97" t="str">
        <f>IF(SP_NORTE!Y589="","*",SP_NORTE!Y589)</f>
        <v>*</v>
      </c>
      <c r="C579" s="98" t="str">
        <f>IF(SP_NORTE!B589="","*",SP_NORTE!B589)</f>
        <v>*</v>
      </c>
      <c r="D579" s="97" t="str">
        <f>IF(SP_NORTE!D589="","*",SP_NORTE!D589)</f>
        <v>*</v>
      </c>
      <c r="E579" s="97" t="str">
        <f>IF(SP_NORTE!H589="","*",SP_NORTE!H589)</f>
        <v>*</v>
      </c>
      <c r="F579" s="103" t="str">
        <f>IF(SP_NORTE!M589="","*",SP_NORTE!M589)</f>
        <v>-</v>
      </c>
      <c r="G579" s="98" t="str">
        <f>IF(SP_NORTE!I589="","*",SP_NORTE!I589)</f>
        <v>*</v>
      </c>
      <c r="H579" s="98" t="str">
        <f>IF(SP_NORTE!AB589="","*",SP_NORTE!AB589)</f>
        <v>*</v>
      </c>
      <c r="I579" s="98" t="str">
        <f>IF(SP_NORTE!AC589="","*",SP_NORTE!AC589)</f>
        <v>*</v>
      </c>
      <c r="J579" s="99" t="str">
        <f>IF(SP_NORTE!AA589="","*",SP_NORTE!AA589)</f>
        <v>*</v>
      </c>
      <c r="K579" s="100" t="str">
        <f>IF(SP_NORTE!AD589="","*",SP_NORTE!AD589)</f>
        <v>*</v>
      </c>
    </row>
    <row r="580" spans="2:11" hidden="1">
      <c r="B580" s="97" t="str">
        <f>IF(SP_NORTE!Y590="","*",SP_NORTE!Y590)</f>
        <v>*</v>
      </c>
      <c r="C580" s="98" t="str">
        <f>IF(SP_NORTE!B590="","*",SP_NORTE!B590)</f>
        <v>*</v>
      </c>
      <c r="D580" s="97" t="str">
        <f>IF(SP_NORTE!D590="","*",SP_NORTE!D590)</f>
        <v>*</v>
      </c>
      <c r="E580" s="97" t="str">
        <f>IF(SP_NORTE!H590="","*",SP_NORTE!H590)</f>
        <v>*</v>
      </c>
      <c r="F580" s="103" t="str">
        <f>IF(SP_NORTE!M590="","*",SP_NORTE!M590)</f>
        <v>-</v>
      </c>
      <c r="G580" s="98" t="str">
        <f>IF(SP_NORTE!I590="","*",SP_NORTE!I590)</f>
        <v>*</v>
      </c>
      <c r="H580" s="98" t="str">
        <f>IF(SP_NORTE!AB590="","*",SP_NORTE!AB590)</f>
        <v>*</v>
      </c>
      <c r="I580" s="98" t="str">
        <f>IF(SP_NORTE!AC590="","*",SP_NORTE!AC590)</f>
        <v>*</v>
      </c>
      <c r="J580" s="99" t="str">
        <f>IF(SP_NORTE!AA590="","*",SP_NORTE!AA590)</f>
        <v>*</v>
      </c>
      <c r="K580" s="100" t="str">
        <f>IF(SP_NORTE!AD590="","*",SP_NORTE!AD590)</f>
        <v>*</v>
      </c>
    </row>
    <row r="581" spans="2:11" hidden="1">
      <c r="B581" s="97" t="str">
        <f>IF(SP_NORTE!Y591="","*",SP_NORTE!Y591)</f>
        <v>*</v>
      </c>
      <c r="C581" s="98" t="str">
        <f>IF(SP_NORTE!B591="","*",SP_NORTE!B591)</f>
        <v>*</v>
      </c>
      <c r="D581" s="97" t="str">
        <f>IF(SP_NORTE!D591="","*",SP_NORTE!D591)</f>
        <v>*</v>
      </c>
      <c r="E581" s="97" t="str">
        <f>IF(SP_NORTE!H591="","*",SP_NORTE!H591)</f>
        <v>*</v>
      </c>
      <c r="F581" s="103" t="str">
        <f>IF(SP_NORTE!M591="","*",SP_NORTE!M591)</f>
        <v>-</v>
      </c>
      <c r="G581" s="98" t="str">
        <f>IF(SP_NORTE!I591="","*",SP_NORTE!I591)</f>
        <v>*</v>
      </c>
      <c r="H581" s="98" t="str">
        <f>IF(SP_NORTE!AB591="","*",SP_NORTE!AB591)</f>
        <v>*</v>
      </c>
      <c r="I581" s="98" t="str">
        <f>IF(SP_NORTE!AC591="","*",SP_NORTE!AC591)</f>
        <v>*</v>
      </c>
      <c r="J581" s="99" t="str">
        <f>IF(SP_NORTE!AA591="","*",SP_NORTE!AA591)</f>
        <v>*</v>
      </c>
      <c r="K581" s="100" t="str">
        <f>IF(SP_NORTE!AD591="","*",SP_NORTE!AD591)</f>
        <v>*</v>
      </c>
    </row>
    <row r="582" spans="2:11" hidden="1">
      <c r="B582" s="97" t="str">
        <f>IF(SP_NORTE!Y592="","*",SP_NORTE!Y592)</f>
        <v>*</v>
      </c>
      <c r="C582" s="98" t="str">
        <f>IF(SP_NORTE!B592="","*",SP_NORTE!B592)</f>
        <v>*</v>
      </c>
      <c r="D582" s="97" t="str">
        <f>IF(SP_NORTE!D592="","*",SP_NORTE!D592)</f>
        <v>*</v>
      </c>
      <c r="E582" s="97" t="str">
        <f>IF(SP_NORTE!H592="","*",SP_NORTE!H592)</f>
        <v>*</v>
      </c>
      <c r="F582" s="103" t="str">
        <f>IF(SP_NORTE!M592="","*",SP_NORTE!M592)</f>
        <v>-</v>
      </c>
      <c r="G582" s="98" t="str">
        <f>IF(SP_NORTE!I592="","*",SP_NORTE!I592)</f>
        <v>*</v>
      </c>
      <c r="H582" s="98" t="str">
        <f>IF(SP_NORTE!AB592="","*",SP_NORTE!AB592)</f>
        <v>*</v>
      </c>
      <c r="I582" s="98" t="str">
        <f>IF(SP_NORTE!AC592="","*",SP_NORTE!AC592)</f>
        <v>*</v>
      </c>
      <c r="J582" s="99" t="str">
        <f>IF(SP_NORTE!AA592="","*",SP_NORTE!AA592)</f>
        <v>*</v>
      </c>
      <c r="K582" s="100" t="str">
        <f>IF(SP_NORTE!AD592="","*",SP_NORTE!AD592)</f>
        <v>*</v>
      </c>
    </row>
    <row r="583" spans="2:11" hidden="1">
      <c r="B583" s="97" t="str">
        <f>IF(SP_NORTE!Y593="","*",SP_NORTE!Y593)</f>
        <v>*</v>
      </c>
      <c r="C583" s="98" t="str">
        <f>IF(SP_NORTE!B593="","*",SP_NORTE!B593)</f>
        <v>*</v>
      </c>
      <c r="D583" s="97" t="str">
        <f>IF(SP_NORTE!D593="","*",SP_NORTE!D593)</f>
        <v>*</v>
      </c>
      <c r="E583" s="97" t="str">
        <f>IF(SP_NORTE!H593="","*",SP_NORTE!H593)</f>
        <v>*</v>
      </c>
      <c r="F583" s="103" t="str">
        <f>IF(SP_NORTE!M593="","*",SP_NORTE!M593)</f>
        <v>-</v>
      </c>
      <c r="G583" s="98" t="str">
        <f>IF(SP_NORTE!I593="","*",SP_NORTE!I593)</f>
        <v>*</v>
      </c>
      <c r="H583" s="98" t="str">
        <f>IF(SP_NORTE!AB593="","*",SP_NORTE!AB593)</f>
        <v>*</v>
      </c>
      <c r="I583" s="98" t="str">
        <f>IF(SP_NORTE!AC593="","*",SP_NORTE!AC593)</f>
        <v>*</v>
      </c>
      <c r="J583" s="99" t="str">
        <f>IF(SP_NORTE!AA593="","*",SP_NORTE!AA593)</f>
        <v>*</v>
      </c>
      <c r="K583" s="100" t="str">
        <f>IF(SP_NORTE!AD593="","*",SP_NORTE!AD593)</f>
        <v>*</v>
      </c>
    </row>
    <row r="584" spans="2:11" hidden="1">
      <c r="B584" s="97" t="str">
        <f>IF(SP_NORTE!Y594="","*",SP_NORTE!Y594)</f>
        <v>*</v>
      </c>
      <c r="C584" s="98" t="str">
        <f>IF(SP_NORTE!B594="","*",SP_NORTE!B594)</f>
        <v>*</v>
      </c>
      <c r="D584" s="97" t="str">
        <f>IF(SP_NORTE!D594="","*",SP_NORTE!D594)</f>
        <v>*</v>
      </c>
      <c r="E584" s="97" t="str">
        <f>IF(SP_NORTE!H594="","*",SP_NORTE!H594)</f>
        <v>*</v>
      </c>
      <c r="F584" s="103" t="str">
        <f>IF(SP_NORTE!M594="","*",SP_NORTE!M594)</f>
        <v>-</v>
      </c>
      <c r="G584" s="98" t="str">
        <f>IF(SP_NORTE!I594="","*",SP_NORTE!I594)</f>
        <v>*</v>
      </c>
      <c r="H584" s="98" t="str">
        <f>IF(SP_NORTE!AB594="","*",SP_NORTE!AB594)</f>
        <v>*</v>
      </c>
      <c r="I584" s="98" t="str">
        <f>IF(SP_NORTE!AC594="","*",SP_NORTE!AC594)</f>
        <v>*</v>
      </c>
      <c r="J584" s="99" t="str">
        <f>IF(SP_NORTE!AA594="","*",SP_NORTE!AA594)</f>
        <v>*</v>
      </c>
      <c r="K584" s="100" t="str">
        <f>IF(SP_NORTE!AD594="","*",SP_NORTE!AD594)</f>
        <v>*</v>
      </c>
    </row>
    <row r="585" spans="2:11" hidden="1">
      <c r="B585" s="97" t="str">
        <f>IF(SP_NORTE!Y595="","*",SP_NORTE!Y595)</f>
        <v>*</v>
      </c>
      <c r="C585" s="98" t="str">
        <f>IF(SP_NORTE!B595="","*",SP_NORTE!B595)</f>
        <v>*</v>
      </c>
      <c r="D585" s="97" t="str">
        <f>IF(SP_NORTE!D595="","*",SP_NORTE!D595)</f>
        <v>*</v>
      </c>
      <c r="E585" s="97" t="str">
        <f>IF(SP_NORTE!H595="","*",SP_NORTE!H595)</f>
        <v>*</v>
      </c>
      <c r="F585" s="103" t="str">
        <f>IF(SP_NORTE!M595="","*",SP_NORTE!M595)</f>
        <v>-</v>
      </c>
      <c r="G585" s="98" t="str">
        <f>IF(SP_NORTE!I595="","*",SP_NORTE!I595)</f>
        <v>*</v>
      </c>
      <c r="H585" s="98" t="str">
        <f>IF(SP_NORTE!AB595="","*",SP_NORTE!AB595)</f>
        <v>*</v>
      </c>
      <c r="I585" s="98" t="str">
        <f>IF(SP_NORTE!AC595="","*",SP_NORTE!AC595)</f>
        <v>*</v>
      </c>
      <c r="J585" s="99" t="str">
        <f>IF(SP_NORTE!AA595="","*",SP_NORTE!AA595)</f>
        <v>*</v>
      </c>
      <c r="K585" s="100" t="str">
        <f>IF(SP_NORTE!AD595="","*",SP_NORTE!AD595)</f>
        <v>*</v>
      </c>
    </row>
    <row r="586" spans="2:11" hidden="1">
      <c r="B586" s="97" t="str">
        <f>IF(SP_NORTE!Y596="","*",SP_NORTE!Y596)</f>
        <v>*</v>
      </c>
      <c r="C586" s="98" t="str">
        <f>IF(SP_NORTE!B596="","*",SP_NORTE!B596)</f>
        <v>*</v>
      </c>
      <c r="D586" s="97" t="str">
        <f>IF(SP_NORTE!D596="","*",SP_NORTE!D596)</f>
        <v>*</v>
      </c>
      <c r="E586" s="97" t="str">
        <f>IF(SP_NORTE!H596="","*",SP_NORTE!H596)</f>
        <v>*</v>
      </c>
      <c r="F586" s="103" t="str">
        <f>IF(SP_NORTE!M596="","*",SP_NORTE!M596)</f>
        <v>-</v>
      </c>
      <c r="G586" s="98" t="str">
        <f>IF(SP_NORTE!I596="","*",SP_NORTE!I596)</f>
        <v>*</v>
      </c>
      <c r="H586" s="98" t="str">
        <f>IF(SP_NORTE!AB596="","*",SP_NORTE!AB596)</f>
        <v>*</v>
      </c>
      <c r="I586" s="98" t="str">
        <f>IF(SP_NORTE!AC596="","*",SP_NORTE!AC596)</f>
        <v>*</v>
      </c>
      <c r="J586" s="99" t="str">
        <f>IF(SP_NORTE!AA596="","*",SP_NORTE!AA596)</f>
        <v>*</v>
      </c>
      <c r="K586" s="100" t="str">
        <f>IF(SP_NORTE!AD596="","*",SP_NORTE!AD596)</f>
        <v>*</v>
      </c>
    </row>
    <row r="587" spans="2:11" hidden="1">
      <c r="B587" s="97" t="str">
        <f>IF(SP_NORTE!Y597="","*",SP_NORTE!Y597)</f>
        <v>*</v>
      </c>
      <c r="C587" s="98" t="str">
        <f>IF(SP_NORTE!B597="","*",SP_NORTE!B597)</f>
        <v>*</v>
      </c>
      <c r="D587" s="97" t="str">
        <f>IF(SP_NORTE!D597="","*",SP_NORTE!D597)</f>
        <v>*</v>
      </c>
      <c r="E587" s="97" t="str">
        <f>IF(SP_NORTE!H597="","*",SP_NORTE!H597)</f>
        <v>*</v>
      </c>
      <c r="F587" s="103" t="str">
        <f>IF(SP_NORTE!M597="","*",SP_NORTE!M597)</f>
        <v>-</v>
      </c>
      <c r="G587" s="98" t="str">
        <f>IF(SP_NORTE!I597="","*",SP_NORTE!I597)</f>
        <v>*</v>
      </c>
      <c r="H587" s="98" t="str">
        <f>IF(SP_NORTE!AB597="","*",SP_NORTE!AB597)</f>
        <v>*</v>
      </c>
      <c r="I587" s="98" t="str">
        <f>IF(SP_NORTE!AC597="","*",SP_NORTE!AC597)</f>
        <v>*</v>
      </c>
      <c r="J587" s="99" t="str">
        <f>IF(SP_NORTE!AA597="","*",SP_NORTE!AA597)</f>
        <v>*</v>
      </c>
      <c r="K587" s="100" t="str">
        <f>IF(SP_NORTE!AD597="","*",SP_NORTE!AD597)</f>
        <v>*</v>
      </c>
    </row>
    <row r="588" spans="2:11" hidden="1">
      <c r="B588" s="97" t="str">
        <f>IF(SP_NORTE!Y598="","*",SP_NORTE!Y598)</f>
        <v>*</v>
      </c>
      <c r="C588" s="98" t="str">
        <f>IF(SP_NORTE!B598="","*",SP_NORTE!B598)</f>
        <v>*</v>
      </c>
      <c r="D588" s="97" t="str">
        <f>IF(SP_NORTE!D598="","*",SP_NORTE!D598)</f>
        <v>*</v>
      </c>
      <c r="E588" s="97" t="str">
        <f>IF(SP_NORTE!H598="","*",SP_NORTE!H598)</f>
        <v>*</v>
      </c>
      <c r="F588" s="103" t="str">
        <f>IF(SP_NORTE!M598="","*",SP_NORTE!M598)</f>
        <v>-</v>
      </c>
      <c r="G588" s="98" t="str">
        <f>IF(SP_NORTE!I598="","*",SP_NORTE!I598)</f>
        <v>*</v>
      </c>
      <c r="H588" s="98" t="str">
        <f>IF(SP_NORTE!AB598="","*",SP_NORTE!AB598)</f>
        <v>*</v>
      </c>
      <c r="I588" s="98" t="str">
        <f>IF(SP_NORTE!AC598="","*",SP_NORTE!AC598)</f>
        <v>*</v>
      </c>
      <c r="J588" s="99" t="str">
        <f>IF(SP_NORTE!AA598="","*",SP_NORTE!AA598)</f>
        <v>*</v>
      </c>
      <c r="K588" s="100" t="str">
        <f>IF(SP_NORTE!AD598="","*",SP_NORTE!AD598)</f>
        <v>*</v>
      </c>
    </row>
    <row r="589" spans="2:11" hidden="1">
      <c r="B589" s="97" t="str">
        <f>IF(SP_NORTE!Y599="","*",SP_NORTE!Y599)</f>
        <v>*</v>
      </c>
      <c r="C589" s="98" t="str">
        <f>IF(SP_NORTE!B599="","*",SP_NORTE!B599)</f>
        <v>*</v>
      </c>
      <c r="D589" s="97" t="str">
        <f>IF(SP_NORTE!D599="","*",SP_NORTE!D599)</f>
        <v>*</v>
      </c>
      <c r="E589" s="97" t="str">
        <f>IF(SP_NORTE!H599="","*",SP_NORTE!H599)</f>
        <v>*</v>
      </c>
      <c r="F589" s="103" t="str">
        <f>IF(SP_NORTE!M599="","*",SP_NORTE!M599)</f>
        <v>-</v>
      </c>
      <c r="G589" s="98" t="str">
        <f>IF(SP_NORTE!I599="","*",SP_NORTE!I599)</f>
        <v>*</v>
      </c>
      <c r="H589" s="98" t="str">
        <f>IF(SP_NORTE!AB599="","*",SP_NORTE!AB599)</f>
        <v>*</v>
      </c>
      <c r="I589" s="98" t="str">
        <f>IF(SP_NORTE!AC599="","*",SP_NORTE!AC599)</f>
        <v>*</v>
      </c>
      <c r="J589" s="99" t="str">
        <f>IF(SP_NORTE!AA599="","*",SP_NORTE!AA599)</f>
        <v>*</v>
      </c>
      <c r="K589" s="100" t="str">
        <f>IF(SP_NORTE!AD599="","*",SP_NORTE!AD599)</f>
        <v>*</v>
      </c>
    </row>
    <row r="590" spans="2:11" hidden="1">
      <c r="B590" s="97" t="str">
        <f>IF(SP_NORTE!Y600="","*",SP_NORTE!Y600)</f>
        <v>*</v>
      </c>
      <c r="C590" s="98" t="str">
        <f>IF(SP_NORTE!B600="","*",SP_NORTE!B600)</f>
        <v>*</v>
      </c>
      <c r="D590" s="97" t="str">
        <f>IF(SP_NORTE!D600="","*",SP_NORTE!D600)</f>
        <v>*</v>
      </c>
      <c r="E590" s="97" t="str">
        <f>IF(SP_NORTE!H600="","*",SP_NORTE!H600)</f>
        <v>*</v>
      </c>
      <c r="F590" s="103" t="str">
        <f>IF(SP_NORTE!M600="","*",SP_NORTE!M600)</f>
        <v>-</v>
      </c>
      <c r="G590" s="98" t="str">
        <f>IF(SP_NORTE!I600="","*",SP_NORTE!I600)</f>
        <v>*</v>
      </c>
      <c r="H590" s="98" t="str">
        <f>IF(SP_NORTE!AB600="","*",SP_NORTE!AB600)</f>
        <v>*</v>
      </c>
      <c r="I590" s="98" t="str">
        <f>IF(SP_NORTE!AC600="","*",SP_NORTE!AC600)</f>
        <v>*</v>
      </c>
      <c r="J590" s="99" t="str">
        <f>IF(SP_NORTE!AA600="","*",SP_NORTE!AA600)</f>
        <v>*</v>
      </c>
      <c r="K590" s="100" t="str">
        <f>IF(SP_NORTE!AD600="","*",SP_NORTE!AD600)</f>
        <v>*</v>
      </c>
    </row>
    <row r="591" spans="2:11" hidden="1">
      <c r="B591" s="97" t="str">
        <f>IF(SP_NORTE!Y601="","*",SP_NORTE!Y601)</f>
        <v>*</v>
      </c>
      <c r="C591" s="98" t="str">
        <f>IF(SP_NORTE!B601="","*",SP_NORTE!B601)</f>
        <v>*</v>
      </c>
      <c r="D591" s="97" t="str">
        <f>IF(SP_NORTE!D601="","*",SP_NORTE!D601)</f>
        <v>*</v>
      </c>
      <c r="E591" s="97" t="str">
        <f>IF(SP_NORTE!H601="","*",SP_NORTE!H601)</f>
        <v>*</v>
      </c>
      <c r="F591" s="103" t="str">
        <f>IF(SP_NORTE!M601="","*",SP_NORTE!M601)</f>
        <v>-</v>
      </c>
      <c r="G591" s="98" t="str">
        <f>IF(SP_NORTE!I601="","*",SP_NORTE!I601)</f>
        <v>*</v>
      </c>
      <c r="H591" s="98" t="str">
        <f>IF(SP_NORTE!AB601="","*",SP_NORTE!AB601)</f>
        <v>*</v>
      </c>
      <c r="I591" s="98" t="str">
        <f>IF(SP_NORTE!AC601="","*",SP_NORTE!AC601)</f>
        <v>*</v>
      </c>
      <c r="J591" s="99" t="str">
        <f>IF(SP_NORTE!AA601="","*",SP_NORTE!AA601)</f>
        <v>*</v>
      </c>
      <c r="K591" s="100" t="str">
        <f>IF(SP_NORTE!AD601="","*",SP_NORTE!AD601)</f>
        <v>*</v>
      </c>
    </row>
    <row r="592" spans="2:11" hidden="1">
      <c r="B592" s="97" t="str">
        <f>IF(SP_NORTE!Y602="","*",SP_NORTE!Y602)</f>
        <v>*</v>
      </c>
      <c r="C592" s="98" t="str">
        <f>IF(SP_NORTE!B602="","*",SP_NORTE!B602)</f>
        <v>*</v>
      </c>
      <c r="D592" s="97" t="str">
        <f>IF(SP_NORTE!D602="","*",SP_NORTE!D602)</f>
        <v>*</v>
      </c>
      <c r="E592" s="97" t="str">
        <f>IF(SP_NORTE!H602="","*",SP_NORTE!H602)</f>
        <v>*</v>
      </c>
      <c r="F592" s="103" t="str">
        <f>IF(SP_NORTE!M602="","*",SP_NORTE!M602)</f>
        <v>-</v>
      </c>
      <c r="G592" s="98" t="str">
        <f>IF(SP_NORTE!I602="","*",SP_NORTE!I602)</f>
        <v>*</v>
      </c>
      <c r="H592" s="98" t="str">
        <f>IF(SP_NORTE!AB602="","*",SP_NORTE!AB602)</f>
        <v>*</v>
      </c>
      <c r="I592" s="98" t="str">
        <f>IF(SP_NORTE!AC602="","*",SP_NORTE!AC602)</f>
        <v>*</v>
      </c>
      <c r="J592" s="99" t="str">
        <f>IF(SP_NORTE!AA602="","*",SP_NORTE!AA602)</f>
        <v>*</v>
      </c>
      <c r="K592" s="100" t="str">
        <f>IF(SP_NORTE!AD602="","*",SP_NORTE!AD602)</f>
        <v>*</v>
      </c>
    </row>
    <row r="593" spans="2:11" hidden="1">
      <c r="B593" s="97" t="str">
        <f>IF(SP_NORTE!Y603="","*",SP_NORTE!Y603)</f>
        <v>*</v>
      </c>
      <c r="C593" s="98" t="str">
        <f>IF(SP_NORTE!B603="","*",SP_NORTE!B603)</f>
        <v>*</v>
      </c>
      <c r="D593" s="97" t="str">
        <f>IF(SP_NORTE!D603="","*",SP_NORTE!D603)</f>
        <v>*</v>
      </c>
      <c r="E593" s="97" t="str">
        <f>IF(SP_NORTE!H603="","*",SP_NORTE!H603)</f>
        <v>*</v>
      </c>
      <c r="F593" s="103" t="str">
        <f>IF(SP_NORTE!M603="","*",SP_NORTE!M603)</f>
        <v>-</v>
      </c>
      <c r="G593" s="98" t="str">
        <f>IF(SP_NORTE!I603="","*",SP_NORTE!I603)</f>
        <v>*</v>
      </c>
      <c r="H593" s="98" t="str">
        <f>IF(SP_NORTE!AB603="","*",SP_NORTE!AB603)</f>
        <v>*</v>
      </c>
      <c r="I593" s="98" t="str">
        <f>IF(SP_NORTE!AC603="","*",SP_NORTE!AC603)</f>
        <v>*</v>
      </c>
      <c r="J593" s="99" t="str">
        <f>IF(SP_NORTE!AA603="","*",SP_NORTE!AA603)</f>
        <v>*</v>
      </c>
      <c r="K593" s="100" t="str">
        <f>IF(SP_NORTE!AD603="","*",SP_NORTE!AD603)</f>
        <v>*</v>
      </c>
    </row>
    <row r="594" spans="2:11" hidden="1">
      <c r="B594" s="97" t="str">
        <f>IF(SP_NORTE!Y604="","*",SP_NORTE!Y604)</f>
        <v>*</v>
      </c>
      <c r="C594" s="98" t="str">
        <f>IF(SP_NORTE!B604="","*",SP_NORTE!B604)</f>
        <v>*</v>
      </c>
      <c r="D594" s="97" t="str">
        <f>IF(SP_NORTE!D604="","*",SP_NORTE!D604)</f>
        <v>*</v>
      </c>
      <c r="E594" s="97" t="str">
        <f>IF(SP_NORTE!H604="","*",SP_NORTE!H604)</f>
        <v>*</v>
      </c>
      <c r="F594" s="103" t="str">
        <f>IF(SP_NORTE!M604="","*",SP_NORTE!M604)</f>
        <v>-</v>
      </c>
      <c r="G594" s="98" t="str">
        <f>IF(SP_NORTE!I604="","*",SP_NORTE!I604)</f>
        <v>*</v>
      </c>
      <c r="H594" s="98" t="str">
        <f>IF(SP_NORTE!AB604="","*",SP_NORTE!AB604)</f>
        <v>*</v>
      </c>
      <c r="I594" s="98" t="str">
        <f>IF(SP_NORTE!AC604="","*",SP_NORTE!AC604)</f>
        <v>*</v>
      </c>
      <c r="J594" s="99" t="str">
        <f>IF(SP_NORTE!AA604="","*",SP_NORTE!AA604)</f>
        <v>*</v>
      </c>
      <c r="K594" s="100" t="str">
        <f>IF(SP_NORTE!AD604="","*",SP_NORTE!AD604)</f>
        <v>*</v>
      </c>
    </row>
    <row r="595" spans="2:11" hidden="1">
      <c r="B595" s="97" t="str">
        <f>IF(SP_NORTE!Y605="","*",SP_NORTE!Y605)</f>
        <v>*</v>
      </c>
      <c r="C595" s="98" t="str">
        <f>IF(SP_NORTE!B605="","*",SP_NORTE!B605)</f>
        <v>*</v>
      </c>
      <c r="D595" s="97" t="str">
        <f>IF(SP_NORTE!D605="","*",SP_NORTE!D605)</f>
        <v>*</v>
      </c>
      <c r="E595" s="97" t="str">
        <f>IF(SP_NORTE!H605="","*",SP_NORTE!H605)</f>
        <v>*</v>
      </c>
      <c r="F595" s="103" t="str">
        <f>IF(SP_NORTE!M605="","*",SP_NORTE!M605)</f>
        <v>-</v>
      </c>
      <c r="G595" s="98" t="str">
        <f>IF(SP_NORTE!I605="","*",SP_NORTE!I605)</f>
        <v>*</v>
      </c>
      <c r="H595" s="98" t="str">
        <f>IF(SP_NORTE!AB605="","*",SP_NORTE!AB605)</f>
        <v>*</v>
      </c>
      <c r="I595" s="98" t="str">
        <f>IF(SP_NORTE!AC605="","*",SP_NORTE!AC605)</f>
        <v>*</v>
      </c>
      <c r="J595" s="99" t="str">
        <f>IF(SP_NORTE!AA605="","*",SP_NORTE!AA605)</f>
        <v>*</v>
      </c>
      <c r="K595" s="100" t="str">
        <f>IF(SP_NORTE!AD605="","*",SP_NORTE!AD605)</f>
        <v>*</v>
      </c>
    </row>
    <row r="596" spans="2:11" hidden="1">
      <c r="B596" s="97" t="str">
        <f>IF(SP_NORTE!Y606="","*",SP_NORTE!Y606)</f>
        <v>*</v>
      </c>
      <c r="C596" s="98" t="str">
        <f>IF(SP_NORTE!B606="","*",SP_NORTE!B606)</f>
        <v>*</v>
      </c>
      <c r="D596" s="97" t="str">
        <f>IF(SP_NORTE!D606="","*",SP_NORTE!D606)</f>
        <v>*</v>
      </c>
      <c r="E596" s="97" t="str">
        <f>IF(SP_NORTE!H606="","*",SP_NORTE!H606)</f>
        <v>*</v>
      </c>
      <c r="F596" s="103" t="str">
        <f>IF(SP_NORTE!M606="","*",SP_NORTE!M606)</f>
        <v>-</v>
      </c>
      <c r="G596" s="98" t="str">
        <f>IF(SP_NORTE!I606="","*",SP_NORTE!I606)</f>
        <v>*</v>
      </c>
      <c r="H596" s="98" t="str">
        <f>IF(SP_NORTE!AB606="","*",SP_NORTE!AB606)</f>
        <v>*</v>
      </c>
      <c r="I596" s="98" t="str">
        <f>IF(SP_NORTE!AC606="","*",SP_NORTE!AC606)</f>
        <v>*</v>
      </c>
      <c r="J596" s="99" t="str">
        <f>IF(SP_NORTE!AA606="","*",SP_NORTE!AA606)</f>
        <v>*</v>
      </c>
      <c r="K596" s="100" t="str">
        <f>IF(SP_NORTE!AD606="","*",SP_NORTE!AD606)</f>
        <v>*</v>
      </c>
    </row>
    <row r="597" spans="2:11" hidden="1">
      <c r="B597" s="97" t="str">
        <f>IF(SP_NORTE!Y607="","*",SP_NORTE!Y607)</f>
        <v>*</v>
      </c>
      <c r="C597" s="98" t="str">
        <f>IF(SP_NORTE!B607="","*",SP_NORTE!B607)</f>
        <v>*</v>
      </c>
      <c r="D597" s="97" t="str">
        <f>IF(SP_NORTE!D607="","*",SP_NORTE!D607)</f>
        <v>*</v>
      </c>
      <c r="E597" s="97" t="str">
        <f>IF(SP_NORTE!H607="","*",SP_NORTE!H607)</f>
        <v>*</v>
      </c>
      <c r="F597" s="103" t="str">
        <f>IF(SP_NORTE!M607="","*",SP_NORTE!M607)</f>
        <v>-</v>
      </c>
      <c r="G597" s="98" t="str">
        <f>IF(SP_NORTE!I607="","*",SP_NORTE!I607)</f>
        <v>*</v>
      </c>
      <c r="H597" s="98" t="str">
        <f>IF(SP_NORTE!AB607="","*",SP_NORTE!AB607)</f>
        <v>*</v>
      </c>
      <c r="I597" s="98" t="str">
        <f>IF(SP_NORTE!AC607="","*",SP_NORTE!AC607)</f>
        <v>*</v>
      </c>
      <c r="J597" s="99" t="str">
        <f>IF(SP_NORTE!AA607="","*",SP_NORTE!AA607)</f>
        <v>*</v>
      </c>
      <c r="K597" s="100" t="str">
        <f>IF(SP_NORTE!AD607="","*",SP_NORTE!AD607)</f>
        <v>*</v>
      </c>
    </row>
    <row r="598" spans="2:11" hidden="1">
      <c r="B598" s="97" t="str">
        <f>IF(SP_NORTE!Y608="","*",SP_NORTE!Y608)</f>
        <v>*</v>
      </c>
      <c r="C598" s="98" t="str">
        <f>IF(SP_NORTE!B608="","*",SP_NORTE!B608)</f>
        <v>*</v>
      </c>
      <c r="D598" s="97" t="str">
        <f>IF(SP_NORTE!D608="","*",SP_NORTE!D608)</f>
        <v>*</v>
      </c>
      <c r="E598" s="97" t="str">
        <f>IF(SP_NORTE!H608="","*",SP_NORTE!H608)</f>
        <v>*</v>
      </c>
      <c r="F598" s="103" t="str">
        <f>IF(SP_NORTE!M608="","*",SP_NORTE!M608)</f>
        <v>-</v>
      </c>
      <c r="G598" s="98" t="str">
        <f>IF(SP_NORTE!I608="","*",SP_NORTE!I608)</f>
        <v>*</v>
      </c>
      <c r="H598" s="98" t="str">
        <f>IF(SP_NORTE!AB608="","*",SP_NORTE!AB608)</f>
        <v>*</v>
      </c>
      <c r="I598" s="98" t="str">
        <f>IF(SP_NORTE!AC608="","*",SP_NORTE!AC608)</f>
        <v>*</v>
      </c>
      <c r="J598" s="99" t="str">
        <f>IF(SP_NORTE!AA608="","*",SP_NORTE!AA608)</f>
        <v>*</v>
      </c>
      <c r="K598" s="100" t="str">
        <f>IF(SP_NORTE!AD608="","*",SP_NORTE!AD608)</f>
        <v>*</v>
      </c>
    </row>
    <row r="599" spans="2:11" hidden="1">
      <c r="B599" s="97" t="str">
        <f>IF(SP_NORTE!Y609="","*",SP_NORTE!Y609)</f>
        <v>*</v>
      </c>
      <c r="C599" s="98" t="str">
        <f>IF(SP_NORTE!B609="","*",SP_NORTE!B609)</f>
        <v>*</v>
      </c>
      <c r="D599" s="97" t="str">
        <f>IF(SP_NORTE!D609="","*",SP_NORTE!D609)</f>
        <v>*</v>
      </c>
      <c r="E599" s="97" t="str">
        <f>IF(SP_NORTE!H609="","*",SP_NORTE!H609)</f>
        <v>*</v>
      </c>
      <c r="F599" s="103" t="str">
        <f>IF(SP_NORTE!M609="","*",SP_NORTE!M609)</f>
        <v>-</v>
      </c>
      <c r="G599" s="98" t="str">
        <f>IF(SP_NORTE!I609="","*",SP_NORTE!I609)</f>
        <v>*</v>
      </c>
      <c r="H599" s="98" t="str">
        <f>IF(SP_NORTE!AB609="","*",SP_NORTE!AB609)</f>
        <v>*</v>
      </c>
      <c r="I599" s="98" t="str">
        <f>IF(SP_NORTE!AC609="","*",SP_NORTE!AC609)</f>
        <v>*</v>
      </c>
      <c r="J599" s="99" t="str">
        <f>IF(SP_NORTE!AA609="","*",SP_NORTE!AA609)</f>
        <v>*</v>
      </c>
      <c r="K599" s="100" t="str">
        <f>IF(SP_NORTE!AD609="","*",SP_NORTE!AD609)</f>
        <v>*</v>
      </c>
    </row>
    <row r="600" spans="2:11" hidden="1">
      <c r="B600" s="97" t="str">
        <f>IF(SP_NORTE!Y610="","*",SP_NORTE!Y610)</f>
        <v>*</v>
      </c>
      <c r="C600" s="98" t="str">
        <f>IF(SP_NORTE!B610="","*",SP_NORTE!B610)</f>
        <v>*</v>
      </c>
      <c r="D600" s="97" t="str">
        <f>IF(SP_NORTE!D610="","*",SP_NORTE!D610)</f>
        <v>*</v>
      </c>
      <c r="E600" s="97" t="str">
        <f>IF(SP_NORTE!H610="","*",SP_NORTE!H610)</f>
        <v>*</v>
      </c>
      <c r="F600" s="103" t="str">
        <f>IF(SP_NORTE!M610="","*",SP_NORTE!M610)</f>
        <v>-</v>
      </c>
      <c r="G600" s="98" t="str">
        <f>IF(SP_NORTE!I610="","*",SP_NORTE!I610)</f>
        <v>*</v>
      </c>
      <c r="H600" s="98" t="str">
        <f>IF(SP_NORTE!AB610="","*",SP_NORTE!AB610)</f>
        <v>*</v>
      </c>
      <c r="I600" s="98" t="str">
        <f>IF(SP_NORTE!AC610="","*",SP_NORTE!AC610)</f>
        <v>*</v>
      </c>
      <c r="J600" s="99" t="str">
        <f>IF(SP_NORTE!AA610="","*",SP_NORTE!AA610)</f>
        <v>*</v>
      </c>
      <c r="K600" s="100" t="str">
        <f>IF(SP_NORTE!AD610="","*",SP_NORTE!AD610)</f>
        <v>*</v>
      </c>
    </row>
    <row r="601" spans="2:11" hidden="1">
      <c r="B601" s="97" t="str">
        <f>IF(SP_NORTE!Y611="","*",SP_NORTE!Y611)</f>
        <v>*</v>
      </c>
      <c r="C601" s="98" t="str">
        <f>IF(SP_NORTE!B611="","*",SP_NORTE!B611)</f>
        <v>*</v>
      </c>
      <c r="D601" s="97" t="str">
        <f>IF(SP_NORTE!D611="","*",SP_NORTE!D611)</f>
        <v>*</v>
      </c>
      <c r="E601" s="97" t="str">
        <f>IF(SP_NORTE!H611="","*",SP_NORTE!H611)</f>
        <v>*</v>
      </c>
      <c r="F601" s="103" t="str">
        <f>IF(SP_NORTE!M611="","*",SP_NORTE!M611)</f>
        <v>-</v>
      </c>
      <c r="G601" s="98" t="str">
        <f>IF(SP_NORTE!I611="","*",SP_NORTE!I611)</f>
        <v>*</v>
      </c>
      <c r="H601" s="98" t="str">
        <f>IF(SP_NORTE!AB611="","*",SP_NORTE!AB611)</f>
        <v>*</v>
      </c>
      <c r="I601" s="98" t="str">
        <f>IF(SP_NORTE!AC611="","*",SP_NORTE!AC611)</f>
        <v>*</v>
      </c>
      <c r="J601" s="99" t="str">
        <f>IF(SP_NORTE!AA611="","*",SP_NORTE!AA611)</f>
        <v>*</v>
      </c>
      <c r="K601" s="100" t="str">
        <f>IF(SP_NORTE!AD611="","*",SP_NORTE!AD611)</f>
        <v>*</v>
      </c>
    </row>
    <row r="602" spans="2:11" hidden="1">
      <c r="B602" s="97" t="str">
        <f>IF(SP_NORTE!Y612="","*",SP_NORTE!Y612)</f>
        <v>*</v>
      </c>
      <c r="C602" s="98" t="str">
        <f>IF(SP_NORTE!B612="","*",SP_NORTE!B612)</f>
        <v>*</v>
      </c>
      <c r="D602" s="97" t="str">
        <f>IF(SP_NORTE!D612="","*",SP_NORTE!D612)</f>
        <v>*</v>
      </c>
      <c r="E602" s="97" t="str">
        <f>IF(SP_NORTE!H612="","*",SP_NORTE!H612)</f>
        <v>*</v>
      </c>
      <c r="F602" s="103" t="str">
        <f>IF(SP_NORTE!M612="","*",SP_NORTE!M612)</f>
        <v>-</v>
      </c>
      <c r="G602" s="98" t="str">
        <f>IF(SP_NORTE!I612="","*",SP_NORTE!I612)</f>
        <v>*</v>
      </c>
      <c r="H602" s="98" t="str">
        <f>IF(SP_NORTE!AB612="","*",SP_NORTE!AB612)</f>
        <v>*</v>
      </c>
      <c r="I602" s="98" t="str">
        <f>IF(SP_NORTE!AC612="","*",SP_NORTE!AC612)</f>
        <v>*</v>
      </c>
      <c r="J602" s="99" t="str">
        <f>IF(SP_NORTE!AA612="","*",SP_NORTE!AA612)</f>
        <v>*</v>
      </c>
      <c r="K602" s="100" t="str">
        <f>IF(SP_NORTE!AD612="","*",SP_NORTE!AD612)</f>
        <v>*</v>
      </c>
    </row>
    <row r="603" spans="2:11" hidden="1">
      <c r="B603" s="97" t="str">
        <f>IF(SP_NORTE!Y613="","*",SP_NORTE!Y613)</f>
        <v>*</v>
      </c>
      <c r="C603" s="98" t="str">
        <f>IF(SP_NORTE!B613="","*",SP_NORTE!B613)</f>
        <v>*</v>
      </c>
      <c r="D603" s="97" t="str">
        <f>IF(SP_NORTE!D613="","*",SP_NORTE!D613)</f>
        <v>*</v>
      </c>
      <c r="E603" s="97" t="str">
        <f>IF(SP_NORTE!H613="","*",SP_NORTE!H613)</f>
        <v>*</v>
      </c>
      <c r="F603" s="103" t="str">
        <f>IF(SP_NORTE!M613="","*",SP_NORTE!M613)</f>
        <v>-</v>
      </c>
      <c r="G603" s="98" t="str">
        <f>IF(SP_NORTE!I613="","*",SP_NORTE!I613)</f>
        <v>*</v>
      </c>
      <c r="H603" s="98" t="str">
        <f>IF(SP_NORTE!AB613="","*",SP_NORTE!AB613)</f>
        <v>*</v>
      </c>
      <c r="I603" s="98" t="str">
        <f>IF(SP_NORTE!AC613="","*",SP_NORTE!AC613)</f>
        <v>*</v>
      </c>
      <c r="J603" s="99" t="str">
        <f>IF(SP_NORTE!AA613="","*",SP_NORTE!AA613)</f>
        <v>*</v>
      </c>
      <c r="K603" s="100" t="str">
        <f>IF(SP_NORTE!AD613="","*",SP_NORTE!AD613)</f>
        <v>*</v>
      </c>
    </row>
    <row r="604" spans="2:11" hidden="1">
      <c r="B604" s="97" t="str">
        <f>IF(SP_NORTE!Y614="","*",SP_NORTE!Y614)</f>
        <v>*</v>
      </c>
      <c r="C604" s="98" t="str">
        <f>IF(SP_NORTE!B614="","*",SP_NORTE!B614)</f>
        <v>*</v>
      </c>
      <c r="D604" s="97" t="str">
        <f>IF(SP_NORTE!D614="","*",SP_NORTE!D614)</f>
        <v>*</v>
      </c>
      <c r="E604" s="97" t="str">
        <f>IF(SP_NORTE!H614="","*",SP_NORTE!H614)</f>
        <v>*</v>
      </c>
      <c r="F604" s="103" t="str">
        <f>IF(SP_NORTE!M614="","*",SP_NORTE!M614)</f>
        <v>-</v>
      </c>
      <c r="G604" s="98" t="str">
        <f>IF(SP_NORTE!I614="","*",SP_NORTE!I614)</f>
        <v>*</v>
      </c>
      <c r="H604" s="98" t="str">
        <f>IF(SP_NORTE!AB614="","*",SP_NORTE!AB614)</f>
        <v>*</v>
      </c>
      <c r="I604" s="98" t="str">
        <f>IF(SP_NORTE!AC614="","*",SP_NORTE!AC614)</f>
        <v>*</v>
      </c>
      <c r="J604" s="99" t="str">
        <f>IF(SP_NORTE!AA614="","*",SP_NORTE!AA614)</f>
        <v>*</v>
      </c>
      <c r="K604" s="100" t="str">
        <f>IF(SP_NORTE!AD614="","*",SP_NORTE!AD614)</f>
        <v>*</v>
      </c>
    </row>
    <row r="605" spans="2:11" hidden="1">
      <c r="B605" s="97" t="str">
        <f>IF(SP_NORTE!Y615="","*",SP_NORTE!Y615)</f>
        <v>*</v>
      </c>
      <c r="C605" s="98" t="str">
        <f>IF(SP_NORTE!B615="","*",SP_NORTE!B615)</f>
        <v>*</v>
      </c>
      <c r="D605" s="97" t="str">
        <f>IF(SP_NORTE!D615="","*",SP_NORTE!D615)</f>
        <v>*</v>
      </c>
      <c r="E605" s="97" t="str">
        <f>IF(SP_NORTE!H615="","*",SP_NORTE!H615)</f>
        <v>*</v>
      </c>
      <c r="F605" s="103" t="str">
        <f>IF(SP_NORTE!M615="","*",SP_NORTE!M615)</f>
        <v>-</v>
      </c>
      <c r="G605" s="98" t="str">
        <f>IF(SP_NORTE!I615="","*",SP_NORTE!I615)</f>
        <v>*</v>
      </c>
      <c r="H605" s="98" t="str">
        <f>IF(SP_NORTE!AB615="","*",SP_NORTE!AB615)</f>
        <v>*</v>
      </c>
      <c r="I605" s="98" t="str">
        <f>IF(SP_NORTE!AC615="","*",SP_NORTE!AC615)</f>
        <v>*</v>
      </c>
      <c r="J605" s="99" t="str">
        <f>IF(SP_NORTE!AA615="","*",SP_NORTE!AA615)</f>
        <v>*</v>
      </c>
      <c r="K605" s="100" t="str">
        <f>IF(SP_NORTE!AD615="","*",SP_NORTE!AD615)</f>
        <v>*</v>
      </c>
    </row>
    <row r="606" spans="2:11" hidden="1">
      <c r="B606" s="97" t="str">
        <f>IF(SP_NORTE!Y616="","*",SP_NORTE!Y616)</f>
        <v>*</v>
      </c>
      <c r="C606" s="98" t="str">
        <f>IF(SP_NORTE!B616="","*",SP_NORTE!B616)</f>
        <v>*</v>
      </c>
      <c r="D606" s="97" t="str">
        <f>IF(SP_NORTE!D616="","*",SP_NORTE!D616)</f>
        <v>*</v>
      </c>
      <c r="E606" s="97" t="str">
        <f>IF(SP_NORTE!H616="","*",SP_NORTE!H616)</f>
        <v>*</v>
      </c>
      <c r="F606" s="103" t="str">
        <f>IF(SP_NORTE!M616="","*",SP_NORTE!M616)</f>
        <v>-</v>
      </c>
      <c r="G606" s="98" t="str">
        <f>IF(SP_NORTE!I616="","*",SP_NORTE!I616)</f>
        <v>*</v>
      </c>
      <c r="H606" s="98" t="str">
        <f>IF(SP_NORTE!AB616="","*",SP_NORTE!AB616)</f>
        <v>*</v>
      </c>
      <c r="I606" s="98" t="str">
        <f>IF(SP_NORTE!AC616="","*",SP_NORTE!AC616)</f>
        <v>*</v>
      </c>
      <c r="J606" s="99" t="str">
        <f>IF(SP_NORTE!AA616="","*",SP_NORTE!AA616)</f>
        <v>*</v>
      </c>
      <c r="K606" s="100" t="str">
        <f>IF(SP_NORTE!AD616="","*",SP_NORTE!AD616)</f>
        <v>*</v>
      </c>
    </row>
    <row r="607" spans="2:11" hidden="1">
      <c r="B607" s="97" t="str">
        <f>IF(SP_NORTE!Y617="","*",SP_NORTE!Y617)</f>
        <v>*</v>
      </c>
      <c r="C607" s="98" t="str">
        <f>IF(SP_NORTE!B617="","*",SP_NORTE!B617)</f>
        <v>*</v>
      </c>
      <c r="D607" s="97" t="str">
        <f>IF(SP_NORTE!D617="","*",SP_NORTE!D617)</f>
        <v>*</v>
      </c>
      <c r="E607" s="97" t="str">
        <f>IF(SP_NORTE!H617="","*",SP_NORTE!H617)</f>
        <v>*</v>
      </c>
      <c r="F607" s="103" t="str">
        <f>IF(SP_NORTE!M617="","*",SP_NORTE!M617)</f>
        <v>-</v>
      </c>
      <c r="G607" s="98" t="str">
        <f>IF(SP_NORTE!I617="","*",SP_NORTE!I617)</f>
        <v>*</v>
      </c>
      <c r="H607" s="98" t="str">
        <f>IF(SP_NORTE!AB617="","*",SP_NORTE!AB617)</f>
        <v>*</v>
      </c>
      <c r="I607" s="98" t="str">
        <f>IF(SP_NORTE!AC617="","*",SP_NORTE!AC617)</f>
        <v>*</v>
      </c>
      <c r="J607" s="99" t="str">
        <f>IF(SP_NORTE!AA617="","*",SP_NORTE!AA617)</f>
        <v>*</v>
      </c>
      <c r="K607" s="100" t="str">
        <f>IF(SP_NORTE!AD617="","*",SP_NORTE!AD617)</f>
        <v>*</v>
      </c>
    </row>
    <row r="608" spans="2:11" hidden="1">
      <c r="B608" s="97" t="str">
        <f>IF(SP_NORTE!Y618="","*",SP_NORTE!Y618)</f>
        <v>*</v>
      </c>
      <c r="C608" s="98" t="str">
        <f>IF(SP_NORTE!B618="","*",SP_NORTE!B618)</f>
        <v>*</v>
      </c>
      <c r="D608" s="97" t="str">
        <f>IF(SP_NORTE!D618="","*",SP_NORTE!D618)</f>
        <v>*</v>
      </c>
      <c r="E608" s="97" t="str">
        <f>IF(SP_NORTE!H618="","*",SP_NORTE!H618)</f>
        <v>*</v>
      </c>
      <c r="F608" s="103" t="str">
        <f>IF(SP_NORTE!M618="","*",SP_NORTE!M618)</f>
        <v>-</v>
      </c>
      <c r="G608" s="98" t="str">
        <f>IF(SP_NORTE!I618="","*",SP_NORTE!I618)</f>
        <v>*</v>
      </c>
      <c r="H608" s="98" t="str">
        <f>IF(SP_NORTE!AB618="","*",SP_NORTE!AB618)</f>
        <v>*</v>
      </c>
      <c r="I608" s="98" t="str">
        <f>IF(SP_NORTE!AC618="","*",SP_NORTE!AC618)</f>
        <v>*</v>
      </c>
      <c r="J608" s="99" t="str">
        <f>IF(SP_NORTE!AA618="","*",SP_NORTE!AA618)</f>
        <v>*</v>
      </c>
      <c r="K608" s="100" t="str">
        <f>IF(SP_NORTE!AD618="","*",SP_NORTE!AD618)</f>
        <v>*</v>
      </c>
    </row>
    <row r="609" spans="2:11" hidden="1">
      <c r="B609" s="97" t="str">
        <f>IF(SP_NORTE!Y619="","*",SP_NORTE!Y619)</f>
        <v>*</v>
      </c>
      <c r="C609" s="98" t="str">
        <f>IF(SP_NORTE!B619="","*",SP_NORTE!B619)</f>
        <v>*</v>
      </c>
      <c r="D609" s="97" t="str">
        <f>IF(SP_NORTE!D619="","*",SP_NORTE!D619)</f>
        <v>*</v>
      </c>
      <c r="E609" s="97" t="str">
        <f>IF(SP_NORTE!H619="","*",SP_NORTE!H619)</f>
        <v>*</v>
      </c>
      <c r="F609" s="103" t="str">
        <f>IF(SP_NORTE!M619="","*",SP_NORTE!M619)</f>
        <v>-</v>
      </c>
      <c r="G609" s="98" t="str">
        <f>IF(SP_NORTE!I619="","*",SP_NORTE!I619)</f>
        <v>*</v>
      </c>
      <c r="H609" s="98" t="str">
        <f>IF(SP_NORTE!AB619="","*",SP_NORTE!AB619)</f>
        <v>*</v>
      </c>
      <c r="I609" s="98" t="str">
        <f>IF(SP_NORTE!AC619="","*",SP_NORTE!AC619)</f>
        <v>*</v>
      </c>
      <c r="J609" s="99" t="str">
        <f>IF(SP_NORTE!AA619="","*",SP_NORTE!AA619)</f>
        <v>*</v>
      </c>
      <c r="K609" s="100" t="str">
        <f>IF(SP_NORTE!AD619="","*",SP_NORTE!AD619)</f>
        <v>*</v>
      </c>
    </row>
    <row r="610" spans="2:11" hidden="1">
      <c r="B610" s="97" t="str">
        <f>IF(SP_NORTE!Y620="","*",SP_NORTE!Y620)</f>
        <v>*</v>
      </c>
      <c r="C610" s="98" t="str">
        <f>IF(SP_NORTE!B620="","*",SP_NORTE!B620)</f>
        <v>*</v>
      </c>
      <c r="D610" s="97" t="str">
        <f>IF(SP_NORTE!D620="","*",SP_NORTE!D620)</f>
        <v>*</v>
      </c>
      <c r="E610" s="97" t="str">
        <f>IF(SP_NORTE!H620="","*",SP_NORTE!H620)</f>
        <v>*</v>
      </c>
      <c r="F610" s="103" t="str">
        <f>IF(SP_NORTE!M620="","*",SP_NORTE!M620)</f>
        <v>-</v>
      </c>
      <c r="G610" s="98" t="str">
        <f>IF(SP_NORTE!I620="","*",SP_NORTE!I620)</f>
        <v>*</v>
      </c>
      <c r="H610" s="98" t="str">
        <f>IF(SP_NORTE!AB620="","*",SP_NORTE!AB620)</f>
        <v>*</v>
      </c>
      <c r="I610" s="98" t="str">
        <f>IF(SP_NORTE!AC620="","*",SP_NORTE!AC620)</f>
        <v>*</v>
      </c>
      <c r="J610" s="99" t="str">
        <f>IF(SP_NORTE!AA620="","*",SP_NORTE!AA620)</f>
        <v>*</v>
      </c>
      <c r="K610" s="100" t="str">
        <f>IF(SP_NORTE!AD620="","*",SP_NORTE!AD620)</f>
        <v>*</v>
      </c>
    </row>
    <row r="611" spans="2:11" hidden="1">
      <c r="B611" s="97" t="str">
        <f>IF(SP_NORTE!Y621="","*",SP_NORTE!Y621)</f>
        <v>*</v>
      </c>
      <c r="C611" s="98" t="str">
        <f>IF(SP_NORTE!B621="","*",SP_NORTE!B621)</f>
        <v>*</v>
      </c>
      <c r="D611" s="97" t="str">
        <f>IF(SP_NORTE!D621="","*",SP_NORTE!D621)</f>
        <v>*</v>
      </c>
      <c r="E611" s="97" t="str">
        <f>IF(SP_NORTE!H621="","*",SP_NORTE!H621)</f>
        <v>*</v>
      </c>
      <c r="F611" s="103" t="str">
        <f>IF(SP_NORTE!M621="","*",SP_NORTE!M621)</f>
        <v>-</v>
      </c>
      <c r="G611" s="98" t="str">
        <f>IF(SP_NORTE!I621="","*",SP_NORTE!I621)</f>
        <v>*</v>
      </c>
      <c r="H611" s="98" t="str">
        <f>IF(SP_NORTE!AB621="","*",SP_NORTE!AB621)</f>
        <v>*</v>
      </c>
      <c r="I611" s="98" t="str">
        <f>IF(SP_NORTE!AC621="","*",SP_NORTE!AC621)</f>
        <v>*</v>
      </c>
      <c r="J611" s="99" t="str">
        <f>IF(SP_NORTE!AA621="","*",SP_NORTE!AA621)</f>
        <v>*</v>
      </c>
      <c r="K611" s="100" t="str">
        <f>IF(SP_NORTE!AD621="","*",SP_NORTE!AD621)</f>
        <v>*</v>
      </c>
    </row>
    <row r="612" spans="2:11" hidden="1">
      <c r="B612" s="97" t="str">
        <f>IF(SP_NORTE!Y622="","*",SP_NORTE!Y622)</f>
        <v>*</v>
      </c>
      <c r="C612" s="98" t="str">
        <f>IF(SP_NORTE!B622="","*",SP_NORTE!B622)</f>
        <v>*</v>
      </c>
      <c r="D612" s="97" t="str">
        <f>IF(SP_NORTE!D622="","*",SP_NORTE!D622)</f>
        <v>*</v>
      </c>
      <c r="E612" s="97" t="str">
        <f>IF(SP_NORTE!H622="","*",SP_NORTE!H622)</f>
        <v>*</v>
      </c>
      <c r="F612" s="103" t="str">
        <f>IF(SP_NORTE!M622="","*",SP_NORTE!M622)</f>
        <v>-</v>
      </c>
      <c r="G612" s="98" t="str">
        <f>IF(SP_NORTE!I622="","*",SP_NORTE!I622)</f>
        <v>*</v>
      </c>
      <c r="H612" s="98" t="str">
        <f>IF(SP_NORTE!AB622="","*",SP_NORTE!AB622)</f>
        <v>*</v>
      </c>
      <c r="I612" s="98" t="str">
        <f>IF(SP_NORTE!AC622="","*",SP_NORTE!AC622)</f>
        <v>*</v>
      </c>
      <c r="J612" s="99" t="str">
        <f>IF(SP_NORTE!AA622="","*",SP_NORTE!AA622)</f>
        <v>*</v>
      </c>
      <c r="K612" s="100" t="str">
        <f>IF(SP_NORTE!AD622="","*",SP_NORTE!AD622)</f>
        <v>*</v>
      </c>
    </row>
    <row r="613" spans="2:11" hidden="1">
      <c r="B613" s="97" t="str">
        <f>IF(SP_NORTE!Y623="","*",SP_NORTE!Y623)</f>
        <v>*</v>
      </c>
      <c r="C613" s="98" t="str">
        <f>IF(SP_NORTE!B623="","*",SP_NORTE!B623)</f>
        <v>*</v>
      </c>
      <c r="D613" s="97" t="str">
        <f>IF(SP_NORTE!D623="","*",SP_NORTE!D623)</f>
        <v>*</v>
      </c>
      <c r="E613" s="97" t="str">
        <f>IF(SP_NORTE!H623="","*",SP_NORTE!H623)</f>
        <v>*</v>
      </c>
      <c r="F613" s="103" t="str">
        <f>IF(SP_NORTE!M623="","*",SP_NORTE!M623)</f>
        <v>-</v>
      </c>
      <c r="G613" s="98" t="str">
        <f>IF(SP_NORTE!I623="","*",SP_NORTE!I623)</f>
        <v>*</v>
      </c>
      <c r="H613" s="98" t="str">
        <f>IF(SP_NORTE!AB623="","*",SP_NORTE!AB623)</f>
        <v>*</v>
      </c>
      <c r="I613" s="98" t="str">
        <f>IF(SP_NORTE!AC623="","*",SP_NORTE!AC623)</f>
        <v>*</v>
      </c>
      <c r="J613" s="99" t="str">
        <f>IF(SP_NORTE!AA623="","*",SP_NORTE!AA623)</f>
        <v>*</v>
      </c>
      <c r="K613" s="100" t="str">
        <f>IF(SP_NORTE!AD623="","*",SP_NORTE!AD623)</f>
        <v>*</v>
      </c>
    </row>
    <row r="614" spans="2:11" hidden="1">
      <c r="B614" s="97" t="str">
        <f>IF(SP_NORTE!Y624="","*",SP_NORTE!Y624)</f>
        <v>*</v>
      </c>
      <c r="C614" s="98" t="str">
        <f>IF(SP_NORTE!B624="","*",SP_NORTE!B624)</f>
        <v>*</v>
      </c>
      <c r="D614" s="97" t="str">
        <f>IF(SP_NORTE!D624="","*",SP_NORTE!D624)</f>
        <v>*</v>
      </c>
      <c r="E614" s="97" t="str">
        <f>IF(SP_NORTE!H624="","*",SP_NORTE!H624)</f>
        <v>*</v>
      </c>
      <c r="F614" s="103" t="str">
        <f>IF(SP_NORTE!M624="","*",SP_NORTE!M624)</f>
        <v>-</v>
      </c>
      <c r="G614" s="98" t="str">
        <f>IF(SP_NORTE!I624="","*",SP_NORTE!I624)</f>
        <v>*</v>
      </c>
      <c r="H614" s="98" t="str">
        <f>IF(SP_NORTE!AB624="","*",SP_NORTE!AB624)</f>
        <v>*</v>
      </c>
      <c r="I614" s="98" t="str">
        <f>IF(SP_NORTE!AC624="","*",SP_NORTE!AC624)</f>
        <v>*</v>
      </c>
      <c r="J614" s="99" t="str">
        <f>IF(SP_NORTE!AA624="","*",SP_NORTE!AA624)</f>
        <v>*</v>
      </c>
      <c r="K614" s="100" t="str">
        <f>IF(SP_NORTE!AD624="","*",SP_NORTE!AD624)</f>
        <v>*</v>
      </c>
    </row>
    <row r="615" spans="2:11" hidden="1">
      <c r="B615" s="97" t="str">
        <f>IF(SP_NORTE!Y625="","*",SP_NORTE!Y625)</f>
        <v>*</v>
      </c>
      <c r="C615" s="98" t="str">
        <f>IF(SP_NORTE!B625="","*",SP_NORTE!B625)</f>
        <v>*</v>
      </c>
      <c r="D615" s="97" t="str">
        <f>IF(SP_NORTE!D625="","*",SP_NORTE!D625)</f>
        <v>*</v>
      </c>
      <c r="E615" s="97" t="str">
        <f>IF(SP_NORTE!H625="","*",SP_NORTE!H625)</f>
        <v>*</v>
      </c>
      <c r="F615" s="103" t="str">
        <f>IF(SP_NORTE!M625="","*",SP_NORTE!M625)</f>
        <v>-</v>
      </c>
      <c r="G615" s="98" t="str">
        <f>IF(SP_NORTE!I625="","*",SP_NORTE!I625)</f>
        <v>*</v>
      </c>
      <c r="H615" s="98" t="str">
        <f>IF(SP_NORTE!AB625="","*",SP_NORTE!AB625)</f>
        <v>*</v>
      </c>
      <c r="I615" s="98" t="str">
        <f>IF(SP_NORTE!AC625="","*",SP_NORTE!AC625)</f>
        <v>*</v>
      </c>
      <c r="J615" s="99" t="str">
        <f>IF(SP_NORTE!AA625="","*",SP_NORTE!AA625)</f>
        <v>*</v>
      </c>
      <c r="K615" s="100" t="str">
        <f>IF(SP_NORTE!AD625="","*",SP_NORTE!AD625)</f>
        <v>*</v>
      </c>
    </row>
    <row r="616" spans="2:11" hidden="1">
      <c r="B616" s="97" t="str">
        <f>IF(SP_NORTE!Y626="","*",SP_NORTE!Y626)</f>
        <v>*</v>
      </c>
      <c r="C616" s="98" t="str">
        <f>IF(SP_NORTE!B626="","*",SP_NORTE!B626)</f>
        <v>*</v>
      </c>
      <c r="D616" s="97" t="str">
        <f>IF(SP_NORTE!D626="","*",SP_NORTE!D626)</f>
        <v>*</v>
      </c>
      <c r="E616" s="97" t="str">
        <f>IF(SP_NORTE!H626="","*",SP_NORTE!H626)</f>
        <v>*</v>
      </c>
      <c r="F616" s="103" t="str">
        <f>IF(SP_NORTE!M626="","*",SP_NORTE!M626)</f>
        <v>-</v>
      </c>
      <c r="G616" s="98" t="str">
        <f>IF(SP_NORTE!I626="","*",SP_NORTE!I626)</f>
        <v>*</v>
      </c>
      <c r="H616" s="98" t="str">
        <f>IF(SP_NORTE!AB626="","*",SP_NORTE!AB626)</f>
        <v>*</v>
      </c>
      <c r="I616" s="98" t="str">
        <f>IF(SP_NORTE!AC626="","*",SP_NORTE!AC626)</f>
        <v>*</v>
      </c>
      <c r="J616" s="99" t="str">
        <f>IF(SP_NORTE!AA626="","*",SP_NORTE!AA626)</f>
        <v>*</v>
      </c>
      <c r="K616" s="100" t="str">
        <f>IF(SP_NORTE!AD626="","*",SP_NORTE!AD626)</f>
        <v>*</v>
      </c>
    </row>
    <row r="617" spans="2:11" hidden="1">
      <c r="B617" s="97" t="str">
        <f>IF(SP_NORTE!Y627="","*",SP_NORTE!Y627)</f>
        <v>*</v>
      </c>
      <c r="C617" s="98" t="str">
        <f>IF(SP_NORTE!B627="","*",SP_NORTE!B627)</f>
        <v>*</v>
      </c>
      <c r="D617" s="97" t="str">
        <f>IF(SP_NORTE!D627="","*",SP_NORTE!D627)</f>
        <v>*</v>
      </c>
      <c r="E617" s="97" t="str">
        <f>IF(SP_NORTE!H627="","*",SP_NORTE!H627)</f>
        <v>*</v>
      </c>
      <c r="F617" s="103" t="str">
        <f>IF(SP_NORTE!M627="","*",SP_NORTE!M627)</f>
        <v>-</v>
      </c>
      <c r="G617" s="98" t="str">
        <f>IF(SP_NORTE!I627="","*",SP_NORTE!I627)</f>
        <v>*</v>
      </c>
      <c r="H617" s="98" t="str">
        <f>IF(SP_NORTE!AB627="","*",SP_NORTE!AB627)</f>
        <v>*</v>
      </c>
      <c r="I617" s="98" t="str">
        <f>IF(SP_NORTE!AC627="","*",SP_NORTE!AC627)</f>
        <v>*</v>
      </c>
      <c r="J617" s="99" t="str">
        <f>IF(SP_NORTE!AA627="","*",SP_NORTE!AA627)</f>
        <v>*</v>
      </c>
      <c r="K617" s="100" t="str">
        <f>IF(SP_NORTE!AD627="","*",SP_NORTE!AD627)</f>
        <v>*</v>
      </c>
    </row>
    <row r="618" spans="2:11" hidden="1">
      <c r="B618" s="97" t="str">
        <f>IF(SP_NORTE!Y628="","*",SP_NORTE!Y628)</f>
        <v>*</v>
      </c>
      <c r="C618" s="98" t="str">
        <f>IF(SP_NORTE!B628="","*",SP_NORTE!B628)</f>
        <v>*</v>
      </c>
      <c r="D618" s="97" t="str">
        <f>IF(SP_NORTE!D628="","*",SP_NORTE!D628)</f>
        <v>*</v>
      </c>
      <c r="E618" s="97" t="str">
        <f>IF(SP_NORTE!H628="","*",SP_NORTE!H628)</f>
        <v>*</v>
      </c>
      <c r="F618" s="103" t="str">
        <f>IF(SP_NORTE!M628="","*",SP_NORTE!M628)</f>
        <v>-</v>
      </c>
      <c r="G618" s="98" t="str">
        <f>IF(SP_NORTE!I628="","*",SP_NORTE!I628)</f>
        <v>*</v>
      </c>
      <c r="H618" s="98" t="str">
        <f>IF(SP_NORTE!AB628="","*",SP_NORTE!AB628)</f>
        <v>*</v>
      </c>
      <c r="I618" s="98" t="str">
        <f>IF(SP_NORTE!AC628="","*",SP_NORTE!AC628)</f>
        <v>*</v>
      </c>
      <c r="J618" s="99" t="str">
        <f>IF(SP_NORTE!AA628="","*",SP_NORTE!AA628)</f>
        <v>*</v>
      </c>
      <c r="K618" s="100" t="str">
        <f>IF(SP_NORTE!AD628="","*",SP_NORTE!AD628)</f>
        <v>*</v>
      </c>
    </row>
    <row r="619" spans="2:11" hidden="1">
      <c r="B619" s="97" t="str">
        <f>IF(SP_NORTE!Y629="","*",SP_NORTE!Y629)</f>
        <v>*</v>
      </c>
      <c r="C619" s="98" t="str">
        <f>IF(SP_NORTE!B629="","*",SP_NORTE!B629)</f>
        <v>*</v>
      </c>
      <c r="D619" s="97" t="str">
        <f>IF(SP_NORTE!D629="","*",SP_NORTE!D629)</f>
        <v>*</v>
      </c>
      <c r="E619" s="97" t="str">
        <f>IF(SP_NORTE!H629="","*",SP_NORTE!H629)</f>
        <v>*</v>
      </c>
      <c r="F619" s="103" t="str">
        <f>IF(SP_NORTE!M629="","*",SP_NORTE!M629)</f>
        <v>-</v>
      </c>
      <c r="G619" s="98" t="str">
        <f>IF(SP_NORTE!I629="","*",SP_NORTE!I629)</f>
        <v>*</v>
      </c>
      <c r="H619" s="98" t="str">
        <f>IF(SP_NORTE!AB629="","*",SP_NORTE!AB629)</f>
        <v>*</v>
      </c>
      <c r="I619" s="98" t="str">
        <f>IF(SP_NORTE!AC629="","*",SP_NORTE!AC629)</f>
        <v>*</v>
      </c>
      <c r="J619" s="99" t="str">
        <f>IF(SP_NORTE!AA629="","*",SP_NORTE!AA629)</f>
        <v>*</v>
      </c>
      <c r="K619" s="100" t="str">
        <f>IF(SP_NORTE!AD629="","*",SP_NORTE!AD629)</f>
        <v>*</v>
      </c>
    </row>
    <row r="620" spans="2:11" hidden="1">
      <c r="B620" s="97" t="str">
        <f>IF(SP_NORTE!Y630="","*",SP_NORTE!Y630)</f>
        <v>*</v>
      </c>
      <c r="C620" s="98" t="str">
        <f>IF(SP_NORTE!B630="","*",SP_NORTE!B630)</f>
        <v>*</v>
      </c>
      <c r="D620" s="97" t="str">
        <f>IF(SP_NORTE!D630="","*",SP_NORTE!D630)</f>
        <v>*</v>
      </c>
      <c r="E620" s="97" t="str">
        <f>IF(SP_NORTE!H630="","*",SP_NORTE!H630)</f>
        <v>*</v>
      </c>
      <c r="F620" s="103" t="str">
        <f>IF(SP_NORTE!M630="","*",SP_NORTE!M630)</f>
        <v>-</v>
      </c>
      <c r="G620" s="98" t="str">
        <f>IF(SP_NORTE!I630="","*",SP_NORTE!I630)</f>
        <v>*</v>
      </c>
      <c r="H620" s="98" t="str">
        <f>IF(SP_NORTE!AB630="","*",SP_NORTE!AB630)</f>
        <v>*</v>
      </c>
      <c r="I620" s="98" t="str">
        <f>IF(SP_NORTE!AC630="","*",SP_NORTE!AC630)</f>
        <v>*</v>
      </c>
      <c r="J620" s="99" t="str">
        <f>IF(SP_NORTE!AA630="","*",SP_NORTE!AA630)</f>
        <v>*</v>
      </c>
      <c r="K620" s="100" t="str">
        <f>IF(SP_NORTE!AD630="","*",SP_NORTE!AD630)</f>
        <v>*</v>
      </c>
    </row>
    <row r="621" spans="2:11" hidden="1">
      <c r="B621" s="97" t="str">
        <f>IF(SP_NORTE!Y631="","*",SP_NORTE!Y631)</f>
        <v>*</v>
      </c>
      <c r="C621" s="98" t="str">
        <f>IF(SP_NORTE!B631="","*",SP_NORTE!B631)</f>
        <v>*</v>
      </c>
      <c r="D621" s="97" t="str">
        <f>IF(SP_NORTE!D631="","*",SP_NORTE!D631)</f>
        <v>*</v>
      </c>
      <c r="E621" s="97" t="str">
        <f>IF(SP_NORTE!H631="","*",SP_NORTE!H631)</f>
        <v>*</v>
      </c>
      <c r="F621" s="103" t="str">
        <f>IF(SP_NORTE!M631="","*",SP_NORTE!M631)</f>
        <v>-</v>
      </c>
      <c r="G621" s="98" t="str">
        <f>IF(SP_NORTE!I631="","*",SP_NORTE!I631)</f>
        <v>*</v>
      </c>
      <c r="H621" s="98" t="str">
        <f>IF(SP_NORTE!AB631="","*",SP_NORTE!AB631)</f>
        <v>*</v>
      </c>
      <c r="I621" s="98" t="str">
        <f>IF(SP_NORTE!AC631="","*",SP_NORTE!AC631)</f>
        <v>*</v>
      </c>
      <c r="J621" s="99" t="str">
        <f>IF(SP_NORTE!AA631="","*",SP_NORTE!AA631)</f>
        <v>*</v>
      </c>
      <c r="K621" s="100" t="str">
        <f>IF(SP_NORTE!AD631="","*",SP_NORTE!AD631)</f>
        <v>*</v>
      </c>
    </row>
    <row r="622" spans="2:11" hidden="1">
      <c r="B622" s="97" t="str">
        <f>IF(SP_NORTE!Y632="","*",SP_NORTE!Y632)</f>
        <v>*</v>
      </c>
      <c r="C622" s="98" t="str">
        <f>IF(SP_NORTE!B632="","*",SP_NORTE!B632)</f>
        <v>*</v>
      </c>
      <c r="D622" s="97" t="str">
        <f>IF(SP_NORTE!D632="","*",SP_NORTE!D632)</f>
        <v>*</v>
      </c>
      <c r="E622" s="97" t="str">
        <f>IF(SP_NORTE!H632="","*",SP_NORTE!H632)</f>
        <v>*</v>
      </c>
      <c r="F622" s="103" t="str">
        <f>IF(SP_NORTE!M632="","*",SP_NORTE!M632)</f>
        <v>-</v>
      </c>
      <c r="G622" s="98" t="str">
        <f>IF(SP_NORTE!I632="","*",SP_NORTE!I632)</f>
        <v>*</v>
      </c>
      <c r="H622" s="98" t="str">
        <f>IF(SP_NORTE!AB632="","*",SP_NORTE!AB632)</f>
        <v>*</v>
      </c>
      <c r="I622" s="98" t="str">
        <f>IF(SP_NORTE!AC632="","*",SP_NORTE!AC632)</f>
        <v>*</v>
      </c>
      <c r="J622" s="99" t="str">
        <f>IF(SP_NORTE!AA632="","*",SP_NORTE!AA632)</f>
        <v>*</v>
      </c>
      <c r="K622" s="100" t="str">
        <f>IF(SP_NORTE!AD632="","*",SP_NORTE!AD632)</f>
        <v>*</v>
      </c>
    </row>
    <row r="623" spans="2:11" hidden="1">
      <c r="B623" s="97" t="str">
        <f>IF(SP_NORTE!Y633="","*",SP_NORTE!Y633)</f>
        <v>*</v>
      </c>
      <c r="C623" s="98" t="str">
        <f>IF(SP_NORTE!B633="","*",SP_NORTE!B633)</f>
        <v>*</v>
      </c>
      <c r="D623" s="97" t="str">
        <f>IF(SP_NORTE!D633="","*",SP_NORTE!D633)</f>
        <v>*</v>
      </c>
      <c r="E623" s="97" t="str">
        <f>IF(SP_NORTE!H633="","*",SP_NORTE!H633)</f>
        <v>*</v>
      </c>
      <c r="F623" s="103" t="str">
        <f>IF(SP_NORTE!M633="","*",SP_NORTE!M633)</f>
        <v>-</v>
      </c>
      <c r="G623" s="98" t="str">
        <f>IF(SP_NORTE!I633="","*",SP_NORTE!I633)</f>
        <v>*</v>
      </c>
      <c r="H623" s="98" t="str">
        <f>IF(SP_NORTE!AB633="","*",SP_NORTE!AB633)</f>
        <v>*</v>
      </c>
      <c r="I623" s="98" t="str">
        <f>IF(SP_NORTE!AC633="","*",SP_NORTE!AC633)</f>
        <v>*</v>
      </c>
      <c r="J623" s="99" t="str">
        <f>IF(SP_NORTE!AA633="","*",SP_NORTE!AA633)</f>
        <v>*</v>
      </c>
      <c r="K623" s="100" t="str">
        <f>IF(SP_NORTE!AD633="","*",SP_NORTE!AD633)</f>
        <v>*</v>
      </c>
    </row>
    <row r="624" spans="2:11" hidden="1">
      <c r="B624" s="97" t="str">
        <f>IF(SP_NORTE!Y634="","*",SP_NORTE!Y634)</f>
        <v>*</v>
      </c>
      <c r="C624" s="98" t="str">
        <f>IF(SP_NORTE!B634="","*",SP_NORTE!B634)</f>
        <v>*</v>
      </c>
      <c r="D624" s="97" t="str">
        <f>IF(SP_NORTE!D634="","*",SP_NORTE!D634)</f>
        <v>*</v>
      </c>
      <c r="E624" s="97" t="str">
        <f>IF(SP_NORTE!H634="","*",SP_NORTE!H634)</f>
        <v>*</v>
      </c>
      <c r="F624" s="103" t="str">
        <f>IF(SP_NORTE!M634="","*",SP_NORTE!M634)</f>
        <v>-</v>
      </c>
      <c r="G624" s="98" t="str">
        <f>IF(SP_NORTE!I634="","*",SP_NORTE!I634)</f>
        <v>*</v>
      </c>
      <c r="H624" s="98" t="str">
        <f>IF(SP_NORTE!AB634="","*",SP_NORTE!AB634)</f>
        <v>*</v>
      </c>
      <c r="I624" s="98" t="str">
        <f>IF(SP_NORTE!AC634="","*",SP_NORTE!AC634)</f>
        <v>*</v>
      </c>
      <c r="J624" s="99" t="str">
        <f>IF(SP_NORTE!AA634="","*",SP_NORTE!AA634)</f>
        <v>*</v>
      </c>
      <c r="K624" s="100" t="str">
        <f>IF(SP_NORTE!AD634="","*",SP_NORTE!AD634)</f>
        <v>*</v>
      </c>
    </row>
    <row r="625" spans="2:11" hidden="1">
      <c r="B625" s="97" t="str">
        <f>IF(SP_NORTE!Y635="","*",SP_NORTE!Y635)</f>
        <v>*</v>
      </c>
      <c r="C625" s="98" t="str">
        <f>IF(SP_NORTE!B635="","*",SP_NORTE!B635)</f>
        <v>*</v>
      </c>
      <c r="D625" s="97" t="str">
        <f>IF(SP_NORTE!D635="","*",SP_NORTE!D635)</f>
        <v>*</v>
      </c>
      <c r="E625" s="97" t="str">
        <f>IF(SP_NORTE!H635="","*",SP_NORTE!H635)</f>
        <v>*</v>
      </c>
      <c r="F625" s="103" t="str">
        <f>IF(SP_NORTE!M635="","*",SP_NORTE!M635)</f>
        <v>-</v>
      </c>
      <c r="G625" s="98" t="str">
        <f>IF(SP_NORTE!I635="","*",SP_NORTE!I635)</f>
        <v>*</v>
      </c>
      <c r="H625" s="98" t="str">
        <f>IF(SP_NORTE!AB635="","*",SP_NORTE!AB635)</f>
        <v>*</v>
      </c>
      <c r="I625" s="98" t="str">
        <f>IF(SP_NORTE!AC635="","*",SP_NORTE!AC635)</f>
        <v>*</v>
      </c>
      <c r="J625" s="99" t="str">
        <f>IF(SP_NORTE!AA635="","*",SP_NORTE!AA635)</f>
        <v>*</v>
      </c>
      <c r="K625" s="100" t="str">
        <f>IF(SP_NORTE!AD635="","*",SP_NORTE!AD635)</f>
        <v>*</v>
      </c>
    </row>
    <row r="626" spans="2:11" hidden="1">
      <c r="B626" s="97" t="str">
        <f>IF(SP_NORTE!Y636="","*",SP_NORTE!Y636)</f>
        <v>*</v>
      </c>
      <c r="C626" s="98" t="str">
        <f>IF(SP_NORTE!B636="","*",SP_NORTE!B636)</f>
        <v>*</v>
      </c>
      <c r="D626" s="97" t="str">
        <f>IF(SP_NORTE!D636="","*",SP_NORTE!D636)</f>
        <v>*</v>
      </c>
      <c r="E626" s="97" t="str">
        <f>IF(SP_NORTE!H636="","*",SP_NORTE!H636)</f>
        <v>*</v>
      </c>
      <c r="F626" s="103" t="str">
        <f>IF(SP_NORTE!M636="","*",SP_NORTE!M636)</f>
        <v>-</v>
      </c>
      <c r="G626" s="98" t="str">
        <f>IF(SP_NORTE!I636="","*",SP_NORTE!I636)</f>
        <v>*</v>
      </c>
      <c r="H626" s="98" t="str">
        <f>IF(SP_NORTE!AB636="","*",SP_NORTE!AB636)</f>
        <v>*</v>
      </c>
      <c r="I626" s="98" t="str">
        <f>IF(SP_NORTE!AC636="","*",SP_NORTE!AC636)</f>
        <v>*</v>
      </c>
      <c r="J626" s="99" t="str">
        <f>IF(SP_NORTE!AA636="","*",SP_NORTE!AA636)</f>
        <v>*</v>
      </c>
      <c r="K626" s="100" t="str">
        <f>IF(SP_NORTE!AD636="","*",SP_NORTE!AD636)</f>
        <v>*</v>
      </c>
    </row>
    <row r="627" spans="2:11" hidden="1">
      <c r="B627" s="97" t="str">
        <f>IF(SP_NORTE!Y637="","*",SP_NORTE!Y637)</f>
        <v>*</v>
      </c>
      <c r="C627" s="98" t="str">
        <f>IF(SP_NORTE!B637="","*",SP_NORTE!B637)</f>
        <v>*</v>
      </c>
      <c r="D627" s="97" t="str">
        <f>IF(SP_NORTE!D637="","*",SP_NORTE!D637)</f>
        <v>*</v>
      </c>
      <c r="E627" s="97" t="str">
        <f>IF(SP_NORTE!H637="","*",SP_NORTE!H637)</f>
        <v>*</v>
      </c>
      <c r="F627" s="103" t="str">
        <f>IF(SP_NORTE!M637="","*",SP_NORTE!M637)</f>
        <v>-</v>
      </c>
      <c r="G627" s="98" t="str">
        <f>IF(SP_NORTE!I637="","*",SP_NORTE!I637)</f>
        <v>*</v>
      </c>
      <c r="H627" s="98" t="str">
        <f>IF(SP_NORTE!AB637="","*",SP_NORTE!AB637)</f>
        <v>*</v>
      </c>
      <c r="I627" s="98" t="str">
        <f>IF(SP_NORTE!AC637="","*",SP_NORTE!AC637)</f>
        <v>*</v>
      </c>
      <c r="J627" s="99" t="str">
        <f>IF(SP_NORTE!AA637="","*",SP_NORTE!AA637)</f>
        <v>*</v>
      </c>
      <c r="K627" s="100" t="str">
        <f>IF(SP_NORTE!AD637="","*",SP_NORTE!AD637)</f>
        <v>*</v>
      </c>
    </row>
    <row r="628" spans="2:11" hidden="1">
      <c r="B628" s="97" t="str">
        <f>IF(SP_NORTE!Y638="","*",SP_NORTE!Y638)</f>
        <v>*</v>
      </c>
      <c r="C628" s="98" t="str">
        <f>IF(SP_NORTE!B638="","*",SP_NORTE!B638)</f>
        <v>*</v>
      </c>
      <c r="D628" s="97" t="str">
        <f>IF(SP_NORTE!D638="","*",SP_NORTE!D638)</f>
        <v>*</v>
      </c>
      <c r="E628" s="97" t="str">
        <f>IF(SP_NORTE!H638="","*",SP_NORTE!H638)</f>
        <v>*</v>
      </c>
      <c r="F628" s="103" t="str">
        <f>IF(SP_NORTE!M638="","*",SP_NORTE!M638)</f>
        <v>-</v>
      </c>
      <c r="G628" s="98" t="str">
        <f>IF(SP_NORTE!I638="","*",SP_NORTE!I638)</f>
        <v>*</v>
      </c>
      <c r="H628" s="98" t="str">
        <f>IF(SP_NORTE!AB638="","*",SP_NORTE!AB638)</f>
        <v>*</v>
      </c>
      <c r="I628" s="98" t="str">
        <f>IF(SP_NORTE!AC638="","*",SP_NORTE!AC638)</f>
        <v>*</v>
      </c>
      <c r="J628" s="99" t="str">
        <f>IF(SP_NORTE!AA638="","*",SP_NORTE!AA638)</f>
        <v>*</v>
      </c>
      <c r="K628" s="100" t="str">
        <f>IF(SP_NORTE!AD638="","*",SP_NORTE!AD638)</f>
        <v>*</v>
      </c>
    </row>
    <row r="629" spans="2:11" hidden="1">
      <c r="B629" s="97" t="str">
        <f>IF(SP_NORTE!Y639="","*",SP_NORTE!Y639)</f>
        <v>*</v>
      </c>
      <c r="C629" s="98" t="str">
        <f>IF(SP_NORTE!B639="","*",SP_NORTE!B639)</f>
        <v>*</v>
      </c>
      <c r="D629" s="97" t="str">
        <f>IF(SP_NORTE!D639="","*",SP_NORTE!D639)</f>
        <v>*</v>
      </c>
      <c r="E629" s="97" t="str">
        <f>IF(SP_NORTE!H639="","*",SP_NORTE!H639)</f>
        <v>*</v>
      </c>
      <c r="F629" s="103" t="str">
        <f>IF(SP_NORTE!M639="","*",SP_NORTE!M639)</f>
        <v>-</v>
      </c>
      <c r="G629" s="98" t="str">
        <f>IF(SP_NORTE!I639="","*",SP_NORTE!I639)</f>
        <v>*</v>
      </c>
      <c r="H629" s="98" t="str">
        <f>IF(SP_NORTE!AB639="","*",SP_NORTE!AB639)</f>
        <v>*</v>
      </c>
      <c r="I629" s="98" t="str">
        <f>IF(SP_NORTE!AC639="","*",SP_NORTE!AC639)</f>
        <v>*</v>
      </c>
      <c r="J629" s="99" t="str">
        <f>IF(SP_NORTE!AA639="","*",SP_NORTE!AA639)</f>
        <v>*</v>
      </c>
      <c r="K629" s="100" t="str">
        <f>IF(SP_NORTE!AD639="","*",SP_NORTE!AD639)</f>
        <v>*</v>
      </c>
    </row>
    <row r="630" spans="2:11" hidden="1">
      <c r="B630" s="97" t="str">
        <f>IF(SP_NORTE!Y640="","*",SP_NORTE!Y640)</f>
        <v>*</v>
      </c>
      <c r="C630" s="98" t="str">
        <f>IF(SP_NORTE!B640="","*",SP_NORTE!B640)</f>
        <v>*</v>
      </c>
      <c r="D630" s="97" t="str">
        <f>IF(SP_NORTE!D640="","*",SP_NORTE!D640)</f>
        <v>*</v>
      </c>
      <c r="E630" s="97" t="str">
        <f>IF(SP_NORTE!H640="","*",SP_NORTE!H640)</f>
        <v>*</v>
      </c>
      <c r="F630" s="103" t="str">
        <f>IF(SP_NORTE!M640="","*",SP_NORTE!M640)</f>
        <v>-</v>
      </c>
      <c r="G630" s="98" t="str">
        <f>IF(SP_NORTE!I640="","*",SP_NORTE!I640)</f>
        <v>*</v>
      </c>
      <c r="H630" s="98" t="str">
        <f>IF(SP_NORTE!AB640="","*",SP_NORTE!AB640)</f>
        <v>*</v>
      </c>
      <c r="I630" s="98" t="str">
        <f>IF(SP_NORTE!AC640="","*",SP_NORTE!AC640)</f>
        <v>*</v>
      </c>
      <c r="J630" s="99" t="str">
        <f>IF(SP_NORTE!AA640="","*",SP_NORTE!AA640)</f>
        <v>*</v>
      </c>
      <c r="K630" s="100" t="str">
        <f>IF(SP_NORTE!AD640="","*",SP_NORTE!AD640)</f>
        <v>*</v>
      </c>
    </row>
    <row r="631" spans="2:11" hidden="1">
      <c r="B631" s="97" t="str">
        <f>IF(SP_NORTE!Y641="","*",SP_NORTE!Y641)</f>
        <v>*</v>
      </c>
      <c r="C631" s="98" t="str">
        <f>IF(SP_NORTE!B641="","*",SP_NORTE!B641)</f>
        <v>*</v>
      </c>
      <c r="D631" s="97" t="str">
        <f>IF(SP_NORTE!D641="","*",SP_NORTE!D641)</f>
        <v>*</v>
      </c>
      <c r="E631" s="97" t="str">
        <f>IF(SP_NORTE!H641="","*",SP_NORTE!H641)</f>
        <v>*</v>
      </c>
      <c r="F631" s="103" t="str">
        <f>IF(SP_NORTE!M641="","*",SP_NORTE!M641)</f>
        <v>-</v>
      </c>
      <c r="G631" s="98" t="str">
        <f>IF(SP_NORTE!I641="","*",SP_NORTE!I641)</f>
        <v>*</v>
      </c>
      <c r="H631" s="98" t="str">
        <f>IF(SP_NORTE!AB641="","*",SP_NORTE!AB641)</f>
        <v>*</v>
      </c>
      <c r="I631" s="98" t="str">
        <f>IF(SP_NORTE!AC641="","*",SP_NORTE!AC641)</f>
        <v>*</v>
      </c>
      <c r="J631" s="99" t="str">
        <f>IF(SP_NORTE!AA641="","*",SP_NORTE!AA641)</f>
        <v>*</v>
      </c>
      <c r="K631" s="100" t="str">
        <f>IF(SP_NORTE!AD641="","*",SP_NORTE!AD641)</f>
        <v>*</v>
      </c>
    </row>
    <row r="632" spans="2:11" hidden="1">
      <c r="B632" s="97" t="str">
        <f>IF(SP_NORTE!Y642="","*",SP_NORTE!Y642)</f>
        <v>*</v>
      </c>
      <c r="C632" s="98" t="str">
        <f>IF(SP_NORTE!B642="","*",SP_NORTE!B642)</f>
        <v>*</v>
      </c>
      <c r="D632" s="97" t="str">
        <f>IF(SP_NORTE!D642="","*",SP_NORTE!D642)</f>
        <v>*</v>
      </c>
      <c r="E632" s="97" t="str">
        <f>IF(SP_NORTE!H642="","*",SP_NORTE!H642)</f>
        <v>*</v>
      </c>
      <c r="F632" s="103" t="str">
        <f>IF(SP_NORTE!M642="","*",SP_NORTE!M642)</f>
        <v>-</v>
      </c>
      <c r="G632" s="98" t="str">
        <f>IF(SP_NORTE!I642="","*",SP_NORTE!I642)</f>
        <v>*</v>
      </c>
      <c r="H632" s="98" t="str">
        <f>IF(SP_NORTE!AB642="","*",SP_NORTE!AB642)</f>
        <v>*</v>
      </c>
      <c r="I632" s="98" t="str">
        <f>IF(SP_NORTE!AC642="","*",SP_NORTE!AC642)</f>
        <v>*</v>
      </c>
      <c r="J632" s="99" t="str">
        <f>IF(SP_NORTE!AA642="","*",SP_NORTE!AA642)</f>
        <v>*</v>
      </c>
      <c r="K632" s="100" t="str">
        <f>IF(SP_NORTE!AD642="","*",SP_NORTE!AD642)</f>
        <v>*</v>
      </c>
    </row>
    <row r="633" spans="2:11" hidden="1">
      <c r="B633" s="97" t="str">
        <f>IF(SP_NORTE!Y643="","*",SP_NORTE!Y643)</f>
        <v>*</v>
      </c>
      <c r="C633" s="98" t="str">
        <f>IF(SP_NORTE!B643="","*",SP_NORTE!B643)</f>
        <v>*</v>
      </c>
      <c r="D633" s="97" t="str">
        <f>IF(SP_NORTE!D643="","*",SP_NORTE!D643)</f>
        <v>*</v>
      </c>
      <c r="E633" s="97" t="str">
        <f>IF(SP_NORTE!H643="","*",SP_NORTE!H643)</f>
        <v>*</v>
      </c>
      <c r="F633" s="103" t="str">
        <f>IF(SP_NORTE!M643="","*",SP_NORTE!M643)</f>
        <v>-</v>
      </c>
      <c r="G633" s="98" t="str">
        <f>IF(SP_NORTE!I643="","*",SP_NORTE!I643)</f>
        <v>*</v>
      </c>
      <c r="H633" s="98" t="str">
        <f>IF(SP_NORTE!AB643="","*",SP_NORTE!AB643)</f>
        <v>*</v>
      </c>
      <c r="I633" s="98" t="str">
        <f>IF(SP_NORTE!AC643="","*",SP_NORTE!AC643)</f>
        <v>*</v>
      </c>
      <c r="J633" s="99" t="str">
        <f>IF(SP_NORTE!AA643="","*",SP_NORTE!AA643)</f>
        <v>*</v>
      </c>
      <c r="K633" s="100" t="str">
        <f>IF(SP_NORTE!AD643="","*",SP_NORTE!AD643)</f>
        <v>*</v>
      </c>
    </row>
    <row r="634" spans="2:11" hidden="1">
      <c r="B634" s="97" t="str">
        <f>IF(SP_NORTE!Y644="","*",SP_NORTE!Y644)</f>
        <v>*</v>
      </c>
      <c r="C634" s="98" t="str">
        <f>IF(SP_NORTE!B644="","*",SP_NORTE!B644)</f>
        <v>*</v>
      </c>
      <c r="D634" s="97" t="str">
        <f>IF(SP_NORTE!D644="","*",SP_NORTE!D644)</f>
        <v>*</v>
      </c>
      <c r="E634" s="97" t="str">
        <f>IF(SP_NORTE!H644="","*",SP_NORTE!H644)</f>
        <v>*</v>
      </c>
      <c r="F634" s="103" t="str">
        <f>IF(SP_NORTE!M644="","*",SP_NORTE!M644)</f>
        <v>-</v>
      </c>
      <c r="G634" s="98" t="str">
        <f>IF(SP_NORTE!I644="","*",SP_NORTE!I644)</f>
        <v>*</v>
      </c>
      <c r="H634" s="98" t="str">
        <f>IF(SP_NORTE!AB644="","*",SP_NORTE!AB644)</f>
        <v>*</v>
      </c>
      <c r="I634" s="98" t="str">
        <f>IF(SP_NORTE!AC644="","*",SP_NORTE!AC644)</f>
        <v>*</v>
      </c>
      <c r="J634" s="99" t="str">
        <f>IF(SP_NORTE!AA644="","*",SP_NORTE!AA644)</f>
        <v>*</v>
      </c>
      <c r="K634" s="100" t="str">
        <f>IF(SP_NORTE!AD644="","*",SP_NORTE!AD644)</f>
        <v>*</v>
      </c>
    </row>
    <row r="635" spans="2:11" hidden="1">
      <c r="B635" s="97" t="str">
        <f>IF(SP_NORTE!Y645="","*",SP_NORTE!Y645)</f>
        <v>*</v>
      </c>
      <c r="C635" s="98" t="str">
        <f>IF(SP_NORTE!B645="","*",SP_NORTE!B645)</f>
        <v>*</v>
      </c>
      <c r="D635" s="97" t="str">
        <f>IF(SP_NORTE!D645="","*",SP_NORTE!D645)</f>
        <v>*</v>
      </c>
      <c r="E635" s="97" t="str">
        <f>IF(SP_NORTE!H645="","*",SP_NORTE!H645)</f>
        <v>*</v>
      </c>
      <c r="F635" s="103" t="str">
        <f>IF(SP_NORTE!M645="","*",SP_NORTE!M645)</f>
        <v>-</v>
      </c>
      <c r="G635" s="98" t="str">
        <f>IF(SP_NORTE!I645="","*",SP_NORTE!I645)</f>
        <v>*</v>
      </c>
      <c r="H635" s="98" t="str">
        <f>IF(SP_NORTE!AB645="","*",SP_NORTE!AB645)</f>
        <v>*</v>
      </c>
      <c r="I635" s="98" t="str">
        <f>IF(SP_NORTE!AC645="","*",SP_NORTE!AC645)</f>
        <v>*</v>
      </c>
      <c r="J635" s="99" t="str">
        <f>IF(SP_NORTE!AA645="","*",SP_NORTE!AA645)</f>
        <v>*</v>
      </c>
      <c r="K635" s="100" t="str">
        <f>IF(SP_NORTE!AD645="","*",SP_NORTE!AD645)</f>
        <v>*</v>
      </c>
    </row>
    <row r="636" spans="2:11" hidden="1">
      <c r="B636" s="97" t="str">
        <f>IF(SP_NORTE!Y646="","*",SP_NORTE!Y646)</f>
        <v>*</v>
      </c>
      <c r="C636" s="98" t="str">
        <f>IF(SP_NORTE!B646="","*",SP_NORTE!B646)</f>
        <v>*</v>
      </c>
      <c r="D636" s="97" t="str">
        <f>IF(SP_NORTE!D646="","*",SP_NORTE!D646)</f>
        <v>*</v>
      </c>
      <c r="E636" s="97" t="str">
        <f>IF(SP_NORTE!H646="","*",SP_NORTE!H646)</f>
        <v>*</v>
      </c>
      <c r="F636" s="103" t="str">
        <f>IF(SP_NORTE!M646="","*",SP_NORTE!M646)</f>
        <v>-</v>
      </c>
      <c r="G636" s="98" t="str">
        <f>IF(SP_NORTE!I646="","*",SP_NORTE!I646)</f>
        <v>*</v>
      </c>
      <c r="H636" s="98" t="str">
        <f>IF(SP_NORTE!AB646="","*",SP_NORTE!AB646)</f>
        <v>*</v>
      </c>
      <c r="I636" s="98" t="str">
        <f>IF(SP_NORTE!AC646="","*",SP_NORTE!AC646)</f>
        <v>*</v>
      </c>
      <c r="J636" s="99" t="str">
        <f>IF(SP_NORTE!AA646="","*",SP_NORTE!AA646)</f>
        <v>*</v>
      </c>
      <c r="K636" s="100" t="str">
        <f>IF(SP_NORTE!AD646="","*",SP_NORTE!AD646)</f>
        <v>*</v>
      </c>
    </row>
    <row r="637" spans="2:11" hidden="1">
      <c r="B637" s="97" t="str">
        <f>IF(SP_NORTE!Y647="","*",SP_NORTE!Y647)</f>
        <v>*</v>
      </c>
      <c r="C637" s="98" t="str">
        <f>IF(SP_NORTE!B647="","*",SP_NORTE!B647)</f>
        <v>*</v>
      </c>
      <c r="D637" s="97" t="str">
        <f>IF(SP_NORTE!D647="","*",SP_NORTE!D647)</f>
        <v>*</v>
      </c>
      <c r="E637" s="97" t="str">
        <f>IF(SP_NORTE!H647="","*",SP_NORTE!H647)</f>
        <v>*</v>
      </c>
      <c r="F637" s="103" t="str">
        <f>IF(SP_NORTE!M647="","*",SP_NORTE!M647)</f>
        <v>-</v>
      </c>
      <c r="G637" s="98" t="str">
        <f>IF(SP_NORTE!I647="","*",SP_NORTE!I647)</f>
        <v>*</v>
      </c>
      <c r="H637" s="98" t="str">
        <f>IF(SP_NORTE!AB647="","*",SP_NORTE!AB647)</f>
        <v>*</v>
      </c>
      <c r="I637" s="98" t="str">
        <f>IF(SP_NORTE!AC647="","*",SP_NORTE!AC647)</f>
        <v>*</v>
      </c>
      <c r="J637" s="99" t="str">
        <f>IF(SP_NORTE!AA647="","*",SP_NORTE!AA647)</f>
        <v>*</v>
      </c>
      <c r="K637" s="100" t="str">
        <f>IF(SP_NORTE!AD647="","*",SP_NORTE!AD647)</f>
        <v>*</v>
      </c>
    </row>
    <row r="638" spans="2:11" hidden="1">
      <c r="B638" s="97" t="str">
        <f>IF(SP_NORTE!Y648="","*",SP_NORTE!Y648)</f>
        <v>*</v>
      </c>
      <c r="C638" s="98" t="str">
        <f>IF(SP_NORTE!B648="","*",SP_NORTE!B648)</f>
        <v>*</v>
      </c>
      <c r="D638" s="97" t="str">
        <f>IF(SP_NORTE!D648="","*",SP_NORTE!D648)</f>
        <v>*</v>
      </c>
      <c r="E638" s="97" t="str">
        <f>IF(SP_NORTE!H648="","*",SP_NORTE!H648)</f>
        <v>*</v>
      </c>
      <c r="F638" s="103" t="str">
        <f>IF(SP_NORTE!M648="","*",SP_NORTE!M648)</f>
        <v>-</v>
      </c>
      <c r="G638" s="98" t="str">
        <f>IF(SP_NORTE!I648="","*",SP_NORTE!I648)</f>
        <v>*</v>
      </c>
      <c r="H638" s="98" t="str">
        <f>IF(SP_NORTE!AB648="","*",SP_NORTE!AB648)</f>
        <v>*</v>
      </c>
      <c r="I638" s="98" t="str">
        <f>IF(SP_NORTE!AC648="","*",SP_NORTE!AC648)</f>
        <v>*</v>
      </c>
      <c r="J638" s="99" t="str">
        <f>IF(SP_NORTE!AA648="","*",SP_NORTE!AA648)</f>
        <v>*</v>
      </c>
      <c r="K638" s="100" t="str">
        <f>IF(SP_NORTE!AD648="","*",SP_NORTE!AD648)</f>
        <v>*</v>
      </c>
    </row>
    <row r="639" spans="2:11" hidden="1">
      <c r="B639" s="97" t="str">
        <f>IF(SP_NORTE!Y649="","*",SP_NORTE!Y649)</f>
        <v>*</v>
      </c>
      <c r="C639" s="98" t="str">
        <f>IF(SP_NORTE!B649="","*",SP_NORTE!B649)</f>
        <v>*</v>
      </c>
      <c r="D639" s="97" t="str">
        <f>IF(SP_NORTE!D649="","*",SP_NORTE!D649)</f>
        <v>*</v>
      </c>
      <c r="E639" s="97" t="str">
        <f>IF(SP_NORTE!H649="","*",SP_NORTE!H649)</f>
        <v>*</v>
      </c>
      <c r="F639" s="103" t="str">
        <f>IF(SP_NORTE!M649="","*",SP_NORTE!M649)</f>
        <v>-</v>
      </c>
      <c r="G639" s="98" t="str">
        <f>IF(SP_NORTE!I649="","*",SP_NORTE!I649)</f>
        <v>*</v>
      </c>
      <c r="H639" s="98" t="str">
        <f>IF(SP_NORTE!AB649="","*",SP_NORTE!AB649)</f>
        <v>*</v>
      </c>
      <c r="I639" s="98" t="str">
        <f>IF(SP_NORTE!AC649="","*",SP_NORTE!AC649)</f>
        <v>*</v>
      </c>
      <c r="J639" s="99" t="str">
        <f>IF(SP_NORTE!AA649="","*",SP_NORTE!AA649)</f>
        <v>*</v>
      </c>
      <c r="K639" s="100" t="str">
        <f>IF(SP_NORTE!AD649="","*",SP_NORTE!AD649)</f>
        <v>*</v>
      </c>
    </row>
    <row r="640" spans="2:11" hidden="1">
      <c r="B640" s="97" t="str">
        <f>IF(SP_NORTE!Y650="","*",SP_NORTE!Y650)</f>
        <v>*</v>
      </c>
      <c r="C640" s="98" t="str">
        <f>IF(SP_NORTE!B650="","*",SP_NORTE!B650)</f>
        <v>*</v>
      </c>
      <c r="D640" s="97" t="str">
        <f>IF(SP_NORTE!D650="","*",SP_NORTE!D650)</f>
        <v>*</v>
      </c>
      <c r="E640" s="97" t="str">
        <f>IF(SP_NORTE!H650="","*",SP_NORTE!H650)</f>
        <v>*</v>
      </c>
      <c r="F640" s="103" t="str">
        <f>IF(SP_NORTE!M650="","*",SP_NORTE!M650)</f>
        <v>-</v>
      </c>
      <c r="G640" s="98" t="str">
        <f>IF(SP_NORTE!I650="","*",SP_NORTE!I650)</f>
        <v>*</v>
      </c>
      <c r="H640" s="98" t="str">
        <f>IF(SP_NORTE!AB650="","*",SP_NORTE!AB650)</f>
        <v>*</v>
      </c>
      <c r="I640" s="98" t="str">
        <f>IF(SP_NORTE!AC650="","*",SP_NORTE!AC650)</f>
        <v>*</v>
      </c>
      <c r="J640" s="99" t="str">
        <f>IF(SP_NORTE!AA650="","*",SP_NORTE!AA650)</f>
        <v>*</v>
      </c>
      <c r="K640" s="100" t="str">
        <f>IF(SP_NORTE!AD650="","*",SP_NORTE!AD650)</f>
        <v>*</v>
      </c>
    </row>
    <row r="641" spans="2:11" hidden="1">
      <c r="B641" s="97" t="str">
        <f>IF(SP_NORTE!Y651="","*",SP_NORTE!Y651)</f>
        <v>*</v>
      </c>
      <c r="C641" s="98" t="str">
        <f>IF(SP_NORTE!B651="","*",SP_NORTE!B651)</f>
        <v>*</v>
      </c>
      <c r="D641" s="97" t="str">
        <f>IF(SP_NORTE!D651="","*",SP_NORTE!D651)</f>
        <v>*</v>
      </c>
      <c r="E641" s="97" t="str">
        <f>IF(SP_NORTE!H651="","*",SP_NORTE!H651)</f>
        <v>*</v>
      </c>
      <c r="F641" s="103" t="str">
        <f>IF(SP_NORTE!M651="","*",SP_NORTE!M651)</f>
        <v>-</v>
      </c>
      <c r="G641" s="98" t="str">
        <f>IF(SP_NORTE!I651="","*",SP_NORTE!I651)</f>
        <v>*</v>
      </c>
      <c r="H641" s="98" t="str">
        <f>IF(SP_NORTE!AB651="","*",SP_NORTE!AB651)</f>
        <v>*</v>
      </c>
      <c r="I641" s="98" t="str">
        <f>IF(SP_NORTE!AC651="","*",SP_NORTE!AC651)</f>
        <v>*</v>
      </c>
      <c r="J641" s="99" t="str">
        <f>IF(SP_NORTE!AA651="","*",SP_NORTE!AA651)</f>
        <v>*</v>
      </c>
      <c r="K641" s="100" t="str">
        <f>IF(SP_NORTE!AD651="","*",SP_NORTE!AD651)</f>
        <v>*</v>
      </c>
    </row>
    <row r="642" spans="2:11" hidden="1">
      <c r="B642" s="97" t="str">
        <f>IF(SP_NORTE!Y652="","*",SP_NORTE!Y652)</f>
        <v>*</v>
      </c>
      <c r="C642" s="98" t="str">
        <f>IF(SP_NORTE!B652="","*",SP_NORTE!B652)</f>
        <v>*</v>
      </c>
      <c r="D642" s="97" t="str">
        <f>IF(SP_NORTE!D652="","*",SP_NORTE!D652)</f>
        <v>*</v>
      </c>
      <c r="E642" s="97" t="str">
        <f>IF(SP_NORTE!H652="","*",SP_NORTE!H652)</f>
        <v>*</v>
      </c>
      <c r="F642" s="103" t="str">
        <f>IF(SP_NORTE!M652="","*",SP_NORTE!M652)</f>
        <v>-</v>
      </c>
      <c r="G642" s="98" t="str">
        <f>IF(SP_NORTE!I652="","*",SP_NORTE!I652)</f>
        <v>*</v>
      </c>
      <c r="H642" s="98" t="str">
        <f>IF(SP_NORTE!AB652="","*",SP_NORTE!AB652)</f>
        <v>*</v>
      </c>
      <c r="I642" s="98" t="str">
        <f>IF(SP_NORTE!AC652="","*",SP_NORTE!AC652)</f>
        <v>*</v>
      </c>
      <c r="J642" s="99" t="str">
        <f>IF(SP_NORTE!AA652="","*",SP_NORTE!AA652)</f>
        <v>*</v>
      </c>
      <c r="K642" s="100" t="str">
        <f>IF(SP_NORTE!AD652="","*",SP_NORTE!AD652)</f>
        <v>*</v>
      </c>
    </row>
    <row r="643" spans="2:11" hidden="1">
      <c r="B643" s="97" t="str">
        <f>IF(SP_NORTE!Y653="","*",SP_NORTE!Y653)</f>
        <v>*</v>
      </c>
      <c r="C643" s="98" t="str">
        <f>IF(SP_NORTE!B653="","*",SP_NORTE!B653)</f>
        <v>*</v>
      </c>
      <c r="D643" s="97" t="str">
        <f>IF(SP_NORTE!D653="","*",SP_NORTE!D653)</f>
        <v>*</v>
      </c>
      <c r="E643" s="97" t="str">
        <f>IF(SP_NORTE!H653="","*",SP_NORTE!H653)</f>
        <v>*</v>
      </c>
      <c r="F643" s="103" t="str">
        <f>IF(SP_NORTE!M653="","*",SP_NORTE!M653)</f>
        <v>-</v>
      </c>
      <c r="G643" s="98" t="str">
        <f>IF(SP_NORTE!I653="","*",SP_NORTE!I653)</f>
        <v>*</v>
      </c>
      <c r="H643" s="98" t="str">
        <f>IF(SP_NORTE!AB653="","*",SP_NORTE!AB653)</f>
        <v>*</v>
      </c>
      <c r="I643" s="98" t="str">
        <f>IF(SP_NORTE!AC653="","*",SP_NORTE!AC653)</f>
        <v>*</v>
      </c>
      <c r="J643" s="99" t="str">
        <f>IF(SP_NORTE!AA653="","*",SP_NORTE!AA653)</f>
        <v>*</v>
      </c>
      <c r="K643" s="100" t="str">
        <f>IF(SP_NORTE!AD653="","*",SP_NORTE!AD653)</f>
        <v>*</v>
      </c>
    </row>
    <row r="644" spans="2:11" hidden="1">
      <c r="B644" s="97" t="str">
        <f>IF(SP_NORTE!Y654="","*",SP_NORTE!Y654)</f>
        <v>*</v>
      </c>
      <c r="C644" s="98" t="str">
        <f>IF(SP_NORTE!B654="","*",SP_NORTE!B654)</f>
        <v>*</v>
      </c>
      <c r="D644" s="97" t="str">
        <f>IF(SP_NORTE!D654="","*",SP_NORTE!D654)</f>
        <v>*</v>
      </c>
      <c r="E644" s="97" t="str">
        <f>IF(SP_NORTE!H654="","*",SP_NORTE!H654)</f>
        <v>*</v>
      </c>
      <c r="F644" s="103" t="str">
        <f>IF(SP_NORTE!M654="","*",SP_NORTE!M654)</f>
        <v>-</v>
      </c>
      <c r="G644" s="98" t="str">
        <f>IF(SP_NORTE!I654="","*",SP_NORTE!I654)</f>
        <v>*</v>
      </c>
      <c r="H644" s="98" t="str">
        <f>IF(SP_NORTE!AB654="","*",SP_NORTE!AB654)</f>
        <v>*</v>
      </c>
      <c r="I644" s="98" t="str">
        <f>IF(SP_NORTE!AC654="","*",SP_NORTE!AC654)</f>
        <v>*</v>
      </c>
      <c r="J644" s="99" t="str">
        <f>IF(SP_NORTE!AA654="","*",SP_NORTE!AA654)</f>
        <v>*</v>
      </c>
      <c r="K644" s="100" t="str">
        <f>IF(SP_NORTE!AD654="","*",SP_NORTE!AD654)</f>
        <v>*</v>
      </c>
    </row>
    <row r="645" spans="2:11" hidden="1">
      <c r="B645" s="97" t="str">
        <f>IF(SP_NORTE!Y655="","*",SP_NORTE!Y655)</f>
        <v>*</v>
      </c>
      <c r="C645" s="98" t="str">
        <f>IF(SP_NORTE!B655="","*",SP_NORTE!B655)</f>
        <v>*</v>
      </c>
      <c r="D645" s="97" t="str">
        <f>IF(SP_NORTE!D655="","*",SP_NORTE!D655)</f>
        <v>*</v>
      </c>
      <c r="E645" s="97" t="str">
        <f>IF(SP_NORTE!H655="","*",SP_NORTE!H655)</f>
        <v>*</v>
      </c>
      <c r="F645" s="103" t="str">
        <f>IF(SP_NORTE!M655="","*",SP_NORTE!M655)</f>
        <v>-</v>
      </c>
      <c r="G645" s="98" t="str">
        <f>IF(SP_NORTE!I655="","*",SP_NORTE!I655)</f>
        <v>*</v>
      </c>
      <c r="H645" s="98" t="str">
        <f>IF(SP_NORTE!AB655="","*",SP_NORTE!AB655)</f>
        <v>*</v>
      </c>
      <c r="I645" s="98" t="str">
        <f>IF(SP_NORTE!AC655="","*",SP_NORTE!AC655)</f>
        <v>*</v>
      </c>
      <c r="J645" s="99" t="str">
        <f>IF(SP_NORTE!AA655="","*",SP_NORTE!AA655)</f>
        <v>*</v>
      </c>
      <c r="K645" s="100" t="str">
        <f>IF(SP_NORTE!AD655="","*",SP_NORTE!AD655)</f>
        <v>*</v>
      </c>
    </row>
    <row r="646" spans="2:11" hidden="1">
      <c r="B646" s="97" t="str">
        <f>IF(SP_NORTE!Y656="","*",SP_NORTE!Y656)</f>
        <v>*</v>
      </c>
      <c r="C646" s="98" t="str">
        <f>IF(SP_NORTE!B656="","*",SP_NORTE!B656)</f>
        <v>*</v>
      </c>
      <c r="D646" s="97" t="str">
        <f>IF(SP_NORTE!D656="","*",SP_NORTE!D656)</f>
        <v>*</v>
      </c>
      <c r="E646" s="97" t="str">
        <f>IF(SP_NORTE!H656="","*",SP_NORTE!H656)</f>
        <v>*</v>
      </c>
      <c r="F646" s="103" t="str">
        <f>IF(SP_NORTE!M656="","*",SP_NORTE!M656)</f>
        <v>-</v>
      </c>
      <c r="G646" s="98" t="str">
        <f>IF(SP_NORTE!I656="","*",SP_NORTE!I656)</f>
        <v>*</v>
      </c>
      <c r="H646" s="98" t="str">
        <f>IF(SP_NORTE!AB656="","*",SP_NORTE!AB656)</f>
        <v>*</v>
      </c>
      <c r="I646" s="98" t="str">
        <f>IF(SP_NORTE!AC656="","*",SP_NORTE!AC656)</f>
        <v>*</v>
      </c>
      <c r="J646" s="99" t="str">
        <f>IF(SP_NORTE!AA656="","*",SP_NORTE!AA656)</f>
        <v>*</v>
      </c>
      <c r="K646" s="100" t="str">
        <f>IF(SP_NORTE!AD656="","*",SP_NORTE!AD656)</f>
        <v>*</v>
      </c>
    </row>
    <row r="647" spans="2:11" hidden="1">
      <c r="B647" s="97" t="str">
        <f>IF(SP_NORTE!Y657="","*",SP_NORTE!Y657)</f>
        <v>*</v>
      </c>
      <c r="C647" s="98" t="str">
        <f>IF(SP_NORTE!B657="","*",SP_NORTE!B657)</f>
        <v>*</v>
      </c>
      <c r="D647" s="97" t="str">
        <f>IF(SP_NORTE!D657="","*",SP_NORTE!D657)</f>
        <v>*</v>
      </c>
      <c r="E647" s="97" t="str">
        <f>IF(SP_NORTE!H657="","*",SP_NORTE!H657)</f>
        <v>*</v>
      </c>
      <c r="F647" s="103" t="str">
        <f>IF(SP_NORTE!M657="","*",SP_NORTE!M657)</f>
        <v>-</v>
      </c>
      <c r="G647" s="98" t="str">
        <f>IF(SP_NORTE!I657="","*",SP_NORTE!I657)</f>
        <v>*</v>
      </c>
      <c r="H647" s="98" t="str">
        <f>IF(SP_NORTE!AB657="","*",SP_NORTE!AB657)</f>
        <v>*</v>
      </c>
      <c r="I647" s="98" t="str">
        <f>IF(SP_NORTE!AC657="","*",SP_NORTE!AC657)</f>
        <v>*</v>
      </c>
      <c r="J647" s="99" t="str">
        <f>IF(SP_NORTE!AA657="","*",SP_NORTE!AA657)</f>
        <v>*</v>
      </c>
      <c r="K647" s="100" t="str">
        <f>IF(SP_NORTE!AD657="","*",SP_NORTE!AD657)</f>
        <v>*</v>
      </c>
    </row>
    <row r="648" spans="2:11" hidden="1">
      <c r="B648" s="97" t="str">
        <f>IF(SP_NORTE!Y658="","*",SP_NORTE!Y658)</f>
        <v>*</v>
      </c>
      <c r="C648" s="98" t="str">
        <f>IF(SP_NORTE!B658="","*",SP_NORTE!B658)</f>
        <v>*</v>
      </c>
      <c r="D648" s="97" t="str">
        <f>IF(SP_NORTE!D658="","*",SP_NORTE!D658)</f>
        <v>*</v>
      </c>
      <c r="E648" s="97" t="str">
        <f>IF(SP_NORTE!H658="","*",SP_NORTE!H658)</f>
        <v>*</v>
      </c>
      <c r="F648" s="103" t="str">
        <f>IF(SP_NORTE!M658="","*",SP_NORTE!M658)</f>
        <v>-</v>
      </c>
      <c r="G648" s="98" t="str">
        <f>IF(SP_NORTE!I658="","*",SP_NORTE!I658)</f>
        <v>*</v>
      </c>
      <c r="H648" s="98" t="str">
        <f>IF(SP_NORTE!AB658="","*",SP_NORTE!AB658)</f>
        <v>*</v>
      </c>
      <c r="I648" s="98" t="str">
        <f>IF(SP_NORTE!AC658="","*",SP_NORTE!AC658)</f>
        <v>*</v>
      </c>
      <c r="J648" s="99" t="str">
        <f>IF(SP_NORTE!AA658="","*",SP_NORTE!AA658)</f>
        <v>*</v>
      </c>
      <c r="K648" s="100" t="str">
        <f>IF(SP_NORTE!AD658="","*",SP_NORTE!AD658)</f>
        <v>*</v>
      </c>
    </row>
    <row r="649" spans="2:11" hidden="1">
      <c r="B649" s="97" t="str">
        <f>IF(SP_NORTE!Y659="","*",SP_NORTE!Y659)</f>
        <v>*</v>
      </c>
      <c r="C649" s="98" t="str">
        <f>IF(SP_NORTE!B659="","*",SP_NORTE!B659)</f>
        <v>*</v>
      </c>
      <c r="D649" s="97" t="str">
        <f>IF(SP_NORTE!D659="","*",SP_NORTE!D659)</f>
        <v>*</v>
      </c>
      <c r="E649" s="97" t="str">
        <f>IF(SP_NORTE!H659="","*",SP_NORTE!H659)</f>
        <v>*</v>
      </c>
      <c r="F649" s="103" t="str">
        <f>IF(SP_NORTE!M659="","*",SP_NORTE!M659)</f>
        <v>-</v>
      </c>
      <c r="G649" s="98" t="str">
        <f>IF(SP_NORTE!I659="","*",SP_NORTE!I659)</f>
        <v>*</v>
      </c>
      <c r="H649" s="98" t="str">
        <f>IF(SP_NORTE!AB659="","*",SP_NORTE!AB659)</f>
        <v>*</v>
      </c>
      <c r="I649" s="98" t="str">
        <f>IF(SP_NORTE!AC659="","*",SP_NORTE!AC659)</f>
        <v>*</v>
      </c>
      <c r="J649" s="99" t="str">
        <f>IF(SP_NORTE!AA659="","*",SP_NORTE!AA659)</f>
        <v>*</v>
      </c>
      <c r="K649" s="100" t="str">
        <f>IF(SP_NORTE!AD659="","*",SP_NORTE!AD659)</f>
        <v>*</v>
      </c>
    </row>
    <row r="650" spans="2:11" hidden="1">
      <c r="B650" s="97" t="str">
        <f>IF(SP_NORTE!Y660="","*",SP_NORTE!Y660)</f>
        <v>*</v>
      </c>
      <c r="C650" s="98" t="str">
        <f>IF(SP_NORTE!B660="","*",SP_NORTE!B660)</f>
        <v>*</v>
      </c>
      <c r="D650" s="97" t="str">
        <f>IF(SP_NORTE!D660="","*",SP_NORTE!D660)</f>
        <v>*</v>
      </c>
      <c r="E650" s="97" t="str">
        <f>IF(SP_NORTE!H660="","*",SP_NORTE!H660)</f>
        <v>*</v>
      </c>
      <c r="F650" s="103" t="str">
        <f>IF(SP_NORTE!M660="","*",SP_NORTE!M660)</f>
        <v>-</v>
      </c>
      <c r="G650" s="98" t="str">
        <f>IF(SP_NORTE!I660="","*",SP_NORTE!I660)</f>
        <v>*</v>
      </c>
      <c r="H650" s="98" t="str">
        <f>IF(SP_NORTE!AB660="","*",SP_NORTE!AB660)</f>
        <v>*</v>
      </c>
      <c r="I650" s="98" t="str">
        <f>IF(SP_NORTE!AC660="","*",SP_NORTE!AC660)</f>
        <v>*</v>
      </c>
      <c r="J650" s="99" t="str">
        <f>IF(SP_NORTE!AA660="","*",SP_NORTE!AA660)</f>
        <v>*</v>
      </c>
      <c r="K650" s="100" t="str">
        <f>IF(SP_NORTE!AD660="","*",SP_NORTE!AD660)</f>
        <v>*</v>
      </c>
    </row>
    <row r="651" spans="2:11" hidden="1">
      <c r="B651" s="97" t="str">
        <f>IF(SP_NORTE!Y661="","*",SP_NORTE!Y661)</f>
        <v>*</v>
      </c>
      <c r="C651" s="98" t="str">
        <f>IF(SP_NORTE!B661="","*",SP_NORTE!B661)</f>
        <v>*</v>
      </c>
      <c r="D651" s="97" t="str">
        <f>IF(SP_NORTE!D661="","*",SP_NORTE!D661)</f>
        <v>*</v>
      </c>
      <c r="E651" s="97" t="str">
        <f>IF(SP_NORTE!H661="","*",SP_NORTE!H661)</f>
        <v>*</v>
      </c>
      <c r="F651" s="103" t="str">
        <f>IF(SP_NORTE!M661="","*",SP_NORTE!M661)</f>
        <v>-</v>
      </c>
      <c r="G651" s="98" t="str">
        <f>IF(SP_NORTE!I661="","*",SP_NORTE!I661)</f>
        <v>*</v>
      </c>
      <c r="H651" s="98" t="str">
        <f>IF(SP_NORTE!AB661="","*",SP_NORTE!AB661)</f>
        <v>*</v>
      </c>
      <c r="I651" s="98" t="str">
        <f>IF(SP_NORTE!AC661="","*",SP_NORTE!AC661)</f>
        <v>*</v>
      </c>
      <c r="J651" s="99" t="str">
        <f>IF(SP_NORTE!AA661="","*",SP_NORTE!AA661)</f>
        <v>*</v>
      </c>
      <c r="K651" s="100" t="str">
        <f>IF(SP_NORTE!AD661="","*",SP_NORTE!AD661)</f>
        <v>*</v>
      </c>
    </row>
    <row r="652" spans="2:11" hidden="1">
      <c r="B652" s="97" t="str">
        <f>IF(SP_NORTE!Y662="","*",SP_NORTE!Y662)</f>
        <v>*</v>
      </c>
      <c r="C652" s="98" t="str">
        <f>IF(SP_NORTE!B662="","*",SP_NORTE!B662)</f>
        <v>*</v>
      </c>
      <c r="D652" s="97" t="str">
        <f>IF(SP_NORTE!D662="","*",SP_NORTE!D662)</f>
        <v>*</v>
      </c>
      <c r="E652" s="97" t="str">
        <f>IF(SP_NORTE!H662="","*",SP_NORTE!H662)</f>
        <v>*</v>
      </c>
      <c r="F652" s="103" t="str">
        <f>IF(SP_NORTE!M662="","*",SP_NORTE!M662)</f>
        <v>-</v>
      </c>
      <c r="G652" s="98" t="str">
        <f>IF(SP_NORTE!I662="","*",SP_NORTE!I662)</f>
        <v>*</v>
      </c>
      <c r="H652" s="98" t="str">
        <f>IF(SP_NORTE!AB662="","*",SP_NORTE!AB662)</f>
        <v>*</v>
      </c>
      <c r="I652" s="98" t="str">
        <f>IF(SP_NORTE!AC662="","*",SP_NORTE!AC662)</f>
        <v>*</v>
      </c>
      <c r="J652" s="99" t="str">
        <f>IF(SP_NORTE!AA662="","*",SP_NORTE!AA662)</f>
        <v>*</v>
      </c>
      <c r="K652" s="100" t="str">
        <f>IF(SP_NORTE!AD662="","*",SP_NORTE!AD662)</f>
        <v>*</v>
      </c>
    </row>
    <row r="653" spans="2:11" hidden="1">
      <c r="B653" s="97" t="str">
        <f>IF(SP_NORTE!Y663="","*",SP_NORTE!Y663)</f>
        <v>*</v>
      </c>
      <c r="C653" s="98" t="str">
        <f>IF(SP_NORTE!B663="","*",SP_NORTE!B663)</f>
        <v>*</v>
      </c>
      <c r="D653" s="97" t="str">
        <f>IF(SP_NORTE!D663="","*",SP_NORTE!D663)</f>
        <v>*</v>
      </c>
      <c r="E653" s="97" t="str">
        <f>IF(SP_NORTE!H663="","*",SP_NORTE!H663)</f>
        <v>*</v>
      </c>
      <c r="F653" s="103" t="str">
        <f>IF(SP_NORTE!M663="","*",SP_NORTE!M663)</f>
        <v>-</v>
      </c>
      <c r="G653" s="98" t="str">
        <f>IF(SP_NORTE!I663="","*",SP_NORTE!I663)</f>
        <v>*</v>
      </c>
      <c r="H653" s="98" t="str">
        <f>IF(SP_NORTE!AB663="","*",SP_NORTE!AB663)</f>
        <v>*</v>
      </c>
      <c r="I653" s="98" t="str">
        <f>IF(SP_NORTE!AC663="","*",SP_NORTE!AC663)</f>
        <v>*</v>
      </c>
      <c r="J653" s="99" t="str">
        <f>IF(SP_NORTE!AA663="","*",SP_NORTE!AA663)</f>
        <v>*</v>
      </c>
      <c r="K653" s="100" t="str">
        <f>IF(SP_NORTE!AD663="","*",SP_NORTE!AD663)</f>
        <v>*</v>
      </c>
    </row>
    <row r="654" spans="2:11" hidden="1">
      <c r="B654" s="97" t="str">
        <f>IF(SP_NORTE!Y664="","*",SP_NORTE!Y664)</f>
        <v>*</v>
      </c>
      <c r="C654" s="98" t="str">
        <f>IF(SP_NORTE!B664="","*",SP_NORTE!B664)</f>
        <v>*</v>
      </c>
      <c r="D654" s="97" t="str">
        <f>IF(SP_NORTE!D664="","*",SP_NORTE!D664)</f>
        <v>*</v>
      </c>
      <c r="E654" s="97" t="str">
        <f>IF(SP_NORTE!H664="","*",SP_NORTE!H664)</f>
        <v>*</v>
      </c>
      <c r="F654" s="103" t="str">
        <f>IF(SP_NORTE!M664="","*",SP_NORTE!M664)</f>
        <v>-</v>
      </c>
      <c r="G654" s="98" t="str">
        <f>IF(SP_NORTE!I664="","*",SP_NORTE!I664)</f>
        <v>*</v>
      </c>
      <c r="H654" s="98" t="str">
        <f>IF(SP_NORTE!AB664="","*",SP_NORTE!AB664)</f>
        <v>*</v>
      </c>
      <c r="I654" s="98" t="str">
        <f>IF(SP_NORTE!AC664="","*",SP_NORTE!AC664)</f>
        <v>*</v>
      </c>
      <c r="J654" s="99" t="str">
        <f>IF(SP_NORTE!AA664="","*",SP_NORTE!AA664)</f>
        <v>*</v>
      </c>
      <c r="K654" s="100" t="str">
        <f>IF(SP_NORTE!AD664="","*",SP_NORTE!AD664)</f>
        <v>*</v>
      </c>
    </row>
    <row r="655" spans="2:11" hidden="1">
      <c r="B655" s="97" t="str">
        <f>IF(SP_NORTE!Y665="","*",SP_NORTE!Y665)</f>
        <v>*</v>
      </c>
      <c r="C655" s="98" t="str">
        <f>IF(SP_NORTE!B665="","*",SP_NORTE!B665)</f>
        <v>*</v>
      </c>
      <c r="D655" s="97" t="str">
        <f>IF(SP_NORTE!D665="","*",SP_NORTE!D665)</f>
        <v>*</v>
      </c>
      <c r="E655" s="97" t="str">
        <f>IF(SP_NORTE!H665="","*",SP_NORTE!H665)</f>
        <v>*</v>
      </c>
      <c r="F655" s="103" t="str">
        <f>IF(SP_NORTE!M665="","*",SP_NORTE!M665)</f>
        <v>-</v>
      </c>
      <c r="G655" s="98" t="str">
        <f>IF(SP_NORTE!I665="","*",SP_NORTE!I665)</f>
        <v>*</v>
      </c>
      <c r="H655" s="98" t="str">
        <f>IF(SP_NORTE!AB665="","*",SP_NORTE!AB665)</f>
        <v>*</v>
      </c>
      <c r="I655" s="98" t="str">
        <f>IF(SP_NORTE!AC665="","*",SP_NORTE!AC665)</f>
        <v>*</v>
      </c>
      <c r="J655" s="99" t="str">
        <f>IF(SP_NORTE!AA665="","*",SP_NORTE!AA665)</f>
        <v>*</v>
      </c>
      <c r="K655" s="100" t="str">
        <f>IF(SP_NORTE!AD665="","*",SP_NORTE!AD665)</f>
        <v>*</v>
      </c>
    </row>
    <row r="656" spans="2:11" hidden="1">
      <c r="B656" s="97" t="str">
        <f>IF(SP_NORTE!Y666="","*",SP_NORTE!Y666)</f>
        <v>*</v>
      </c>
      <c r="C656" s="98" t="str">
        <f>IF(SP_NORTE!B666="","*",SP_NORTE!B666)</f>
        <v>*</v>
      </c>
      <c r="D656" s="97" t="str">
        <f>IF(SP_NORTE!D666="","*",SP_NORTE!D666)</f>
        <v>*</v>
      </c>
      <c r="E656" s="97" t="str">
        <f>IF(SP_NORTE!H666="","*",SP_NORTE!H666)</f>
        <v>*</v>
      </c>
      <c r="F656" s="103" t="str">
        <f>IF(SP_NORTE!M666="","*",SP_NORTE!M666)</f>
        <v>-</v>
      </c>
      <c r="G656" s="98" t="str">
        <f>IF(SP_NORTE!I666="","*",SP_NORTE!I666)</f>
        <v>*</v>
      </c>
      <c r="H656" s="98" t="str">
        <f>IF(SP_NORTE!AB666="","*",SP_NORTE!AB666)</f>
        <v>*</v>
      </c>
      <c r="I656" s="98" t="str">
        <f>IF(SP_NORTE!AC666="","*",SP_NORTE!AC666)</f>
        <v>*</v>
      </c>
      <c r="J656" s="99" t="str">
        <f>IF(SP_NORTE!AA666="","*",SP_NORTE!AA666)</f>
        <v>*</v>
      </c>
      <c r="K656" s="100" t="str">
        <f>IF(SP_NORTE!AD666="","*",SP_NORTE!AD666)</f>
        <v>*</v>
      </c>
    </row>
    <row r="657" spans="2:11" hidden="1">
      <c r="B657" s="97" t="str">
        <f>IF(SP_NORTE!Y667="","*",SP_NORTE!Y667)</f>
        <v>*</v>
      </c>
      <c r="C657" s="98" t="str">
        <f>IF(SP_NORTE!B667="","*",SP_NORTE!B667)</f>
        <v>*</v>
      </c>
      <c r="D657" s="97" t="str">
        <f>IF(SP_NORTE!D667="","*",SP_NORTE!D667)</f>
        <v>*</v>
      </c>
      <c r="E657" s="97" t="str">
        <f>IF(SP_NORTE!H667="","*",SP_NORTE!H667)</f>
        <v>*</v>
      </c>
      <c r="F657" s="103" t="str">
        <f>IF(SP_NORTE!M667="","*",SP_NORTE!M667)</f>
        <v>-</v>
      </c>
      <c r="G657" s="98" t="str">
        <f>IF(SP_NORTE!I667="","*",SP_NORTE!I667)</f>
        <v>*</v>
      </c>
      <c r="H657" s="98" t="str">
        <f>IF(SP_NORTE!AB667="","*",SP_NORTE!AB667)</f>
        <v>*</v>
      </c>
      <c r="I657" s="98" t="str">
        <f>IF(SP_NORTE!AC667="","*",SP_NORTE!AC667)</f>
        <v>*</v>
      </c>
      <c r="J657" s="99" t="str">
        <f>IF(SP_NORTE!AA667="","*",SP_NORTE!AA667)</f>
        <v>*</v>
      </c>
      <c r="K657" s="100" t="str">
        <f>IF(SP_NORTE!AD667="","*",SP_NORTE!AD667)</f>
        <v>*</v>
      </c>
    </row>
    <row r="658" spans="2:11" hidden="1">
      <c r="B658" s="97" t="str">
        <f>IF(SP_NORTE!Y668="","*",SP_NORTE!Y668)</f>
        <v>*</v>
      </c>
      <c r="C658" s="98" t="str">
        <f>IF(SP_NORTE!B668="","*",SP_NORTE!B668)</f>
        <v>*</v>
      </c>
      <c r="D658" s="97" t="str">
        <f>IF(SP_NORTE!D668="","*",SP_NORTE!D668)</f>
        <v>*</v>
      </c>
      <c r="E658" s="97" t="str">
        <f>IF(SP_NORTE!H668="","*",SP_NORTE!H668)</f>
        <v>*</v>
      </c>
      <c r="F658" s="103" t="str">
        <f>IF(SP_NORTE!M668="","*",SP_NORTE!M668)</f>
        <v>-</v>
      </c>
      <c r="G658" s="98" t="str">
        <f>IF(SP_NORTE!I668="","*",SP_NORTE!I668)</f>
        <v>*</v>
      </c>
      <c r="H658" s="98" t="str">
        <f>IF(SP_NORTE!AB668="","*",SP_NORTE!AB668)</f>
        <v>*</v>
      </c>
      <c r="I658" s="98" t="str">
        <f>IF(SP_NORTE!AC668="","*",SP_NORTE!AC668)</f>
        <v>*</v>
      </c>
      <c r="J658" s="99" t="str">
        <f>IF(SP_NORTE!AA668="","*",SP_NORTE!AA668)</f>
        <v>*</v>
      </c>
      <c r="K658" s="100" t="str">
        <f>IF(SP_NORTE!AD668="","*",SP_NORTE!AD668)</f>
        <v>*</v>
      </c>
    </row>
    <row r="659" spans="2:11" hidden="1">
      <c r="B659" s="97" t="str">
        <f>IF(SP_NORTE!Y669="","*",SP_NORTE!Y669)</f>
        <v>*</v>
      </c>
      <c r="C659" s="98" t="str">
        <f>IF(SP_NORTE!B669="","*",SP_NORTE!B669)</f>
        <v>*</v>
      </c>
      <c r="D659" s="97" t="str">
        <f>IF(SP_NORTE!D669="","*",SP_NORTE!D669)</f>
        <v>*</v>
      </c>
      <c r="E659" s="97" t="str">
        <f>IF(SP_NORTE!H669="","*",SP_NORTE!H669)</f>
        <v>*</v>
      </c>
      <c r="F659" s="103" t="str">
        <f>IF(SP_NORTE!M669="","*",SP_NORTE!M669)</f>
        <v>-</v>
      </c>
      <c r="G659" s="98" t="str">
        <f>IF(SP_NORTE!I669="","*",SP_NORTE!I669)</f>
        <v>*</v>
      </c>
      <c r="H659" s="98" t="str">
        <f>IF(SP_NORTE!AB669="","*",SP_NORTE!AB669)</f>
        <v>*</v>
      </c>
      <c r="I659" s="98" t="str">
        <f>IF(SP_NORTE!AC669="","*",SP_NORTE!AC669)</f>
        <v>*</v>
      </c>
      <c r="J659" s="99" t="str">
        <f>IF(SP_NORTE!AA669="","*",SP_NORTE!AA669)</f>
        <v>*</v>
      </c>
      <c r="K659" s="100" t="str">
        <f>IF(SP_NORTE!AD669="","*",SP_NORTE!AD669)</f>
        <v>*</v>
      </c>
    </row>
    <row r="660" spans="2:11" hidden="1">
      <c r="B660" s="97" t="str">
        <f>IF(SP_NORTE!Y670="","*",SP_NORTE!Y670)</f>
        <v>*</v>
      </c>
      <c r="C660" s="98" t="str">
        <f>IF(SP_NORTE!B670="","*",SP_NORTE!B670)</f>
        <v>*</v>
      </c>
      <c r="D660" s="97" t="str">
        <f>IF(SP_NORTE!D670="","*",SP_NORTE!D670)</f>
        <v>*</v>
      </c>
      <c r="E660" s="97" t="str">
        <f>IF(SP_NORTE!H670="","*",SP_NORTE!H670)</f>
        <v>*</v>
      </c>
      <c r="F660" s="103" t="str">
        <f>IF(SP_NORTE!M670="","*",SP_NORTE!M670)</f>
        <v>-</v>
      </c>
      <c r="G660" s="98" t="str">
        <f>IF(SP_NORTE!I670="","*",SP_NORTE!I670)</f>
        <v>*</v>
      </c>
      <c r="H660" s="98" t="str">
        <f>IF(SP_NORTE!AB670="","*",SP_NORTE!AB670)</f>
        <v>*</v>
      </c>
      <c r="I660" s="98" t="str">
        <f>IF(SP_NORTE!AC670="","*",SP_NORTE!AC670)</f>
        <v>*</v>
      </c>
      <c r="J660" s="99" t="str">
        <f>IF(SP_NORTE!AA670="","*",SP_NORTE!AA670)</f>
        <v>*</v>
      </c>
      <c r="K660" s="100" t="str">
        <f>IF(SP_NORTE!AD670="","*",SP_NORTE!AD670)</f>
        <v>*</v>
      </c>
    </row>
    <row r="661" spans="2:11" hidden="1">
      <c r="B661" s="97" t="str">
        <f>IF(SP_NORTE!Y671="","*",SP_NORTE!Y671)</f>
        <v>*</v>
      </c>
      <c r="C661" s="98" t="str">
        <f>IF(SP_NORTE!B671="","*",SP_NORTE!B671)</f>
        <v>*</v>
      </c>
      <c r="D661" s="97" t="str">
        <f>IF(SP_NORTE!D671="","*",SP_NORTE!D671)</f>
        <v>*</v>
      </c>
      <c r="E661" s="97" t="str">
        <f>IF(SP_NORTE!H671="","*",SP_NORTE!H671)</f>
        <v>*</v>
      </c>
      <c r="F661" s="103" t="str">
        <f>IF(SP_NORTE!M671="","*",SP_NORTE!M671)</f>
        <v>-</v>
      </c>
      <c r="G661" s="98" t="str">
        <f>IF(SP_NORTE!I671="","*",SP_NORTE!I671)</f>
        <v>*</v>
      </c>
      <c r="H661" s="98" t="str">
        <f>IF(SP_NORTE!AB671="","*",SP_NORTE!AB671)</f>
        <v>*</v>
      </c>
      <c r="I661" s="98" t="str">
        <f>IF(SP_NORTE!AC671="","*",SP_NORTE!AC671)</f>
        <v>*</v>
      </c>
      <c r="J661" s="99" t="str">
        <f>IF(SP_NORTE!AA671="","*",SP_NORTE!AA671)</f>
        <v>*</v>
      </c>
      <c r="K661" s="100" t="str">
        <f>IF(SP_NORTE!AD671="","*",SP_NORTE!AD671)</f>
        <v>*</v>
      </c>
    </row>
    <row r="662" spans="2:11" hidden="1">
      <c r="B662" s="97" t="str">
        <f>IF(SP_NORTE!Y672="","*",SP_NORTE!Y672)</f>
        <v>*</v>
      </c>
      <c r="C662" s="98" t="str">
        <f>IF(SP_NORTE!B672="","*",SP_NORTE!B672)</f>
        <v>*</v>
      </c>
      <c r="D662" s="97" t="str">
        <f>IF(SP_NORTE!D672="","*",SP_NORTE!D672)</f>
        <v>*</v>
      </c>
      <c r="E662" s="97" t="str">
        <f>IF(SP_NORTE!H672="","*",SP_NORTE!H672)</f>
        <v>*</v>
      </c>
      <c r="F662" s="103" t="str">
        <f>IF(SP_NORTE!M672="","*",SP_NORTE!M672)</f>
        <v>-</v>
      </c>
      <c r="G662" s="98" t="str">
        <f>IF(SP_NORTE!I672="","*",SP_NORTE!I672)</f>
        <v>*</v>
      </c>
      <c r="H662" s="98" t="str">
        <f>IF(SP_NORTE!AB672="","*",SP_NORTE!AB672)</f>
        <v>*</v>
      </c>
      <c r="I662" s="98" t="str">
        <f>IF(SP_NORTE!AC672="","*",SP_NORTE!AC672)</f>
        <v>*</v>
      </c>
      <c r="J662" s="99" t="str">
        <f>IF(SP_NORTE!AA672="","*",SP_NORTE!AA672)</f>
        <v>*</v>
      </c>
      <c r="K662" s="100" t="str">
        <f>IF(SP_NORTE!AD672="","*",SP_NORTE!AD672)</f>
        <v>*</v>
      </c>
    </row>
    <row r="663" spans="2:11" hidden="1">
      <c r="B663" s="97" t="str">
        <f>IF(SP_NORTE!Y673="","*",SP_NORTE!Y673)</f>
        <v>*</v>
      </c>
      <c r="C663" s="98" t="str">
        <f>IF(SP_NORTE!B673="","*",SP_NORTE!B673)</f>
        <v>*</v>
      </c>
      <c r="D663" s="97" t="str">
        <f>IF(SP_NORTE!D673="","*",SP_NORTE!D673)</f>
        <v>*</v>
      </c>
      <c r="E663" s="97" t="str">
        <f>IF(SP_NORTE!H673="","*",SP_NORTE!H673)</f>
        <v>*</v>
      </c>
      <c r="F663" s="103" t="str">
        <f>IF(SP_NORTE!M673="","*",SP_NORTE!M673)</f>
        <v>-</v>
      </c>
      <c r="G663" s="98" t="str">
        <f>IF(SP_NORTE!I673="","*",SP_NORTE!I673)</f>
        <v>*</v>
      </c>
      <c r="H663" s="98" t="str">
        <f>IF(SP_NORTE!AB673="","*",SP_NORTE!AB673)</f>
        <v>*</v>
      </c>
      <c r="I663" s="98" t="str">
        <f>IF(SP_NORTE!AC673="","*",SP_NORTE!AC673)</f>
        <v>*</v>
      </c>
      <c r="J663" s="99" t="str">
        <f>IF(SP_NORTE!AA673="","*",SP_NORTE!AA673)</f>
        <v>*</v>
      </c>
      <c r="K663" s="100" t="str">
        <f>IF(SP_NORTE!AD673="","*",SP_NORTE!AD673)</f>
        <v>*</v>
      </c>
    </row>
    <row r="664" spans="2:11" hidden="1">
      <c r="B664" s="97" t="str">
        <f>IF(SP_NORTE!Y674="","*",SP_NORTE!Y674)</f>
        <v>*</v>
      </c>
      <c r="C664" s="98" t="str">
        <f>IF(SP_NORTE!B674="","*",SP_NORTE!B674)</f>
        <v>*</v>
      </c>
      <c r="D664" s="97" t="str">
        <f>IF(SP_NORTE!D674="","*",SP_NORTE!D674)</f>
        <v>*</v>
      </c>
      <c r="E664" s="97" t="str">
        <f>IF(SP_NORTE!H674="","*",SP_NORTE!H674)</f>
        <v>*</v>
      </c>
      <c r="F664" s="103" t="str">
        <f>IF(SP_NORTE!M674="","*",SP_NORTE!M674)</f>
        <v>-</v>
      </c>
      <c r="G664" s="98" t="str">
        <f>IF(SP_NORTE!I674="","*",SP_NORTE!I674)</f>
        <v>*</v>
      </c>
      <c r="H664" s="98" t="str">
        <f>IF(SP_NORTE!AB674="","*",SP_NORTE!AB674)</f>
        <v>*</v>
      </c>
      <c r="I664" s="98" t="str">
        <f>IF(SP_NORTE!AC674="","*",SP_NORTE!AC674)</f>
        <v>*</v>
      </c>
      <c r="J664" s="99" t="str">
        <f>IF(SP_NORTE!AA674="","*",SP_NORTE!AA674)</f>
        <v>*</v>
      </c>
      <c r="K664" s="100" t="str">
        <f>IF(SP_NORTE!AD674="","*",SP_NORTE!AD674)</f>
        <v>*</v>
      </c>
    </row>
    <row r="665" spans="2:11" hidden="1">
      <c r="B665" s="97" t="str">
        <f>IF(SP_NORTE!Y675="","*",SP_NORTE!Y675)</f>
        <v>*</v>
      </c>
      <c r="C665" s="98" t="str">
        <f>IF(SP_NORTE!B675="","*",SP_NORTE!B675)</f>
        <v>*</v>
      </c>
      <c r="D665" s="97" t="str">
        <f>IF(SP_NORTE!D675="","*",SP_NORTE!D675)</f>
        <v>*</v>
      </c>
      <c r="E665" s="97" t="str">
        <f>IF(SP_NORTE!H675="","*",SP_NORTE!H675)</f>
        <v>*</v>
      </c>
      <c r="F665" s="103" t="str">
        <f>IF(SP_NORTE!M675="","*",SP_NORTE!M675)</f>
        <v>-</v>
      </c>
      <c r="G665" s="98" t="str">
        <f>IF(SP_NORTE!I675="","*",SP_NORTE!I675)</f>
        <v>*</v>
      </c>
      <c r="H665" s="98" t="str">
        <f>IF(SP_NORTE!AB675="","*",SP_NORTE!AB675)</f>
        <v>*</v>
      </c>
      <c r="I665" s="98" t="str">
        <f>IF(SP_NORTE!AC675="","*",SP_NORTE!AC675)</f>
        <v>*</v>
      </c>
      <c r="J665" s="99" t="str">
        <f>IF(SP_NORTE!AA675="","*",SP_NORTE!AA675)</f>
        <v>*</v>
      </c>
      <c r="K665" s="100" t="str">
        <f>IF(SP_NORTE!AD675="","*",SP_NORTE!AD675)</f>
        <v>*</v>
      </c>
    </row>
    <row r="666" spans="2:11" hidden="1">
      <c r="B666" s="97" t="str">
        <f>IF(SP_NORTE!Y676="","*",SP_NORTE!Y676)</f>
        <v>*</v>
      </c>
      <c r="C666" s="98" t="str">
        <f>IF(SP_NORTE!B676="","*",SP_NORTE!B676)</f>
        <v>*</v>
      </c>
      <c r="D666" s="97" t="str">
        <f>IF(SP_NORTE!D676="","*",SP_NORTE!D676)</f>
        <v>*</v>
      </c>
      <c r="E666" s="97" t="str">
        <f>IF(SP_NORTE!H676="","*",SP_NORTE!H676)</f>
        <v>*</v>
      </c>
      <c r="F666" s="103" t="str">
        <f>IF(SP_NORTE!M676="","*",SP_NORTE!M676)</f>
        <v>-</v>
      </c>
      <c r="G666" s="98" t="str">
        <f>IF(SP_NORTE!I676="","*",SP_NORTE!I676)</f>
        <v>*</v>
      </c>
      <c r="H666" s="98" t="str">
        <f>IF(SP_NORTE!AB676="","*",SP_NORTE!AB676)</f>
        <v>*</v>
      </c>
      <c r="I666" s="98" t="str">
        <f>IF(SP_NORTE!AC676="","*",SP_NORTE!AC676)</f>
        <v>*</v>
      </c>
      <c r="J666" s="99" t="str">
        <f>IF(SP_NORTE!AA676="","*",SP_NORTE!AA676)</f>
        <v>*</v>
      </c>
      <c r="K666" s="100" t="str">
        <f>IF(SP_NORTE!AD676="","*",SP_NORTE!AD676)</f>
        <v>*</v>
      </c>
    </row>
    <row r="667" spans="2:11" hidden="1">
      <c r="B667" s="97" t="str">
        <f>IF(SP_NORTE!Y677="","*",SP_NORTE!Y677)</f>
        <v>*</v>
      </c>
      <c r="C667" s="98" t="str">
        <f>IF(SP_NORTE!B677="","*",SP_NORTE!B677)</f>
        <v>*</v>
      </c>
      <c r="D667" s="97" t="str">
        <f>IF(SP_NORTE!D677="","*",SP_NORTE!D677)</f>
        <v>*</v>
      </c>
      <c r="E667" s="97" t="str">
        <f>IF(SP_NORTE!H677="","*",SP_NORTE!H677)</f>
        <v>*</v>
      </c>
      <c r="F667" s="103" t="str">
        <f>IF(SP_NORTE!M677="","*",SP_NORTE!M677)</f>
        <v>-</v>
      </c>
      <c r="G667" s="98" t="str">
        <f>IF(SP_NORTE!I677="","*",SP_NORTE!I677)</f>
        <v>*</v>
      </c>
      <c r="H667" s="98" t="str">
        <f>IF(SP_NORTE!AB677="","*",SP_NORTE!AB677)</f>
        <v>*</v>
      </c>
      <c r="I667" s="98" t="str">
        <f>IF(SP_NORTE!AC677="","*",SP_NORTE!AC677)</f>
        <v>*</v>
      </c>
      <c r="J667" s="99" t="str">
        <f>IF(SP_NORTE!AA677="","*",SP_NORTE!AA677)</f>
        <v>*</v>
      </c>
      <c r="K667" s="100" t="str">
        <f>IF(SP_NORTE!AD677="","*",SP_NORTE!AD677)</f>
        <v>*</v>
      </c>
    </row>
    <row r="668" spans="2:11" hidden="1">
      <c r="B668" s="97" t="str">
        <f>IF(SP_NORTE!Y678="","*",SP_NORTE!Y678)</f>
        <v>*</v>
      </c>
      <c r="C668" s="98" t="str">
        <f>IF(SP_NORTE!B678="","*",SP_NORTE!B678)</f>
        <v>*</v>
      </c>
      <c r="D668" s="97" t="str">
        <f>IF(SP_NORTE!D678="","*",SP_NORTE!D678)</f>
        <v>*</v>
      </c>
      <c r="E668" s="97" t="str">
        <f>IF(SP_NORTE!H678="","*",SP_NORTE!H678)</f>
        <v>*</v>
      </c>
      <c r="F668" s="103" t="str">
        <f>IF(SP_NORTE!M678="","*",SP_NORTE!M678)</f>
        <v>-</v>
      </c>
      <c r="G668" s="98" t="str">
        <f>IF(SP_NORTE!I678="","*",SP_NORTE!I678)</f>
        <v>*</v>
      </c>
      <c r="H668" s="98" t="str">
        <f>IF(SP_NORTE!AB678="","*",SP_NORTE!AB678)</f>
        <v>*</v>
      </c>
      <c r="I668" s="98" t="str">
        <f>IF(SP_NORTE!AC678="","*",SP_NORTE!AC678)</f>
        <v>*</v>
      </c>
      <c r="J668" s="99" t="str">
        <f>IF(SP_NORTE!AA678="","*",SP_NORTE!AA678)</f>
        <v>*</v>
      </c>
      <c r="K668" s="100" t="str">
        <f>IF(SP_NORTE!AD678="","*",SP_NORTE!AD678)</f>
        <v>*</v>
      </c>
    </row>
    <row r="669" spans="2:11" hidden="1">
      <c r="B669" s="97" t="str">
        <f>IF(SP_NORTE!Y679="","*",SP_NORTE!Y679)</f>
        <v>*</v>
      </c>
      <c r="C669" s="98" t="str">
        <f>IF(SP_NORTE!B679="","*",SP_NORTE!B679)</f>
        <v>*</v>
      </c>
      <c r="D669" s="97" t="str">
        <f>IF(SP_NORTE!D679="","*",SP_NORTE!D679)</f>
        <v>*</v>
      </c>
      <c r="E669" s="97" t="str">
        <f>IF(SP_NORTE!H679="","*",SP_NORTE!H679)</f>
        <v>*</v>
      </c>
      <c r="F669" s="103" t="str">
        <f>IF(SP_NORTE!M679="","*",SP_NORTE!M679)</f>
        <v>-</v>
      </c>
      <c r="G669" s="98" t="str">
        <f>IF(SP_NORTE!I679="","*",SP_NORTE!I679)</f>
        <v>*</v>
      </c>
      <c r="H669" s="98" t="str">
        <f>IF(SP_NORTE!AB679="","*",SP_NORTE!AB679)</f>
        <v>*</v>
      </c>
      <c r="I669" s="98" t="str">
        <f>IF(SP_NORTE!AC679="","*",SP_NORTE!AC679)</f>
        <v>*</v>
      </c>
      <c r="J669" s="99" t="str">
        <f>IF(SP_NORTE!AA679="","*",SP_NORTE!AA679)</f>
        <v>*</v>
      </c>
      <c r="K669" s="100" t="str">
        <f>IF(SP_NORTE!AD679="","*",SP_NORTE!AD679)</f>
        <v>*</v>
      </c>
    </row>
    <row r="670" spans="2:11" hidden="1">
      <c r="B670" s="97" t="str">
        <f>IF(SP_NORTE!Y680="","*",SP_NORTE!Y680)</f>
        <v>*</v>
      </c>
      <c r="C670" s="98" t="str">
        <f>IF(SP_NORTE!B680="","*",SP_NORTE!B680)</f>
        <v>*</v>
      </c>
      <c r="D670" s="97" t="str">
        <f>IF(SP_NORTE!D680="","*",SP_NORTE!D680)</f>
        <v>*</v>
      </c>
      <c r="E670" s="97" t="str">
        <f>IF(SP_NORTE!H680="","*",SP_NORTE!H680)</f>
        <v>*</v>
      </c>
      <c r="F670" s="103" t="str">
        <f>IF(SP_NORTE!M680="","*",SP_NORTE!M680)</f>
        <v>-</v>
      </c>
      <c r="G670" s="98" t="str">
        <f>IF(SP_NORTE!I680="","*",SP_NORTE!I680)</f>
        <v>*</v>
      </c>
      <c r="H670" s="98" t="str">
        <f>IF(SP_NORTE!AB680="","*",SP_NORTE!AB680)</f>
        <v>*</v>
      </c>
      <c r="I670" s="98" t="str">
        <f>IF(SP_NORTE!AC680="","*",SP_NORTE!AC680)</f>
        <v>*</v>
      </c>
      <c r="J670" s="99" t="str">
        <f>IF(SP_NORTE!AA680="","*",SP_NORTE!AA680)</f>
        <v>*</v>
      </c>
      <c r="K670" s="100" t="str">
        <f>IF(SP_NORTE!AD680="","*",SP_NORTE!AD680)</f>
        <v>*</v>
      </c>
    </row>
    <row r="671" spans="2:11" hidden="1">
      <c r="B671" s="97" t="str">
        <f>IF(SP_NORTE!Y681="","*",SP_NORTE!Y681)</f>
        <v>*</v>
      </c>
      <c r="C671" s="98" t="str">
        <f>IF(SP_NORTE!B681="","*",SP_NORTE!B681)</f>
        <v>*</v>
      </c>
      <c r="D671" s="97" t="str">
        <f>IF(SP_NORTE!D681="","*",SP_NORTE!D681)</f>
        <v>*</v>
      </c>
      <c r="E671" s="97" t="str">
        <f>IF(SP_NORTE!H681="","*",SP_NORTE!H681)</f>
        <v>*</v>
      </c>
      <c r="F671" s="103" t="str">
        <f>IF(SP_NORTE!M681="","*",SP_NORTE!M681)</f>
        <v>-</v>
      </c>
      <c r="G671" s="98" t="str">
        <f>IF(SP_NORTE!I681="","*",SP_NORTE!I681)</f>
        <v>*</v>
      </c>
      <c r="H671" s="98" t="str">
        <f>IF(SP_NORTE!AB681="","*",SP_NORTE!AB681)</f>
        <v>*</v>
      </c>
      <c r="I671" s="98" t="str">
        <f>IF(SP_NORTE!AC681="","*",SP_NORTE!AC681)</f>
        <v>*</v>
      </c>
      <c r="J671" s="99" t="str">
        <f>IF(SP_NORTE!AA681="","*",SP_NORTE!AA681)</f>
        <v>*</v>
      </c>
      <c r="K671" s="100" t="str">
        <f>IF(SP_NORTE!AD681="","*",SP_NORTE!AD681)</f>
        <v>*</v>
      </c>
    </row>
    <row r="672" spans="2:11" hidden="1">
      <c r="B672" s="97" t="str">
        <f>IF(SP_NORTE!Y682="","*",SP_NORTE!Y682)</f>
        <v>*</v>
      </c>
      <c r="C672" s="98" t="str">
        <f>IF(SP_NORTE!B682="","*",SP_NORTE!B682)</f>
        <v>*</v>
      </c>
      <c r="D672" s="97" t="str">
        <f>IF(SP_NORTE!D682="","*",SP_NORTE!D682)</f>
        <v>*</v>
      </c>
      <c r="E672" s="97" t="str">
        <f>IF(SP_NORTE!H682="","*",SP_NORTE!H682)</f>
        <v>*</v>
      </c>
      <c r="F672" s="103" t="str">
        <f>IF(SP_NORTE!M682="","*",SP_NORTE!M682)</f>
        <v>-</v>
      </c>
      <c r="G672" s="98" t="str">
        <f>IF(SP_NORTE!I682="","*",SP_NORTE!I682)</f>
        <v>*</v>
      </c>
      <c r="H672" s="98" t="str">
        <f>IF(SP_NORTE!AB682="","*",SP_NORTE!AB682)</f>
        <v>*</v>
      </c>
      <c r="I672" s="98" t="str">
        <f>IF(SP_NORTE!AC682="","*",SP_NORTE!AC682)</f>
        <v>*</v>
      </c>
      <c r="J672" s="99" t="str">
        <f>IF(SP_NORTE!AA682="","*",SP_NORTE!AA682)</f>
        <v>*</v>
      </c>
      <c r="K672" s="100" t="str">
        <f>IF(SP_NORTE!AD682="","*",SP_NORTE!AD682)</f>
        <v>*</v>
      </c>
    </row>
    <row r="673" spans="2:11" hidden="1">
      <c r="B673" s="97" t="str">
        <f>IF(SP_NORTE!Y683="","*",SP_NORTE!Y683)</f>
        <v>*</v>
      </c>
      <c r="C673" s="98" t="str">
        <f>IF(SP_NORTE!B683="","*",SP_NORTE!B683)</f>
        <v>*</v>
      </c>
      <c r="D673" s="97" t="str">
        <f>IF(SP_NORTE!D683="","*",SP_NORTE!D683)</f>
        <v>*</v>
      </c>
      <c r="E673" s="97" t="str">
        <f>IF(SP_NORTE!H683="","*",SP_NORTE!H683)</f>
        <v>*</v>
      </c>
      <c r="F673" s="103" t="str">
        <f>IF(SP_NORTE!M683="","*",SP_NORTE!M683)</f>
        <v>-</v>
      </c>
      <c r="G673" s="98" t="str">
        <f>IF(SP_NORTE!I683="","*",SP_NORTE!I683)</f>
        <v>*</v>
      </c>
      <c r="H673" s="98" t="str">
        <f>IF(SP_NORTE!AB683="","*",SP_NORTE!AB683)</f>
        <v>*</v>
      </c>
      <c r="I673" s="98" t="str">
        <f>IF(SP_NORTE!AC683="","*",SP_NORTE!AC683)</f>
        <v>*</v>
      </c>
      <c r="J673" s="99" t="str">
        <f>IF(SP_NORTE!AA683="","*",SP_NORTE!AA683)</f>
        <v>*</v>
      </c>
      <c r="K673" s="100" t="str">
        <f>IF(SP_NORTE!AD683="","*",SP_NORTE!AD683)</f>
        <v>*</v>
      </c>
    </row>
    <row r="674" spans="2:11" hidden="1">
      <c r="B674" s="97" t="str">
        <f>IF(SP_NORTE!Y684="","*",SP_NORTE!Y684)</f>
        <v>*</v>
      </c>
      <c r="C674" s="98" t="str">
        <f>IF(SP_NORTE!B684="","*",SP_NORTE!B684)</f>
        <v>*</v>
      </c>
      <c r="D674" s="97" t="str">
        <f>IF(SP_NORTE!D684="","*",SP_NORTE!D684)</f>
        <v>*</v>
      </c>
      <c r="E674" s="97" t="str">
        <f>IF(SP_NORTE!H684="","*",SP_NORTE!H684)</f>
        <v>*</v>
      </c>
      <c r="F674" s="103" t="str">
        <f>IF(SP_NORTE!M684="","*",SP_NORTE!M684)</f>
        <v>-</v>
      </c>
      <c r="G674" s="98" t="str">
        <f>IF(SP_NORTE!I684="","*",SP_NORTE!I684)</f>
        <v>*</v>
      </c>
      <c r="H674" s="98" t="str">
        <f>IF(SP_NORTE!AB684="","*",SP_NORTE!AB684)</f>
        <v>*</v>
      </c>
      <c r="I674" s="98" t="str">
        <f>IF(SP_NORTE!AC684="","*",SP_NORTE!AC684)</f>
        <v>*</v>
      </c>
      <c r="J674" s="99" t="str">
        <f>IF(SP_NORTE!AA684="","*",SP_NORTE!AA684)</f>
        <v>*</v>
      </c>
      <c r="K674" s="100" t="str">
        <f>IF(SP_NORTE!AD684="","*",SP_NORTE!AD684)</f>
        <v>*</v>
      </c>
    </row>
    <row r="675" spans="2:11" hidden="1">
      <c r="B675" s="97" t="str">
        <f>IF(SP_NORTE!Y685="","*",SP_NORTE!Y685)</f>
        <v>*</v>
      </c>
      <c r="C675" s="98" t="str">
        <f>IF(SP_NORTE!B685="","*",SP_NORTE!B685)</f>
        <v>*</v>
      </c>
      <c r="D675" s="97" t="str">
        <f>IF(SP_NORTE!D685="","*",SP_NORTE!D685)</f>
        <v>*</v>
      </c>
      <c r="E675" s="97" t="str">
        <f>IF(SP_NORTE!H685="","*",SP_NORTE!H685)</f>
        <v>*</v>
      </c>
      <c r="F675" s="103" t="str">
        <f>IF(SP_NORTE!M685="","*",SP_NORTE!M685)</f>
        <v>-</v>
      </c>
      <c r="G675" s="98" t="str">
        <f>IF(SP_NORTE!I685="","*",SP_NORTE!I685)</f>
        <v>*</v>
      </c>
      <c r="H675" s="98" t="str">
        <f>IF(SP_NORTE!AB685="","*",SP_NORTE!AB685)</f>
        <v>*</v>
      </c>
      <c r="I675" s="98" t="str">
        <f>IF(SP_NORTE!AC685="","*",SP_NORTE!AC685)</f>
        <v>*</v>
      </c>
      <c r="J675" s="99" t="str">
        <f>IF(SP_NORTE!AA685="","*",SP_NORTE!AA685)</f>
        <v>*</v>
      </c>
      <c r="K675" s="100" t="str">
        <f>IF(SP_NORTE!AD685="","*",SP_NORTE!AD685)</f>
        <v>*</v>
      </c>
    </row>
    <row r="676" spans="2:11" hidden="1">
      <c r="B676" s="97" t="str">
        <f>IF(SP_NORTE!Y686="","*",SP_NORTE!Y686)</f>
        <v>*</v>
      </c>
      <c r="C676" s="98" t="str">
        <f>IF(SP_NORTE!B686="","*",SP_NORTE!B686)</f>
        <v>*</v>
      </c>
      <c r="D676" s="97" t="str">
        <f>IF(SP_NORTE!D686="","*",SP_NORTE!D686)</f>
        <v>*</v>
      </c>
      <c r="E676" s="97" t="str">
        <f>IF(SP_NORTE!H686="","*",SP_NORTE!H686)</f>
        <v>*</v>
      </c>
      <c r="F676" s="103" t="str">
        <f>IF(SP_NORTE!M686="","*",SP_NORTE!M686)</f>
        <v>-</v>
      </c>
      <c r="G676" s="98" t="str">
        <f>IF(SP_NORTE!I686="","*",SP_NORTE!I686)</f>
        <v>*</v>
      </c>
      <c r="H676" s="98" t="str">
        <f>IF(SP_NORTE!AB686="","*",SP_NORTE!AB686)</f>
        <v>*</v>
      </c>
      <c r="I676" s="98" t="str">
        <f>IF(SP_NORTE!AC686="","*",SP_NORTE!AC686)</f>
        <v>*</v>
      </c>
      <c r="J676" s="99" t="str">
        <f>IF(SP_NORTE!AA686="","*",SP_NORTE!AA686)</f>
        <v>*</v>
      </c>
      <c r="K676" s="100" t="str">
        <f>IF(SP_NORTE!AD686="","*",SP_NORTE!AD686)</f>
        <v>*</v>
      </c>
    </row>
    <row r="677" spans="2:11" hidden="1">
      <c r="B677" s="97" t="str">
        <f>IF(SP_NORTE!Y687="","*",SP_NORTE!Y687)</f>
        <v>*</v>
      </c>
      <c r="C677" s="98" t="str">
        <f>IF(SP_NORTE!B687="","*",SP_NORTE!B687)</f>
        <v>*</v>
      </c>
      <c r="D677" s="97" t="str">
        <f>IF(SP_NORTE!D687="","*",SP_NORTE!D687)</f>
        <v>*</v>
      </c>
      <c r="E677" s="97" t="str">
        <f>IF(SP_NORTE!H687="","*",SP_NORTE!H687)</f>
        <v>*</v>
      </c>
      <c r="F677" s="103" t="str">
        <f>IF(SP_NORTE!M687="","*",SP_NORTE!M687)</f>
        <v>-</v>
      </c>
      <c r="G677" s="98" t="str">
        <f>IF(SP_NORTE!I687="","*",SP_NORTE!I687)</f>
        <v>*</v>
      </c>
      <c r="H677" s="98" t="str">
        <f>IF(SP_NORTE!AB687="","*",SP_NORTE!AB687)</f>
        <v>*</v>
      </c>
      <c r="I677" s="98" t="str">
        <f>IF(SP_NORTE!AC687="","*",SP_NORTE!AC687)</f>
        <v>*</v>
      </c>
      <c r="J677" s="99" t="str">
        <f>IF(SP_NORTE!AA687="","*",SP_NORTE!AA687)</f>
        <v>*</v>
      </c>
      <c r="K677" s="100" t="str">
        <f>IF(SP_NORTE!AD687="","*",SP_NORTE!AD687)</f>
        <v>*</v>
      </c>
    </row>
    <row r="678" spans="2:11" hidden="1">
      <c r="B678" s="97" t="str">
        <f>IF(SP_NORTE!Y688="","*",SP_NORTE!Y688)</f>
        <v>*</v>
      </c>
      <c r="C678" s="98" t="str">
        <f>IF(SP_NORTE!B688="","*",SP_NORTE!B688)</f>
        <v>*</v>
      </c>
      <c r="D678" s="97" t="str">
        <f>IF(SP_NORTE!D688="","*",SP_NORTE!D688)</f>
        <v>*</v>
      </c>
      <c r="E678" s="97" t="str">
        <f>IF(SP_NORTE!H688="","*",SP_NORTE!H688)</f>
        <v>*</v>
      </c>
      <c r="F678" s="103" t="str">
        <f>IF(SP_NORTE!M688="","*",SP_NORTE!M688)</f>
        <v>-</v>
      </c>
      <c r="G678" s="98" t="str">
        <f>IF(SP_NORTE!I688="","*",SP_NORTE!I688)</f>
        <v>*</v>
      </c>
      <c r="H678" s="98" t="str">
        <f>IF(SP_NORTE!AB688="","*",SP_NORTE!AB688)</f>
        <v>*</v>
      </c>
      <c r="I678" s="98" t="str">
        <f>IF(SP_NORTE!AC688="","*",SP_NORTE!AC688)</f>
        <v>*</v>
      </c>
      <c r="J678" s="99" t="str">
        <f>IF(SP_NORTE!AA688="","*",SP_NORTE!AA688)</f>
        <v>*</v>
      </c>
      <c r="K678" s="100" t="str">
        <f>IF(SP_NORTE!AD688="","*",SP_NORTE!AD688)</f>
        <v>*</v>
      </c>
    </row>
    <row r="679" spans="2:11" hidden="1">
      <c r="B679" s="97" t="str">
        <f>IF(SP_NORTE!Y689="","*",SP_NORTE!Y689)</f>
        <v>*</v>
      </c>
      <c r="C679" s="98" t="str">
        <f>IF(SP_NORTE!B689="","*",SP_NORTE!B689)</f>
        <v>*</v>
      </c>
      <c r="D679" s="97" t="str">
        <f>IF(SP_NORTE!D689="","*",SP_NORTE!D689)</f>
        <v>*</v>
      </c>
      <c r="E679" s="97" t="str">
        <f>IF(SP_NORTE!H689="","*",SP_NORTE!H689)</f>
        <v>*</v>
      </c>
      <c r="F679" s="103" t="str">
        <f>IF(SP_NORTE!M689="","*",SP_NORTE!M689)</f>
        <v>-</v>
      </c>
      <c r="G679" s="98" t="str">
        <f>IF(SP_NORTE!I689="","*",SP_NORTE!I689)</f>
        <v>*</v>
      </c>
      <c r="H679" s="98" t="str">
        <f>IF(SP_NORTE!AB689="","*",SP_NORTE!AB689)</f>
        <v>*</v>
      </c>
      <c r="I679" s="98" t="str">
        <f>IF(SP_NORTE!AC689="","*",SP_NORTE!AC689)</f>
        <v>*</v>
      </c>
      <c r="J679" s="99" t="str">
        <f>IF(SP_NORTE!AA689="","*",SP_NORTE!AA689)</f>
        <v>*</v>
      </c>
      <c r="K679" s="100" t="str">
        <f>IF(SP_NORTE!AD689="","*",SP_NORTE!AD689)</f>
        <v>*</v>
      </c>
    </row>
    <row r="680" spans="2:11" hidden="1">
      <c r="B680" s="97" t="str">
        <f>IF(SP_NORTE!Y690="","*",SP_NORTE!Y690)</f>
        <v>*</v>
      </c>
      <c r="C680" s="98" t="str">
        <f>IF(SP_NORTE!B690="","*",SP_NORTE!B690)</f>
        <v>*</v>
      </c>
      <c r="D680" s="97" t="str">
        <f>IF(SP_NORTE!D690="","*",SP_NORTE!D690)</f>
        <v>*</v>
      </c>
      <c r="E680" s="97" t="str">
        <f>IF(SP_NORTE!H690="","*",SP_NORTE!H690)</f>
        <v>*</v>
      </c>
      <c r="F680" s="103" t="str">
        <f>IF(SP_NORTE!M690="","*",SP_NORTE!M690)</f>
        <v>-</v>
      </c>
      <c r="G680" s="98" t="str">
        <f>IF(SP_NORTE!I690="","*",SP_NORTE!I690)</f>
        <v>*</v>
      </c>
      <c r="H680" s="98" t="str">
        <f>IF(SP_NORTE!AB690="","*",SP_NORTE!AB690)</f>
        <v>*</v>
      </c>
      <c r="I680" s="98" t="str">
        <f>IF(SP_NORTE!AC690="","*",SP_NORTE!AC690)</f>
        <v>*</v>
      </c>
      <c r="J680" s="99" t="str">
        <f>IF(SP_NORTE!AA690="","*",SP_NORTE!AA690)</f>
        <v>*</v>
      </c>
      <c r="K680" s="100" t="str">
        <f>IF(SP_NORTE!AD690="","*",SP_NORTE!AD690)</f>
        <v>*</v>
      </c>
    </row>
    <row r="681" spans="2:11" hidden="1">
      <c r="B681" s="97" t="str">
        <f>IF(SP_NORTE!Y691="","*",SP_NORTE!Y691)</f>
        <v>*</v>
      </c>
      <c r="C681" s="98" t="str">
        <f>IF(SP_NORTE!B691="","*",SP_NORTE!B691)</f>
        <v>*</v>
      </c>
      <c r="D681" s="97" t="str">
        <f>IF(SP_NORTE!D691="","*",SP_NORTE!D691)</f>
        <v>*</v>
      </c>
      <c r="E681" s="97" t="str">
        <f>IF(SP_NORTE!H691="","*",SP_NORTE!H691)</f>
        <v>*</v>
      </c>
      <c r="F681" s="103" t="str">
        <f>IF(SP_NORTE!M691="","*",SP_NORTE!M691)</f>
        <v>-</v>
      </c>
      <c r="G681" s="98" t="str">
        <f>IF(SP_NORTE!I691="","*",SP_NORTE!I691)</f>
        <v>*</v>
      </c>
      <c r="H681" s="98" t="str">
        <f>IF(SP_NORTE!AB691="","*",SP_NORTE!AB691)</f>
        <v>*</v>
      </c>
      <c r="I681" s="98" t="str">
        <f>IF(SP_NORTE!AC691="","*",SP_NORTE!AC691)</f>
        <v>*</v>
      </c>
      <c r="J681" s="99" t="str">
        <f>IF(SP_NORTE!AA691="","*",SP_NORTE!AA691)</f>
        <v>*</v>
      </c>
      <c r="K681" s="100" t="str">
        <f>IF(SP_NORTE!AD691="","*",SP_NORTE!AD691)</f>
        <v>*</v>
      </c>
    </row>
    <row r="682" spans="2:11" hidden="1">
      <c r="B682" s="97" t="str">
        <f>IF(SP_NORTE!Y692="","*",SP_NORTE!Y692)</f>
        <v>*</v>
      </c>
      <c r="C682" s="98" t="str">
        <f>IF(SP_NORTE!B692="","*",SP_NORTE!B692)</f>
        <v>*</v>
      </c>
      <c r="D682" s="97" t="str">
        <f>IF(SP_NORTE!D692="","*",SP_NORTE!D692)</f>
        <v>*</v>
      </c>
      <c r="E682" s="97" t="str">
        <f>IF(SP_NORTE!H692="","*",SP_NORTE!H692)</f>
        <v>*</v>
      </c>
      <c r="F682" s="103" t="str">
        <f>IF(SP_NORTE!M692="","*",SP_NORTE!M692)</f>
        <v>-</v>
      </c>
      <c r="G682" s="98" t="str">
        <f>IF(SP_NORTE!I692="","*",SP_NORTE!I692)</f>
        <v>*</v>
      </c>
      <c r="H682" s="98" t="str">
        <f>IF(SP_NORTE!AB692="","*",SP_NORTE!AB692)</f>
        <v>*</v>
      </c>
      <c r="I682" s="98" t="str">
        <f>IF(SP_NORTE!AC692="","*",SP_NORTE!AC692)</f>
        <v>*</v>
      </c>
      <c r="J682" s="99" t="str">
        <f>IF(SP_NORTE!AA692="","*",SP_NORTE!AA692)</f>
        <v>*</v>
      </c>
      <c r="K682" s="100" t="str">
        <f>IF(SP_NORTE!AD692="","*",SP_NORTE!AD692)</f>
        <v>*</v>
      </c>
    </row>
    <row r="683" spans="2:11" hidden="1">
      <c r="B683" s="97" t="str">
        <f>IF(SP_NORTE!Y693="","*",SP_NORTE!Y693)</f>
        <v>*</v>
      </c>
      <c r="C683" s="98" t="str">
        <f>IF(SP_NORTE!B693="","*",SP_NORTE!B693)</f>
        <v>*</v>
      </c>
      <c r="D683" s="97" t="str">
        <f>IF(SP_NORTE!D693="","*",SP_NORTE!D693)</f>
        <v>*</v>
      </c>
      <c r="E683" s="97" t="str">
        <f>IF(SP_NORTE!H693="","*",SP_NORTE!H693)</f>
        <v>*</v>
      </c>
      <c r="F683" s="103" t="str">
        <f>IF(SP_NORTE!M693="","*",SP_NORTE!M693)</f>
        <v>-</v>
      </c>
      <c r="G683" s="98" t="str">
        <f>IF(SP_NORTE!I693="","*",SP_NORTE!I693)</f>
        <v>*</v>
      </c>
      <c r="H683" s="98" t="str">
        <f>IF(SP_NORTE!AB693="","*",SP_NORTE!AB693)</f>
        <v>*</v>
      </c>
      <c r="I683" s="98" t="str">
        <f>IF(SP_NORTE!AC693="","*",SP_NORTE!AC693)</f>
        <v>*</v>
      </c>
      <c r="J683" s="99" t="str">
        <f>IF(SP_NORTE!AA693="","*",SP_NORTE!AA693)</f>
        <v>*</v>
      </c>
      <c r="K683" s="100" t="str">
        <f>IF(SP_NORTE!AD693="","*",SP_NORTE!AD693)</f>
        <v>*</v>
      </c>
    </row>
    <row r="684" spans="2:11" hidden="1">
      <c r="B684" s="97" t="str">
        <f>IF(SP_NORTE!Y694="","*",SP_NORTE!Y694)</f>
        <v>*</v>
      </c>
      <c r="C684" s="98" t="str">
        <f>IF(SP_NORTE!B694="","*",SP_NORTE!B694)</f>
        <v>*</v>
      </c>
      <c r="D684" s="97" t="str">
        <f>IF(SP_NORTE!D694="","*",SP_NORTE!D694)</f>
        <v>*</v>
      </c>
      <c r="E684" s="97" t="str">
        <f>IF(SP_NORTE!H694="","*",SP_NORTE!H694)</f>
        <v>*</v>
      </c>
      <c r="F684" s="103" t="str">
        <f>IF(SP_NORTE!M694="","*",SP_NORTE!M694)</f>
        <v>-</v>
      </c>
      <c r="G684" s="98" t="str">
        <f>IF(SP_NORTE!I694="","*",SP_NORTE!I694)</f>
        <v>*</v>
      </c>
      <c r="H684" s="98" t="str">
        <f>IF(SP_NORTE!AB694="","*",SP_NORTE!AB694)</f>
        <v>*</v>
      </c>
      <c r="I684" s="98" t="str">
        <f>IF(SP_NORTE!AC694="","*",SP_NORTE!AC694)</f>
        <v>*</v>
      </c>
      <c r="J684" s="99" t="str">
        <f>IF(SP_NORTE!AA694="","*",SP_NORTE!AA694)</f>
        <v>*</v>
      </c>
      <c r="K684" s="100" t="str">
        <f>IF(SP_NORTE!AD694="","*",SP_NORTE!AD694)</f>
        <v>*</v>
      </c>
    </row>
    <row r="685" spans="2:11" hidden="1">
      <c r="B685" s="97" t="str">
        <f>IF(SP_NORTE!Y695="","*",SP_NORTE!Y695)</f>
        <v>*</v>
      </c>
      <c r="C685" s="98" t="str">
        <f>IF(SP_NORTE!B695="","*",SP_NORTE!B695)</f>
        <v>*</v>
      </c>
      <c r="D685" s="97" t="str">
        <f>IF(SP_NORTE!D695="","*",SP_NORTE!D695)</f>
        <v>*</v>
      </c>
      <c r="E685" s="97" t="str">
        <f>IF(SP_NORTE!H695="","*",SP_NORTE!H695)</f>
        <v>*</v>
      </c>
      <c r="F685" s="103" t="str">
        <f>IF(SP_NORTE!M695="","*",SP_NORTE!M695)</f>
        <v>-</v>
      </c>
      <c r="G685" s="98" t="str">
        <f>IF(SP_NORTE!I695="","*",SP_NORTE!I695)</f>
        <v>*</v>
      </c>
      <c r="H685" s="98" t="str">
        <f>IF(SP_NORTE!AB695="","*",SP_NORTE!AB695)</f>
        <v>*</v>
      </c>
      <c r="I685" s="98" t="str">
        <f>IF(SP_NORTE!AC695="","*",SP_NORTE!AC695)</f>
        <v>*</v>
      </c>
      <c r="J685" s="99" t="str">
        <f>IF(SP_NORTE!AA695="","*",SP_NORTE!AA695)</f>
        <v>*</v>
      </c>
      <c r="K685" s="100" t="str">
        <f>IF(SP_NORTE!AD695="","*",SP_NORTE!AD695)</f>
        <v>*</v>
      </c>
    </row>
    <row r="686" spans="2:11" hidden="1">
      <c r="B686" s="97" t="str">
        <f>IF(SP_NORTE!Y696="","*",SP_NORTE!Y696)</f>
        <v>*</v>
      </c>
      <c r="C686" s="98" t="str">
        <f>IF(SP_NORTE!B696="","*",SP_NORTE!B696)</f>
        <v>*</v>
      </c>
      <c r="D686" s="97" t="str">
        <f>IF(SP_NORTE!D696="","*",SP_NORTE!D696)</f>
        <v>*</v>
      </c>
      <c r="E686" s="97" t="str">
        <f>IF(SP_NORTE!H696="","*",SP_NORTE!H696)</f>
        <v>*</v>
      </c>
      <c r="F686" s="103" t="str">
        <f>IF(SP_NORTE!M696="","*",SP_NORTE!M696)</f>
        <v>-</v>
      </c>
      <c r="G686" s="98" t="str">
        <f>IF(SP_NORTE!I696="","*",SP_NORTE!I696)</f>
        <v>*</v>
      </c>
      <c r="H686" s="98" t="str">
        <f>IF(SP_NORTE!AB696="","*",SP_NORTE!AB696)</f>
        <v>*</v>
      </c>
      <c r="I686" s="98" t="str">
        <f>IF(SP_NORTE!AC696="","*",SP_NORTE!AC696)</f>
        <v>*</v>
      </c>
      <c r="J686" s="99" t="str">
        <f>IF(SP_NORTE!AA696="","*",SP_NORTE!AA696)</f>
        <v>*</v>
      </c>
      <c r="K686" s="100" t="str">
        <f>IF(SP_NORTE!AD696="","*",SP_NORTE!AD696)</f>
        <v>*</v>
      </c>
    </row>
    <row r="687" spans="2:11" hidden="1">
      <c r="B687" s="97" t="str">
        <f>IF(SP_NORTE!Y697="","*",SP_NORTE!Y697)</f>
        <v>*</v>
      </c>
      <c r="C687" s="98" t="str">
        <f>IF(SP_NORTE!B697="","*",SP_NORTE!B697)</f>
        <v>*</v>
      </c>
      <c r="D687" s="97" t="str">
        <f>IF(SP_NORTE!D697="","*",SP_NORTE!D697)</f>
        <v>*</v>
      </c>
      <c r="E687" s="97" t="str">
        <f>IF(SP_NORTE!H697="","*",SP_NORTE!H697)</f>
        <v>*</v>
      </c>
      <c r="F687" s="103" t="str">
        <f>IF(SP_NORTE!M697="","*",SP_NORTE!M697)</f>
        <v>-</v>
      </c>
      <c r="G687" s="98" t="str">
        <f>IF(SP_NORTE!I697="","*",SP_NORTE!I697)</f>
        <v>*</v>
      </c>
      <c r="H687" s="98" t="str">
        <f>IF(SP_NORTE!AB697="","*",SP_NORTE!AB697)</f>
        <v>*</v>
      </c>
      <c r="I687" s="98" t="str">
        <f>IF(SP_NORTE!AC697="","*",SP_NORTE!AC697)</f>
        <v>*</v>
      </c>
      <c r="J687" s="99" t="str">
        <f>IF(SP_NORTE!AA697="","*",SP_NORTE!AA697)</f>
        <v>*</v>
      </c>
      <c r="K687" s="100" t="str">
        <f>IF(SP_NORTE!AD697="","*",SP_NORTE!AD697)</f>
        <v>*</v>
      </c>
    </row>
    <row r="688" spans="2:11" hidden="1">
      <c r="B688" s="97" t="str">
        <f>IF(SP_NORTE!Y698="","*",SP_NORTE!Y698)</f>
        <v>*</v>
      </c>
      <c r="C688" s="98" t="str">
        <f>IF(SP_NORTE!B698="","*",SP_NORTE!B698)</f>
        <v>*</v>
      </c>
      <c r="D688" s="97" t="str">
        <f>IF(SP_NORTE!D698="","*",SP_NORTE!D698)</f>
        <v>*</v>
      </c>
      <c r="E688" s="97" t="str">
        <f>IF(SP_NORTE!H698="","*",SP_NORTE!H698)</f>
        <v>*</v>
      </c>
      <c r="F688" s="103" t="str">
        <f>IF(SP_NORTE!M698="","*",SP_NORTE!M698)</f>
        <v>-</v>
      </c>
      <c r="G688" s="98" t="str">
        <f>IF(SP_NORTE!I698="","*",SP_NORTE!I698)</f>
        <v>*</v>
      </c>
      <c r="H688" s="98" t="str">
        <f>IF(SP_NORTE!AB698="","*",SP_NORTE!AB698)</f>
        <v>*</v>
      </c>
      <c r="I688" s="98" t="str">
        <f>IF(SP_NORTE!AC698="","*",SP_NORTE!AC698)</f>
        <v>*</v>
      </c>
      <c r="J688" s="99" t="str">
        <f>IF(SP_NORTE!AA698="","*",SP_NORTE!AA698)</f>
        <v>*</v>
      </c>
      <c r="K688" s="100" t="str">
        <f>IF(SP_NORTE!AD698="","*",SP_NORTE!AD698)</f>
        <v>*</v>
      </c>
    </row>
    <row r="689" spans="2:11" hidden="1">
      <c r="B689" s="97" t="str">
        <f>IF(SP_NORTE!Y699="","*",SP_NORTE!Y699)</f>
        <v>*</v>
      </c>
      <c r="C689" s="98" t="str">
        <f>IF(SP_NORTE!B699="","*",SP_NORTE!B699)</f>
        <v>*</v>
      </c>
      <c r="D689" s="97" t="str">
        <f>IF(SP_NORTE!D699="","*",SP_NORTE!D699)</f>
        <v>*</v>
      </c>
      <c r="E689" s="97" t="str">
        <f>IF(SP_NORTE!H699="","*",SP_NORTE!H699)</f>
        <v>*</v>
      </c>
      <c r="F689" s="103" t="str">
        <f>IF(SP_NORTE!M699="","*",SP_NORTE!M699)</f>
        <v>-</v>
      </c>
      <c r="G689" s="98" t="str">
        <f>IF(SP_NORTE!I699="","*",SP_NORTE!I699)</f>
        <v>*</v>
      </c>
      <c r="H689" s="98" t="str">
        <f>IF(SP_NORTE!AB699="","*",SP_NORTE!AB699)</f>
        <v>*</v>
      </c>
      <c r="I689" s="98" t="str">
        <f>IF(SP_NORTE!AC699="","*",SP_NORTE!AC699)</f>
        <v>*</v>
      </c>
      <c r="J689" s="99" t="str">
        <f>IF(SP_NORTE!AA699="","*",SP_NORTE!AA699)</f>
        <v>*</v>
      </c>
      <c r="K689" s="100" t="str">
        <f>IF(SP_NORTE!AD699="","*",SP_NORTE!AD699)</f>
        <v>*</v>
      </c>
    </row>
    <row r="690" spans="2:11" hidden="1">
      <c r="B690" s="97" t="str">
        <f>IF(SP_NORTE!Y700="","*",SP_NORTE!Y700)</f>
        <v>*</v>
      </c>
      <c r="C690" s="98" t="str">
        <f>IF(SP_NORTE!B700="","*",SP_NORTE!B700)</f>
        <v>*</v>
      </c>
      <c r="D690" s="97" t="str">
        <f>IF(SP_NORTE!D700="","*",SP_NORTE!D700)</f>
        <v>*</v>
      </c>
      <c r="E690" s="97" t="str">
        <f>IF(SP_NORTE!H700="","*",SP_NORTE!H700)</f>
        <v>*</v>
      </c>
      <c r="F690" s="103" t="str">
        <f>IF(SP_NORTE!M700="","*",SP_NORTE!M700)</f>
        <v>-</v>
      </c>
      <c r="G690" s="98" t="str">
        <f>IF(SP_NORTE!I700="","*",SP_NORTE!I700)</f>
        <v>*</v>
      </c>
      <c r="H690" s="98" t="str">
        <f>IF(SP_NORTE!AB700="","*",SP_NORTE!AB700)</f>
        <v>*</v>
      </c>
      <c r="I690" s="98" t="str">
        <f>IF(SP_NORTE!AC700="","*",SP_NORTE!AC700)</f>
        <v>*</v>
      </c>
      <c r="J690" s="99" t="str">
        <f>IF(SP_NORTE!AA700="","*",SP_NORTE!AA700)</f>
        <v>*</v>
      </c>
      <c r="K690" s="100" t="str">
        <f>IF(SP_NORTE!AD700="","*",SP_NORTE!AD700)</f>
        <v>*</v>
      </c>
    </row>
    <row r="691" spans="2:11" hidden="1">
      <c r="B691" s="97" t="str">
        <f>IF(SP_NORTE!Y701="","*",SP_NORTE!Y701)</f>
        <v>*</v>
      </c>
      <c r="C691" s="98" t="str">
        <f>IF(SP_NORTE!B701="","*",SP_NORTE!B701)</f>
        <v>*</v>
      </c>
      <c r="D691" s="97" t="str">
        <f>IF(SP_NORTE!D701="","*",SP_NORTE!D701)</f>
        <v>*</v>
      </c>
      <c r="E691" s="97" t="str">
        <f>IF(SP_NORTE!H701="","*",SP_NORTE!H701)</f>
        <v>*</v>
      </c>
      <c r="F691" s="103" t="str">
        <f>IF(SP_NORTE!M701="","*",SP_NORTE!M701)</f>
        <v>-</v>
      </c>
      <c r="G691" s="98" t="str">
        <f>IF(SP_NORTE!I701="","*",SP_NORTE!I701)</f>
        <v>*</v>
      </c>
      <c r="H691" s="98" t="str">
        <f>IF(SP_NORTE!AB701="","*",SP_NORTE!AB701)</f>
        <v>*</v>
      </c>
      <c r="I691" s="98" t="str">
        <f>IF(SP_NORTE!AC701="","*",SP_NORTE!AC701)</f>
        <v>*</v>
      </c>
      <c r="J691" s="99" t="str">
        <f>IF(SP_NORTE!AA701="","*",SP_NORTE!AA701)</f>
        <v>*</v>
      </c>
      <c r="K691" s="100" t="str">
        <f>IF(SP_NORTE!AD701="","*",SP_NORTE!AD701)</f>
        <v>*</v>
      </c>
    </row>
    <row r="692" spans="2:11" hidden="1">
      <c r="B692" s="97" t="str">
        <f>IF(SP_NORTE!Y702="","*",SP_NORTE!Y702)</f>
        <v>*</v>
      </c>
      <c r="C692" s="98" t="str">
        <f>IF(SP_NORTE!B702="","*",SP_NORTE!B702)</f>
        <v>*</v>
      </c>
      <c r="D692" s="97" t="str">
        <f>IF(SP_NORTE!D702="","*",SP_NORTE!D702)</f>
        <v>*</v>
      </c>
      <c r="E692" s="97" t="str">
        <f>IF(SP_NORTE!H702="","*",SP_NORTE!H702)</f>
        <v>*</v>
      </c>
      <c r="F692" s="103" t="str">
        <f>IF(SP_NORTE!M702="","*",SP_NORTE!M702)</f>
        <v>-</v>
      </c>
      <c r="G692" s="98" t="str">
        <f>IF(SP_NORTE!I702="","*",SP_NORTE!I702)</f>
        <v>*</v>
      </c>
      <c r="H692" s="98" t="str">
        <f>IF(SP_NORTE!AB702="","*",SP_NORTE!AB702)</f>
        <v>*</v>
      </c>
      <c r="I692" s="98" t="str">
        <f>IF(SP_NORTE!AC702="","*",SP_NORTE!AC702)</f>
        <v>*</v>
      </c>
      <c r="J692" s="99" t="str">
        <f>IF(SP_NORTE!AA702="","*",SP_NORTE!AA702)</f>
        <v>*</v>
      </c>
      <c r="K692" s="100" t="str">
        <f>IF(SP_NORTE!AD702="","*",SP_NORTE!AD702)</f>
        <v>*</v>
      </c>
    </row>
    <row r="693" spans="2:11" hidden="1">
      <c r="B693" s="97" t="str">
        <f>IF(SP_NORTE!Y703="","*",SP_NORTE!Y703)</f>
        <v>*</v>
      </c>
      <c r="C693" s="98" t="str">
        <f>IF(SP_NORTE!B703="","*",SP_NORTE!B703)</f>
        <v>*</v>
      </c>
      <c r="D693" s="97" t="str">
        <f>IF(SP_NORTE!D703="","*",SP_NORTE!D703)</f>
        <v>*</v>
      </c>
      <c r="E693" s="97" t="str">
        <f>IF(SP_NORTE!H703="","*",SP_NORTE!H703)</f>
        <v>*</v>
      </c>
      <c r="F693" s="103" t="str">
        <f>IF(SP_NORTE!M703="","*",SP_NORTE!M703)</f>
        <v>-</v>
      </c>
      <c r="G693" s="98" t="str">
        <f>IF(SP_NORTE!I703="","*",SP_NORTE!I703)</f>
        <v>*</v>
      </c>
      <c r="H693" s="98" t="str">
        <f>IF(SP_NORTE!AB703="","*",SP_NORTE!AB703)</f>
        <v>*</v>
      </c>
      <c r="I693" s="98" t="str">
        <f>IF(SP_NORTE!AC703="","*",SP_NORTE!AC703)</f>
        <v>*</v>
      </c>
      <c r="J693" s="99" t="str">
        <f>IF(SP_NORTE!AA703="","*",SP_NORTE!AA703)</f>
        <v>*</v>
      </c>
      <c r="K693" s="100" t="str">
        <f>IF(SP_NORTE!AD703="","*",SP_NORTE!AD703)</f>
        <v>*</v>
      </c>
    </row>
    <row r="694" spans="2:11" hidden="1">
      <c r="B694" s="97" t="str">
        <f>IF(SP_NORTE!Y704="","*",SP_NORTE!Y704)</f>
        <v>*</v>
      </c>
      <c r="C694" s="98" t="str">
        <f>IF(SP_NORTE!B704="","*",SP_NORTE!B704)</f>
        <v>*</v>
      </c>
      <c r="D694" s="97" t="str">
        <f>IF(SP_NORTE!D704="","*",SP_NORTE!D704)</f>
        <v>*</v>
      </c>
      <c r="E694" s="97" t="str">
        <f>IF(SP_NORTE!H704="","*",SP_NORTE!H704)</f>
        <v>*</v>
      </c>
      <c r="F694" s="103" t="str">
        <f>IF(SP_NORTE!M704="","*",SP_NORTE!M704)</f>
        <v>-</v>
      </c>
      <c r="G694" s="98" t="str">
        <f>IF(SP_NORTE!I704="","*",SP_NORTE!I704)</f>
        <v>*</v>
      </c>
      <c r="H694" s="98" t="str">
        <f>IF(SP_NORTE!AB704="","*",SP_NORTE!AB704)</f>
        <v>*</v>
      </c>
      <c r="I694" s="98" t="str">
        <f>IF(SP_NORTE!AC704="","*",SP_NORTE!AC704)</f>
        <v>*</v>
      </c>
      <c r="J694" s="99" t="str">
        <f>IF(SP_NORTE!AA704="","*",SP_NORTE!AA704)</f>
        <v>*</v>
      </c>
      <c r="K694" s="100" t="str">
        <f>IF(SP_NORTE!AD704="","*",SP_NORTE!AD704)</f>
        <v>*</v>
      </c>
    </row>
    <row r="695" spans="2:11" hidden="1">
      <c r="B695" s="97" t="str">
        <f>IF(SP_NORTE!Y705="","*",SP_NORTE!Y705)</f>
        <v>*</v>
      </c>
      <c r="C695" s="98" t="str">
        <f>IF(SP_NORTE!B705="","*",SP_NORTE!B705)</f>
        <v>*</v>
      </c>
      <c r="D695" s="97" t="str">
        <f>IF(SP_NORTE!D705="","*",SP_NORTE!D705)</f>
        <v>*</v>
      </c>
      <c r="E695" s="97" t="str">
        <f>IF(SP_NORTE!H705="","*",SP_NORTE!H705)</f>
        <v>*</v>
      </c>
      <c r="F695" s="103" t="str">
        <f>IF(SP_NORTE!M705="","*",SP_NORTE!M705)</f>
        <v>-</v>
      </c>
      <c r="G695" s="98" t="str">
        <f>IF(SP_NORTE!I705="","*",SP_NORTE!I705)</f>
        <v>*</v>
      </c>
      <c r="H695" s="98" t="str">
        <f>IF(SP_NORTE!AB705="","*",SP_NORTE!AB705)</f>
        <v>*</v>
      </c>
      <c r="I695" s="98" t="str">
        <f>IF(SP_NORTE!AC705="","*",SP_NORTE!AC705)</f>
        <v>*</v>
      </c>
      <c r="J695" s="99" t="str">
        <f>IF(SP_NORTE!AA705="","*",SP_NORTE!AA705)</f>
        <v>*</v>
      </c>
      <c r="K695" s="100" t="str">
        <f>IF(SP_NORTE!AD705="","*",SP_NORTE!AD705)</f>
        <v>*</v>
      </c>
    </row>
    <row r="696" spans="2:11" hidden="1">
      <c r="B696" s="97" t="str">
        <f>IF(SP_NORTE!Y706="","*",SP_NORTE!Y706)</f>
        <v>*</v>
      </c>
      <c r="C696" s="98" t="str">
        <f>IF(SP_NORTE!B706="","*",SP_NORTE!B706)</f>
        <v>*</v>
      </c>
      <c r="D696" s="97" t="str">
        <f>IF(SP_NORTE!D706="","*",SP_NORTE!D706)</f>
        <v>*</v>
      </c>
      <c r="E696" s="97" t="str">
        <f>IF(SP_NORTE!H706="","*",SP_NORTE!H706)</f>
        <v>*</v>
      </c>
      <c r="F696" s="103" t="str">
        <f>IF(SP_NORTE!M706="","*",SP_NORTE!M706)</f>
        <v>-</v>
      </c>
      <c r="G696" s="98" t="str">
        <f>IF(SP_NORTE!I706="","*",SP_NORTE!I706)</f>
        <v>*</v>
      </c>
      <c r="H696" s="98" t="str">
        <f>IF(SP_NORTE!AB706="","*",SP_NORTE!AB706)</f>
        <v>*</v>
      </c>
      <c r="I696" s="98" t="str">
        <f>IF(SP_NORTE!AC706="","*",SP_NORTE!AC706)</f>
        <v>*</v>
      </c>
      <c r="J696" s="99" t="str">
        <f>IF(SP_NORTE!AA706="","*",SP_NORTE!AA706)</f>
        <v>*</v>
      </c>
      <c r="K696" s="100" t="str">
        <f>IF(SP_NORTE!AD706="","*",SP_NORTE!AD706)</f>
        <v>*</v>
      </c>
    </row>
    <row r="697" spans="2:11" hidden="1">
      <c r="B697" s="97" t="str">
        <f>IF(SP_NORTE!Y707="","*",SP_NORTE!Y707)</f>
        <v>*</v>
      </c>
      <c r="C697" s="98" t="str">
        <f>IF(SP_NORTE!B707="","*",SP_NORTE!B707)</f>
        <v>*</v>
      </c>
      <c r="D697" s="97" t="str">
        <f>IF(SP_NORTE!D707="","*",SP_NORTE!D707)</f>
        <v>*</v>
      </c>
      <c r="E697" s="97" t="str">
        <f>IF(SP_NORTE!H707="","*",SP_NORTE!H707)</f>
        <v>*</v>
      </c>
      <c r="F697" s="103" t="str">
        <f>IF(SP_NORTE!M707="","*",SP_NORTE!M707)</f>
        <v>-</v>
      </c>
      <c r="G697" s="98" t="str">
        <f>IF(SP_NORTE!I707="","*",SP_NORTE!I707)</f>
        <v>*</v>
      </c>
      <c r="H697" s="98" t="str">
        <f>IF(SP_NORTE!AB707="","*",SP_NORTE!AB707)</f>
        <v>*</v>
      </c>
      <c r="I697" s="98" t="str">
        <f>IF(SP_NORTE!AC707="","*",SP_NORTE!AC707)</f>
        <v>*</v>
      </c>
      <c r="J697" s="99" t="str">
        <f>IF(SP_NORTE!AA707="","*",SP_NORTE!AA707)</f>
        <v>*</v>
      </c>
      <c r="K697" s="100" t="str">
        <f>IF(SP_NORTE!AD707="","*",SP_NORTE!AD707)</f>
        <v>*</v>
      </c>
    </row>
    <row r="698" spans="2:11" hidden="1">
      <c r="B698" s="97" t="str">
        <f>IF(SP_NORTE!Y708="","*",SP_NORTE!Y708)</f>
        <v>*</v>
      </c>
      <c r="C698" s="98" t="str">
        <f>IF(SP_NORTE!B708="","*",SP_NORTE!B708)</f>
        <v>*</v>
      </c>
      <c r="D698" s="97" t="str">
        <f>IF(SP_NORTE!D708="","*",SP_NORTE!D708)</f>
        <v>*</v>
      </c>
      <c r="E698" s="97" t="str">
        <f>IF(SP_NORTE!H708="","*",SP_NORTE!H708)</f>
        <v>*</v>
      </c>
      <c r="F698" s="103" t="str">
        <f>IF(SP_NORTE!M708="","*",SP_NORTE!M708)</f>
        <v>-</v>
      </c>
      <c r="G698" s="98" t="str">
        <f>IF(SP_NORTE!I708="","*",SP_NORTE!I708)</f>
        <v>*</v>
      </c>
      <c r="H698" s="98" t="str">
        <f>IF(SP_NORTE!AB708="","*",SP_NORTE!AB708)</f>
        <v>*</v>
      </c>
      <c r="I698" s="98" t="str">
        <f>IF(SP_NORTE!AC708="","*",SP_NORTE!AC708)</f>
        <v>*</v>
      </c>
      <c r="J698" s="99" t="str">
        <f>IF(SP_NORTE!AA708="","*",SP_NORTE!AA708)</f>
        <v>*</v>
      </c>
      <c r="K698" s="100" t="str">
        <f>IF(SP_NORTE!AD708="","*",SP_NORTE!AD708)</f>
        <v>*</v>
      </c>
    </row>
    <row r="699" spans="2:11" hidden="1">
      <c r="B699" s="97" t="str">
        <f>IF(SP_NORTE!Y709="","*",SP_NORTE!Y709)</f>
        <v>*</v>
      </c>
      <c r="C699" s="98" t="str">
        <f>IF(SP_NORTE!B709="","*",SP_NORTE!B709)</f>
        <v>*</v>
      </c>
      <c r="D699" s="97" t="str">
        <f>IF(SP_NORTE!D709="","*",SP_NORTE!D709)</f>
        <v>*</v>
      </c>
      <c r="E699" s="97" t="str">
        <f>IF(SP_NORTE!H709="","*",SP_NORTE!H709)</f>
        <v>*</v>
      </c>
      <c r="F699" s="103" t="str">
        <f>IF(SP_NORTE!M709="","*",SP_NORTE!M709)</f>
        <v>-</v>
      </c>
      <c r="G699" s="98" t="str">
        <f>IF(SP_NORTE!I709="","*",SP_NORTE!I709)</f>
        <v>*</v>
      </c>
      <c r="H699" s="98" t="str">
        <f>IF(SP_NORTE!AB709="","*",SP_NORTE!AB709)</f>
        <v>*</v>
      </c>
      <c r="I699" s="98" t="str">
        <f>IF(SP_NORTE!AC709="","*",SP_NORTE!AC709)</f>
        <v>*</v>
      </c>
      <c r="J699" s="99" t="str">
        <f>IF(SP_NORTE!AA709="","*",SP_NORTE!AA709)</f>
        <v>*</v>
      </c>
      <c r="K699" s="100" t="str">
        <f>IF(SP_NORTE!AD709="","*",SP_NORTE!AD709)</f>
        <v>*</v>
      </c>
    </row>
    <row r="700" spans="2:11" hidden="1">
      <c r="B700" s="97" t="str">
        <f>IF(SP_NORTE!Y710="","*",SP_NORTE!Y710)</f>
        <v>*</v>
      </c>
      <c r="C700" s="98" t="str">
        <f>IF(SP_NORTE!B710="","*",SP_NORTE!B710)</f>
        <v>*</v>
      </c>
      <c r="D700" s="97" t="str">
        <f>IF(SP_NORTE!D710="","*",SP_NORTE!D710)</f>
        <v>*</v>
      </c>
      <c r="E700" s="97" t="str">
        <f>IF(SP_NORTE!H710="","*",SP_NORTE!H710)</f>
        <v>*</v>
      </c>
      <c r="F700" s="103" t="str">
        <f>IF(SP_NORTE!M710="","*",SP_NORTE!M710)</f>
        <v>-</v>
      </c>
      <c r="G700" s="98" t="str">
        <f>IF(SP_NORTE!I710="","*",SP_NORTE!I710)</f>
        <v>*</v>
      </c>
      <c r="H700" s="98" t="str">
        <f>IF(SP_NORTE!AB710="","*",SP_NORTE!AB710)</f>
        <v>*</v>
      </c>
      <c r="I700" s="98" t="str">
        <f>IF(SP_NORTE!AC710="","*",SP_NORTE!AC710)</f>
        <v>*</v>
      </c>
      <c r="J700" s="99" t="str">
        <f>IF(SP_NORTE!AA710="","*",SP_NORTE!AA710)</f>
        <v>*</v>
      </c>
      <c r="K700" s="100" t="str">
        <f>IF(SP_NORTE!AD710="","*",SP_NORTE!AD710)</f>
        <v>*</v>
      </c>
    </row>
    <row r="701" spans="2:11" hidden="1">
      <c r="B701" s="97" t="str">
        <f>IF(SP_NORTE!Y711="","*",SP_NORTE!Y711)</f>
        <v>*</v>
      </c>
      <c r="C701" s="98" t="str">
        <f>IF(SP_NORTE!B711="","*",SP_NORTE!B711)</f>
        <v>*</v>
      </c>
      <c r="D701" s="97" t="str">
        <f>IF(SP_NORTE!D711="","*",SP_NORTE!D711)</f>
        <v>*</v>
      </c>
      <c r="E701" s="97" t="str">
        <f>IF(SP_NORTE!H711="","*",SP_NORTE!H711)</f>
        <v>*</v>
      </c>
      <c r="F701" s="103" t="str">
        <f>IF(SP_NORTE!M711="","*",SP_NORTE!M711)</f>
        <v>-</v>
      </c>
      <c r="G701" s="98" t="str">
        <f>IF(SP_NORTE!I711="","*",SP_NORTE!I711)</f>
        <v>*</v>
      </c>
      <c r="H701" s="98" t="str">
        <f>IF(SP_NORTE!AB711="","*",SP_NORTE!AB711)</f>
        <v>*</v>
      </c>
      <c r="I701" s="98" t="str">
        <f>IF(SP_NORTE!AC711="","*",SP_NORTE!AC711)</f>
        <v>*</v>
      </c>
      <c r="J701" s="99" t="str">
        <f>IF(SP_NORTE!AA711="","*",SP_NORTE!AA711)</f>
        <v>*</v>
      </c>
      <c r="K701" s="100" t="str">
        <f>IF(SP_NORTE!AD711="","*",SP_NORTE!AD711)</f>
        <v>*</v>
      </c>
    </row>
    <row r="702" spans="2:11" hidden="1">
      <c r="B702" s="97" t="str">
        <f>IF(SP_NORTE!Y712="","*",SP_NORTE!Y712)</f>
        <v>*</v>
      </c>
      <c r="C702" s="98" t="str">
        <f>IF(SP_NORTE!B712="","*",SP_NORTE!B712)</f>
        <v>*</v>
      </c>
      <c r="D702" s="97" t="str">
        <f>IF(SP_NORTE!D712="","*",SP_NORTE!D712)</f>
        <v>*</v>
      </c>
      <c r="E702" s="97" t="str">
        <f>IF(SP_NORTE!H712="","*",SP_NORTE!H712)</f>
        <v>*</v>
      </c>
      <c r="F702" s="103" t="str">
        <f>IF(SP_NORTE!M712="","*",SP_NORTE!M712)</f>
        <v>-</v>
      </c>
      <c r="G702" s="98" t="str">
        <f>IF(SP_NORTE!I712="","*",SP_NORTE!I712)</f>
        <v>*</v>
      </c>
      <c r="H702" s="98" t="str">
        <f>IF(SP_NORTE!AB712="","*",SP_NORTE!AB712)</f>
        <v>*</v>
      </c>
      <c r="I702" s="98" t="str">
        <f>IF(SP_NORTE!AC712="","*",SP_NORTE!AC712)</f>
        <v>*</v>
      </c>
      <c r="J702" s="99" t="str">
        <f>IF(SP_NORTE!AA712="","*",SP_NORTE!AA712)</f>
        <v>*</v>
      </c>
      <c r="K702" s="100" t="str">
        <f>IF(SP_NORTE!AD712="","*",SP_NORTE!AD712)</f>
        <v>*</v>
      </c>
    </row>
    <row r="703" spans="2:11" hidden="1">
      <c r="B703" s="97" t="str">
        <f>IF(SP_NORTE!Y713="","*",SP_NORTE!Y713)</f>
        <v>*</v>
      </c>
      <c r="C703" s="98" t="str">
        <f>IF(SP_NORTE!B713="","*",SP_NORTE!B713)</f>
        <v>*</v>
      </c>
      <c r="D703" s="97" t="str">
        <f>IF(SP_NORTE!D713="","*",SP_NORTE!D713)</f>
        <v>*</v>
      </c>
      <c r="E703" s="97" t="str">
        <f>IF(SP_NORTE!H713="","*",SP_NORTE!H713)</f>
        <v>*</v>
      </c>
      <c r="F703" s="103" t="str">
        <f>IF(SP_NORTE!M713="","*",SP_NORTE!M713)</f>
        <v>-</v>
      </c>
      <c r="G703" s="98" t="str">
        <f>IF(SP_NORTE!I713="","*",SP_NORTE!I713)</f>
        <v>*</v>
      </c>
      <c r="H703" s="98" t="str">
        <f>IF(SP_NORTE!AB713="","*",SP_NORTE!AB713)</f>
        <v>*</v>
      </c>
      <c r="I703" s="98" t="str">
        <f>IF(SP_NORTE!AC713="","*",SP_NORTE!AC713)</f>
        <v>*</v>
      </c>
      <c r="J703" s="99" t="str">
        <f>IF(SP_NORTE!AA713="","*",SP_NORTE!AA713)</f>
        <v>*</v>
      </c>
      <c r="K703" s="100" t="str">
        <f>IF(SP_NORTE!AD713="","*",SP_NORTE!AD713)</f>
        <v>*</v>
      </c>
    </row>
    <row r="704" spans="2:11" hidden="1">
      <c r="B704" s="97" t="str">
        <f>IF(SP_NORTE!Y714="","*",SP_NORTE!Y714)</f>
        <v>*</v>
      </c>
      <c r="C704" s="98" t="str">
        <f>IF(SP_NORTE!B714="","*",SP_NORTE!B714)</f>
        <v>*</v>
      </c>
      <c r="D704" s="97" t="str">
        <f>IF(SP_NORTE!D714="","*",SP_NORTE!D714)</f>
        <v>*</v>
      </c>
      <c r="E704" s="97" t="str">
        <f>IF(SP_NORTE!H714="","*",SP_NORTE!H714)</f>
        <v>*</v>
      </c>
      <c r="F704" s="103" t="str">
        <f>IF(SP_NORTE!M714="","*",SP_NORTE!M714)</f>
        <v>-</v>
      </c>
      <c r="G704" s="98" t="str">
        <f>IF(SP_NORTE!I714="","*",SP_NORTE!I714)</f>
        <v>*</v>
      </c>
      <c r="H704" s="98" t="str">
        <f>IF(SP_NORTE!AB714="","*",SP_NORTE!AB714)</f>
        <v>*</v>
      </c>
      <c r="I704" s="98" t="str">
        <f>IF(SP_NORTE!AC714="","*",SP_NORTE!AC714)</f>
        <v>*</v>
      </c>
      <c r="J704" s="99" t="str">
        <f>IF(SP_NORTE!AA714="","*",SP_NORTE!AA714)</f>
        <v>*</v>
      </c>
      <c r="K704" s="100" t="str">
        <f>IF(SP_NORTE!AD714="","*",SP_NORTE!AD714)</f>
        <v>*</v>
      </c>
    </row>
    <row r="705" spans="2:11" hidden="1">
      <c r="B705" s="97" t="str">
        <f>IF(SP_NORTE!Y715="","*",SP_NORTE!Y715)</f>
        <v>*</v>
      </c>
      <c r="C705" s="98" t="str">
        <f>IF(SP_NORTE!B715="","*",SP_NORTE!B715)</f>
        <v>*</v>
      </c>
      <c r="D705" s="97" t="str">
        <f>IF(SP_NORTE!D715="","*",SP_NORTE!D715)</f>
        <v>*</v>
      </c>
      <c r="E705" s="97" t="str">
        <f>IF(SP_NORTE!H715="","*",SP_NORTE!H715)</f>
        <v>*</v>
      </c>
      <c r="F705" s="103" t="str">
        <f>IF(SP_NORTE!M715="","*",SP_NORTE!M715)</f>
        <v>-</v>
      </c>
      <c r="G705" s="98" t="str">
        <f>IF(SP_NORTE!I715="","*",SP_NORTE!I715)</f>
        <v>*</v>
      </c>
      <c r="H705" s="98" t="str">
        <f>IF(SP_NORTE!AB715="","*",SP_NORTE!AB715)</f>
        <v>*</v>
      </c>
      <c r="I705" s="98" t="str">
        <f>IF(SP_NORTE!AC715="","*",SP_NORTE!AC715)</f>
        <v>*</v>
      </c>
      <c r="J705" s="99" t="str">
        <f>IF(SP_NORTE!AA715="","*",SP_NORTE!AA715)</f>
        <v>*</v>
      </c>
      <c r="K705" s="100" t="str">
        <f>IF(SP_NORTE!AD715="","*",SP_NORTE!AD715)</f>
        <v>*</v>
      </c>
    </row>
    <row r="706" spans="2:11" hidden="1">
      <c r="B706" s="97" t="str">
        <f>IF(SP_NORTE!Y716="","*",SP_NORTE!Y716)</f>
        <v>*</v>
      </c>
      <c r="C706" s="98" t="str">
        <f>IF(SP_NORTE!B716="","*",SP_NORTE!B716)</f>
        <v>*</v>
      </c>
      <c r="D706" s="97" t="str">
        <f>IF(SP_NORTE!D716="","*",SP_NORTE!D716)</f>
        <v>*</v>
      </c>
      <c r="E706" s="97" t="str">
        <f>IF(SP_NORTE!H716="","*",SP_NORTE!H716)</f>
        <v>*</v>
      </c>
      <c r="F706" s="103" t="str">
        <f>IF(SP_NORTE!M716="","*",SP_NORTE!M716)</f>
        <v>-</v>
      </c>
      <c r="G706" s="98" t="str">
        <f>IF(SP_NORTE!I716="","*",SP_NORTE!I716)</f>
        <v>*</v>
      </c>
      <c r="H706" s="98" t="str">
        <f>IF(SP_NORTE!AB716="","*",SP_NORTE!AB716)</f>
        <v>*</v>
      </c>
      <c r="I706" s="98" t="str">
        <f>IF(SP_NORTE!AC716="","*",SP_NORTE!AC716)</f>
        <v>*</v>
      </c>
      <c r="J706" s="99" t="str">
        <f>IF(SP_NORTE!AA716="","*",SP_NORTE!AA716)</f>
        <v>*</v>
      </c>
      <c r="K706" s="100" t="str">
        <f>IF(SP_NORTE!AD716="","*",SP_NORTE!AD716)</f>
        <v>*</v>
      </c>
    </row>
    <row r="707" spans="2:11" hidden="1">
      <c r="B707" s="97" t="str">
        <f>IF(SP_NORTE!Y717="","*",SP_NORTE!Y717)</f>
        <v>*</v>
      </c>
      <c r="C707" s="98" t="str">
        <f>IF(SP_NORTE!B717="","*",SP_NORTE!B717)</f>
        <v>*</v>
      </c>
      <c r="D707" s="97" t="str">
        <f>IF(SP_NORTE!D717="","*",SP_NORTE!D717)</f>
        <v>*</v>
      </c>
      <c r="E707" s="97" t="str">
        <f>IF(SP_NORTE!H717="","*",SP_NORTE!H717)</f>
        <v>*</v>
      </c>
      <c r="F707" s="103" t="str">
        <f>IF(SP_NORTE!M717="","*",SP_NORTE!M717)</f>
        <v>-</v>
      </c>
      <c r="G707" s="98" t="str">
        <f>IF(SP_NORTE!I717="","*",SP_NORTE!I717)</f>
        <v>*</v>
      </c>
      <c r="H707" s="98" t="str">
        <f>IF(SP_NORTE!AB717="","*",SP_NORTE!AB717)</f>
        <v>*</v>
      </c>
      <c r="I707" s="98" t="str">
        <f>IF(SP_NORTE!AC717="","*",SP_NORTE!AC717)</f>
        <v>*</v>
      </c>
      <c r="J707" s="99" t="str">
        <f>IF(SP_NORTE!AA717="","*",SP_NORTE!AA717)</f>
        <v>*</v>
      </c>
      <c r="K707" s="100" t="str">
        <f>IF(SP_NORTE!AD717="","*",SP_NORTE!AD717)</f>
        <v>*</v>
      </c>
    </row>
    <row r="708" spans="2:11" hidden="1">
      <c r="B708" s="97" t="str">
        <f>IF(SP_NORTE!Y718="","*",SP_NORTE!Y718)</f>
        <v>*</v>
      </c>
      <c r="C708" s="98" t="str">
        <f>IF(SP_NORTE!B718="","*",SP_NORTE!B718)</f>
        <v>*</v>
      </c>
      <c r="D708" s="97" t="str">
        <f>IF(SP_NORTE!D718="","*",SP_NORTE!D718)</f>
        <v>*</v>
      </c>
      <c r="E708" s="97" t="str">
        <f>IF(SP_NORTE!H718="","*",SP_NORTE!H718)</f>
        <v>*</v>
      </c>
      <c r="F708" s="103" t="str">
        <f>IF(SP_NORTE!M718="","*",SP_NORTE!M718)</f>
        <v>-</v>
      </c>
      <c r="G708" s="98" t="str">
        <f>IF(SP_NORTE!I718="","*",SP_NORTE!I718)</f>
        <v>*</v>
      </c>
      <c r="H708" s="98" t="str">
        <f>IF(SP_NORTE!AB718="","*",SP_NORTE!AB718)</f>
        <v>*</v>
      </c>
      <c r="I708" s="98" t="str">
        <f>IF(SP_NORTE!AC718="","*",SP_NORTE!AC718)</f>
        <v>*</v>
      </c>
      <c r="J708" s="99" t="str">
        <f>IF(SP_NORTE!AA718="","*",SP_NORTE!AA718)</f>
        <v>*</v>
      </c>
      <c r="K708" s="100" t="str">
        <f>IF(SP_NORTE!AD718="","*",SP_NORTE!AD718)</f>
        <v>*</v>
      </c>
    </row>
    <row r="709" spans="2:11" hidden="1">
      <c r="B709" s="97" t="str">
        <f>IF(SP_NORTE!Y719="","*",SP_NORTE!Y719)</f>
        <v>*</v>
      </c>
      <c r="C709" s="98" t="str">
        <f>IF(SP_NORTE!B719="","*",SP_NORTE!B719)</f>
        <v>*</v>
      </c>
      <c r="D709" s="97" t="str">
        <f>IF(SP_NORTE!D719="","*",SP_NORTE!D719)</f>
        <v>*</v>
      </c>
      <c r="E709" s="97" t="str">
        <f>IF(SP_NORTE!H719="","*",SP_NORTE!H719)</f>
        <v>*</v>
      </c>
      <c r="F709" s="103" t="str">
        <f>IF(SP_NORTE!M719="","*",SP_NORTE!M719)</f>
        <v>-</v>
      </c>
      <c r="G709" s="98" t="str">
        <f>IF(SP_NORTE!I719="","*",SP_NORTE!I719)</f>
        <v>*</v>
      </c>
      <c r="H709" s="98" t="str">
        <f>IF(SP_NORTE!AB719="","*",SP_NORTE!AB719)</f>
        <v>*</v>
      </c>
      <c r="I709" s="98" t="str">
        <f>IF(SP_NORTE!AC719="","*",SP_NORTE!AC719)</f>
        <v>*</v>
      </c>
      <c r="J709" s="99" t="str">
        <f>IF(SP_NORTE!AA719="","*",SP_NORTE!AA719)</f>
        <v>*</v>
      </c>
      <c r="K709" s="100" t="str">
        <f>IF(SP_NORTE!AD719="","*",SP_NORTE!AD719)</f>
        <v>*</v>
      </c>
    </row>
    <row r="710" spans="2:11" hidden="1">
      <c r="B710" s="97" t="str">
        <f>IF(SP_NORTE!Y720="","*",SP_NORTE!Y720)</f>
        <v>*</v>
      </c>
      <c r="C710" s="98" t="str">
        <f>IF(SP_NORTE!B720="","*",SP_NORTE!B720)</f>
        <v>*</v>
      </c>
      <c r="D710" s="97" t="str">
        <f>IF(SP_NORTE!D720="","*",SP_NORTE!D720)</f>
        <v>*</v>
      </c>
      <c r="E710" s="97" t="str">
        <f>IF(SP_NORTE!H720="","*",SP_NORTE!H720)</f>
        <v>*</v>
      </c>
      <c r="F710" s="103" t="str">
        <f>IF(SP_NORTE!M720="","*",SP_NORTE!M720)</f>
        <v>-</v>
      </c>
      <c r="G710" s="98" t="str">
        <f>IF(SP_NORTE!I720="","*",SP_NORTE!I720)</f>
        <v>*</v>
      </c>
      <c r="H710" s="98" t="str">
        <f>IF(SP_NORTE!AB720="","*",SP_NORTE!AB720)</f>
        <v>*</v>
      </c>
      <c r="I710" s="98" t="str">
        <f>IF(SP_NORTE!AC720="","*",SP_NORTE!AC720)</f>
        <v>*</v>
      </c>
      <c r="J710" s="99" t="str">
        <f>IF(SP_NORTE!AA720="","*",SP_NORTE!AA720)</f>
        <v>*</v>
      </c>
      <c r="K710" s="100" t="str">
        <f>IF(SP_NORTE!AD720="","*",SP_NORTE!AD720)</f>
        <v>*</v>
      </c>
    </row>
    <row r="711" spans="2:11" hidden="1">
      <c r="B711" s="97" t="str">
        <f>IF(SP_NORTE!Y721="","*",SP_NORTE!Y721)</f>
        <v>*</v>
      </c>
      <c r="C711" s="98" t="str">
        <f>IF(SP_NORTE!B721="","*",SP_NORTE!B721)</f>
        <v>*</v>
      </c>
      <c r="D711" s="97" t="str">
        <f>IF(SP_NORTE!D721="","*",SP_NORTE!D721)</f>
        <v>*</v>
      </c>
      <c r="E711" s="97" t="str">
        <f>IF(SP_NORTE!H721="","*",SP_NORTE!H721)</f>
        <v>*</v>
      </c>
      <c r="F711" s="103" t="str">
        <f>IF(SP_NORTE!M721="","*",SP_NORTE!M721)</f>
        <v>-</v>
      </c>
      <c r="G711" s="98" t="str">
        <f>IF(SP_NORTE!I721="","*",SP_NORTE!I721)</f>
        <v>*</v>
      </c>
      <c r="H711" s="98" t="str">
        <f>IF(SP_NORTE!AB721="","*",SP_NORTE!AB721)</f>
        <v>*</v>
      </c>
      <c r="I711" s="98" t="str">
        <f>IF(SP_NORTE!AC721="","*",SP_NORTE!AC721)</f>
        <v>*</v>
      </c>
      <c r="J711" s="99" t="str">
        <f>IF(SP_NORTE!AA721="","*",SP_NORTE!AA721)</f>
        <v>*</v>
      </c>
      <c r="K711" s="100" t="str">
        <f>IF(SP_NORTE!AD721="","*",SP_NORTE!AD721)</f>
        <v>*</v>
      </c>
    </row>
    <row r="712" spans="2:11" hidden="1">
      <c r="B712" s="97" t="str">
        <f>IF(SP_NORTE!Y722="","*",SP_NORTE!Y722)</f>
        <v>*</v>
      </c>
      <c r="C712" s="98" t="str">
        <f>IF(SP_NORTE!B722="","*",SP_NORTE!B722)</f>
        <v>*</v>
      </c>
      <c r="D712" s="97" t="str">
        <f>IF(SP_NORTE!D722="","*",SP_NORTE!D722)</f>
        <v>*</v>
      </c>
      <c r="E712" s="97" t="str">
        <f>IF(SP_NORTE!H722="","*",SP_NORTE!H722)</f>
        <v>*</v>
      </c>
      <c r="F712" s="103" t="str">
        <f>IF(SP_NORTE!M722="","*",SP_NORTE!M722)</f>
        <v>-</v>
      </c>
      <c r="G712" s="98" t="str">
        <f>IF(SP_NORTE!I722="","*",SP_NORTE!I722)</f>
        <v>*</v>
      </c>
      <c r="H712" s="98" t="str">
        <f>IF(SP_NORTE!AB722="","*",SP_NORTE!AB722)</f>
        <v>*</v>
      </c>
      <c r="I712" s="98" t="str">
        <f>IF(SP_NORTE!AC722="","*",SP_NORTE!AC722)</f>
        <v>*</v>
      </c>
      <c r="J712" s="99" t="str">
        <f>IF(SP_NORTE!AA722="","*",SP_NORTE!AA722)</f>
        <v>*</v>
      </c>
      <c r="K712" s="100" t="str">
        <f>IF(SP_NORTE!AD722="","*",SP_NORTE!AD722)</f>
        <v>*</v>
      </c>
    </row>
    <row r="713" spans="2:11" hidden="1">
      <c r="B713" s="97" t="str">
        <f>IF(SP_NORTE!Y723="","*",SP_NORTE!Y723)</f>
        <v>*</v>
      </c>
      <c r="C713" s="98" t="str">
        <f>IF(SP_NORTE!B723="","*",SP_NORTE!B723)</f>
        <v>*</v>
      </c>
      <c r="D713" s="97" t="str">
        <f>IF(SP_NORTE!D723="","*",SP_NORTE!D723)</f>
        <v>*</v>
      </c>
      <c r="E713" s="97" t="str">
        <f>IF(SP_NORTE!H723="","*",SP_NORTE!H723)</f>
        <v>*</v>
      </c>
      <c r="F713" s="103" t="str">
        <f>IF(SP_NORTE!M723="","*",SP_NORTE!M723)</f>
        <v>-</v>
      </c>
      <c r="G713" s="98" t="str">
        <f>IF(SP_NORTE!I723="","*",SP_NORTE!I723)</f>
        <v>*</v>
      </c>
      <c r="H713" s="98" t="str">
        <f>IF(SP_NORTE!AB723="","*",SP_NORTE!AB723)</f>
        <v>*</v>
      </c>
      <c r="I713" s="98" t="str">
        <f>IF(SP_NORTE!AC723="","*",SP_NORTE!AC723)</f>
        <v>*</v>
      </c>
      <c r="J713" s="99" t="str">
        <f>IF(SP_NORTE!AA723="","*",SP_NORTE!AA723)</f>
        <v>*</v>
      </c>
      <c r="K713" s="100" t="str">
        <f>IF(SP_NORTE!AD723="","*",SP_NORTE!AD723)</f>
        <v>*</v>
      </c>
    </row>
    <row r="714" spans="2:11" hidden="1">
      <c r="B714" s="97" t="str">
        <f>IF(SP_NORTE!Y724="","*",SP_NORTE!Y724)</f>
        <v>*</v>
      </c>
      <c r="C714" s="98" t="str">
        <f>IF(SP_NORTE!B724="","*",SP_NORTE!B724)</f>
        <v>*</v>
      </c>
      <c r="D714" s="97" t="str">
        <f>IF(SP_NORTE!D724="","*",SP_NORTE!D724)</f>
        <v>*</v>
      </c>
      <c r="E714" s="97" t="str">
        <f>IF(SP_NORTE!H724="","*",SP_NORTE!H724)</f>
        <v>*</v>
      </c>
      <c r="F714" s="103" t="str">
        <f>IF(SP_NORTE!M724="","*",SP_NORTE!M724)</f>
        <v>-</v>
      </c>
      <c r="G714" s="98" t="str">
        <f>IF(SP_NORTE!I724="","*",SP_NORTE!I724)</f>
        <v>*</v>
      </c>
      <c r="H714" s="98" t="str">
        <f>IF(SP_NORTE!AB724="","*",SP_NORTE!AB724)</f>
        <v>*</v>
      </c>
      <c r="I714" s="98" t="str">
        <f>IF(SP_NORTE!AC724="","*",SP_NORTE!AC724)</f>
        <v>*</v>
      </c>
      <c r="J714" s="99" t="str">
        <f>IF(SP_NORTE!AA724="","*",SP_NORTE!AA724)</f>
        <v>*</v>
      </c>
      <c r="K714" s="100" t="str">
        <f>IF(SP_NORTE!AD724="","*",SP_NORTE!AD724)</f>
        <v>*</v>
      </c>
    </row>
    <row r="715" spans="2:11" hidden="1">
      <c r="B715" s="97" t="str">
        <f>IF(SP_NORTE!Y725="","*",SP_NORTE!Y725)</f>
        <v>*</v>
      </c>
      <c r="C715" s="98" t="str">
        <f>IF(SP_NORTE!B725="","*",SP_NORTE!B725)</f>
        <v>*</v>
      </c>
      <c r="D715" s="97" t="str">
        <f>IF(SP_NORTE!D725="","*",SP_NORTE!D725)</f>
        <v>*</v>
      </c>
      <c r="E715" s="97" t="str">
        <f>IF(SP_NORTE!H725="","*",SP_NORTE!H725)</f>
        <v>*</v>
      </c>
      <c r="F715" s="103" t="str">
        <f>IF(SP_NORTE!M725="","*",SP_NORTE!M725)</f>
        <v>-</v>
      </c>
      <c r="G715" s="98" t="str">
        <f>IF(SP_NORTE!I725="","*",SP_NORTE!I725)</f>
        <v>*</v>
      </c>
      <c r="H715" s="98" t="str">
        <f>IF(SP_NORTE!AB725="","*",SP_NORTE!AB725)</f>
        <v>*</v>
      </c>
      <c r="I715" s="98" t="str">
        <f>IF(SP_NORTE!AC725="","*",SP_NORTE!AC725)</f>
        <v>*</v>
      </c>
      <c r="J715" s="99" t="str">
        <f>IF(SP_NORTE!AA725="","*",SP_NORTE!AA725)</f>
        <v>*</v>
      </c>
      <c r="K715" s="100" t="str">
        <f>IF(SP_NORTE!AD725="","*",SP_NORTE!AD725)</f>
        <v>*</v>
      </c>
    </row>
    <row r="716" spans="2:11" hidden="1">
      <c r="B716" s="97" t="str">
        <f>IF(SP_NORTE!Y726="","*",SP_NORTE!Y726)</f>
        <v>*</v>
      </c>
      <c r="C716" s="98" t="str">
        <f>IF(SP_NORTE!B726="","*",SP_NORTE!B726)</f>
        <v>*</v>
      </c>
      <c r="D716" s="97" t="str">
        <f>IF(SP_NORTE!D726="","*",SP_NORTE!D726)</f>
        <v>*</v>
      </c>
      <c r="E716" s="97" t="str">
        <f>IF(SP_NORTE!H726="","*",SP_NORTE!H726)</f>
        <v>*</v>
      </c>
      <c r="F716" s="103" t="str">
        <f>IF(SP_NORTE!M726="","*",SP_NORTE!M726)</f>
        <v>-</v>
      </c>
      <c r="G716" s="98" t="str">
        <f>IF(SP_NORTE!I726="","*",SP_NORTE!I726)</f>
        <v>*</v>
      </c>
      <c r="H716" s="98" t="str">
        <f>IF(SP_NORTE!AB726="","*",SP_NORTE!AB726)</f>
        <v>*</v>
      </c>
      <c r="I716" s="98" t="str">
        <f>IF(SP_NORTE!AC726="","*",SP_NORTE!AC726)</f>
        <v>*</v>
      </c>
      <c r="J716" s="99" t="str">
        <f>IF(SP_NORTE!AA726="","*",SP_NORTE!AA726)</f>
        <v>*</v>
      </c>
      <c r="K716" s="100" t="str">
        <f>IF(SP_NORTE!AD726="","*",SP_NORTE!AD726)</f>
        <v>*</v>
      </c>
    </row>
    <row r="717" spans="2:11" hidden="1">
      <c r="B717" s="97" t="str">
        <f>IF(SP_NORTE!Y727="","*",SP_NORTE!Y727)</f>
        <v>*</v>
      </c>
      <c r="C717" s="98" t="str">
        <f>IF(SP_NORTE!B727="","*",SP_NORTE!B727)</f>
        <v>*</v>
      </c>
      <c r="D717" s="97" t="str">
        <f>IF(SP_NORTE!D727="","*",SP_NORTE!D727)</f>
        <v>*</v>
      </c>
      <c r="E717" s="97" t="str">
        <f>IF(SP_NORTE!H727="","*",SP_NORTE!H727)</f>
        <v>*</v>
      </c>
      <c r="F717" s="103" t="str">
        <f>IF(SP_NORTE!M727="","*",SP_NORTE!M727)</f>
        <v>-</v>
      </c>
      <c r="G717" s="98" t="str">
        <f>IF(SP_NORTE!I727="","*",SP_NORTE!I727)</f>
        <v>*</v>
      </c>
      <c r="H717" s="98" t="str">
        <f>IF(SP_NORTE!AB727="","*",SP_NORTE!AB727)</f>
        <v>*</v>
      </c>
      <c r="I717" s="98" t="str">
        <f>IF(SP_NORTE!AC727="","*",SP_NORTE!AC727)</f>
        <v>*</v>
      </c>
      <c r="J717" s="99" t="str">
        <f>IF(SP_NORTE!AA727="","*",SP_NORTE!AA727)</f>
        <v>*</v>
      </c>
      <c r="K717" s="100" t="str">
        <f>IF(SP_NORTE!AD727="","*",SP_NORTE!AD727)</f>
        <v>*</v>
      </c>
    </row>
    <row r="718" spans="2:11" hidden="1">
      <c r="B718" s="97" t="str">
        <f>IF(SP_NORTE!Y728="","*",SP_NORTE!Y728)</f>
        <v>*</v>
      </c>
      <c r="C718" s="98" t="str">
        <f>IF(SP_NORTE!B728="","*",SP_NORTE!B728)</f>
        <v>*</v>
      </c>
      <c r="D718" s="97" t="str">
        <f>IF(SP_NORTE!D728="","*",SP_NORTE!D728)</f>
        <v>*</v>
      </c>
      <c r="E718" s="97" t="str">
        <f>IF(SP_NORTE!H728="","*",SP_NORTE!H728)</f>
        <v>*</v>
      </c>
      <c r="F718" s="103" t="str">
        <f>IF(SP_NORTE!M728="","*",SP_NORTE!M728)</f>
        <v>-</v>
      </c>
      <c r="G718" s="98" t="str">
        <f>IF(SP_NORTE!I728="","*",SP_NORTE!I728)</f>
        <v>*</v>
      </c>
      <c r="H718" s="98" t="str">
        <f>IF(SP_NORTE!AB728="","*",SP_NORTE!AB728)</f>
        <v>*</v>
      </c>
      <c r="I718" s="98" t="str">
        <f>IF(SP_NORTE!AC728="","*",SP_NORTE!AC728)</f>
        <v>*</v>
      </c>
      <c r="J718" s="99" t="str">
        <f>IF(SP_NORTE!AA728="","*",SP_NORTE!AA728)</f>
        <v>*</v>
      </c>
      <c r="K718" s="100" t="str">
        <f>IF(SP_NORTE!AD728="","*",SP_NORTE!AD728)</f>
        <v>*</v>
      </c>
    </row>
    <row r="719" spans="2:11" hidden="1">
      <c r="B719" s="97" t="str">
        <f>IF(SP_NORTE!Y729="","*",SP_NORTE!Y729)</f>
        <v>*</v>
      </c>
      <c r="C719" s="98" t="str">
        <f>IF(SP_NORTE!B729="","*",SP_NORTE!B729)</f>
        <v>*</v>
      </c>
      <c r="D719" s="97" t="str">
        <f>IF(SP_NORTE!D729="","*",SP_NORTE!D729)</f>
        <v>*</v>
      </c>
      <c r="E719" s="97" t="str">
        <f>IF(SP_NORTE!H729="","*",SP_NORTE!H729)</f>
        <v>*</v>
      </c>
      <c r="F719" s="103" t="str">
        <f>IF(SP_NORTE!M729="","*",SP_NORTE!M729)</f>
        <v>-</v>
      </c>
      <c r="G719" s="98" t="str">
        <f>IF(SP_NORTE!I729="","*",SP_NORTE!I729)</f>
        <v>*</v>
      </c>
      <c r="H719" s="98" t="str">
        <f>IF(SP_NORTE!AB729="","*",SP_NORTE!AB729)</f>
        <v>*</v>
      </c>
      <c r="I719" s="98" t="str">
        <f>IF(SP_NORTE!AC729="","*",SP_NORTE!AC729)</f>
        <v>*</v>
      </c>
      <c r="J719" s="99" t="str">
        <f>IF(SP_NORTE!AA729="","*",SP_NORTE!AA729)</f>
        <v>*</v>
      </c>
      <c r="K719" s="100" t="str">
        <f>IF(SP_NORTE!AD729="","*",SP_NORTE!AD729)</f>
        <v>*</v>
      </c>
    </row>
    <row r="720" spans="2:11" hidden="1">
      <c r="B720" s="97" t="str">
        <f>IF(SP_NORTE!Y730="","*",SP_NORTE!Y730)</f>
        <v>*</v>
      </c>
      <c r="C720" s="98" t="str">
        <f>IF(SP_NORTE!B730="","*",SP_NORTE!B730)</f>
        <v>*</v>
      </c>
      <c r="D720" s="97" t="str">
        <f>IF(SP_NORTE!D730="","*",SP_NORTE!D730)</f>
        <v>*</v>
      </c>
      <c r="E720" s="97" t="str">
        <f>IF(SP_NORTE!H730="","*",SP_NORTE!H730)</f>
        <v>*</v>
      </c>
      <c r="F720" s="103" t="str">
        <f>IF(SP_NORTE!M730="","*",SP_NORTE!M730)</f>
        <v>-</v>
      </c>
      <c r="G720" s="98" t="str">
        <f>IF(SP_NORTE!I730="","*",SP_NORTE!I730)</f>
        <v>*</v>
      </c>
      <c r="H720" s="98" t="str">
        <f>IF(SP_NORTE!AB730="","*",SP_NORTE!AB730)</f>
        <v>*</v>
      </c>
      <c r="I720" s="98" t="str">
        <f>IF(SP_NORTE!AC730="","*",SP_NORTE!AC730)</f>
        <v>*</v>
      </c>
      <c r="J720" s="99" t="str">
        <f>IF(SP_NORTE!AA730="","*",SP_NORTE!AA730)</f>
        <v>*</v>
      </c>
      <c r="K720" s="100" t="str">
        <f>IF(SP_NORTE!AD730="","*",SP_NORTE!AD730)</f>
        <v>*</v>
      </c>
    </row>
    <row r="721" spans="2:11" hidden="1">
      <c r="B721" s="97" t="str">
        <f>IF(SP_NORTE!Y731="","*",SP_NORTE!Y731)</f>
        <v>*</v>
      </c>
      <c r="C721" s="98" t="str">
        <f>IF(SP_NORTE!B731="","*",SP_NORTE!B731)</f>
        <v>*</v>
      </c>
      <c r="D721" s="97" t="str">
        <f>IF(SP_NORTE!D731="","*",SP_NORTE!D731)</f>
        <v>*</v>
      </c>
      <c r="E721" s="97" t="str">
        <f>IF(SP_NORTE!H731="","*",SP_NORTE!H731)</f>
        <v>*</v>
      </c>
      <c r="F721" s="103" t="str">
        <f>IF(SP_NORTE!M731="","*",SP_NORTE!M731)</f>
        <v>-</v>
      </c>
      <c r="G721" s="98" t="str">
        <f>IF(SP_NORTE!I731="","*",SP_NORTE!I731)</f>
        <v>*</v>
      </c>
      <c r="H721" s="98" t="str">
        <f>IF(SP_NORTE!AB731="","*",SP_NORTE!AB731)</f>
        <v>*</v>
      </c>
      <c r="I721" s="98" t="str">
        <f>IF(SP_NORTE!AC731="","*",SP_NORTE!AC731)</f>
        <v>*</v>
      </c>
      <c r="J721" s="99" t="str">
        <f>IF(SP_NORTE!AA731="","*",SP_NORTE!AA731)</f>
        <v>*</v>
      </c>
      <c r="K721" s="100" t="str">
        <f>IF(SP_NORTE!AD731="","*",SP_NORTE!AD731)</f>
        <v>*</v>
      </c>
    </row>
    <row r="722" spans="2:11" hidden="1">
      <c r="B722" s="97" t="str">
        <f>IF(SP_NORTE!Y732="","*",SP_NORTE!Y732)</f>
        <v>*</v>
      </c>
      <c r="C722" s="98" t="str">
        <f>IF(SP_NORTE!B732="","*",SP_NORTE!B732)</f>
        <v>*</v>
      </c>
      <c r="D722" s="97" t="str">
        <f>IF(SP_NORTE!D732="","*",SP_NORTE!D732)</f>
        <v>*</v>
      </c>
      <c r="E722" s="97" t="str">
        <f>IF(SP_NORTE!H732="","*",SP_NORTE!H732)</f>
        <v>*</v>
      </c>
      <c r="F722" s="103" t="str">
        <f>IF(SP_NORTE!M732="","*",SP_NORTE!M732)</f>
        <v>-</v>
      </c>
      <c r="G722" s="98" t="str">
        <f>IF(SP_NORTE!I732="","*",SP_NORTE!I732)</f>
        <v>*</v>
      </c>
      <c r="H722" s="98" t="str">
        <f>IF(SP_NORTE!AB732="","*",SP_NORTE!AB732)</f>
        <v>*</v>
      </c>
      <c r="I722" s="98" t="str">
        <f>IF(SP_NORTE!AC732="","*",SP_NORTE!AC732)</f>
        <v>*</v>
      </c>
      <c r="J722" s="99" t="str">
        <f>IF(SP_NORTE!AA732="","*",SP_NORTE!AA732)</f>
        <v>*</v>
      </c>
      <c r="K722" s="100" t="str">
        <f>IF(SP_NORTE!AD732="","*",SP_NORTE!AD732)</f>
        <v>*</v>
      </c>
    </row>
    <row r="723" spans="2:11" hidden="1">
      <c r="B723" s="97" t="str">
        <f>IF(SP_NORTE!Y733="","*",SP_NORTE!Y733)</f>
        <v>*</v>
      </c>
      <c r="C723" s="98" t="str">
        <f>IF(SP_NORTE!B733="","*",SP_NORTE!B733)</f>
        <v>*</v>
      </c>
      <c r="D723" s="97" t="str">
        <f>IF(SP_NORTE!D733="","*",SP_NORTE!D733)</f>
        <v>*</v>
      </c>
      <c r="E723" s="97" t="str">
        <f>IF(SP_NORTE!H733="","*",SP_NORTE!H733)</f>
        <v>*</v>
      </c>
      <c r="F723" s="103" t="str">
        <f>IF(SP_NORTE!M733="","*",SP_NORTE!M733)</f>
        <v>-</v>
      </c>
      <c r="G723" s="98" t="str">
        <f>IF(SP_NORTE!I733="","*",SP_NORTE!I733)</f>
        <v>*</v>
      </c>
      <c r="H723" s="98" t="str">
        <f>IF(SP_NORTE!AB733="","*",SP_NORTE!AB733)</f>
        <v>*</v>
      </c>
      <c r="I723" s="98" t="str">
        <f>IF(SP_NORTE!AC733="","*",SP_NORTE!AC733)</f>
        <v>*</v>
      </c>
      <c r="J723" s="99" t="str">
        <f>IF(SP_NORTE!AA733="","*",SP_NORTE!AA733)</f>
        <v>*</v>
      </c>
      <c r="K723" s="100" t="str">
        <f>IF(SP_NORTE!AD733="","*",SP_NORTE!AD733)</f>
        <v>*</v>
      </c>
    </row>
    <row r="724" spans="2:11" hidden="1">
      <c r="B724" s="97" t="str">
        <f>IF(SP_NORTE!Y734="","*",SP_NORTE!Y734)</f>
        <v>*</v>
      </c>
      <c r="C724" s="98" t="str">
        <f>IF(SP_NORTE!B734="","*",SP_NORTE!B734)</f>
        <v>*</v>
      </c>
      <c r="D724" s="97" t="str">
        <f>IF(SP_NORTE!D734="","*",SP_NORTE!D734)</f>
        <v>*</v>
      </c>
      <c r="E724" s="97" t="str">
        <f>IF(SP_NORTE!H734="","*",SP_NORTE!H734)</f>
        <v>*</v>
      </c>
      <c r="F724" s="103" t="str">
        <f>IF(SP_NORTE!M734="","*",SP_NORTE!M734)</f>
        <v>-</v>
      </c>
      <c r="G724" s="98" t="str">
        <f>IF(SP_NORTE!I734="","*",SP_NORTE!I734)</f>
        <v>*</v>
      </c>
      <c r="H724" s="98" t="str">
        <f>IF(SP_NORTE!AB734="","*",SP_NORTE!AB734)</f>
        <v>*</v>
      </c>
      <c r="I724" s="98" t="str">
        <f>IF(SP_NORTE!AC734="","*",SP_NORTE!AC734)</f>
        <v>*</v>
      </c>
      <c r="J724" s="99" t="str">
        <f>IF(SP_NORTE!AA734="","*",SP_NORTE!AA734)</f>
        <v>*</v>
      </c>
      <c r="K724" s="100" t="str">
        <f>IF(SP_NORTE!AD734="","*",SP_NORTE!AD734)</f>
        <v>*</v>
      </c>
    </row>
    <row r="725" spans="2:11" hidden="1">
      <c r="B725" s="97" t="str">
        <f>IF(SP_NORTE!Y735="","*",SP_NORTE!Y735)</f>
        <v>*</v>
      </c>
      <c r="C725" s="98" t="str">
        <f>IF(SP_NORTE!B735="","*",SP_NORTE!B735)</f>
        <v>*</v>
      </c>
      <c r="D725" s="97" t="str">
        <f>IF(SP_NORTE!D735="","*",SP_NORTE!D735)</f>
        <v>*</v>
      </c>
      <c r="E725" s="97" t="str">
        <f>IF(SP_NORTE!H735="","*",SP_NORTE!H735)</f>
        <v>*</v>
      </c>
      <c r="F725" s="103" t="str">
        <f>IF(SP_NORTE!M735="","*",SP_NORTE!M735)</f>
        <v>-</v>
      </c>
      <c r="G725" s="98" t="str">
        <f>IF(SP_NORTE!I735="","*",SP_NORTE!I735)</f>
        <v>*</v>
      </c>
      <c r="H725" s="98" t="str">
        <f>IF(SP_NORTE!AB735="","*",SP_NORTE!AB735)</f>
        <v>*</v>
      </c>
      <c r="I725" s="98" t="str">
        <f>IF(SP_NORTE!AC735="","*",SP_NORTE!AC735)</f>
        <v>*</v>
      </c>
      <c r="J725" s="99" t="str">
        <f>IF(SP_NORTE!AA735="","*",SP_NORTE!AA735)</f>
        <v>*</v>
      </c>
      <c r="K725" s="100" t="str">
        <f>IF(SP_NORTE!AD735="","*",SP_NORTE!AD735)</f>
        <v>*</v>
      </c>
    </row>
    <row r="726" spans="2:11" hidden="1">
      <c r="B726" s="97" t="str">
        <f>IF(SP_NORTE!Y736="","*",SP_NORTE!Y736)</f>
        <v>*</v>
      </c>
      <c r="C726" s="98" t="str">
        <f>IF(SP_NORTE!B736="","*",SP_NORTE!B736)</f>
        <v>*</v>
      </c>
      <c r="D726" s="97" t="str">
        <f>IF(SP_NORTE!D736="","*",SP_NORTE!D736)</f>
        <v>*</v>
      </c>
      <c r="E726" s="97" t="str">
        <f>IF(SP_NORTE!H736="","*",SP_NORTE!H736)</f>
        <v>*</v>
      </c>
      <c r="F726" s="103" t="str">
        <f>IF(SP_NORTE!M736="","*",SP_NORTE!M736)</f>
        <v>-</v>
      </c>
      <c r="G726" s="98" t="str">
        <f>IF(SP_NORTE!I736="","*",SP_NORTE!I736)</f>
        <v>*</v>
      </c>
      <c r="H726" s="98" t="str">
        <f>IF(SP_NORTE!AB736="","*",SP_NORTE!AB736)</f>
        <v>*</v>
      </c>
      <c r="I726" s="98" t="str">
        <f>IF(SP_NORTE!AC736="","*",SP_NORTE!AC736)</f>
        <v>*</v>
      </c>
      <c r="J726" s="99" t="str">
        <f>IF(SP_NORTE!AA736="","*",SP_NORTE!AA736)</f>
        <v>*</v>
      </c>
      <c r="K726" s="100" t="str">
        <f>IF(SP_NORTE!AD736="","*",SP_NORTE!AD736)</f>
        <v>*</v>
      </c>
    </row>
    <row r="727" spans="2:11" hidden="1">
      <c r="B727" s="97" t="str">
        <f>IF(SP_NORTE!Y737="","*",SP_NORTE!Y737)</f>
        <v>*</v>
      </c>
      <c r="C727" s="98" t="str">
        <f>IF(SP_NORTE!B737="","*",SP_NORTE!B737)</f>
        <v>*</v>
      </c>
      <c r="D727" s="97" t="str">
        <f>IF(SP_NORTE!D737="","*",SP_NORTE!D737)</f>
        <v>*</v>
      </c>
      <c r="E727" s="97" t="str">
        <f>IF(SP_NORTE!H737="","*",SP_NORTE!H737)</f>
        <v>*</v>
      </c>
      <c r="F727" s="103" t="str">
        <f>IF(SP_NORTE!M737="","*",SP_NORTE!M737)</f>
        <v>-</v>
      </c>
      <c r="G727" s="98" t="str">
        <f>IF(SP_NORTE!I737="","*",SP_NORTE!I737)</f>
        <v>*</v>
      </c>
      <c r="H727" s="98" t="str">
        <f>IF(SP_NORTE!AB737="","*",SP_NORTE!AB737)</f>
        <v>*</v>
      </c>
      <c r="I727" s="98" t="str">
        <f>IF(SP_NORTE!AC737="","*",SP_NORTE!AC737)</f>
        <v>*</v>
      </c>
      <c r="J727" s="99" t="str">
        <f>IF(SP_NORTE!AA737="","*",SP_NORTE!AA737)</f>
        <v>*</v>
      </c>
      <c r="K727" s="100" t="str">
        <f>IF(SP_NORTE!AD737="","*",SP_NORTE!AD737)</f>
        <v>*</v>
      </c>
    </row>
    <row r="728" spans="2:11" hidden="1">
      <c r="B728" s="97" t="str">
        <f>IF(SP_NORTE!Y738="","*",SP_NORTE!Y738)</f>
        <v>*</v>
      </c>
      <c r="C728" s="98" t="str">
        <f>IF(SP_NORTE!B738="","*",SP_NORTE!B738)</f>
        <v>*</v>
      </c>
      <c r="D728" s="97" t="str">
        <f>IF(SP_NORTE!D738="","*",SP_NORTE!D738)</f>
        <v>*</v>
      </c>
      <c r="E728" s="97" t="str">
        <f>IF(SP_NORTE!H738="","*",SP_NORTE!H738)</f>
        <v>*</v>
      </c>
      <c r="F728" s="103" t="str">
        <f>IF(SP_NORTE!M738="","*",SP_NORTE!M738)</f>
        <v>-</v>
      </c>
      <c r="G728" s="98" t="str">
        <f>IF(SP_NORTE!I738="","*",SP_NORTE!I738)</f>
        <v>*</v>
      </c>
      <c r="H728" s="98" t="str">
        <f>IF(SP_NORTE!AB738="","*",SP_NORTE!AB738)</f>
        <v>*</v>
      </c>
      <c r="I728" s="98" t="str">
        <f>IF(SP_NORTE!AC738="","*",SP_NORTE!AC738)</f>
        <v>*</v>
      </c>
      <c r="J728" s="99" t="str">
        <f>IF(SP_NORTE!AA738="","*",SP_NORTE!AA738)</f>
        <v>*</v>
      </c>
      <c r="K728" s="100" t="str">
        <f>IF(SP_NORTE!AD738="","*",SP_NORTE!AD738)</f>
        <v>*</v>
      </c>
    </row>
    <row r="729" spans="2:11" hidden="1">
      <c r="B729" s="97" t="str">
        <f>IF(SP_NORTE!Y739="","*",SP_NORTE!Y739)</f>
        <v>*</v>
      </c>
      <c r="C729" s="98" t="str">
        <f>IF(SP_NORTE!B739="","*",SP_NORTE!B739)</f>
        <v>*</v>
      </c>
      <c r="D729" s="97" t="str">
        <f>IF(SP_NORTE!D739="","*",SP_NORTE!D739)</f>
        <v>*</v>
      </c>
      <c r="E729" s="97" t="str">
        <f>IF(SP_NORTE!H739="","*",SP_NORTE!H739)</f>
        <v>*</v>
      </c>
      <c r="F729" s="103" t="str">
        <f>IF(SP_NORTE!M739="","*",SP_NORTE!M739)</f>
        <v>-</v>
      </c>
      <c r="G729" s="98" t="str">
        <f>IF(SP_NORTE!I739="","*",SP_NORTE!I739)</f>
        <v>*</v>
      </c>
      <c r="H729" s="98" t="str">
        <f>IF(SP_NORTE!AB739="","*",SP_NORTE!AB739)</f>
        <v>*</v>
      </c>
      <c r="I729" s="98" t="str">
        <f>IF(SP_NORTE!AC739="","*",SP_NORTE!AC739)</f>
        <v>*</v>
      </c>
      <c r="J729" s="99" t="str">
        <f>IF(SP_NORTE!AA739="","*",SP_NORTE!AA739)</f>
        <v>*</v>
      </c>
      <c r="K729" s="100" t="str">
        <f>IF(SP_NORTE!AD739="","*",SP_NORTE!AD739)</f>
        <v>*</v>
      </c>
    </row>
    <row r="730" spans="2:11" hidden="1">
      <c r="B730" s="97" t="str">
        <f>IF(SP_NORTE!Y740="","*",SP_NORTE!Y740)</f>
        <v>*</v>
      </c>
      <c r="C730" s="98" t="str">
        <f>IF(SP_NORTE!B740="","*",SP_NORTE!B740)</f>
        <v>*</v>
      </c>
      <c r="D730" s="97" t="str">
        <f>IF(SP_NORTE!D740="","*",SP_NORTE!D740)</f>
        <v>*</v>
      </c>
      <c r="E730" s="97" t="str">
        <f>IF(SP_NORTE!H740="","*",SP_NORTE!H740)</f>
        <v>*</v>
      </c>
      <c r="F730" s="103" t="str">
        <f>IF(SP_NORTE!M740="","*",SP_NORTE!M740)</f>
        <v>-</v>
      </c>
      <c r="G730" s="98" t="str">
        <f>IF(SP_NORTE!I740="","*",SP_NORTE!I740)</f>
        <v>*</v>
      </c>
      <c r="H730" s="98" t="str">
        <f>IF(SP_NORTE!AB740="","*",SP_NORTE!AB740)</f>
        <v>*</v>
      </c>
      <c r="I730" s="98" t="str">
        <f>IF(SP_NORTE!AC740="","*",SP_NORTE!AC740)</f>
        <v>*</v>
      </c>
      <c r="J730" s="99" t="str">
        <f>IF(SP_NORTE!AA740="","*",SP_NORTE!AA740)</f>
        <v>*</v>
      </c>
      <c r="K730" s="100" t="str">
        <f>IF(SP_NORTE!AD740="","*",SP_NORTE!AD740)</f>
        <v>*</v>
      </c>
    </row>
    <row r="731" spans="2:11" hidden="1">
      <c r="B731" s="97" t="str">
        <f>IF(SP_NORTE!Y741="","*",SP_NORTE!Y741)</f>
        <v>*</v>
      </c>
      <c r="C731" s="98" t="str">
        <f>IF(SP_NORTE!B741="","*",SP_NORTE!B741)</f>
        <v>*</v>
      </c>
      <c r="D731" s="97" t="str">
        <f>IF(SP_NORTE!D741="","*",SP_NORTE!D741)</f>
        <v>*</v>
      </c>
      <c r="E731" s="97" t="str">
        <f>IF(SP_NORTE!H741="","*",SP_NORTE!H741)</f>
        <v>*</v>
      </c>
      <c r="F731" s="103" t="str">
        <f>IF(SP_NORTE!M741="","*",SP_NORTE!M741)</f>
        <v>-</v>
      </c>
      <c r="G731" s="98" t="str">
        <f>IF(SP_NORTE!I741="","*",SP_NORTE!I741)</f>
        <v>*</v>
      </c>
      <c r="H731" s="98" t="str">
        <f>IF(SP_NORTE!AB741="","*",SP_NORTE!AB741)</f>
        <v>*</v>
      </c>
      <c r="I731" s="98" t="str">
        <f>IF(SP_NORTE!AC741="","*",SP_NORTE!AC741)</f>
        <v>*</v>
      </c>
      <c r="J731" s="99" t="str">
        <f>IF(SP_NORTE!AA741="","*",SP_NORTE!AA741)</f>
        <v>*</v>
      </c>
      <c r="K731" s="100" t="str">
        <f>IF(SP_NORTE!AD741="","*",SP_NORTE!AD741)</f>
        <v>*</v>
      </c>
    </row>
    <row r="732" spans="2:11" hidden="1">
      <c r="B732" s="97" t="str">
        <f>IF(SP_NORTE!Y742="","*",SP_NORTE!Y742)</f>
        <v>*</v>
      </c>
      <c r="C732" s="98" t="str">
        <f>IF(SP_NORTE!B742="","*",SP_NORTE!B742)</f>
        <v>*</v>
      </c>
      <c r="D732" s="97" t="str">
        <f>IF(SP_NORTE!D742="","*",SP_NORTE!D742)</f>
        <v>*</v>
      </c>
      <c r="E732" s="97" t="str">
        <f>IF(SP_NORTE!H742="","*",SP_NORTE!H742)</f>
        <v>*</v>
      </c>
      <c r="F732" s="103" t="str">
        <f>IF(SP_NORTE!M742="","*",SP_NORTE!M742)</f>
        <v>-</v>
      </c>
      <c r="G732" s="98" t="str">
        <f>IF(SP_NORTE!I742="","*",SP_NORTE!I742)</f>
        <v>*</v>
      </c>
      <c r="H732" s="98" t="str">
        <f>IF(SP_NORTE!AB742="","*",SP_NORTE!AB742)</f>
        <v>*</v>
      </c>
      <c r="I732" s="98" t="str">
        <f>IF(SP_NORTE!AC742="","*",SP_NORTE!AC742)</f>
        <v>*</v>
      </c>
      <c r="J732" s="99" t="str">
        <f>IF(SP_NORTE!AA742="","*",SP_NORTE!AA742)</f>
        <v>*</v>
      </c>
      <c r="K732" s="100" t="str">
        <f>IF(SP_NORTE!AD742="","*",SP_NORTE!AD742)</f>
        <v>*</v>
      </c>
    </row>
    <row r="733" spans="2:11" hidden="1">
      <c r="B733" s="97" t="str">
        <f>IF(SP_NORTE!Y743="","*",SP_NORTE!Y743)</f>
        <v>*</v>
      </c>
      <c r="C733" s="98" t="str">
        <f>IF(SP_NORTE!B743="","*",SP_NORTE!B743)</f>
        <v>*</v>
      </c>
      <c r="D733" s="97" t="str">
        <f>IF(SP_NORTE!D743="","*",SP_NORTE!D743)</f>
        <v>*</v>
      </c>
      <c r="E733" s="97" t="str">
        <f>IF(SP_NORTE!H743="","*",SP_NORTE!H743)</f>
        <v>*</v>
      </c>
      <c r="F733" s="103" t="str">
        <f>IF(SP_NORTE!M743="","*",SP_NORTE!M743)</f>
        <v>-</v>
      </c>
      <c r="G733" s="98" t="str">
        <f>IF(SP_NORTE!I743="","*",SP_NORTE!I743)</f>
        <v>*</v>
      </c>
      <c r="H733" s="98" t="str">
        <f>IF(SP_NORTE!AB743="","*",SP_NORTE!AB743)</f>
        <v>*</v>
      </c>
      <c r="I733" s="98" t="str">
        <f>IF(SP_NORTE!AC743="","*",SP_NORTE!AC743)</f>
        <v>*</v>
      </c>
      <c r="J733" s="99" t="str">
        <f>IF(SP_NORTE!AA743="","*",SP_NORTE!AA743)</f>
        <v>*</v>
      </c>
      <c r="K733" s="100" t="str">
        <f>IF(SP_NORTE!AD743="","*",SP_NORTE!AD743)</f>
        <v>*</v>
      </c>
    </row>
    <row r="734" spans="2:11" hidden="1">
      <c r="B734" s="97" t="str">
        <f>IF(SP_NORTE!Y744="","*",SP_NORTE!Y744)</f>
        <v>*</v>
      </c>
      <c r="C734" s="98" t="str">
        <f>IF(SP_NORTE!B744="","*",SP_NORTE!B744)</f>
        <v>*</v>
      </c>
      <c r="D734" s="97" t="str">
        <f>IF(SP_NORTE!D744="","*",SP_NORTE!D744)</f>
        <v>*</v>
      </c>
      <c r="E734" s="97" t="str">
        <f>IF(SP_NORTE!H744="","*",SP_NORTE!H744)</f>
        <v>*</v>
      </c>
      <c r="F734" s="103" t="str">
        <f>IF(SP_NORTE!M744="","*",SP_NORTE!M744)</f>
        <v>-</v>
      </c>
      <c r="G734" s="98" t="str">
        <f>IF(SP_NORTE!I744="","*",SP_NORTE!I744)</f>
        <v>*</v>
      </c>
      <c r="H734" s="98" t="str">
        <f>IF(SP_NORTE!AB744="","*",SP_NORTE!AB744)</f>
        <v>*</v>
      </c>
      <c r="I734" s="98" t="str">
        <f>IF(SP_NORTE!AC744="","*",SP_NORTE!AC744)</f>
        <v>*</v>
      </c>
      <c r="J734" s="99" t="str">
        <f>IF(SP_NORTE!AA744="","*",SP_NORTE!AA744)</f>
        <v>*</v>
      </c>
      <c r="K734" s="100" t="str">
        <f>IF(SP_NORTE!AD744="","*",SP_NORTE!AD744)</f>
        <v>*</v>
      </c>
    </row>
    <row r="735" spans="2:11" hidden="1">
      <c r="B735" s="97" t="str">
        <f>IF(SP_NORTE!Y745="","*",SP_NORTE!Y745)</f>
        <v>*</v>
      </c>
      <c r="C735" s="98" t="str">
        <f>IF(SP_NORTE!B745="","*",SP_NORTE!B745)</f>
        <v>*</v>
      </c>
      <c r="D735" s="97" t="str">
        <f>IF(SP_NORTE!D745="","*",SP_NORTE!D745)</f>
        <v>*</v>
      </c>
      <c r="E735" s="97" t="str">
        <f>IF(SP_NORTE!H745="","*",SP_NORTE!H745)</f>
        <v>*</v>
      </c>
      <c r="F735" s="103" t="str">
        <f>IF(SP_NORTE!M745="","*",SP_NORTE!M745)</f>
        <v>-</v>
      </c>
      <c r="G735" s="98" t="str">
        <f>IF(SP_NORTE!I745="","*",SP_NORTE!I745)</f>
        <v>*</v>
      </c>
      <c r="H735" s="98" t="str">
        <f>IF(SP_NORTE!AB745="","*",SP_NORTE!AB745)</f>
        <v>*</v>
      </c>
      <c r="I735" s="98" t="str">
        <f>IF(SP_NORTE!AC745="","*",SP_NORTE!AC745)</f>
        <v>*</v>
      </c>
      <c r="J735" s="99" t="str">
        <f>IF(SP_NORTE!AA745="","*",SP_NORTE!AA745)</f>
        <v>*</v>
      </c>
      <c r="K735" s="100" t="str">
        <f>IF(SP_NORTE!AD745="","*",SP_NORTE!AD745)</f>
        <v>*</v>
      </c>
    </row>
    <row r="736" spans="2:11" hidden="1">
      <c r="B736" s="97" t="str">
        <f>IF(SP_NORTE!Y746="","*",SP_NORTE!Y746)</f>
        <v>*</v>
      </c>
      <c r="C736" s="98" t="str">
        <f>IF(SP_NORTE!B746="","*",SP_NORTE!B746)</f>
        <v>*</v>
      </c>
      <c r="D736" s="97" t="str">
        <f>IF(SP_NORTE!D746="","*",SP_NORTE!D746)</f>
        <v>*</v>
      </c>
      <c r="E736" s="97" t="str">
        <f>IF(SP_NORTE!H746="","*",SP_NORTE!H746)</f>
        <v>*</v>
      </c>
      <c r="F736" s="103" t="str">
        <f>IF(SP_NORTE!M746="","*",SP_NORTE!M746)</f>
        <v>-</v>
      </c>
      <c r="G736" s="98" t="str">
        <f>IF(SP_NORTE!I746="","*",SP_NORTE!I746)</f>
        <v>*</v>
      </c>
      <c r="H736" s="98" t="str">
        <f>IF(SP_NORTE!AB746="","*",SP_NORTE!AB746)</f>
        <v>*</v>
      </c>
      <c r="I736" s="98" t="str">
        <f>IF(SP_NORTE!AC746="","*",SP_NORTE!AC746)</f>
        <v>*</v>
      </c>
      <c r="J736" s="99" t="str">
        <f>IF(SP_NORTE!AA746="","*",SP_NORTE!AA746)</f>
        <v>*</v>
      </c>
      <c r="K736" s="100" t="str">
        <f>IF(SP_NORTE!AD746="","*",SP_NORTE!AD746)</f>
        <v>*</v>
      </c>
    </row>
    <row r="737" spans="2:11" hidden="1">
      <c r="B737" s="97" t="str">
        <f>IF(SP_NORTE!Y747="","*",SP_NORTE!Y747)</f>
        <v>*</v>
      </c>
      <c r="C737" s="98" t="str">
        <f>IF(SP_NORTE!B747="","*",SP_NORTE!B747)</f>
        <v>*</v>
      </c>
      <c r="D737" s="97" t="str">
        <f>IF(SP_NORTE!D747="","*",SP_NORTE!D747)</f>
        <v>*</v>
      </c>
      <c r="E737" s="97" t="str">
        <f>IF(SP_NORTE!H747="","*",SP_NORTE!H747)</f>
        <v>*</v>
      </c>
      <c r="F737" s="103" t="str">
        <f>IF(SP_NORTE!M747="","*",SP_NORTE!M747)</f>
        <v>-</v>
      </c>
      <c r="G737" s="98" t="str">
        <f>IF(SP_NORTE!I747="","*",SP_NORTE!I747)</f>
        <v>*</v>
      </c>
      <c r="H737" s="98" t="str">
        <f>IF(SP_NORTE!AB747="","*",SP_NORTE!AB747)</f>
        <v>*</v>
      </c>
      <c r="I737" s="98" t="str">
        <f>IF(SP_NORTE!AC747="","*",SP_NORTE!AC747)</f>
        <v>*</v>
      </c>
      <c r="J737" s="99" t="str">
        <f>IF(SP_NORTE!AA747="","*",SP_NORTE!AA747)</f>
        <v>*</v>
      </c>
      <c r="K737" s="100" t="str">
        <f>IF(SP_NORTE!AD747="","*",SP_NORTE!AD747)</f>
        <v>*</v>
      </c>
    </row>
    <row r="738" spans="2:11" hidden="1">
      <c r="B738" s="97" t="str">
        <f>IF(SP_NORTE!Y748="","*",SP_NORTE!Y748)</f>
        <v>*</v>
      </c>
      <c r="C738" s="98" t="str">
        <f>IF(SP_NORTE!B748="","*",SP_NORTE!B748)</f>
        <v>*</v>
      </c>
      <c r="D738" s="97" t="str">
        <f>IF(SP_NORTE!D748="","*",SP_NORTE!D748)</f>
        <v>*</v>
      </c>
      <c r="E738" s="97" t="str">
        <f>IF(SP_NORTE!H748="","*",SP_NORTE!H748)</f>
        <v>*</v>
      </c>
      <c r="F738" s="103" t="str">
        <f>IF(SP_NORTE!M748="","*",SP_NORTE!M748)</f>
        <v>-</v>
      </c>
      <c r="G738" s="98" t="str">
        <f>IF(SP_NORTE!I748="","*",SP_NORTE!I748)</f>
        <v>*</v>
      </c>
      <c r="H738" s="98" t="str">
        <f>IF(SP_NORTE!AB748="","*",SP_NORTE!AB748)</f>
        <v>*</v>
      </c>
      <c r="I738" s="98" t="str">
        <f>IF(SP_NORTE!AC748="","*",SP_NORTE!AC748)</f>
        <v>*</v>
      </c>
      <c r="J738" s="99" t="str">
        <f>IF(SP_NORTE!AA748="","*",SP_NORTE!AA748)</f>
        <v>*</v>
      </c>
      <c r="K738" s="100" t="str">
        <f>IF(SP_NORTE!AD748="","*",SP_NORTE!AD748)</f>
        <v>*</v>
      </c>
    </row>
    <row r="739" spans="2:11" hidden="1">
      <c r="B739" s="97" t="str">
        <f>IF(SP_NORTE!Y749="","*",SP_NORTE!Y749)</f>
        <v>*</v>
      </c>
      <c r="C739" s="98" t="str">
        <f>IF(SP_NORTE!B749="","*",SP_NORTE!B749)</f>
        <v>*</v>
      </c>
      <c r="D739" s="97" t="str">
        <f>IF(SP_NORTE!D749="","*",SP_NORTE!D749)</f>
        <v>*</v>
      </c>
      <c r="E739" s="97" t="str">
        <f>IF(SP_NORTE!H749="","*",SP_NORTE!H749)</f>
        <v>*</v>
      </c>
      <c r="F739" s="103" t="str">
        <f>IF(SP_NORTE!M749="","*",SP_NORTE!M749)</f>
        <v>-</v>
      </c>
      <c r="G739" s="98" t="str">
        <f>IF(SP_NORTE!I749="","*",SP_NORTE!I749)</f>
        <v>*</v>
      </c>
      <c r="H739" s="98" t="str">
        <f>IF(SP_NORTE!AB749="","*",SP_NORTE!AB749)</f>
        <v>*</v>
      </c>
      <c r="I739" s="98" t="str">
        <f>IF(SP_NORTE!AC749="","*",SP_NORTE!AC749)</f>
        <v>*</v>
      </c>
      <c r="J739" s="99" t="str">
        <f>IF(SP_NORTE!AA749="","*",SP_NORTE!AA749)</f>
        <v>*</v>
      </c>
      <c r="K739" s="100" t="str">
        <f>IF(SP_NORTE!AD749="","*",SP_NORTE!AD749)</f>
        <v>*</v>
      </c>
    </row>
    <row r="740" spans="2:11" hidden="1">
      <c r="B740" s="97" t="str">
        <f>IF(SP_NORTE!Y750="","*",SP_NORTE!Y750)</f>
        <v>*</v>
      </c>
      <c r="C740" s="98" t="str">
        <f>IF(SP_NORTE!B750="","*",SP_NORTE!B750)</f>
        <v>*</v>
      </c>
      <c r="D740" s="97" t="str">
        <f>IF(SP_NORTE!D750="","*",SP_NORTE!D750)</f>
        <v>*</v>
      </c>
      <c r="E740" s="97" t="str">
        <f>IF(SP_NORTE!H750="","*",SP_NORTE!H750)</f>
        <v>*</v>
      </c>
      <c r="F740" s="103" t="str">
        <f>IF(SP_NORTE!M750="","*",SP_NORTE!M750)</f>
        <v>-</v>
      </c>
      <c r="G740" s="98" t="str">
        <f>IF(SP_NORTE!I750="","*",SP_NORTE!I750)</f>
        <v>*</v>
      </c>
      <c r="H740" s="98" t="str">
        <f>IF(SP_NORTE!AB750="","*",SP_NORTE!AB750)</f>
        <v>*</v>
      </c>
      <c r="I740" s="98" t="str">
        <f>IF(SP_NORTE!AC750="","*",SP_NORTE!AC750)</f>
        <v>*</v>
      </c>
      <c r="J740" s="99" t="str">
        <f>IF(SP_NORTE!AA750="","*",SP_NORTE!AA750)</f>
        <v>*</v>
      </c>
      <c r="K740" s="100" t="str">
        <f>IF(SP_NORTE!AD750="","*",SP_NORTE!AD750)</f>
        <v>*</v>
      </c>
    </row>
    <row r="741" spans="2:11" hidden="1">
      <c r="B741" s="97" t="str">
        <f>IF(SP_NORTE!Y751="","*",SP_NORTE!Y751)</f>
        <v>*</v>
      </c>
      <c r="C741" s="98" t="str">
        <f>IF(SP_NORTE!B751="","*",SP_NORTE!B751)</f>
        <v>*</v>
      </c>
      <c r="D741" s="97" t="str">
        <f>IF(SP_NORTE!D751="","*",SP_NORTE!D751)</f>
        <v>*</v>
      </c>
      <c r="E741" s="97" t="str">
        <f>IF(SP_NORTE!H751="","*",SP_NORTE!H751)</f>
        <v>*</v>
      </c>
      <c r="F741" s="103" t="str">
        <f>IF(SP_NORTE!M751="","*",SP_NORTE!M751)</f>
        <v>-</v>
      </c>
      <c r="G741" s="98" t="str">
        <f>IF(SP_NORTE!I751="","*",SP_NORTE!I751)</f>
        <v>*</v>
      </c>
      <c r="H741" s="98" t="str">
        <f>IF(SP_NORTE!AB751="","*",SP_NORTE!AB751)</f>
        <v>*</v>
      </c>
      <c r="I741" s="98" t="str">
        <f>IF(SP_NORTE!AC751="","*",SP_NORTE!AC751)</f>
        <v>*</v>
      </c>
      <c r="J741" s="99" t="str">
        <f>IF(SP_NORTE!AA751="","*",SP_NORTE!AA751)</f>
        <v>*</v>
      </c>
      <c r="K741" s="100" t="str">
        <f>IF(SP_NORTE!AD751="","*",SP_NORTE!AD751)</f>
        <v>*</v>
      </c>
    </row>
    <row r="742" spans="2:11" hidden="1">
      <c r="B742" s="97" t="str">
        <f>IF(SP_NORTE!Y752="","*",SP_NORTE!Y752)</f>
        <v>*</v>
      </c>
      <c r="C742" s="98" t="str">
        <f>IF(SP_NORTE!B752="","*",SP_NORTE!B752)</f>
        <v>*</v>
      </c>
      <c r="D742" s="97" t="str">
        <f>IF(SP_NORTE!D752="","*",SP_NORTE!D752)</f>
        <v>*</v>
      </c>
      <c r="E742" s="97" t="str">
        <f>IF(SP_NORTE!H752="","*",SP_NORTE!H752)</f>
        <v>*</v>
      </c>
      <c r="F742" s="103" t="str">
        <f>IF(SP_NORTE!M752="","*",SP_NORTE!M752)</f>
        <v>-</v>
      </c>
      <c r="G742" s="98" t="str">
        <f>IF(SP_NORTE!I752="","*",SP_NORTE!I752)</f>
        <v>*</v>
      </c>
      <c r="H742" s="98" t="str">
        <f>IF(SP_NORTE!AB752="","*",SP_NORTE!AB752)</f>
        <v>*</v>
      </c>
      <c r="I742" s="98" t="str">
        <f>IF(SP_NORTE!AC752="","*",SP_NORTE!AC752)</f>
        <v>*</v>
      </c>
      <c r="J742" s="99" t="str">
        <f>IF(SP_NORTE!AA752="","*",SP_NORTE!AA752)</f>
        <v>*</v>
      </c>
      <c r="K742" s="100" t="str">
        <f>IF(SP_NORTE!AD752="","*",SP_NORTE!AD752)</f>
        <v>*</v>
      </c>
    </row>
    <row r="743" spans="2:11" hidden="1">
      <c r="B743" s="97" t="str">
        <f>IF(SP_NORTE!Y753="","*",SP_NORTE!Y753)</f>
        <v>*</v>
      </c>
      <c r="C743" s="98" t="str">
        <f>IF(SP_NORTE!B753="","*",SP_NORTE!B753)</f>
        <v>*</v>
      </c>
      <c r="D743" s="97" t="str">
        <f>IF(SP_NORTE!D753="","*",SP_NORTE!D753)</f>
        <v>*</v>
      </c>
      <c r="E743" s="97" t="str">
        <f>IF(SP_NORTE!H753="","*",SP_NORTE!H753)</f>
        <v>*</v>
      </c>
      <c r="F743" s="103" t="str">
        <f>IF(SP_NORTE!M753="","*",SP_NORTE!M753)</f>
        <v>-</v>
      </c>
      <c r="G743" s="98" t="str">
        <f>IF(SP_NORTE!I753="","*",SP_NORTE!I753)</f>
        <v>*</v>
      </c>
      <c r="H743" s="98" t="str">
        <f>IF(SP_NORTE!AB753="","*",SP_NORTE!AB753)</f>
        <v>*</v>
      </c>
      <c r="I743" s="98" t="str">
        <f>IF(SP_NORTE!AC753="","*",SP_NORTE!AC753)</f>
        <v>*</v>
      </c>
      <c r="J743" s="99" t="str">
        <f>IF(SP_NORTE!AA753="","*",SP_NORTE!AA753)</f>
        <v>*</v>
      </c>
      <c r="K743" s="100" t="str">
        <f>IF(SP_NORTE!AD753="","*",SP_NORTE!AD753)</f>
        <v>*</v>
      </c>
    </row>
    <row r="744" spans="2:11" hidden="1">
      <c r="B744" s="97" t="str">
        <f>IF(SP_NORTE!Y754="","*",SP_NORTE!Y754)</f>
        <v>*</v>
      </c>
      <c r="C744" s="98" t="str">
        <f>IF(SP_NORTE!B754="","*",SP_NORTE!B754)</f>
        <v>*</v>
      </c>
      <c r="D744" s="97" t="str">
        <f>IF(SP_NORTE!D754="","*",SP_NORTE!D754)</f>
        <v>*</v>
      </c>
      <c r="E744" s="97" t="str">
        <f>IF(SP_NORTE!H754="","*",SP_NORTE!H754)</f>
        <v>*</v>
      </c>
      <c r="F744" s="103" t="str">
        <f>IF(SP_NORTE!M754="","*",SP_NORTE!M754)</f>
        <v>-</v>
      </c>
      <c r="G744" s="98" t="str">
        <f>IF(SP_NORTE!I754="","*",SP_NORTE!I754)</f>
        <v>*</v>
      </c>
      <c r="H744" s="98" t="str">
        <f>IF(SP_NORTE!AB754="","*",SP_NORTE!AB754)</f>
        <v>*</v>
      </c>
      <c r="I744" s="98" t="str">
        <f>IF(SP_NORTE!AC754="","*",SP_NORTE!AC754)</f>
        <v>*</v>
      </c>
      <c r="J744" s="99" t="str">
        <f>IF(SP_NORTE!AA754="","*",SP_NORTE!AA754)</f>
        <v>*</v>
      </c>
      <c r="K744" s="100" t="str">
        <f>IF(SP_NORTE!AD754="","*",SP_NORTE!AD754)</f>
        <v>*</v>
      </c>
    </row>
    <row r="745" spans="2:11" hidden="1">
      <c r="B745" s="97" t="str">
        <f>IF(SP_NORTE!Y755="","*",SP_NORTE!Y755)</f>
        <v>*</v>
      </c>
      <c r="C745" s="98" t="str">
        <f>IF(SP_NORTE!B755="","*",SP_NORTE!B755)</f>
        <v>*</v>
      </c>
      <c r="D745" s="97" t="str">
        <f>IF(SP_NORTE!D755="","*",SP_NORTE!D755)</f>
        <v>*</v>
      </c>
      <c r="E745" s="97" t="str">
        <f>IF(SP_NORTE!H755="","*",SP_NORTE!H755)</f>
        <v>*</v>
      </c>
      <c r="F745" s="103" t="str">
        <f>IF(SP_NORTE!M755="","*",SP_NORTE!M755)</f>
        <v>-</v>
      </c>
      <c r="G745" s="98" t="str">
        <f>IF(SP_NORTE!I755="","*",SP_NORTE!I755)</f>
        <v>*</v>
      </c>
      <c r="H745" s="98" t="str">
        <f>IF(SP_NORTE!AB755="","*",SP_NORTE!AB755)</f>
        <v>*</v>
      </c>
      <c r="I745" s="98" t="str">
        <f>IF(SP_NORTE!AC755="","*",SP_NORTE!AC755)</f>
        <v>*</v>
      </c>
      <c r="J745" s="99" t="str">
        <f>IF(SP_NORTE!AA755="","*",SP_NORTE!AA755)</f>
        <v>*</v>
      </c>
      <c r="K745" s="100" t="str">
        <f>IF(SP_NORTE!AD755="","*",SP_NORTE!AD755)</f>
        <v>*</v>
      </c>
    </row>
    <row r="746" spans="2:11" hidden="1">
      <c r="B746" s="97" t="str">
        <f>IF(SP_NORTE!Y756="","*",SP_NORTE!Y756)</f>
        <v>*</v>
      </c>
      <c r="C746" s="98" t="str">
        <f>IF(SP_NORTE!B756="","*",SP_NORTE!B756)</f>
        <v>*</v>
      </c>
      <c r="D746" s="97" t="str">
        <f>IF(SP_NORTE!D756="","*",SP_NORTE!D756)</f>
        <v>*</v>
      </c>
      <c r="E746" s="97" t="str">
        <f>IF(SP_NORTE!H756="","*",SP_NORTE!H756)</f>
        <v>*</v>
      </c>
      <c r="F746" s="103" t="str">
        <f>IF(SP_NORTE!M756="","*",SP_NORTE!M756)</f>
        <v>-</v>
      </c>
      <c r="G746" s="98" t="str">
        <f>IF(SP_NORTE!I756="","*",SP_NORTE!I756)</f>
        <v>*</v>
      </c>
      <c r="H746" s="98" t="str">
        <f>IF(SP_NORTE!AB756="","*",SP_NORTE!AB756)</f>
        <v>*</v>
      </c>
      <c r="I746" s="98" t="str">
        <f>IF(SP_NORTE!AC756="","*",SP_NORTE!AC756)</f>
        <v>*</v>
      </c>
      <c r="J746" s="99" t="str">
        <f>IF(SP_NORTE!AA756="","*",SP_NORTE!AA756)</f>
        <v>*</v>
      </c>
      <c r="K746" s="100" t="str">
        <f>IF(SP_NORTE!AD756="","*",SP_NORTE!AD756)</f>
        <v>*</v>
      </c>
    </row>
    <row r="747" spans="2:11" hidden="1">
      <c r="B747" s="97" t="str">
        <f>IF(SP_NORTE!Y757="","*",SP_NORTE!Y757)</f>
        <v>*</v>
      </c>
      <c r="C747" s="98" t="str">
        <f>IF(SP_NORTE!B757="","*",SP_NORTE!B757)</f>
        <v>*</v>
      </c>
      <c r="D747" s="97" t="str">
        <f>IF(SP_NORTE!D757="","*",SP_NORTE!D757)</f>
        <v>*</v>
      </c>
      <c r="E747" s="97" t="str">
        <f>IF(SP_NORTE!H757="","*",SP_NORTE!H757)</f>
        <v>*</v>
      </c>
      <c r="F747" s="103" t="str">
        <f>IF(SP_NORTE!M757="","*",SP_NORTE!M757)</f>
        <v>-</v>
      </c>
      <c r="G747" s="98" t="str">
        <f>IF(SP_NORTE!I757="","*",SP_NORTE!I757)</f>
        <v>*</v>
      </c>
      <c r="H747" s="98" t="str">
        <f>IF(SP_NORTE!AB757="","*",SP_NORTE!AB757)</f>
        <v>*</v>
      </c>
      <c r="I747" s="98" t="str">
        <f>IF(SP_NORTE!AC757="","*",SP_NORTE!AC757)</f>
        <v>*</v>
      </c>
      <c r="J747" s="99" t="str">
        <f>IF(SP_NORTE!AA757="","*",SP_NORTE!AA757)</f>
        <v>*</v>
      </c>
      <c r="K747" s="100" t="str">
        <f>IF(SP_NORTE!AD757="","*",SP_NORTE!AD757)</f>
        <v>*</v>
      </c>
    </row>
    <row r="748" spans="2:11" hidden="1">
      <c r="B748" s="97" t="str">
        <f>IF(SP_NORTE!Y758="","*",SP_NORTE!Y758)</f>
        <v>*</v>
      </c>
      <c r="C748" s="98" t="str">
        <f>IF(SP_NORTE!B758="","*",SP_NORTE!B758)</f>
        <v>*</v>
      </c>
      <c r="D748" s="97" t="str">
        <f>IF(SP_NORTE!D758="","*",SP_NORTE!D758)</f>
        <v>*</v>
      </c>
      <c r="E748" s="97" t="str">
        <f>IF(SP_NORTE!H758="","*",SP_NORTE!H758)</f>
        <v>*</v>
      </c>
      <c r="F748" s="103" t="str">
        <f>IF(SP_NORTE!M758="","*",SP_NORTE!M758)</f>
        <v>-</v>
      </c>
      <c r="G748" s="98" t="str">
        <f>IF(SP_NORTE!I758="","*",SP_NORTE!I758)</f>
        <v>*</v>
      </c>
      <c r="H748" s="98" t="str">
        <f>IF(SP_NORTE!AB758="","*",SP_NORTE!AB758)</f>
        <v>*</v>
      </c>
      <c r="I748" s="98" t="str">
        <f>IF(SP_NORTE!AC758="","*",SP_NORTE!AC758)</f>
        <v>*</v>
      </c>
      <c r="J748" s="99" t="str">
        <f>IF(SP_NORTE!AA758="","*",SP_NORTE!AA758)</f>
        <v>*</v>
      </c>
      <c r="K748" s="100" t="str">
        <f>IF(SP_NORTE!AD758="","*",SP_NORTE!AD758)</f>
        <v>*</v>
      </c>
    </row>
    <row r="749" spans="2:11" hidden="1">
      <c r="B749" s="97" t="str">
        <f>IF(SP_NORTE!Y759="","*",SP_NORTE!Y759)</f>
        <v>*</v>
      </c>
      <c r="C749" s="98" t="str">
        <f>IF(SP_NORTE!B759="","*",SP_NORTE!B759)</f>
        <v>*</v>
      </c>
      <c r="D749" s="97" t="str">
        <f>IF(SP_NORTE!D759="","*",SP_NORTE!D759)</f>
        <v>*</v>
      </c>
      <c r="E749" s="97" t="str">
        <f>IF(SP_NORTE!H759="","*",SP_NORTE!H759)</f>
        <v>*</v>
      </c>
      <c r="F749" s="103" t="str">
        <f>IF(SP_NORTE!M759="","*",SP_NORTE!M759)</f>
        <v>-</v>
      </c>
      <c r="G749" s="98" t="str">
        <f>IF(SP_NORTE!I759="","*",SP_NORTE!I759)</f>
        <v>*</v>
      </c>
      <c r="H749" s="98" t="str">
        <f>IF(SP_NORTE!AB759="","*",SP_NORTE!AB759)</f>
        <v>*</v>
      </c>
      <c r="I749" s="98" t="str">
        <f>IF(SP_NORTE!AC759="","*",SP_NORTE!AC759)</f>
        <v>*</v>
      </c>
      <c r="J749" s="99" t="str">
        <f>IF(SP_NORTE!AA759="","*",SP_NORTE!AA759)</f>
        <v>*</v>
      </c>
      <c r="K749" s="100" t="str">
        <f>IF(SP_NORTE!AD759="","*",SP_NORTE!AD759)</f>
        <v>*</v>
      </c>
    </row>
    <row r="750" spans="2:11" hidden="1">
      <c r="B750" s="97" t="str">
        <f>IF(SP_NORTE!Y760="","*",SP_NORTE!Y760)</f>
        <v>*</v>
      </c>
      <c r="C750" s="98" t="str">
        <f>IF(SP_NORTE!B760="","*",SP_NORTE!B760)</f>
        <v>*</v>
      </c>
      <c r="D750" s="97" t="str">
        <f>IF(SP_NORTE!D760="","*",SP_NORTE!D760)</f>
        <v>*</v>
      </c>
      <c r="E750" s="97" t="str">
        <f>IF(SP_NORTE!H760="","*",SP_NORTE!H760)</f>
        <v>*</v>
      </c>
      <c r="F750" s="103" t="str">
        <f>IF(SP_NORTE!M760="","*",SP_NORTE!M760)</f>
        <v>-</v>
      </c>
      <c r="G750" s="98" t="str">
        <f>IF(SP_NORTE!I760="","*",SP_NORTE!I760)</f>
        <v>*</v>
      </c>
      <c r="H750" s="98" t="str">
        <f>IF(SP_NORTE!AB760="","*",SP_NORTE!AB760)</f>
        <v>*</v>
      </c>
      <c r="I750" s="98" t="str">
        <f>IF(SP_NORTE!AC760="","*",SP_NORTE!AC760)</f>
        <v>*</v>
      </c>
      <c r="J750" s="99" t="str">
        <f>IF(SP_NORTE!AA760="","*",SP_NORTE!AA760)</f>
        <v>*</v>
      </c>
      <c r="K750" s="100" t="str">
        <f>IF(SP_NORTE!AD760="","*",SP_NORTE!AD760)</f>
        <v>*</v>
      </c>
    </row>
    <row r="751" spans="2:11" hidden="1">
      <c r="B751" s="97" t="str">
        <f>IF(SP_NORTE!Y761="","*",SP_NORTE!Y761)</f>
        <v>*</v>
      </c>
      <c r="C751" s="98" t="str">
        <f>IF(SP_NORTE!B761="","*",SP_NORTE!B761)</f>
        <v>*</v>
      </c>
      <c r="D751" s="97" t="str">
        <f>IF(SP_NORTE!D761="","*",SP_NORTE!D761)</f>
        <v>*</v>
      </c>
      <c r="E751" s="97" t="str">
        <f>IF(SP_NORTE!H761="","*",SP_NORTE!H761)</f>
        <v>*</v>
      </c>
      <c r="F751" s="103" t="str">
        <f>IF(SP_NORTE!M761="","*",SP_NORTE!M761)</f>
        <v>-</v>
      </c>
      <c r="G751" s="98" t="str">
        <f>IF(SP_NORTE!I761="","*",SP_NORTE!I761)</f>
        <v>*</v>
      </c>
      <c r="H751" s="98" t="str">
        <f>IF(SP_NORTE!AB761="","*",SP_NORTE!AB761)</f>
        <v>*</v>
      </c>
      <c r="I751" s="98" t="str">
        <f>IF(SP_NORTE!AC761="","*",SP_NORTE!AC761)</f>
        <v>*</v>
      </c>
      <c r="J751" s="99" t="str">
        <f>IF(SP_NORTE!AA761="","*",SP_NORTE!AA761)</f>
        <v>*</v>
      </c>
      <c r="K751" s="100" t="str">
        <f>IF(SP_NORTE!AD761="","*",SP_NORTE!AD761)</f>
        <v>*</v>
      </c>
    </row>
    <row r="752" spans="2:11" hidden="1">
      <c r="B752" s="97" t="str">
        <f>IF(SP_NORTE!Y762="","*",SP_NORTE!Y762)</f>
        <v>*</v>
      </c>
      <c r="C752" s="98" t="str">
        <f>IF(SP_NORTE!B762="","*",SP_NORTE!B762)</f>
        <v>*</v>
      </c>
      <c r="D752" s="97" t="str">
        <f>IF(SP_NORTE!D762="","*",SP_NORTE!D762)</f>
        <v>*</v>
      </c>
      <c r="E752" s="97" t="str">
        <f>IF(SP_NORTE!H762="","*",SP_NORTE!H762)</f>
        <v>*</v>
      </c>
      <c r="F752" s="103" t="str">
        <f>IF(SP_NORTE!M762="","*",SP_NORTE!M762)</f>
        <v>-</v>
      </c>
      <c r="G752" s="98" t="str">
        <f>IF(SP_NORTE!I762="","*",SP_NORTE!I762)</f>
        <v>*</v>
      </c>
      <c r="H752" s="98" t="str">
        <f>IF(SP_NORTE!AB762="","*",SP_NORTE!AB762)</f>
        <v>*</v>
      </c>
      <c r="I752" s="98" t="str">
        <f>IF(SP_NORTE!AC762="","*",SP_NORTE!AC762)</f>
        <v>*</v>
      </c>
      <c r="J752" s="99" t="str">
        <f>IF(SP_NORTE!AA762="","*",SP_NORTE!AA762)</f>
        <v>*</v>
      </c>
      <c r="K752" s="100" t="str">
        <f>IF(SP_NORTE!AD762="","*",SP_NORTE!AD762)</f>
        <v>*</v>
      </c>
    </row>
    <row r="753" spans="2:11" hidden="1">
      <c r="B753" s="97" t="str">
        <f>IF(SP_NORTE!Y763="","*",SP_NORTE!Y763)</f>
        <v>*</v>
      </c>
      <c r="C753" s="98" t="str">
        <f>IF(SP_NORTE!B763="","*",SP_NORTE!B763)</f>
        <v>*</v>
      </c>
      <c r="D753" s="97" t="str">
        <f>IF(SP_NORTE!D763="","*",SP_NORTE!D763)</f>
        <v>*</v>
      </c>
      <c r="E753" s="97" t="str">
        <f>IF(SP_NORTE!H763="","*",SP_NORTE!H763)</f>
        <v>*</v>
      </c>
      <c r="F753" s="103" t="str">
        <f>IF(SP_NORTE!M763="","*",SP_NORTE!M763)</f>
        <v>-</v>
      </c>
      <c r="G753" s="98" t="str">
        <f>IF(SP_NORTE!I763="","*",SP_NORTE!I763)</f>
        <v>*</v>
      </c>
      <c r="H753" s="98" t="str">
        <f>IF(SP_NORTE!AB763="","*",SP_NORTE!AB763)</f>
        <v>*</v>
      </c>
      <c r="I753" s="98" t="str">
        <f>IF(SP_NORTE!AC763="","*",SP_NORTE!AC763)</f>
        <v>*</v>
      </c>
      <c r="J753" s="99" t="str">
        <f>IF(SP_NORTE!AA763="","*",SP_NORTE!AA763)</f>
        <v>*</v>
      </c>
      <c r="K753" s="100" t="str">
        <f>IF(SP_NORTE!AD763="","*",SP_NORTE!AD763)</f>
        <v>*</v>
      </c>
    </row>
    <row r="754" spans="2:11" hidden="1">
      <c r="B754" s="97" t="str">
        <f>IF(SP_NORTE!Y764="","*",SP_NORTE!Y764)</f>
        <v>*</v>
      </c>
      <c r="C754" s="98" t="str">
        <f>IF(SP_NORTE!B764="","*",SP_NORTE!B764)</f>
        <v>*</v>
      </c>
      <c r="D754" s="97" t="str">
        <f>IF(SP_NORTE!D764="","*",SP_NORTE!D764)</f>
        <v>*</v>
      </c>
      <c r="E754" s="97" t="str">
        <f>IF(SP_NORTE!H764="","*",SP_NORTE!H764)</f>
        <v>*</v>
      </c>
      <c r="F754" s="103" t="str">
        <f>IF(SP_NORTE!M764="","*",SP_NORTE!M764)</f>
        <v>-</v>
      </c>
      <c r="G754" s="98" t="str">
        <f>IF(SP_NORTE!I764="","*",SP_NORTE!I764)</f>
        <v>*</v>
      </c>
      <c r="H754" s="98" t="str">
        <f>IF(SP_NORTE!AB764="","*",SP_NORTE!AB764)</f>
        <v>*</v>
      </c>
      <c r="I754" s="98" t="str">
        <f>IF(SP_NORTE!AC764="","*",SP_NORTE!AC764)</f>
        <v>*</v>
      </c>
      <c r="J754" s="99" t="str">
        <f>IF(SP_NORTE!AA764="","*",SP_NORTE!AA764)</f>
        <v>*</v>
      </c>
      <c r="K754" s="100" t="str">
        <f>IF(SP_NORTE!AD764="","*",SP_NORTE!AD764)</f>
        <v>*</v>
      </c>
    </row>
    <row r="755" spans="2:11" hidden="1">
      <c r="B755" s="97" t="str">
        <f>IF(SP_NORTE!Y765="","*",SP_NORTE!Y765)</f>
        <v>*</v>
      </c>
      <c r="C755" s="98" t="str">
        <f>IF(SP_NORTE!B765="","*",SP_NORTE!B765)</f>
        <v>*</v>
      </c>
      <c r="D755" s="97" t="str">
        <f>IF(SP_NORTE!D765="","*",SP_NORTE!D765)</f>
        <v>*</v>
      </c>
      <c r="E755" s="97" t="str">
        <f>IF(SP_NORTE!H765="","*",SP_NORTE!H765)</f>
        <v>*</v>
      </c>
      <c r="F755" s="103" t="str">
        <f>IF(SP_NORTE!M765="","*",SP_NORTE!M765)</f>
        <v>-</v>
      </c>
      <c r="G755" s="98" t="str">
        <f>IF(SP_NORTE!I765="","*",SP_NORTE!I765)</f>
        <v>*</v>
      </c>
      <c r="H755" s="98" t="str">
        <f>IF(SP_NORTE!AB765="","*",SP_NORTE!AB765)</f>
        <v>*</v>
      </c>
      <c r="I755" s="98" t="str">
        <f>IF(SP_NORTE!AC765="","*",SP_NORTE!AC765)</f>
        <v>*</v>
      </c>
      <c r="J755" s="99" t="str">
        <f>IF(SP_NORTE!AA765="","*",SP_NORTE!AA765)</f>
        <v>*</v>
      </c>
      <c r="K755" s="100" t="str">
        <f>IF(SP_NORTE!AD765="","*",SP_NORTE!AD765)</f>
        <v>*</v>
      </c>
    </row>
    <row r="756" spans="2:11" hidden="1">
      <c r="B756" s="97" t="str">
        <f>IF(SP_NORTE!Y766="","*",SP_NORTE!Y766)</f>
        <v>*</v>
      </c>
      <c r="C756" s="98" t="str">
        <f>IF(SP_NORTE!B766="","*",SP_NORTE!B766)</f>
        <v>*</v>
      </c>
      <c r="D756" s="97" t="str">
        <f>IF(SP_NORTE!D766="","*",SP_NORTE!D766)</f>
        <v>*</v>
      </c>
      <c r="E756" s="97" t="str">
        <f>IF(SP_NORTE!H766="","*",SP_NORTE!H766)</f>
        <v>*</v>
      </c>
      <c r="F756" s="103" t="str">
        <f>IF(SP_NORTE!M766="","*",SP_NORTE!M766)</f>
        <v>-</v>
      </c>
      <c r="G756" s="98" t="str">
        <f>IF(SP_NORTE!I766="","*",SP_NORTE!I766)</f>
        <v>*</v>
      </c>
      <c r="H756" s="98" t="str">
        <f>IF(SP_NORTE!AB766="","*",SP_NORTE!AB766)</f>
        <v>*</v>
      </c>
      <c r="I756" s="98" t="str">
        <f>IF(SP_NORTE!AC766="","*",SP_NORTE!AC766)</f>
        <v>*</v>
      </c>
      <c r="J756" s="99" t="str">
        <f>IF(SP_NORTE!AA766="","*",SP_NORTE!AA766)</f>
        <v>*</v>
      </c>
      <c r="K756" s="100" t="str">
        <f>IF(SP_NORTE!AD766="","*",SP_NORTE!AD766)</f>
        <v>*</v>
      </c>
    </row>
    <row r="757" spans="2:11" hidden="1">
      <c r="B757" s="97" t="str">
        <f>IF(SP_NORTE!Y767="","*",SP_NORTE!Y767)</f>
        <v>*</v>
      </c>
      <c r="C757" s="98" t="str">
        <f>IF(SP_NORTE!B767="","*",SP_NORTE!B767)</f>
        <v>*</v>
      </c>
      <c r="D757" s="97" t="str">
        <f>IF(SP_NORTE!D767="","*",SP_NORTE!D767)</f>
        <v>*</v>
      </c>
      <c r="E757" s="97" t="str">
        <f>IF(SP_NORTE!H767="","*",SP_NORTE!H767)</f>
        <v>*</v>
      </c>
      <c r="F757" s="103" t="str">
        <f>IF(SP_NORTE!M767="","*",SP_NORTE!M767)</f>
        <v>-</v>
      </c>
      <c r="G757" s="98" t="str">
        <f>IF(SP_NORTE!I767="","*",SP_NORTE!I767)</f>
        <v>*</v>
      </c>
      <c r="H757" s="98" t="str">
        <f>IF(SP_NORTE!AB767="","*",SP_NORTE!AB767)</f>
        <v>*</v>
      </c>
      <c r="I757" s="98" t="str">
        <f>IF(SP_NORTE!AC767="","*",SP_NORTE!AC767)</f>
        <v>*</v>
      </c>
      <c r="J757" s="99" t="str">
        <f>IF(SP_NORTE!AA767="","*",SP_NORTE!AA767)</f>
        <v>*</v>
      </c>
      <c r="K757" s="100" t="str">
        <f>IF(SP_NORTE!AD767="","*",SP_NORTE!AD767)</f>
        <v>*</v>
      </c>
    </row>
    <row r="758" spans="2:11" hidden="1">
      <c r="B758" s="97" t="str">
        <f>IF(SP_NORTE!Y768="","*",SP_NORTE!Y768)</f>
        <v>*</v>
      </c>
      <c r="C758" s="98" t="str">
        <f>IF(SP_NORTE!B768="","*",SP_NORTE!B768)</f>
        <v>*</v>
      </c>
      <c r="D758" s="97" t="str">
        <f>IF(SP_NORTE!D768="","*",SP_NORTE!D768)</f>
        <v>*</v>
      </c>
      <c r="E758" s="97" t="str">
        <f>IF(SP_NORTE!H768="","*",SP_NORTE!H768)</f>
        <v>*</v>
      </c>
      <c r="F758" s="103" t="str">
        <f>IF(SP_NORTE!M768="","*",SP_NORTE!M768)</f>
        <v>-</v>
      </c>
      <c r="G758" s="98" t="str">
        <f>IF(SP_NORTE!I768="","*",SP_NORTE!I768)</f>
        <v>*</v>
      </c>
      <c r="H758" s="98" t="str">
        <f>IF(SP_NORTE!AB768="","*",SP_NORTE!AB768)</f>
        <v>*</v>
      </c>
      <c r="I758" s="98" t="str">
        <f>IF(SP_NORTE!AC768="","*",SP_NORTE!AC768)</f>
        <v>*</v>
      </c>
      <c r="J758" s="99" t="str">
        <f>IF(SP_NORTE!AA768="","*",SP_NORTE!AA768)</f>
        <v>*</v>
      </c>
      <c r="K758" s="100" t="str">
        <f>IF(SP_NORTE!AD768="","*",SP_NORTE!AD768)</f>
        <v>*</v>
      </c>
    </row>
    <row r="759" spans="2:11" hidden="1">
      <c r="B759" s="97" t="str">
        <f>IF(SP_NORTE!Y769="","*",SP_NORTE!Y769)</f>
        <v>*</v>
      </c>
      <c r="C759" s="98" t="str">
        <f>IF(SP_NORTE!B769="","*",SP_NORTE!B769)</f>
        <v>*</v>
      </c>
      <c r="D759" s="97" t="str">
        <f>IF(SP_NORTE!D769="","*",SP_NORTE!D769)</f>
        <v>*</v>
      </c>
      <c r="E759" s="97" t="str">
        <f>IF(SP_NORTE!H769="","*",SP_NORTE!H769)</f>
        <v>*</v>
      </c>
      <c r="F759" s="103" t="str">
        <f>IF(SP_NORTE!M769="","*",SP_NORTE!M769)</f>
        <v>-</v>
      </c>
      <c r="G759" s="98" t="str">
        <f>IF(SP_NORTE!I769="","*",SP_NORTE!I769)</f>
        <v>*</v>
      </c>
      <c r="H759" s="98" t="str">
        <f>IF(SP_NORTE!AB769="","*",SP_NORTE!AB769)</f>
        <v>*</v>
      </c>
      <c r="I759" s="98" t="str">
        <f>IF(SP_NORTE!AC769="","*",SP_NORTE!AC769)</f>
        <v>*</v>
      </c>
      <c r="J759" s="99" t="str">
        <f>IF(SP_NORTE!AA769="","*",SP_NORTE!AA769)</f>
        <v>*</v>
      </c>
      <c r="K759" s="100" t="str">
        <f>IF(SP_NORTE!AD769="","*",SP_NORTE!AD769)</f>
        <v>*</v>
      </c>
    </row>
    <row r="760" spans="2:11" hidden="1">
      <c r="B760" s="97" t="str">
        <f>IF(SP_NORTE!Y770="","*",SP_NORTE!Y770)</f>
        <v>*</v>
      </c>
      <c r="C760" s="98" t="str">
        <f>IF(SP_NORTE!B770="","*",SP_NORTE!B770)</f>
        <v>*</v>
      </c>
      <c r="D760" s="97" t="str">
        <f>IF(SP_NORTE!D770="","*",SP_NORTE!D770)</f>
        <v>*</v>
      </c>
      <c r="E760" s="97" t="str">
        <f>IF(SP_NORTE!H770="","*",SP_NORTE!H770)</f>
        <v>*</v>
      </c>
      <c r="F760" s="103" t="str">
        <f>IF(SP_NORTE!M770="","*",SP_NORTE!M770)</f>
        <v>-</v>
      </c>
      <c r="G760" s="98" t="str">
        <f>IF(SP_NORTE!I770="","*",SP_NORTE!I770)</f>
        <v>*</v>
      </c>
      <c r="H760" s="98" t="str">
        <f>IF(SP_NORTE!AB770="","*",SP_NORTE!AB770)</f>
        <v>*</v>
      </c>
      <c r="I760" s="98" t="str">
        <f>IF(SP_NORTE!AC770="","*",SP_NORTE!AC770)</f>
        <v>*</v>
      </c>
      <c r="J760" s="99" t="str">
        <f>IF(SP_NORTE!AA770="","*",SP_NORTE!AA770)</f>
        <v>*</v>
      </c>
      <c r="K760" s="100" t="str">
        <f>IF(SP_NORTE!AD770="","*",SP_NORTE!AD770)</f>
        <v>*</v>
      </c>
    </row>
    <row r="761" spans="2:11" hidden="1">
      <c r="B761" s="97" t="str">
        <f>IF(SP_NORTE!Y771="","*",SP_NORTE!Y771)</f>
        <v>*</v>
      </c>
      <c r="C761" s="98" t="str">
        <f>IF(SP_NORTE!B771="","*",SP_NORTE!B771)</f>
        <v>*</v>
      </c>
      <c r="D761" s="97" t="str">
        <f>IF(SP_NORTE!D771="","*",SP_NORTE!D771)</f>
        <v>*</v>
      </c>
      <c r="E761" s="97" t="str">
        <f>IF(SP_NORTE!H771="","*",SP_NORTE!H771)</f>
        <v>*</v>
      </c>
      <c r="F761" s="103" t="str">
        <f>IF(SP_NORTE!M771="","*",SP_NORTE!M771)</f>
        <v>-</v>
      </c>
      <c r="G761" s="98" t="str">
        <f>IF(SP_NORTE!I771="","*",SP_NORTE!I771)</f>
        <v>*</v>
      </c>
      <c r="H761" s="98" t="str">
        <f>IF(SP_NORTE!AB771="","*",SP_NORTE!AB771)</f>
        <v>*</v>
      </c>
      <c r="I761" s="98" t="str">
        <f>IF(SP_NORTE!AC771="","*",SP_NORTE!AC771)</f>
        <v>*</v>
      </c>
      <c r="J761" s="99" t="str">
        <f>IF(SP_NORTE!AA771="","*",SP_NORTE!AA771)</f>
        <v>*</v>
      </c>
      <c r="K761" s="100" t="str">
        <f>IF(SP_NORTE!AD771="","*",SP_NORTE!AD771)</f>
        <v>*</v>
      </c>
    </row>
    <row r="762" spans="2:11" hidden="1">
      <c r="B762" s="97" t="str">
        <f>IF(SP_NORTE!Y772="","*",SP_NORTE!Y772)</f>
        <v>*</v>
      </c>
      <c r="C762" s="98" t="str">
        <f>IF(SP_NORTE!B772="","*",SP_NORTE!B772)</f>
        <v>*</v>
      </c>
      <c r="D762" s="97" t="str">
        <f>IF(SP_NORTE!D772="","*",SP_NORTE!D772)</f>
        <v>*</v>
      </c>
      <c r="E762" s="97" t="str">
        <f>IF(SP_NORTE!H772="","*",SP_NORTE!H772)</f>
        <v>*</v>
      </c>
      <c r="F762" s="103" t="str">
        <f>IF(SP_NORTE!M772="","*",SP_NORTE!M772)</f>
        <v>-</v>
      </c>
      <c r="G762" s="98" t="str">
        <f>IF(SP_NORTE!I772="","*",SP_NORTE!I772)</f>
        <v>*</v>
      </c>
      <c r="H762" s="98" t="str">
        <f>IF(SP_NORTE!AB772="","*",SP_NORTE!AB772)</f>
        <v>*</v>
      </c>
      <c r="I762" s="98" t="str">
        <f>IF(SP_NORTE!AC772="","*",SP_NORTE!AC772)</f>
        <v>*</v>
      </c>
      <c r="J762" s="99" t="str">
        <f>IF(SP_NORTE!AA772="","*",SP_NORTE!AA772)</f>
        <v>*</v>
      </c>
      <c r="K762" s="100" t="str">
        <f>IF(SP_NORTE!AD772="","*",SP_NORTE!AD772)</f>
        <v>*</v>
      </c>
    </row>
    <row r="763" spans="2:11" hidden="1">
      <c r="B763" s="97" t="str">
        <f>IF(SP_NORTE!Y773="","*",SP_NORTE!Y773)</f>
        <v>*</v>
      </c>
      <c r="C763" s="98" t="str">
        <f>IF(SP_NORTE!B773="","*",SP_NORTE!B773)</f>
        <v>*</v>
      </c>
      <c r="D763" s="97" t="str">
        <f>IF(SP_NORTE!D773="","*",SP_NORTE!D773)</f>
        <v>*</v>
      </c>
      <c r="E763" s="97" t="str">
        <f>IF(SP_NORTE!H773="","*",SP_NORTE!H773)</f>
        <v>*</v>
      </c>
      <c r="F763" s="103" t="str">
        <f>IF(SP_NORTE!M773="","*",SP_NORTE!M773)</f>
        <v>-</v>
      </c>
      <c r="G763" s="98" t="str">
        <f>IF(SP_NORTE!I773="","*",SP_NORTE!I773)</f>
        <v>*</v>
      </c>
      <c r="H763" s="98" t="str">
        <f>IF(SP_NORTE!AB773="","*",SP_NORTE!AB773)</f>
        <v>*</v>
      </c>
      <c r="I763" s="98" t="str">
        <f>IF(SP_NORTE!AC773="","*",SP_NORTE!AC773)</f>
        <v>*</v>
      </c>
      <c r="J763" s="99" t="str">
        <f>IF(SP_NORTE!AA773="","*",SP_NORTE!AA773)</f>
        <v>*</v>
      </c>
      <c r="K763" s="100" t="str">
        <f>IF(SP_NORTE!AD773="","*",SP_NORTE!AD773)</f>
        <v>*</v>
      </c>
    </row>
    <row r="764" spans="2:11" hidden="1">
      <c r="B764" s="97" t="str">
        <f>IF(SP_NORTE!Y774="","*",SP_NORTE!Y774)</f>
        <v>*</v>
      </c>
      <c r="C764" s="98" t="str">
        <f>IF(SP_NORTE!B774="","*",SP_NORTE!B774)</f>
        <v>*</v>
      </c>
      <c r="D764" s="97" t="str">
        <f>IF(SP_NORTE!D774="","*",SP_NORTE!D774)</f>
        <v>*</v>
      </c>
      <c r="E764" s="97" t="str">
        <f>IF(SP_NORTE!H774="","*",SP_NORTE!H774)</f>
        <v>*</v>
      </c>
      <c r="F764" s="103" t="str">
        <f>IF(SP_NORTE!M774="","*",SP_NORTE!M774)</f>
        <v>-</v>
      </c>
      <c r="G764" s="98" t="str">
        <f>IF(SP_NORTE!I774="","*",SP_NORTE!I774)</f>
        <v>*</v>
      </c>
      <c r="H764" s="98" t="str">
        <f>IF(SP_NORTE!AB774="","*",SP_NORTE!AB774)</f>
        <v>*</v>
      </c>
      <c r="I764" s="98" t="str">
        <f>IF(SP_NORTE!AC774="","*",SP_NORTE!AC774)</f>
        <v>*</v>
      </c>
      <c r="J764" s="99" t="str">
        <f>IF(SP_NORTE!AA774="","*",SP_NORTE!AA774)</f>
        <v>*</v>
      </c>
      <c r="K764" s="100" t="str">
        <f>IF(SP_NORTE!AD774="","*",SP_NORTE!AD774)</f>
        <v>*</v>
      </c>
    </row>
    <row r="765" spans="2:11" hidden="1">
      <c r="B765" s="97" t="str">
        <f>IF(SP_NORTE!Y775="","*",SP_NORTE!Y775)</f>
        <v>*</v>
      </c>
      <c r="C765" s="98" t="str">
        <f>IF(SP_NORTE!B775="","*",SP_NORTE!B775)</f>
        <v>*</v>
      </c>
      <c r="D765" s="97" t="str">
        <f>IF(SP_NORTE!D775="","*",SP_NORTE!D775)</f>
        <v>*</v>
      </c>
      <c r="E765" s="97" t="str">
        <f>IF(SP_NORTE!H775="","*",SP_NORTE!H775)</f>
        <v>*</v>
      </c>
      <c r="F765" s="103" t="str">
        <f>IF(SP_NORTE!M775="","*",SP_NORTE!M775)</f>
        <v>-</v>
      </c>
      <c r="G765" s="98" t="str">
        <f>IF(SP_NORTE!I775="","*",SP_NORTE!I775)</f>
        <v>*</v>
      </c>
      <c r="H765" s="98" t="str">
        <f>IF(SP_NORTE!AB775="","*",SP_NORTE!AB775)</f>
        <v>*</v>
      </c>
      <c r="I765" s="98" t="str">
        <f>IF(SP_NORTE!AC775="","*",SP_NORTE!AC775)</f>
        <v>*</v>
      </c>
      <c r="J765" s="99" t="str">
        <f>IF(SP_NORTE!AA775="","*",SP_NORTE!AA775)</f>
        <v>*</v>
      </c>
      <c r="K765" s="100" t="str">
        <f>IF(SP_NORTE!AD775="","*",SP_NORTE!AD775)</f>
        <v>*</v>
      </c>
    </row>
    <row r="766" spans="2:11" hidden="1">
      <c r="B766" s="97" t="str">
        <f>IF(SP_NORTE!Y776="","*",SP_NORTE!Y776)</f>
        <v>*</v>
      </c>
      <c r="C766" s="98" t="str">
        <f>IF(SP_NORTE!B776="","*",SP_NORTE!B776)</f>
        <v>*</v>
      </c>
      <c r="D766" s="97" t="str">
        <f>IF(SP_NORTE!D776="","*",SP_NORTE!D776)</f>
        <v>*</v>
      </c>
      <c r="E766" s="97" t="str">
        <f>IF(SP_NORTE!H776="","*",SP_NORTE!H776)</f>
        <v>*</v>
      </c>
      <c r="F766" s="103" t="str">
        <f>IF(SP_NORTE!M776="","*",SP_NORTE!M776)</f>
        <v>-</v>
      </c>
      <c r="G766" s="98" t="str">
        <f>IF(SP_NORTE!I776="","*",SP_NORTE!I776)</f>
        <v>*</v>
      </c>
      <c r="H766" s="98" t="str">
        <f>IF(SP_NORTE!AB776="","*",SP_NORTE!AB776)</f>
        <v>*</v>
      </c>
      <c r="I766" s="98" t="str">
        <f>IF(SP_NORTE!AC776="","*",SP_NORTE!AC776)</f>
        <v>*</v>
      </c>
      <c r="J766" s="99" t="str">
        <f>IF(SP_NORTE!AA776="","*",SP_NORTE!AA776)</f>
        <v>*</v>
      </c>
      <c r="K766" s="100" t="str">
        <f>IF(SP_NORTE!AD776="","*",SP_NORTE!AD776)</f>
        <v>*</v>
      </c>
    </row>
    <row r="767" spans="2:11" hidden="1">
      <c r="B767" s="97" t="str">
        <f>IF(SP_NORTE!Y777="","*",SP_NORTE!Y777)</f>
        <v>*</v>
      </c>
      <c r="C767" s="98" t="str">
        <f>IF(SP_NORTE!B777="","*",SP_NORTE!B777)</f>
        <v>*</v>
      </c>
      <c r="D767" s="97" t="str">
        <f>IF(SP_NORTE!D777="","*",SP_NORTE!D777)</f>
        <v>*</v>
      </c>
      <c r="E767" s="97" t="str">
        <f>IF(SP_NORTE!H777="","*",SP_NORTE!H777)</f>
        <v>*</v>
      </c>
      <c r="F767" s="103" t="str">
        <f>IF(SP_NORTE!M777="","*",SP_NORTE!M777)</f>
        <v>-</v>
      </c>
      <c r="G767" s="98" t="str">
        <f>IF(SP_NORTE!I777="","*",SP_NORTE!I777)</f>
        <v>*</v>
      </c>
      <c r="H767" s="98" t="str">
        <f>IF(SP_NORTE!AB777="","*",SP_NORTE!AB777)</f>
        <v>*</v>
      </c>
      <c r="I767" s="98" t="str">
        <f>IF(SP_NORTE!AC777="","*",SP_NORTE!AC777)</f>
        <v>*</v>
      </c>
      <c r="J767" s="99" t="str">
        <f>IF(SP_NORTE!AA777="","*",SP_NORTE!AA777)</f>
        <v>*</v>
      </c>
      <c r="K767" s="100" t="str">
        <f>IF(SP_NORTE!AD777="","*",SP_NORTE!AD777)</f>
        <v>*</v>
      </c>
    </row>
    <row r="768" spans="2:11" hidden="1">
      <c r="B768" s="97" t="str">
        <f>IF(SP_NORTE!Y778="","*",SP_NORTE!Y778)</f>
        <v>*</v>
      </c>
      <c r="C768" s="98" t="str">
        <f>IF(SP_NORTE!B778="","*",SP_NORTE!B778)</f>
        <v>*</v>
      </c>
      <c r="D768" s="97" t="str">
        <f>IF(SP_NORTE!D778="","*",SP_NORTE!D778)</f>
        <v>*</v>
      </c>
      <c r="E768" s="97" t="str">
        <f>IF(SP_NORTE!H778="","*",SP_NORTE!H778)</f>
        <v>*</v>
      </c>
      <c r="F768" s="103" t="str">
        <f>IF(SP_NORTE!M778="","*",SP_NORTE!M778)</f>
        <v>-</v>
      </c>
      <c r="G768" s="98" t="str">
        <f>IF(SP_NORTE!I778="","*",SP_NORTE!I778)</f>
        <v>*</v>
      </c>
      <c r="H768" s="98" t="str">
        <f>IF(SP_NORTE!AB778="","*",SP_NORTE!AB778)</f>
        <v>*</v>
      </c>
      <c r="I768" s="98" t="str">
        <f>IF(SP_NORTE!AC778="","*",SP_NORTE!AC778)</f>
        <v>*</v>
      </c>
      <c r="J768" s="99" t="str">
        <f>IF(SP_NORTE!AA778="","*",SP_NORTE!AA778)</f>
        <v>*</v>
      </c>
      <c r="K768" s="100" t="str">
        <f>IF(SP_NORTE!AD778="","*",SP_NORTE!AD778)</f>
        <v>*</v>
      </c>
    </row>
    <row r="769" spans="2:11" hidden="1">
      <c r="B769" s="97" t="str">
        <f>IF(SP_NORTE!Y779="","*",SP_NORTE!Y779)</f>
        <v>*</v>
      </c>
      <c r="C769" s="98" t="str">
        <f>IF(SP_NORTE!B779="","*",SP_NORTE!B779)</f>
        <v>*</v>
      </c>
      <c r="D769" s="97" t="str">
        <f>IF(SP_NORTE!D779="","*",SP_NORTE!D779)</f>
        <v>*</v>
      </c>
      <c r="E769" s="97" t="str">
        <f>IF(SP_NORTE!H779="","*",SP_NORTE!H779)</f>
        <v>*</v>
      </c>
      <c r="F769" s="103" t="str">
        <f>IF(SP_NORTE!M779="","*",SP_NORTE!M779)</f>
        <v>-</v>
      </c>
      <c r="G769" s="98" t="str">
        <f>IF(SP_NORTE!I779="","*",SP_NORTE!I779)</f>
        <v>*</v>
      </c>
      <c r="H769" s="98" t="str">
        <f>IF(SP_NORTE!AB779="","*",SP_NORTE!AB779)</f>
        <v>*</v>
      </c>
      <c r="I769" s="98" t="str">
        <f>IF(SP_NORTE!AC779="","*",SP_NORTE!AC779)</f>
        <v>*</v>
      </c>
      <c r="J769" s="99" t="str">
        <f>IF(SP_NORTE!AA779="","*",SP_NORTE!AA779)</f>
        <v>*</v>
      </c>
      <c r="K769" s="100" t="str">
        <f>IF(SP_NORTE!AD779="","*",SP_NORTE!AD779)</f>
        <v>*</v>
      </c>
    </row>
    <row r="770" spans="2:11" hidden="1">
      <c r="B770" s="97" t="str">
        <f>IF(SP_NORTE!Y780="","*",SP_NORTE!Y780)</f>
        <v>*</v>
      </c>
      <c r="C770" s="98" t="str">
        <f>IF(SP_NORTE!B780="","*",SP_NORTE!B780)</f>
        <v>*</v>
      </c>
      <c r="D770" s="97" t="str">
        <f>IF(SP_NORTE!D780="","*",SP_NORTE!D780)</f>
        <v>*</v>
      </c>
      <c r="E770" s="97" t="str">
        <f>IF(SP_NORTE!H780="","*",SP_NORTE!H780)</f>
        <v>*</v>
      </c>
      <c r="F770" s="103" t="str">
        <f>IF(SP_NORTE!M780="","*",SP_NORTE!M780)</f>
        <v>-</v>
      </c>
      <c r="G770" s="98" t="str">
        <f>IF(SP_NORTE!I780="","*",SP_NORTE!I780)</f>
        <v>*</v>
      </c>
      <c r="H770" s="98" t="str">
        <f>IF(SP_NORTE!AB780="","*",SP_NORTE!AB780)</f>
        <v>*</v>
      </c>
      <c r="I770" s="98" t="str">
        <f>IF(SP_NORTE!AC780="","*",SP_NORTE!AC780)</f>
        <v>*</v>
      </c>
      <c r="J770" s="99" t="str">
        <f>IF(SP_NORTE!AA780="","*",SP_NORTE!AA780)</f>
        <v>*</v>
      </c>
      <c r="K770" s="100" t="str">
        <f>IF(SP_NORTE!AD780="","*",SP_NORTE!AD780)</f>
        <v>*</v>
      </c>
    </row>
    <row r="771" spans="2:11" hidden="1">
      <c r="B771" s="97" t="str">
        <f>IF(SP_NORTE!Y781="","*",SP_NORTE!Y781)</f>
        <v>*</v>
      </c>
      <c r="C771" s="98" t="str">
        <f>IF(SP_NORTE!B781="","*",SP_NORTE!B781)</f>
        <v>*</v>
      </c>
      <c r="D771" s="97" t="str">
        <f>IF(SP_NORTE!D781="","*",SP_NORTE!D781)</f>
        <v>*</v>
      </c>
      <c r="E771" s="97" t="str">
        <f>IF(SP_NORTE!H781="","*",SP_NORTE!H781)</f>
        <v>*</v>
      </c>
      <c r="F771" s="103" t="str">
        <f>IF(SP_NORTE!M781="","*",SP_NORTE!M781)</f>
        <v>-</v>
      </c>
      <c r="G771" s="98" t="str">
        <f>IF(SP_NORTE!I781="","*",SP_NORTE!I781)</f>
        <v>*</v>
      </c>
      <c r="H771" s="98" t="str">
        <f>IF(SP_NORTE!AB781="","*",SP_NORTE!AB781)</f>
        <v>*</v>
      </c>
      <c r="I771" s="98" t="str">
        <f>IF(SP_NORTE!AC781="","*",SP_NORTE!AC781)</f>
        <v>*</v>
      </c>
      <c r="J771" s="99" t="str">
        <f>IF(SP_NORTE!AA781="","*",SP_NORTE!AA781)</f>
        <v>*</v>
      </c>
      <c r="K771" s="100" t="str">
        <f>IF(SP_NORTE!AD781="","*",SP_NORTE!AD781)</f>
        <v>*</v>
      </c>
    </row>
    <row r="772" spans="2:11" hidden="1">
      <c r="B772" s="97" t="str">
        <f>IF(SP_NORTE!Y782="","*",SP_NORTE!Y782)</f>
        <v>*</v>
      </c>
      <c r="C772" s="98" t="str">
        <f>IF(SP_NORTE!B782="","*",SP_NORTE!B782)</f>
        <v>*</v>
      </c>
      <c r="D772" s="97" t="str">
        <f>IF(SP_NORTE!D782="","*",SP_NORTE!D782)</f>
        <v>*</v>
      </c>
      <c r="E772" s="97" t="str">
        <f>IF(SP_NORTE!H782="","*",SP_NORTE!H782)</f>
        <v>*</v>
      </c>
      <c r="F772" s="103" t="str">
        <f>IF(SP_NORTE!M782="","*",SP_NORTE!M782)</f>
        <v>-</v>
      </c>
      <c r="G772" s="98" t="str">
        <f>IF(SP_NORTE!I782="","*",SP_NORTE!I782)</f>
        <v>*</v>
      </c>
      <c r="H772" s="98" t="str">
        <f>IF(SP_NORTE!AB782="","*",SP_NORTE!AB782)</f>
        <v>*</v>
      </c>
      <c r="I772" s="98" t="str">
        <f>IF(SP_NORTE!AC782="","*",SP_NORTE!AC782)</f>
        <v>*</v>
      </c>
      <c r="J772" s="99" t="str">
        <f>IF(SP_NORTE!AA782="","*",SP_NORTE!AA782)</f>
        <v>*</v>
      </c>
      <c r="K772" s="100" t="str">
        <f>IF(SP_NORTE!AD782="","*",SP_NORTE!AD782)</f>
        <v>*</v>
      </c>
    </row>
    <row r="773" spans="2:11" hidden="1">
      <c r="B773" s="97" t="str">
        <f>IF(SP_NORTE!Y783="","*",SP_NORTE!Y783)</f>
        <v>*</v>
      </c>
      <c r="C773" s="98" t="str">
        <f>IF(SP_NORTE!B783="","*",SP_NORTE!B783)</f>
        <v>*</v>
      </c>
      <c r="D773" s="97" t="str">
        <f>IF(SP_NORTE!D783="","*",SP_NORTE!D783)</f>
        <v>*</v>
      </c>
      <c r="E773" s="97" t="str">
        <f>IF(SP_NORTE!H783="","*",SP_NORTE!H783)</f>
        <v>*</v>
      </c>
      <c r="F773" s="103" t="str">
        <f>IF(SP_NORTE!M783="","*",SP_NORTE!M783)</f>
        <v>-</v>
      </c>
      <c r="G773" s="98" t="str">
        <f>IF(SP_NORTE!I783="","*",SP_NORTE!I783)</f>
        <v>*</v>
      </c>
      <c r="H773" s="98" t="str">
        <f>IF(SP_NORTE!AB783="","*",SP_NORTE!AB783)</f>
        <v>*</v>
      </c>
      <c r="I773" s="98" t="str">
        <f>IF(SP_NORTE!AC783="","*",SP_NORTE!AC783)</f>
        <v>*</v>
      </c>
      <c r="J773" s="99" t="str">
        <f>IF(SP_NORTE!AA783="","*",SP_NORTE!AA783)</f>
        <v>*</v>
      </c>
      <c r="K773" s="100" t="str">
        <f>IF(SP_NORTE!AD783="","*",SP_NORTE!AD783)</f>
        <v>*</v>
      </c>
    </row>
    <row r="774" spans="2:11" hidden="1">
      <c r="B774" s="97" t="str">
        <f>IF(SP_NORTE!Y784="","*",SP_NORTE!Y784)</f>
        <v>*</v>
      </c>
      <c r="C774" s="98" t="str">
        <f>IF(SP_NORTE!B784="","*",SP_NORTE!B784)</f>
        <v>*</v>
      </c>
      <c r="D774" s="97" t="str">
        <f>IF(SP_NORTE!D784="","*",SP_NORTE!D784)</f>
        <v>*</v>
      </c>
      <c r="E774" s="97" t="str">
        <f>IF(SP_NORTE!H784="","*",SP_NORTE!H784)</f>
        <v>*</v>
      </c>
      <c r="F774" s="103" t="str">
        <f>IF(SP_NORTE!M784="","*",SP_NORTE!M784)</f>
        <v>-</v>
      </c>
      <c r="G774" s="98" t="str">
        <f>IF(SP_NORTE!I784="","*",SP_NORTE!I784)</f>
        <v>*</v>
      </c>
      <c r="H774" s="98" t="str">
        <f>IF(SP_NORTE!AB784="","*",SP_NORTE!AB784)</f>
        <v>*</v>
      </c>
      <c r="I774" s="98" t="str">
        <f>IF(SP_NORTE!AC784="","*",SP_NORTE!AC784)</f>
        <v>*</v>
      </c>
      <c r="J774" s="99" t="str">
        <f>IF(SP_NORTE!AA784="","*",SP_NORTE!AA784)</f>
        <v>*</v>
      </c>
      <c r="K774" s="100" t="str">
        <f>IF(SP_NORTE!AD784="","*",SP_NORTE!AD784)</f>
        <v>*</v>
      </c>
    </row>
    <row r="775" spans="2:11" hidden="1">
      <c r="B775" s="97" t="str">
        <f>IF(SP_NORTE!Y785="","*",SP_NORTE!Y785)</f>
        <v>*</v>
      </c>
      <c r="C775" s="98" t="str">
        <f>IF(SP_NORTE!B785="","*",SP_NORTE!B785)</f>
        <v>*</v>
      </c>
      <c r="D775" s="97" t="str">
        <f>IF(SP_NORTE!D785="","*",SP_NORTE!D785)</f>
        <v>*</v>
      </c>
      <c r="E775" s="97" t="str">
        <f>IF(SP_NORTE!H785="","*",SP_NORTE!H785)</f>
        <v>*</v>
      </c>
      <c r="F775" s="103" t="str">
        <f>IF(SP_NORTE!M785="","*",SP_NORTE!M785)</f>
        <v>-</v>
      </c>
      <c r="G775" s="98" t="str">
        <f>IF(SP_NORTE!I785="","*",SP_NORTE!I785)</f>
        <v>*</v>
      </c>
      <c r="H775" s="98" t="str">
        <f>IF(SP_NORTE!AB785="","*",SP_NORTE!AB785)</f>
        <v>*</v>
      </c>
      <c r="I775" s="98" t="str">
        <f>IF(SP_NORTE!AC785="","*",SP_NORTE!AC785)</f>
        <v>*</v>
      </c>
      <c r="J775" s="99" t="str">
        <f>IF(SP_NORTE!AA785="","*",SP_NORTE!AA785)</f>
        <v>*</v>
      </c>
      <c r="K775" s="100" t="str">
        <f>IF(SP_NORTE!AD785="","*",SP_NORTE!AD785)</f>
        <v>*</v>
      </c>
    </row>
    <row r="776" spans="2:11" hidden="1">
      <c r="B776" s="97" t="str">
        <f>IF(SP_NORTE!Y786="","*",SP_NORTE!Y786)</f>
        <v>*</v>
      </c>
      <c r="C776" s="98" t="str">
        <f>IF(SP_NORTE!B786="","*",SP_NORTE!B786)</f>
        <v>*</v>
      </c>
      <c r="D776" s="97" t="str">
        <f>IF(SP_NORTE!D786="","*",SP_NORTE!D786)</f>
        <v>*</v>
      </c>
      <c r="E776" s="97" t="str">
        <f>IF(SP_NORTE!H786="","*",SP_NORTE!H786)</f>
        <v>*</v>
      </c>
      <c r="F776" s="103" t="str">
        <f>IF(SP_NORTE!M786="","*",SP_NORTE!M786)</f>
        <v>-</v>
      </c>
      <c r="G776" s="98" t="str">
        <f>IF(SP_NORTE!I786="","*",SP_NORTE!I786)</f>
        <v>*</v>
      </c>
      <c r="H776" s="98" t="str">
        <f>IF(SP_NORTE!AB786="","*",SP_NORTE!AB786)</f>
        <v>*</v>
      </c>
      <c r="I776" s="98" t="str">
        <f>IF(SP_NORTE!AC786="","*",SP_NORTE!AC786)</f>
        <v>*</v>
      </c>
      <c r="J776" s="99" t="str">
        <f>IF(SP_NORTE!AA786="","*",SP_NORTE!AA786)</f>
        <v>*</v>
      </c>
      <c r="K776" s="100" t="str">
        <f>IF(SP_NORTE!AD786="","*",SP_NORTE!AD786)</f>
        <v>*</v>
      </c>
    </row>
    <row r="777" spans="2:11" hidden="1">
      <c r="B777" s="97" t="str">
        <f>IF(SP_NORTE!Y787="","*",SP_NORTE!Y787)</f>
        <v>*</v>
      </c>
      <c r="C777" s="98" t="str">
        <f>IF(SP_NORTE!B787="","*",SP_NORTE!B787)</f>
        <v>*</v>
      </c>
      <c r="D777" s="97" t="str">
        <f>IF(SP_NORTE!D787="","*",SP_NORTE!D787)</f>
        <v>*</v>
      </c>
      <c r="E777" s="97" t="str">
        <f>IF(SP_NORTE!H787="","*",SP_NORTE!H787)</f>
        <v>*</v>
      </c>
      <c r="F777" s="103" t="str">
        <f>IF(SP_NORTE!M787="","*",SP_NORTE!M787)</f>
        <v>-</v>
      </c>
      <c r="G777" s="98" t="str">
        <f>IF(SP_NORTE!I787="","*",SP_NORTE!I787)</f>
        <v>*</v>
      </c>
      <c r="H777" s="98" t="str">
        <f>IF(SP_NORTE!AB787="","*",SP_NORTE!AB787)</f>
        <v>*</v>
      </c>
      <c r="I777" s="98" t="str">
        <f>IF(SP_NORTE!AC787="","*",SP_NORTE!AC787)</f>
        <v>*</v>
      </c>
      <c r="J777" s="99" t="str">
        <f>IF(SP_NORTE!AA787="","*",SP_NORTE!AA787)</f>
        <v>*</v>
      </c>
      <c r="K777" s="100" t="str">
        <f>IF(SP_NORTE!AD787="","*",SP_NORTE!AD787)</f>
        <v>*</v>
      </c>
    </row>
    <row r="778" spans="2:11" hidden="1">
      <c r="B778" s="97" t="str">
        <f>IF(SP_NORTE!Y788="","*",SP_NORTE!Y788)</f>
        <v>*</v>
      </c>
      <c r="C778" s="98" t="str">
        <f>IF(SP_NORTE!B788="","*",SP_NORTE!B788)</f>
        <v>*</v>
      </c>
      <c r="D778" s="97" t="str">
        <f>IF(SP_NORTE!D788="","*",SP_NORTE!D788)</f>
        <v>*</v>
      </c>
      <c r="E778" s="97" t="str">
        <f>IF(SP_NORTE!H788="","*",SP_NORTE!H788)</f>
        <v>*</v>
      </c>
      <c r="F778" s="103" t="str">
        <f>IF(SP_NORTE!M788="","*",SP_NORTE!M788)</f>
        <v>-</v>
      </c>
      <c r="G778" s="98" t="str">
        <f>IF(SP_NORTE!I788="","*",SP_NORTE!I788)</f>
        <v>*</v>
      </c>
      <c r="H778" s="98" t="str">
        <f>IF(SP_NORTE!AB788="","*",SP_NORTE!AB788)</f>
        <v>*</v>
      </c>
      <c r="I778" s="98" t="str">
        <f>IF(SP_NORTE!AC788="","*",SP_NORTE!AC788)</f>
        <v>*</v>
      </c>
      <c r="J778" s="99" t="str">
        <f>IF(SP_NORTE!AA788="","*",SP_NORTE!AA788)</f>
        <v>*</v>
      </c>
      <c r="K778" s="100" t="str">
        <f>IF(SP_NORTE!AD788="","*",SP_NORTE!AD788)</f>
        <v>*</v>
      </c>
    </row>
    <row r="779" spans="2:11" hidden="1">
      <c r="B779" s="97" t="str">
        <f>IF(SP_NORTE!Y789="","*",SP_NORTE!Y789)</f>
        <v>*</v>
      </c>
      <c r="C779" s="98" t="str">
        <f>IF(SP_NORTE!B789="","*",SP_NORTE!B789)</f>
        <v>*</v>
      </c>
      <c r="D779" s="97" t="str">
        <f>IF(SP_NORTE!D789="","*",SP_NORTE!D789)</f>
        <v>*</v>
      </c>
      <c r="E779" s="97" t="str">
        <f>IF(SP_NORTE!H789="","*",SP_NORTE!H789)</f>
        <v>*</v>
      </c>
      <c r="F779" s="103" t="str">
        <f>IF(SP_NORTE!M789="","*",SP_NORTE!M789)</f>
        <v>-</v>
      </c>
      <c r="G779" s="98" t="str">
        <f>IF(SP_NORTE!I789="","*",SP_NORTE!I789)</f>
        <v>*</v>
      </c>
      <c r="H779" s="98" t="str">
        <f>IF(SP_NORTE!AB789="","*",SP_NORTE!AB789)</f>
        <v>*</v>
      </c>
      <c r="I779" s="98" t="str">
        <f>IF(SP_NORTE!AC789="","*",SP_NORTE!AC789)</f>
        <v>*</v>
      </c>
      <c r="J779" s="99" t="str">
        <f>IF(SP_NORTE!AA789="","*",SP_NORTE!AA789)</f>
        <v>*</v>
      </c>
      <c r="K779" s="100" t="str">
        <f>IF(SP_NORTE!AD789="","*",SP_NORTE!AD789)</f>
        <v>*</v>
      </c>
    </row>
    <row r="780" spans="2:11" hidden="1">
      <c r="B780" s="97" t="str">
        <f>IF(SP_NORTE!Y790="","*",SP_NORTE!Y790)</f>
        <v>*</v>
      </c>
      <c r="C780" s="98" t="str">
        <f>IF(SP_NORTE!B790="","*",SP_NORTE!B790)</f>
        <v>*</v>
      </c>
      <c r="D780" s="97" t="str">
        <f>IF(SP_NORTE!D790="","*",SP_NORTE!D790)</f>
        <v>*</v>
      </c>
      <c r="E780" s="97" t="str">
        <f>IF(SP_NORTE!H790="","*",SP_NORTE!H790)</f>
        <v>*</v>
      </c>
      <c r="F780" s="103" t="str">
        <f>IF(SP_NORTE!M790="","*",SP_NORTE!M790)</f>
        <v>-</v>
      </c>
      <c r="G780" s="98" t="str">
        <f>IF(SP_NORTE!I790="","*",SP_NORTE!I790)</f>
        <v>*</v>
      </c>
      <c r="H780" s="98" t="str">
        <f>IF(SP_NORTE!AB790="","*",SP_NORTE!AB790)</f>
        <v>*</v>
      </c>
      <c r="I780" s="98" t="str">
        <f>IF(SP_NORTE!AC790="","*",SP_NORTE!AC790)</f>
        <v>*</v>
      </c>
      <c r="J780" s="99" t="str">
        <f>IF(SP_NORTE!AA790="","*",SP_NORTE!AA790)</f>
        <v>*</v>
      </c>
      <c r="K780" s="100" t="str">
        <f>IF(SP_NORTE!AD790="","*",SP_NORTE!AD790)</f>
        <v>*</v>
      </c>
    </row>
    <row r="781" spans="2:11" hidden="1">
      <c r="B781" s="97" t="str">
        <f>IF(SP_NORTE!Y791="","*",SP_NORTE!Y791)</f>
        <v>*</v>
      </c>
      <c r="C781" s="98" t="str">
        <f>IF(SP_NORTE!B791="","*",SP_NORTE!B791)</f>
        <v>*</v>
      </c>
      <c r="D781" s="97" t="str">
        <f>IF(SP_NORTE!D791="","*",SP_NORTE!D791)</f>
        <v>*</v>
      </c>
      <c r="E781" s="97" t="str">
        <f>IF(SP_NORTE!H791="","*",SP_NORTE!H791)</f>
        <v>*</v>
      </c>
      <c r="F781" s="103" t="str">
        <f>IF(SP_NORTE!M791="","*",SP_NORTE!M791)</f>
        <v>-</v>
      </c>
      <c r="G781" s="98" t="str">
        <f>IF(SP_NORTE!I791="","*",SP_NORTE!I791)</f>
        <v>*</v>
      </c>
      <c r="H781" s="98" t="str">
        <f>IF(SP_NORTE!AB791="","*",SP_NORTE!AB791)</f>
        <v>*</v>
      </c>
      <c r="I781" s="98" t="str">
        <f>IF(SP_NORTE!AC791="","*",SP_NORTE!AC791)</f>
        <v>*</v>
      </c>
      <c r="J781" s="99" t="str">
        <f>IF(SP_NORTE!AA791="","*",SP_NORTE!AA791)</f>
        <v>*</v>
      </c>
      <c r="K781" s="100" t="str">
        <f>IF(SP_NORTE!AD791="","*",SP_NORTE!AD791)</f>
        <v>*</v>
      </c>
    </row>
    <row r="782" spans="2:11" hidden="1">
      <c r="B782" s="97" t="str">
        <f>IF(SP_NORTE!Y792="","*",SP_NORTE!Y792)</f>
        <v>*</v>
      </c>
      <c r="C782" s="98" t="str">
        <f>IF(SP_NORTE!B792="","*",SP_NORTE!B792)</f>
        <v>*</v>
      </c>
      <c r="D782" s="97" t="str">
        <f>IF(SP_NORTE!D792="","*",SP_NORTE!D792)</f>
        <v>*</v>
      </c>
      <c r="E782" s="97" t="str">
        <f>IF(SP_NORTE!H792="","*",SP_NORTE!H792)</f>
        <v>*</v>
      </c>
      <c r="F782" s="103" t="str">
        <f>IF(SP_NORTE!M792="","*",SP_NORTE!M792)</f>
        <v>-</v>
      </c>
      <c r="G782" s="98" t="str">
        <f>IF(SP_NORTE!I792="","*",SP_NORTE!I792)</f>
        <v>*</v>
      </c>
      <c r="H782" s="98" t="str">
        <f>IF(SP_NORTE!AB792="","*",SP_NORTE!AB792)</f>
        <v>*</v>
      </c>
      <c r="I782" s="98" t="str">
        <f>IF(SP_NORTE!AC792="","*",SP_NORTE!AC792)</f>
        <v>*</v>
      </c>
      <c r="J782" s="99" t="str">
        <f>IF(SP_NORTE!AA792="","*",SP_NORTE!AA792)</f>
        <v>*</v>
      </c>
      <c r="K782" s="100" t="str">
        <f>IF(SP_NORTE!AD792="","*",SP_NORTE!AD792)</f>
        <v>*</v>
      </c>
    </row>
    <row r="783" spans="2:11" hidden="1">
      <c r="B783" s="97" t="str">
        <f>IF(SP_NORTE!Y793="","*",SP_NORTE!Y793)</f>
        <v>*</v>
      </c>
      <c r="C783" s="98" t="str">
        <f>IF(SP_NORTE!B793="","*",SP_NORTE!B793)</f>
        <v>*</v>
      </c>
      <c r="D783" s="97" t="str">
        <f>IF(SP_NORTE!D793="","*",SP_NORTE!D793)</f>
        <v>*</v>
      </c>
      <c r="E783" s="97" t="str">
        <f>IF(SP_NORTE!H793="","*",SP_NORTE!H793)</f>
        <v>*</v>
      </c>
      <c r="F783" s="103" t="str">
        <f>IF(SP_NORTE!M793="","*",SP_NORTE!M793)</f>
        <v>-</v>
      </c>
      <c r="G783" s="98" t="str">
        <f>IF(SP_NORTE!I793="","*",SP_NORTE!I793)</f>
        <v>*</v>
      </c>
      <c r="H783" s="98" t="str">
        <f>IF(SP_NORTE!AB793="","*",SP_NORTE!AB793)</f>
        <v>*</v>
      </c>
      <c r="I783" s="98" t="str">
        <f>IF(SP_NORTE!AC793="","*",SP_NORTE!AC793)</f>
        <v>*</v>
      </c>
      <c r="J783" s="99" t="str">
        <f>IF(SP_NORTE!AA793="","*",SP_NORTE!AA793)</f>
        <v>*</v>
      </c>
      <c r="K783" s="100" t="str">
        <f>IF(SP_NORTE!AD793="","*",SP_NORTE!AD793)</f>
        <v>*</v>
      </c>
    </row>
    <row r="784" spans="2:11" hidden="1">
      <c r="B784" s="97" t="str">
        <f>IF(SP_NORTE!Y794="","*",SP_NORTE!Y794)</f>
        <v>*</v>
      </c>
      <c r="C784" s="98" t="str">
        <f>IF(SP_NORTE!B794="","*",SP_NORTE!B794)</f>
        <v>*</v>
      </c>
      <c r="D784" s="97" t="str">
        <f>IF(SP_NORTE!D794="","*",SP_NORTE!D794)</f>
        <v>*</v>
      </c>
      <c r="E784" s="97" t="str">
        <f>IF(SP_NORTE!H794="","*",SP_NORTE!H794)</f>
        <v>*</v>
      </c>
      <c r="F784" s="103" t="str">
        <f>IF(SP_NORTE!M794="","*",SP_NORTE!M794)</f>
        <v>-</v>
      </c>
      <c r="G784" s="98" t="str">
        <f>IF(SP_NORTE!I794="","*",SP_NORTE!I794)</f>
        <v>*</v>
      </c>
      <c r="H784" s="98" t="str">
        <f>IF(SP_NORTE!AB794="","*",SP_NORTE!AB794)</f>
        <v>*</v>
      </c>
      <c r="I784" s="98" t="str">
        <f>IF(SP_NORTE!AC794="","*",SP_NORTE!AC794)</f>
        <v>*</v>
      </c>
      <c r="J784" s="99" t="str">
        <f>IF(SP_NORTE!AA794="","*",SP_NORTE!AA794)</f>
        <v>*</v>
      </c>
      <c r="K784" s="100" t="str">
        <f>IF(SP_NORTE!AD794="","*",SP_NORTE!AD794)</f>
        <v>*</v>
      </c>
    </row>
    <row r="785" spans="2:11" hidden="1">
      <c r="B785" s="97" t="str">
        <f>IF(SP_NORTE!Y795="","*",SP_NORTE!Y795)</f>
        <v>*</v>
      </c>
      <c r="C785" s="98" t="str">
        <f>IF(SP_NORTE!B795="","*",SP_NORTE!B795)</f>
        <v>*</v>
      </c>
      <c r="D785" s="97" t="str">
        <f>IF(SP_NORTE!D795="","*",SP_NORTE!D795)</f>
        <v>*</v>
      </c>
      <c r="E785" s="97" t="str">
        <f>IF(SP_NORTE!H795="","*",SP_NORTE!H795)</f>
        <v>*</v>
      </c>
      <c r="F785" s="103" t="str">
        <f>IF(SP_NORTE!M795="","*",SP_NORTE!M795)</f>
        <v>-</v>
      </c>
      <c r="G785" s="98" t="str">
        <f>IF(SP_NORTE!I795="","*",SP_NORTE!I795)</f>
        <v>*</v>
      </c>
      <c r="H785" s="98" t="str">
        <f>IF(SP_NORTE!AB795="","*",SP_NORTE!AB795)</f>
        <v>*</v>
      </c>
      <c r="I785" s="98" t="str">
        <f>IF(SP_NORTE!AC795="","*",SP_NORTE!AC795)</f>
        <v>*</v>
      </c>
      <c r="J785" s="99" t="str">
        <f>IF(SP_NORTE!AA795="","*",SP_NORTE!AA795)</f>
        <v>*</v>
      </c>
      <c r="K785" s="100" t="str">
        <f>IF(SP_NORTE!AD795="","*",SP_NORTE!AD795)</f>
        <v>*</v>
      </c>
    </row>
    <row r="786" spans="2:11" hidden="1">
      <c r="B786" s="97" t="str">
        <f>IF(SP_NORTE!Y796="","*",SP_NORTE!Y796)</f>
        <v>*</v>
      </c>
      <c r="C786" s="98" t="str">
        <f>IF(SP_NORTE!B796="","*",SP_NORTE!B796)</f>
        <v>*</v>
      </c>
      <c r="D786" s="97" t="str">
        <f>IF(SP_NORTE!D796="","*",SP_NORTE!D796)</f>
        <v>*</v>
      </c>
      <c r="E786" s="97" t="str">
        <f>IF(SP_NORTE!H796="","*",SP_NORTE!H796)</f>
        <v>*</v>
      </c>
      <c r="F786" s="103" t="str">
        <f>IF(SP_NORTE!M796="","*",SP_NORTE!M796)</f>
        <v>-</v>
      </c>
      <c r="G786" s="98" t="str">
        <f>IF(SP_NORTE!I796="","*",SP_NORTE!I796)</f>
        <v>*</v>
      </c>
      <c r="H786" s="98" t="str">
        <f>IF(SP_NORTE!AB796="","*",SP_NORTE!AB796)</f>
        <v>*</v>
      </c>
      <c r="I786" s="98" t="str">
        <f>IF(SP_NORTE!AC796="","*",SP_NORTE!AC796)</f>
        <v>*</v>
      </c>
      <c r="J786" s="99" t="str">
        <f>IF(SP_NORTE!AA796="","*",SP_NORTE!AA796)</f>
        <v>*</v>
      </c>
      <c r="K786" s="100" t="str">
        <f>IF(SP_NORTE!AD796="","*",SP_NORTE!AD796)</f>
        <v>*</v>
      </c>
    </row>
    <row r="787" spans="2:11" hidden="1">
      <c r="B787" s="97" t="str">
        <f>IF(SP_NORTE!Y797="","*",SP_NORTE!Y797)</f>
        <v>*</v>
      </c>
      <c r="C787" s="98" t="str">
        <f>IF(SP_NORTE!B797="","*",SP_NORTE!B797)</f>
        <v>*</v>
      </c>
      <c r="D787" s="97" t="str">
        <f>IF(SP_NORTE!D797="","*",SP_NORTE!D797)</f>
        <v>*</v>
      </c>
      <c r="E787" s="97" t="str">
        <f>IF(SP_NORTE!H797="","*",SP_NORTE!H797)</f>
        <v>*</v>
      </c>
      <c r="F787" s="103" t="str">
        <f>IF(SP_NORTE!M797="","*",SP_NORTE!M797)</f>
        <v>-</v>
      </c>
      <c r="G787" s="98" t="str">
        <f>IF(SP_NORTE!I797="","*",SP_NORTE!I797)</f>
        <v>*</v>
      </c>
      <c r="H787" s="98" t="str">
        <f>IF(SP_NORTE!AB797="","*",SP_NORTE!AB797)</f>
        <v>*</v>
      </c>
      <c r="I787" s="98" t="str">
        <f>IF(SP_NORTE!AC797="","*",SP_NORTE!AC797)</f>
        <v>*</v>
      </c>
      <c r="J787" s="99" t="str">
        <f>IF(SP_NORTE!AA797="","*",SP_NORTE!AA797)</f>
        <v>*</v>
      </c>
      <c r="K787" s="100" t="str">
        <f>IF(SP_NORTE!AD797="","*",SP_NORTE!AD797)</f>
        <v>*</v>
      </c>
    </row>
    <row r="788" spans="2:11" hidden="1">
      <c r="B788" s="97" t="str">
        <f>IF(SP_NORTE!Y798="","*",SP_NORTE!Y798)</f>
        <v>*</v>
      </c>
      <c r="C788" s="98" t="str">
        <f>IF(SP_NORTE!B798="","*",SP_NORTE!B798)</f>
        <v>*</v>
      </c>
      <c r="D788" s="97" t="str">
        <f>IF(SP_NORTE!D798="","*",SP_NORTE!D798)</f>
        <v>*</v>
      </c>
      <c r="E788" s="97" t="str">
        <f>IF(SP_NORTE!H798="","*",SP_NORTE!H798)</f>
        <v>*</v>
      </c>
      <c r="F788" s="103" t="str">
        <f>IF(SP_NORTE!M798="","*",SP_NORTE!M798)</f>
        <v>-</v>
      </c>
      <c r="G788" s="98" t="str">
        <f>IF(SP_NORTE!I798="","*",SP_NORTE!I798)</f>
        <v>*</v>
      </c>
      <c r="H788" s="98" t="str">
        <f>IF(SP_NORTE!AB798="","*",SP_NORTE!AB798)</f>
        <v>*</v>
      </c>
      <c r="I788" s="98" t="str">
        <f>IF(SP_NORTE!AC798="","*",SP_NORTE!AC798)</f>
        <v>*</v>
      </c>
      <c r="J788" s="99" t="str">
        <f>IF(SP_NORTE!AA798="","*",SP_NORTE!AA798)</f>
        <v>*</v>
      </c>
      <c r="K788" s="100" t="str">
        <f>IF(SP_NORTE!AD798="","*",SP_NORTE!AD798)</f>
        <v>*</v>
      </c>
    </row>
    <row r="789" spans="2:11" hidden="1">
      <c r="B789" s="97" t="str">
        <f>IF(SP_NORTE!Y799="","*",SP_NORTE!Y799)</f>
        <v>*</v>
      </c>
      <c r="C789" s="98" t="str">
        <f>IF(SP_NORTE!B799="","*",SP_NORTE!B799)</f>
        <v>*</v>
      </c>
      <c r="D789" s="97" t="str">
        <f>IF(SP_NORTE!D799="","*",SP_NORTE!D799)</f>
        <v>*</v>
      </c>
      <c r="E789" s="97" t="str">
        <f>IF(SP_NORTE!H799="","*",SP_NORTE!H799)</f>
        <v>*</v>
      </c>
      <c r="F789" s="103" t="str">
        <f>IF(SP_NORTE!M799="","*",SP_NORTE!M799)</f>
        <v>-</v>
      </c>
      <c r="G789" s="98" t="str">
        <f>IF(SP_NORTE!I799="","*",SP_NORTE!I799)</f>
        <v>*</v>
      </c>
      <c r="H789" s="98" t="str">
        <f>IF(SP_NORTE!AB799="","*",SP_NORTE!AB799)</f>
        <v>*</v>
      </c>
      <c r="I789" s="98" t="str">
        <f>IF(SP_NORTE!AC799="","*",SP_NORTE!AC799)</f>
        <v>*</v>
      </c>
      <c r="J789" s="99" t="str">
        <f>IF(SP_NORTE!AA799="","*",SP_NORTE!AA799)</f>
        <v>*</v>
      </c>
      <c r="K789" s="100" t="str">
        <f>IF(SP_NORTE!AD799="","*",SP_NORTE!AD799)</f>
        <v>*</v>
      </c>
    </row>
    <row r="790" spans="2:11" hidden="1">
      <c r="B790" s="97" t="str">
        <f>IF(SP_NORTE!Y800="","*",SP_NORTE!Y800)</f>
        <v>*</v>
      </c>
      <c r="C790" s="98" t="str">
        <f>IF(SP_NORTE!B800="","*",SP_NORTE!B800)</f>
        <v>*</v>
      </c>
      <c r="D790" s="97" t="str">
        <f>IF(SP_NORTE!D800="","*",SP_NORTE!D800)</f>
        <v>*</v>
      </c>
      <c r="E790" s="97" t="str">
        <f>IF(SP_NORTE!H800="","*",SP_NORTE!H800)</f>
        <v>*</v>
      </c>
      <c r="F790" s="103" t="str">
        <f>IF(SP_NORTE!M800="","*",SP_NORTE!M800)</f>
        <v>-</v>
      </c>
      <c r="G790" s="98" t="str">
        <f>IF(SP_NORTE!I800="","*",SP_NORTE!I800)</f>
        <v>*</v>
      </c>
      <c r="H790" s="98" t="str">
        <f>IF(SP_NORTE!AB800="","*",SP_NORTE!AB800)</f>
        <v>*</v>
      </c>
      <c r="I790" s="98" t="str">
        <f>IF(SP_NORTE!AC800="","*",SP_NORTE!AC800)</f>
        <v>*</v>
      </c>
      <c r="J790" s="99" t="str">
        <f>IF(SP_NORTE!AA800="","*",SP_NORTE!AA800)</f>
        <v>*</v>
      </c>
      <c r="K790" s="100" t="str">
        <f>IF(SP_NORTE!AD800="","*",SP_NORTE!AD800)</f>
        <v>*</v>
      </c>
    </row>
    <row r="791" spans="2:11" hidden="1">
      <c r="B791" s="97" t="str">
        <f>IF(SP_NORTE!Y801="","*",SP_NORTE!Y801)</f>
        <v>*</v>
      </c>
      <c r="C791" s="98" t="str">
        <f>IF(SP_NORTE!B801="","*",SP_NORTE!B801)</f>
        <v>*</v>
      </c>
      <c r="D791" s="97" t="str">
        <f>IF(SP_NORTE!D801="","*",SP_NORTE!D801)</f>
        <v>*</v>
      </c>
      <c r="E791" s="97" t="str">
        <f>IF(SP_NORTE!H801="","*",SP_NORTE!H801)</f>
        <v>*</v>
      </c>
      <c r="F791" s="103" t="str">
        <f>IF(SP_NORTE!M801="","*",SP_NORTE!M801)</f>
        <v>-</v>
      </c>
      <c r="G791" s="98" t="str">
        <f>IF(SP_NORTE!I801="","*",SP_NORTE!I801)</f>
        <v>*</v>
      </c>
      <c r="H791" s="98" t="str">
        <f>IF(SP_NORTE!AB801="","*",SP_NORTE!AB801)</f>
        <v>*</v>
      </c>
      <c r="I791" s="98" t="str">
        <f>IF(SP_NORTE!AC801="","*",SP_NORTE!AC801)</f>
        <v>*</v>
      </c>
      <c r="J791" s="99" t="str">
        <f>IF(SP_NORTE!AA801="","*",SP_NORTE!AA801)</f>
        <v>*</v>
      </c>
      <c r="K791" s="100" t="str">
        <f>IF(SP_NORTE!AD801="","*",SP_NORTE!AD801)</f>
        <v>*</v>
      </c>
    </row>
    <row r="792" spans="2:11" hidden="1">
      <c r="B792" s="97" t="str">
        <f>IF(SP_NORTE!Y802="","*",SP_NORTE!Y802)</f>
        <v>*</v>
      </c>
      <c r="C792" s="98" t="str">
        <f>IF(SP_NORTE!B802="","*",SP_NORTE!B802)</f>
        <v>*</v>
      </c>
      <c r="D792" s="97" t="str">
        <f>IF(SP_NORTE!D802="","*",SP_NORTE!D802)</f>
        <v>*</v>
      </c>
      <c r="E792" s="97" t="str">
        <f>IF(SP_NORTE!H802="","*",SP_NORTE!H802)</f>
        <v>*</v>
      </c>
      <c r="F792" s="103" t="str">
        <f>IF(SP_NORTE!M802="","*",SP_NORTE!M802)</f>
        <v>-</v>
      </c>
      <c r="G792" s="98" t="str">
        <f>IF(SP_NORTE!I802="","*",SP_NORTE!I802)</f>
        <v>*</v>
      </c>
      <c r="H792" s="98" t="str">
        <f>IF(SP_NORTE!AB802="","*",SP_NORTE!AB802)</f>
        <v>*</v>
      </c>
      <c r="I792" s="98" t="str">
        <f>IF(SP_NORTE!AC802="","*",SP_NORTE!AC802)</f>
        <v>*</v>
      </c>
      <c r="J792" s="99" t="str">
        <f>IF(SP_NORTE!AA802="","*",SP_NORTE!AA802)</f>
        <v>*</v>
      </c>
      <c r="K792" s="100" t="str">
        <f>IF(SP_NORTE!AD802="","*",SP_NORTE!AD802)</f>
        <v>*</v>
      </c>
    </row>
    <row r="793" spans="2:11" hidden="1">
      <c r="B793" s="97" t="str">
        <f>IF(SP_NORTE!Y803="","*",SP_NORTE!Y803)</f>
        <v>*</v>
      </c>
      <c r="C793" s="98" t="str">
        <f>IF(SP_NORTE!B803="","*",SP_NORTE!B803)</f>
        <v>*</v>
      </c>
      <c r="D793" s="97" t="str">
        <f>IF(SP_NORTE!D803="","*",SP_NORTE!D803)</f>
        <v>*</v>
      </c>
      <c r="E793" s="97" t="str">
        <f>IF(SP_NORTE!H803="","*",SP_NORTE!H803)</f>
        <v>*</v>
      </c>
      <c r="F793" s="103" t="str">
        <f>IF(SP_NORTE!M803="","*",SP_NORTE!M803)</f>
        <v>-</v>
      </c>
      <c r="G793" s="98" t="str">
        <f>IF(SP_NORTE!I803="","*",SP_NORTE!I803)</f>
        <v>*</v>
      </c>
      <c r="H793" s="98" t="str">
        <f>IF(SP_NORTE!AB803="","*",SP_NORTE!AB803)</f>
        <v>*</v>
      </c>
      <c r="I793" s="98" t="str">
        <f>IF(SP_NORTE!AC803="","*",SP_NORTE!AC803)</f>
        <v>*</v>
      </c>
      <c r="J793" s="99" t="str">
        <f>IF(SP_NORTE!AA803="","*",SP_NORTE!AA803)</f>
        <v>*</v>
      </c>
      <c r="K793" s="100" t="str">
        <f>IF(SP_NORTE!AD803="","*",SP_NORTE!AD803)</f>
        <v>*</v>
      </c>
    </row>
    <row r="794" spans="2:11" hidden="1">
      <c r="B794" s="97" t="str">
        <f>IF(SP_NORTE!Y804="","*",SP_NORTE!Y804)</f>
        <v>*</v>
      </c>
      <c r="C794" s="98" t="str">
        <f>IF(SP_NORTE!B804="","*",SP_NORTE!B804)</f>
        <v>*</v>
      </c>
      <c r="D794" s="97" t="str">
        <f>IF(SP_NORTE!D804="","*",SP_NORTE!D804)</f>
        <v>*</v>
      </c>
      <c r="E794" s="97" t="str">
        <f>IF(SP_NORTE!H804="","*",SP_NORTE!H804)</f>
        <v>*</v>
      </c>
      <c r="F794" s="103" t="str">
        <f>IF(SP_NORTE!M804="","*",SP_NORTE!M804)</f>
        <v>-</v>
      </c>
      <c r="G794" s="98" t="str">
        <f>IF(SP_NORTE!I804="","*",SP_NORTE!I804)</f>
        <v>*</v>
      </c>
      <c r="H794" s="98" t="str">
        <f>IF(SP_NORTE!AB804="","*",SP_NORTE!AB804)</f>
        <v>*</v>
      </c>
      <c r="I794" s="98" t="str">
        <f>IF(SP_NORTE!AC804="","*",SP_NORTE!AC804)</f>
        <v>*</v>
      </c>
      <c r="J794" s="99" t="str">
        <f>IF(SP_NORTE!AA804="","*",SP_NORTE!AA804)</f>
        <v>*</v>
      </c>
      <c r="K794" s="100" t="str">
        <f>IF(SP_NORTE!AD804="","*",SP_NORTE!AD804)</f>
        <v>*</v>
      </c>
    </row>
    <row r="795" spans="2:11" hidden="1">
      <c r="B795" s="97" t="str">
        <f>IF(SP_NORTE!Y805="","*",SP_NORTE!Y805)</f>
        <v>*</v>
      </c>
      <c r="C795" s="98" t="str">
        <f>IF(SP_NORTE!B805="","*",SP_NORTE!B805)</f>
        <v>*</v>
      </c>
      <c r="D795" s="97" t="str">
        <f>IF(SP_NORTE!D805="","*",SP_NORTE!D805)</f>
        <v>*</v>
      </c>
      <c r="E795" s="97" t="str">
        <f>IF(SP_NORTE!H805="","*",SP_NORTE!H805)</f>
        <v>*</v>
      </c>
      <c r="F795" s="103" t="str">
        <f>IF(SP_NORTE!M805="","*",SP_NORTE!M805)</f>
        <v>-</v>
      </c>
      <c r="G795" s="98" t="str">
        <f>IF(SP_NORTE!I805="","*",SP_NORTE!I805)</f>
        <v>*</v>
      </c>
      <c r="H795" s="98" t="str">
        <f>IF(SP_NORTE!AB805="","*",SP_NORTE!AB805)</f>
        <v>*</v>
      </c>
      <c r="I795" s="98" t="str">
        <f>IF(SP_NORTE!AC805="","*",SP_NORTE!AC805)</f>
        <v>*</v>
      </c>
      <c r="J795" s="99" t="str">
        <f>IF(SP_NORTE!AA805="","*",SP_NORTE!AA805)</f>
        <v>*</v>
      </c>
      <c r="K795" s="100" t="str">
        <f>IF(SP_NORTE!AD805="","*",SP_NORTE!AD805)</f>
        <v>*</v>
      </c>
    </row>
    <row r="796" spans="2:11" hidden="1">
      <c r="B796" s="97" t="str">
        <f>IF(SP_NORTE!Y806="","*",SP_NORTE!Y806)</f>
        <v>*</v>
      </c>
      <c r="C796" s="98" t="str">
        <f>IF(SP_NORTE!B806="","*",SP_NORTE!B806)</f>
        <v>*</v>
      </c>
      <c r="D796" s="97" t="str">
        <f>IF(SP_NORTE!D806="","*",SP_NORTE!D806)</f>
        <v>*</v>
      </c>
      <c r="E796" s="97" t="str">
        <f>IF(SP_NORTE!H806="","*",SP_NORTE!H806)</f>
        <v>*</v>
      </c>
      <c r="F796" s="103" t="str">
        <f>IF(SP_NORTE!M806="","*",SP_NORTE!M806)</f>
        <v>-</v>
      </c>
      <c r="G796" s="98" t="str">
        <f>IF(SP_NORTE!I806="","*",SP_NORTE!I806)</f>
        <v>*</v>
      </c>
      <c r="H796" s="98" t="str">
        <f>IF(SP_NORTE!AB806="","*",SP_NORTE!AB806)</f>
        <v>*</v>
      </c>
      <c r="I796" s="98" t="str">
        <f>IF(SP_NORTE!AC806="","*",SP_NORTE!AC806)</f>
        <v>*</v>
      </c>
      <c r="J796" s="99" t="str">
        <f>IF(SP_NORTE!AA806="","*",SP_NORTE!AA806)</f>
        <v>*</v>
      </c>
      <c r="K796" s="100" t="str">
        <f>IF(SP_NORTE!AD806="","*",SP_NORTE!AD806)</f>
        <v>*</v>
      </c>
    </row>
    <row r="797" spans="2:11" hidden="1">
      <c r="B797" s="97" t="str">
        <f>IF(SP_NORTE!Y807="","*",SP_NORTE!Y807)</f>
        <v>*</v>
      </c>
      <c r="C797" s="98" t="str">
        <f>IF(SP_NORTE!B807="","*",SP_NORTE!B807)</f>
        <v>*</v>
      </c>
      <c r="D797" s="97" t="str">
        <f>IF(SP_NORTE!D807="","*",SP_NORTE!D807)</f>
        <v>*</v>
      </c>
      <c r="E797" s="97" t="str">
        <f>IF(SP_NORTE!H807="","*",SP_NORTE!H807)</f>
        <v>*</v>
      </c>
      <c r="F797" s="103" t="str">
        <f>IF(SP_NORTE!M807="","*",SP_NORTE!M807)</f>
        <v>-</v>
      </c>
      <c r="G797" s="98" t="str">
        <f>IF(SP_NORTE!I807="","*",SP_NORTE!I807)</f>
        <v>*</v>
      </c>
      <c r="H797" s="98" t="str">
        <f>IF(SP_NORTE!AB807="","*",SP_NORTE!AB807)</f>
        <v>*</v>
      </c>
      <c r="I797" s="98" t="str">
        <f>IF(SP_NORTE!AC807="","*",SP_NORTE!AC807)</f>
        <v>*</v>
      </c>
      <c r="J797" s="99" t="str">
        <f>IF(SP_NORTE!AA807="","*",SP_NORTE!AA807)</f>
        <v>*</v>
      </c>
      <c r="K797" s="100" t="str">
        <f>IF(SP_NORTE!AD807="","*",SP_NORTE!AD807)</f>
        <v>*</v>
      </c>
    </row>
    <row r="798" spans="2:11" hidden="1">
      <c r="B798" s="97" t="str">
        <f>IF(SP_NORTE!Y808="","*",SP_NORTE!Y808)</f>
        <v>*</v>
      </c>
      <c r="C798" s="98" t="str">
        <f>IF(SP_NORTE!B808="","*",SP_NORTE!B808)</f>
        <v>*</v>
      </c>
      <c r="D798" s="97" t="str">
        <f>IF(SP_NORTE!D808="","*",SP_NORTE!D808)</f>
        <v>*</v>
      </c>
      <c r="E798" s="97" t="str">
        <f>IF(SP_NORTE!H808="","*",SP_NORTE!H808)</f>
        <v>*</v>
      </c>
      <c r="F798" s="103" t="str">
        <f>IF(SP_NORTE!M808="","*",SP_NORTE!M808)</f>
        <v>-</v>
      </c>
      <c r="G798" s="98" t="str">
        <f>IF(SP_NORTE!I808="","*",SP_NORTE!I808)</f>
        <v>*</v>
      </c>
      <c r="H798" s="98" t="str">
        <f>IF(SP_NORTE!AB808="","*",SP_NORTE!AB808)</f>
        <v>*</v>
      </c>
      <c r="I798" s="98" t="str">
        <f>IF(SP_NORTE!AC808="","*",SP_NORTE!AC808)</f>
        <v>*</v>
      </c>
      <c r="J798" s="99" t="str">
        <f>IF(SP_NORTE!AA808="","*",SP_NORTE!AA808)</f>
        <v>*</v>
      </c>
      <c r="K798" s="100" t="str">
        <f>IF(SP_NORTE!AD808="","*",SP_NORTE!AD808)</f>
        <v>*</v>
      </c>
    </row>
    <row r="799" spans="2:11" hidden="1">
      <c r="B799" s="97" t="str">
        <f>IF(SP_NORTE!Y809="","*",SP_NORTE!Y809)</f>
        <v>*</v>
      </c>
      <c r="C799" s="98" t="str">
        <f>IF(SP_NORTE!B809="","*",SP_NORTE!B809)</f>
        <v>*</v>
      </c>
      <c r="D799" s="97" t="str">
        <f>IF(SP_NORTE!D809="","*",SP_NORTE!D809)</f>
        <v>*</v>
      </c>
      <c r="E799" s="97" t="str">
        <f>IF(SP_NORTE!H809="","*",SP_NORTE!H809)</f>
        <v>*</v>
      </c>
      <c r="F799" s="103" t="str">
        <f>IF(SP_NORTE!M809="","*",SP_NORTE!M809)</f>
        <v>-</v>
      </c>
      <c r="G799" s="98" t="str">
        <f>IF(SP_NORTE!I809="","*",SP_NORTE!I809)</f>
        <v>*</v>
      </c>
      <c r="H799" s="98" t="str">
        <f>IF(SP_NORTE!AB809="","*",SP_NORTE!AB809)</f>
        <v>*</v>
      </c>
      <c r="I799" s="98" t="str">
        <f>IF(SP_NORTE!AC809="","*",SP_NORTE!AC809)</f>
        <v>*</v>
      </c>
      <c r="J799" s="99" t="str">
        <f>IF(SP_NORTE!AA809="","*",SP_NORTE!AA809)</f>
        <v>*</v>
      </c>
      <c r="K799" s="100" t="str">
        <f>IF(SP_NORTE!AD809="","*",SP_NORTE!AD809)</f>
        <v>*</v>
      </c>
    </row>
    <row r="800" spans="2:11" hidden="1">
      <c r="B800" s="97" t="str">
        <f>IF(SP_NORTE!Y810="","*",SP_NORTE!Y810)</f>
        <v>*</v>
      </c>
      <c r="C800" s="98" t="str">
        <f>IF(SP_NORTE!B810="","*",SP_NORTE!B810)</f>
        <v>*</v>
      </c>
      <c r="D800" s="97" t="str">
        <f>IF(SP_NORTE!D810="","*",SP_NORTE!D810)</f>
        <v>*</v>
      </c>
      <c r="E800" s="97" t="str">
        <f>IF(SP_NORTE!H810="","*",SP_NORTE!H810)</f>
        <v>*</v>
      </c>
      <c r="F800" s="103" t="str">
        <f>IF(SP_NORTE!M810="","*",SP_NORTE!M810)</f>
        <v>-</v>
      </c>
      <c r="G800" s="98" t="str">
        <f>IF(SP_NORTE!I810="","*",SP_NORTE!I810)</f>
        <v>*</v>
      </c>
      <c r="H800" s="98" t="str">
        <f>IF(SP_NORTE!AB810="","*",SP_NORTE!AB810)</f>
        <v>*</v>
      </c>
      <c r="I800" s="98" t="str">
        <f>IF(SP_NORTE!AC810="","*",SP_NORTE!AC810)</f>
        <v>*</v>
      </c>
      <c r="J800" s="99" t="str">
        <f>IF(SP_NORTE!AA810="","*",SP_NORTE!AA810)</f>
        <v>*</v>
      </c>
      <c r="K800" s="100" t="str">
        <f>IF(SP_NORTE!AD810="","*",SP_NORTE!AD810)</f>
        <v>*</v>
      </c>
    </row>
    <row r="801" spans="2:11" hidden="1">
      <c r="B801" s="97" t="str">
        <f>IF(SP_NORTE!Y811="","*",SP_NORTE!Y811)</f>
        <v>*</v>
      </c>
      <c r="C801" s="98" t="str">
        <f>IF(SP_NORTE!B811="","*",SP_NORTE!B811)</f>
        <v>*</v>
      </c>
      <c r="D801" s="97" t="str">
        <f>IF(SP_NORTE!D811="","*",SP_NORTE!D811)</f>
        <v>*</v>
      </c>
      <c r="E801" s="97" t="str">
        <f>IF(SP_NORTE!H811="","*",SP_NORTE!H811)</f>
        <v>*</v>
      </c>
      <c r="F801" s="103" t="str">
        <f>IF(SP_NORTE!M811="","*",SP_NORTE!M811)</f>
        <v>-</v>
      </c>
      <c r="G801" s="98" t="str">
        <f>IF(SP_NORTE!I811="","*",SP_NORTE!I811)</f>
        <v>*</v>
      </c>
      <c r="H801" s="98" t="str">
        <f>IF(SP_NORTE!AB811="","*",SP_NORTE!AB811)</f>
        <v>*</v>
      </c>
      <c r="I801" s="98" t="str">
        <f>IF(SP_NORTE!AC811="","*",SP_NORTE!AC811)</f>
        <v>*</v>
      </c>
      <c r="J801" s="99" t="str">
        <f>IF(SP_NORTE!AA811="","*",SP_NORTE!AA811)</f>
        <v>*</v>
      </c>
      <c r="K801" s="100" t="str">
        <f>IF(SP_NORTE!AD811="","*",SP_NORTE!AD811)</f>
        <v>*</v>
      </c>
    </row>
    <row r="802" spans="2:11" hidden="1">
      <c r="B802" s="97" t="str">
        <f>IF(SP_NORTE!Y812="","*",SP_NORTE!Y812)</f>
        <v>*</v>
      </c>
      <c r="C802" s="98" t="str">
        <f>IF(SP_NORTE!B812="","*",SP_NORTE!B812)</f>
        <v>*</v>
      </c>
      <c r="D802" s="97" t="str">
        <f>IF(SP_NORTE!D812="","*",SP_NORTE!D812)</f>
        <v>*</v>
      </c>
      <c r="E802" s="97" t="str">
        <f>IF(SP_NORTE!H812="","*",SP_NORTE!H812)</f>
        <v>*</v>
      </c>
      <c r="F802" s="103" t="str">
        <f>IF(SP_NORTE!M812="","*",SP_NORTE!M812)</f>
        <v>-</v>
      </c>
      <c r="G802" s="98" t="str">
        <f>IF(SP_NORTE!I812="","*",SP_NORTE!I812)</f>
        <v>*</v>
      </c>
      <c r="H802" s="98" t="str">
        <f>IF(SP_NORTE!AB812="","*",SP_NORTE!AB812)</f>
        <v>*</v>
      </c>
      <c r="I802" s="98" t="str">
        <f>IF(SP_NORTE!AC812="","*",SP_NORTE!AC812)</f>
        <v>*</v>
      </c>
      <c r="J802" s="99" t="str">
        <f>IF(SP_NORTE!AA812="","*",SP_NORTE!AA812)</f>
        <v>*</v>
      </c>
      <c r="K802" s="100" t="str">
        <f>IF(SP_NORTE!AD812="","*",SP_NORTE!AD812)</f>
        <v>*</v>
      </c>
    </row>
    <row r="803" spans="2:11" hidden="1">
      <c r="B803" s="97" t="str">
        <f>IF(SP_NORTE!Y813="","*",SP_NORTE!Y813)</f>
        <v>*</v>
      </c>
      <c r="C803" s="98" t="str">
        <f>IF(SP_NORTE!B813="","*",SP_NORTE!B813)</f>
        <v>*</v>
      </c>
      <c r="D803" s="97" t="str">
        <f>IF(SP_NORTE!D813="","*",SP_NORTE!D813)</f>
        <v>*</v>
      </c>
      <c r="E803" s="97" t="str">
        <f>IF(SP_NORTE!H813="","*",SP_NORTE!H813)</f>
        <v>*</v>
      </c>
      <c r="F803" s="103" t="str">
        <f>IF(SP_NORTE!M813="","*",SP_NORTE!M813)</f>
        <v>-</v>
      </c>
      <c r="G803" s="98" t="str">
        <f>IF(SP_NORTE!I813="","*",SP_NORTE!I813)</f>
        <v>*</v>
      </c>
      <c r="H803" s="98" t="str">
        <f>IF(SP_NORTE!AB813="","*",SP_NORTE!AB813)</f>
        <v>*</v>
      </c>
      <c r="I803" s="98" t="str">
        <f>IF(SP_NORTE!AC813="","*",SP_NORTE!AC813)</f>
        <v>*</v>
      </c>
      <c r="J803" s="99" t="str">
        <f>IF(SP_NORTE!AA813="","*",SP_NORTE!AA813)</f>
        <v>*</v>
      </c>
      <c r="K803" s="100" t="str">
        <f>IF(SP_NORTE!AD813="","*",SP_NORTE!AD813)</f>
        <v>*</v>
      </c>
    </row>
    <row r="804" spans="2:11" hidden="1">
      <c r="B804" s="97" t="str">
        <f>IF(SP_NORTE!Y814="","*",SP_NORTE!Y814)</f>
        <v>*</v>
      </c>
      <c r="C804" s="98" t="str">
        <f>IF(SP_NORTE!B814="","*",SP_NORTE!B814)</f>
        <v>*</v>
      </c>
      <c r="D804" s="97" t="str">
        <f>IF(SP_NORTE!D814="","*",SP_NORTE!D814)</f>
        <v>*</v>
      </c>
      <c r="E804" s="97" t="str">
        <f>IF(SP_NORTE!H814="","*",SP_NORTE!H814)</f>
        <v>*</v>
      </c>
      <c r="F804" s="103" t="str">
        <f>IF(SP_NORTE!M814="","*",SP_NORTE!M814)</f>
        <v>-</v>
      </c>
      <c r="G804" s="98" t="str">
        <f>IF(SP_NORTE!I814="","*",SP_NORTE!I814)</f>
        <v>*</v>
      </c>
      <c r="H804" s="98" t="str">
        <f>IF(SP_NORTE!AB814="","*",SP_NORTE!AB814)</f>
        <v>*</v>
      </c>
      <c r="I804" s="98" t="str">
        <f>IF(SP_NORTE!AC814="","*",SP_NORTE!AC814)</f>
        <v>*</v>
      </c>
      <c r="J804" s="99" t="str">
        <f>IF(SP_NORTE!AA814="","*",SP_NORTE!AA814)</f>
        <v>*</v>
      </c>
      <c r="K804" s="100" t="str">
        <f>IF(SP_NORTE!AD814="","*",SP_NORTE!AD814)</f>
        <v>*</v>
      </c>
    </row>
    <row r="805" spans="2:11" hidden="1">
      <c r="B805" s="97" t="str">
        <f>IF(SP_NORTE!Y815="","*",SP_NORTE!Y815)</f>
        <v>*</v>
      </c>
      <c r="C805" s="98" t="str">
        <f>IF(SP_NORTE!B815="","*",SP_NORTE!B815)</f>
        <v>*</v>
      </c>
      <c r="D805" s="97" t="str">
        <f>IF(SP_NORTE!D815="","*",SP_NORTE!D815)</f>
        <v>*</v>
      </c>
      <c r="E805" s="97" t="str">
        <f>IF(SP_NORTE!H815="","*",SP_NORTE!H815)</f>
        <v>*</v>
      </c>
      <c r="F805" s="103" t="str">
        <f>IF(SP_NORTE!M815="","*",SP_NORTE!M815)</f>
        <v>-</v>
      </c>
      <c r="G805" s="98" t="str">
        <f>IF(SP_NORTE!I815="","*",SP_NORTE!I815)</f>
        <v>*</v>
      </c>
      <c r="H805" s="98" t="str">
        <f>IF(SP_NORTE!AB815="","*",SP_NORTE!AB815)</f>
        <v>*</v>
      </c>
      <c r="I805" s="98" t="str">
        <f>IF(SP_NORTE!AC815="","*",SP_NORTE!AC815)</f>
        <v>*</v>
      </c>
      <c r="J805" s="99" t="str">
        <f>IF(SP_NORTE!AA815="","*",SP_NORTE!AA815)</f>
        <v>*</v>
      </c>
      <c r="K805" s="100" t="str">
        <f>IF(SP_NORTE!AD815="","*",SP_NORTE!AD815)</f>
        <v>*</v>
      </c>
    </row>
    <row r="806" spans="2:11" hidden="1">
      <c r="B806" s="97" t="str">
        <f>IF(SP_NORTE!Y816="","*",SP_NORTE!Y816)</f>
        <v>*</v>
      </c>
      <c r="C806" s="98" t="str">
        <f>IF(SP_NORTE!B816="","*",SP_NORTE!B816)</f>
        <v>*</v>
      </c>
      <c r="D806" s="97" t="str">
        <f>IF(SP_NORTE!D816="","*",SP_NORTE!D816)</f>
        <v>*</v>
      </c>
      <c r="E806" s="97" t="str">
        <f>IF(SP_NORTE!H816="","*",SP_NORTE!H816)</f>
        <v>*</v>
      </c>
      <c r="F806" s="103" t="str">
        <f>IF(SP_NORTE!M816="","*",SP_NORTE!M816)</f>
        <v>-</v>
      </c>
      <c r="G806" s="98" t="str">
        <f>IF(SP_NORTE!I816="","*",SP_NORTE!I816)</f>
        <v>*</v>
      </c>
      <c r="H806" s="98" t="str">
        <f>IF(SP_NORTE!AB816="","*",SP_NORTE!AB816)</f>
        <v>*</v>
      </c>
      <c r="I806" s="98" t="str">
        <f>IF(SP_NORTE!AC816="","*",SP_NORTE!AC816)</f>
        <v>*</v>
      </c>
      <c r="J806" s="99" t="str">
        <f>IF(SP_NORTE!AA816="","*",SP_NORTE!AA816)</f>
        <v>*</v>
      </c>
      <c r="K806" s="100" t="str">
        <f>IF(SP_NORTE!AD816="","*",SP_NORTE!AD816)</f>
        <v>*</v>
      </c>
    </row>
    <row r="807" spans="2:11" hidden="1">
      <c r="B807" s="97" t="str">
        <f>IF(SP_NORTE!Y817="","*",SP_NORTE!Y817)</f>
        <v>*</v>
      </c>
      <c r="C807" s="98" t="str">
        <f>IF(SP_NORTE!B817="","*",SP_NORTE!B817)</f>
        <v>*</v>
      </c>
      <c r="D807" s="97" t="str">
        <f>IF(SP_NORTE!D817="","*",SP_NORTE!D817)</f>
        <v>*</v>
      </c>
      <c r="E807" s="97" t="str">
        <f>IF(SP_NORTE!H817="","*",SP_NORTE!H817)</f>
        <v>*</v>
      </c>
      <c r="F807" s="103" t="str">
        <f>IF(SP_NORTE!M817="","*",SP_NORTE!M817)</f>
        <v>-</v>
      </c>
      <c r="G807" s="98" t="str">
        <f>IF(SP_NORTE!I817="","*",SP_NORTE!I817)</f>
        <v>*</v>
      </c>
      <c r="H807" s="98" t="str">
        <f>IF(SP_NORTE!AB817="","*",SP_NORTE!AB817)</f>
        <v>*</v>
      </c>
      <c r="I807" s="98" t="str">
        <f>IF(SP_NORTE!AC817="","*",SP_NORTE!AC817)</f>
        <v>*</v>
      </c>
      <c r="J807" s="99" t="str">
        <f>IF(SP_NORTE!AA817="","*",SP_NORTE!AA817)</f>
        <v>*</v>
      </c>
      <c r="K807" s="100" t="str">
        <f>IF(SP_NORTE!AD817="","*",SP_NORTE!AD817)</f>
        <v>*</v>
      </c>
    </row>
    <row r="808" spans="2:11" hidden="1">
      <c r="B808" s="97" t="str">
        <f>IF(SP_NORTE!Y818="","*",SP_NORTE!Y818)</f>
        <v>*</v>
      </c>
      <c r="C808" s="98" t="str">
        <f>IF(SP_NORTE!B818="","*",SP_NORTE!B818)</f>
        <v>*</v>
      </c>
      <c r="D808" s="97" t="str">
        <f>IF(SP_NORTE!D818="","*",SP_NORTE!D818)</f>
        <v>*</v>
      </c>
      <c r="E808" s="97" t="str">
        <f>IF(SP_NORTE!H818="","*",SP_NORTE!H818)</f>
        <v>*</v>
      </c>
      <c r="F808" s="103" t="str">
        <f>IF(SP_NORTE!M818="","*",SP_NORTE!M818)</f>
        <v>-</v>
      </c>
      <c r="G808" s="98" t="str">
        <f>IF(SP_NORTE!I818="","*",SP_NORTE!I818)</f>
        <v>*</v>
      </c>
      <c r="H808" s="98" t="str">
        <f>IF(SP_NORTE!AB818="","*",SP_NORTE!AB818)</f>
        <v>*</v>
      </c>
      <c r="I808" s="98" t="str">
        <f>IF(SP_NORTE!AC818="","*",SP_NORTE!AC818)</f>
        <v>*</v>
      </c>
      <c r="J808" s="99" t="str">
        <f>IF(SP_NORTE!AA818="","*",SP_NORTE!AA818)</f>
        <v>*</v>
      </c>
      <c r="K808" s="100" t="str">
        <f>IF(SP_NORTE!AD818="","*",SP_NORTE!AD818)</f>
        <v>*</v>
      </c>
    </row>
    <row r="809" spans="2:11" hidden="1">
      <c r="B809" s="97" t="str">
        <f>IF(SP_NORTE!Y819="","*",SP_NORTE!Y819)</f>
        <v>*</v>
      </c>
      <c r="C809" s="98" t="str">
        <f>IF(SP_NORTE!B819="","*",SP_NORTE!B819)</f>
        <v>*</v>
      </c>
      <c r="D809" s="97" t="str">
        <f>IF(SP_NORTE!D819="","*",SP_NORTE!D819)</f>
        <v>*</v>
      </c>
      <c r="E809" s="97" t="str">
        <f>IF(SP_NORTE!H819="","*",SP_NORTE!H819)</f>
        <v>*</v>
      </c>
      <c r="F809" s="103" t="str">
        <f>IF(SP_NORTE!M819="","*",SP_NORTE!M819)</f>
        <v>-</v>
      </c>
      <c r="G809" s="98" t="str">
        <f>IF(SP_NORTE!I819="","*",SP_NORTE!I819)</f>
        <v>*</v>
      </c>
      <c r="H809" s="98" t="str">
        <f>IF(SP_NORTE!AB819="","*",SP_NORTE!AB819)</f>
        <v>*</v>
      </c>
      <c r="I809" s="98" t="str">
        <f>IF(SP_NORTE!AC819="","*",SP_NORTE!AC819)</f>
        <v>*</v>
      </c>
      <c r="J809" s="99" t="str">
        <f>IF(SP_NORTE!AA819="","*",SP_NORTE!AA819)</f>
        <v>*</v>
      </c>
      <c r="K809" s="100" t="str">
        <f>IF(SP_NORTE!AD819="","*",SP_NORTE!AD819)</f>
        <v>*</v>
      </c>
    </row>
    <row r="810" spans="2:11" hidden="1">
      <c r="B810" s="97" t="str">
        <f>IF(SP_NORTE!Y820="","*",SP_NORTE!Y820)</f>
        <v>*</v>
      </c>
      <c r="C810" s="98" t="str">
        <f>IF(SP_NORTE!B820="","*",SP_NORTE!B820)</f>
        <v>*</v>
      </c>
      <c r="D810" s="97" t="str">
        <f>IF(SP_NORTE!D820="","*",SP_NORTE!D820)</f>
        <v>*</v>
      </c>
      <c r="E810" s="97" t="str">
        <f>IF(SP_NORTE!H820="","*",SP_NORTE!H820)</f>
        <v>*</v>
      </c>
      <c r="F810" s="103" t="str">
        <f>IF(SP_NORTE!M820="","*",SP_NORTE!M820)</f>
        <v>-</v>
      </c>
      <c r="G810" s="98" t="str">
        <f>IF(SP_NORTE!I820="","*",SP_NORTE!I820)</f>
        <v>*</v>
      </c>
      <c r="H810" s="98" t="str">
        <f>IF(SP_NORTE!AB820="","*",SP_NORTE!AB820)</f>
        <v>*</v>
      </c>
      <c r="I810" s="98" t="str">
        <f>IF(SP_NORTE!AC820="","*",SP_NORTE!AC820)</f>
        <v>*</v>
      </c>
      <c r="J810" s="99" t="str">
        <f>IF(SP_NORTE!AA820="","*",SP_NORTE!AA820)</f>
        <v>*</v>
      </c>
      <c r="K810" s="100" t="str">
        <f>IF(SP_NORTE!AD820="","*",SP_NORTE!AD820)</f>
        <v>*</v>
      </c>
    </row>
    <row r="811" spans="2:11" hidden="1">
      <c r="B811" s="97" t="str">
        <f>IF(SP_NORTE!Y821="","*",SP_NORTE!Y821)</f>
        <v>*</v>
      </c>
      <c r="C811" s="98" t="str">
        <f>IF(SP_NORTE!B821="","*",SP_NORTE!B821)</f>
        <v>*</v>
      </c>
      <c r="D811" s="97" t="str">
        <f>IF(SP_NORTE!D821="","*",SP_NORTE!D821)</f>
        <v>*</v>
      </c>
      <c r="E811" s="97" t="str">
        <f>IF(SP_NORTE!H821="","*",SP_NORTE!H821)</f>
        <v>*</v>
      </c>
      <c r="F811" s="103" t="str">
        <f>IF(SP_NORTE!M821="","*",SP_NORTE!M821)</f>
        <v>-</v>
      </c>
      <c r="G811" s="98" t="str">
        <f>IF(SP_NORTE!I821="","*",SP_NORTE!I821)</f>
        <v>*</v>
      </c>
      <c r="H811" s="98" t="str">
        <f>IF(SP_NORTE!AB821="","*",SP_NORTE!AB821)</f>
        <v>*</v>
      </c>
      <c r="I811" s="98" t="str">
        <f>IF(SP_NORTE!AC821="","*",SP_NORTE!AC821)</f>
        <v>*</v>
      </c>
      <c r="J811" s="99" t="str">
        <f>IF(SP_NORTE!AA821="","*",SP_NORTE!AA821)</f>
        <v>*</v>
      </c>
      <c r="K811" s="100" t="str">
        <f>IF(SP_NORTE!AD821="","*",SP_NORTE!AD821)</f>
        <v>*</v>
      </c>
    </row>
    <row r="812" spans="2:11" hidden="1">
      <c r="B812" s="97" t="str">
        <f>IF(SP_NORTE!Y822="","*",SP_NORTE!Y822)</f>
        <v>*</v>
      </c>
      <c r="C812" s="98" t="str">
        <f>IF(SP_NORTE!B822="","*",SP_NORTE!B822)</f>
        <v>*</v>
      </c>
      <c r="D812" s="97" t="str">
        <f>IF(SP_NORTE!D822="","*",SP_NORTE!D822)</f>
        <v>*</v>
      </c>
      <c r="E812" s="97" t="str">
        <f>IF(SP_NORTE!H822="","*",SP_NORTE!H822)</f>
        <v>*</v>
      </c>
      <c r="F812" s="103" t="str">
        <f>IF(SP_NORTE!M822="","*",SP_NORTE!M822)</f>
        <v>-</v>
      </c>
      <c r="G812" s="98" t="str">
        <f>IF(SP_NORTE!I822="","*",SP_NORTE!I822)</f>
        <v>*</v>
      </c>
      <c r="H812" s="98" t="str">
        <f>IF(SP_NORTE!AB822="","*",SP_NORTE!AB822)</f>
        <v>*</v>
      </c>
      <c r="I812" s="98" t="str">
        <f>IF(SP_NORTE!AC822="","*",SP_NORTE!AC822)</f>
        <v>*</v>
      </c>
      <c r="J812" s="99" t="str">
        <f>IF(SP_NORTE!AA822="","*",SP_NORTE!AA822)</f>
        <v>*</v>
      </c>
      <c r="K812" s="100" t="str">
        <f>IF(SP_NORTE!AD822="","*",SP_NORTE!AD822)</f>
        <v>*</v>
      </c>
    </row>
    <row r="813" spans="2:11" hidden="1">
      <c r="B813" s="97" t="str">
        <f>IF(SP_NORTE!Y823="","*",SP_NORTE!Y823)</f>
        <v>*</v>
      </c>
      <c r="C813" s="98" t="str">
        <f>IF(SP_NORTE!B823="","*",SP_NORTE!B823)</f>
        <v>*</v>
      </c>
      <c r="D813" s="97" t="str">
        <f>IF(SP_NORTE!D823="","*",SP_NORTE!D823)</f>
        <v>*</v>
      </c>
      <c r="E813" s="97" t="str">
        <f>IF(SP_NORTE!H823="","*",SP_NORTE!H823)</f>
        <v>*</v>
      </c>
      <c r="F813" s="103" t="str">
        <f>IF(SP_NORTE!M823="","*",SP_NORTE!M823)</f>
        <v>-</v>
      </c>
      <c r="G813" s="98" t="str">
        <f>IF(SP_NORTE!I823="","*",SP_NORTE!I823)</f>
        <v>*</v>
      </c>
      <c r="H813" s="98" t="str">
        <f>IF(SP_NORTE!AB823="","*",SP_NORTE!AB823)</f>
        <v>*</v>
      </c>
      <c r="I813" s="98" t="str">
        <f>IF(SP_NORTE!AC823="","*",SP_NORTE!AC823)</f>
        <v>*</v>
      </c>
      <c r="J813" s="99" t="str">
        <f>IF(SP_NORTE!AA823="","*",SP_NORTE!AA823)</f>
        <v>*</v>
      </c>
      <c r="K813" s="100" t="str">
        <f>IF(SP_NORTE!AD823="","*",SP_NORTE!AD823)</f>
        <v>*</v>
      </c>
    </row>
    <row r="814" spans="2:11" hidden="1">
      <c r="B814" s="97" t="str">
        <f>IF(SP_NORTE!Y824="","*",SP_NORTE!Y824)</f>
        <v>*</v>
      </c>
      <c r="C814" s="98" t="str">
        <f>IF(SP_NORTE!B824="","*",SP_NORTE!B824)</f>
        <v>*</v>
      </c>
      <c r="D814" s="97" t="str">
        <f>IF(SP_NORTE!D824="","*",SP_NORTE!D824)</f>
        <v>*</v>
      </c>
      <c r="E814" s="97" t="str">
        <f>IF(SP_NORTE!H824="","*",SP_NORTE!H824)</f>
        <v>*</v>
      </c>
      <c r="F814" s="103" t="str">
        <f>IF(SP_NORTE!M824="","*",SP_NORTE!M824)</f>
        <v>-</v>
      </c>
      <c r="G814" s="98" t="str">
        <f>IF(SP_NORTE!I824="","*",SP_NORTE!I824)</f>
        <v>*</v>
      </c>
      <c r="H814" s="98" t="str">
        <f>IF(SP_NORTE!AB824="","*",SP_NORTE!AB824)</f>
        <v>*</v>
      </c>
      <c r="I814" s="98" t="str">
        <f>IF(SP_NORTE!AC824="","*",SP_NORTE!AC824)</f>
        <v>*</v>
      </c>
      <c r="J814" s="99" t="str">
        <f>IF(SP_NORTE!AA824="","*",SP_NORTE!AA824)</f>
        <v>*</v>
      </c>
      <c r="K814" s="100" t="str">
        <f>IF(SP_NORTE!AD824="","*",SP_NORTE!AD824)</f>
        <v>*</v>
      </c>
    </row>
    <row r="815" spans="2:11" hidden="1">
      <c r="B815" s="97" t="str">
        <f>IF(SP_NORTE!Y825="","*",SP_NORTE!Y825)</f>
        <v>*</v>
      </c>
      <c r="C815" s="98" t="str">
        <f>IF(SP_NORTE!B825="","*",SP_NORTE!B825)</f>
        <v>*</v>
      </c>
      <c r="D815" s="97" t="str">
        <f>IF(SP_NORTE!D825="","*",SP_NORTE!D825)</f>
        <v>*</v>
      </c>
      <c r="E815" s="97" t="str">
        <f>IF(SP_NORTE!H825="","*",SP_NORTE!H825)</f>
        <v>*</v>
      </c>
      <c r="F815" s="103" t="str">
        <f>IF(SP_NORTE!M825="","*",SP_NORTE!M825)</f>
        <v>-</v>
      </c>
      <c r="G815" s="98" t="str">
        <f>IF(SP_NORTE!I825="","*",SP_NORTE!I825)</f>
        <v>*</v>
      </c>
      <c r="H815" s="98" t="str">
        <f>IF(SP_NORTE!AB825="","*",SP_NORTE!AB825)</f>
        <v>*</v>
      </c>
      <c r="I815" s="98" t="str">
        <f>IF(SP_NORTE!AC825="","*",SP_NORTE!AC825)</f>
        <v>*</v>
      </c>
      <c r="J815" s="99" t="str">
        <f>IF(SP_NORTE!AA825="","*",SP_NORTE!AA825)</f>
        <v>*</v>
      </c>
      <c r="K815" s="100" t="str">
        <f>IF(SP_NORTE!AD825="","*",SP_NORTE!AD825)</f>
        <v>*</v>
      </c>
    </row>
    <row r="816" spans="2:11" hidden="1">
      <c r="B816" s="97" t="str">
        <f>IF(SP_NORTE!Y826="","*",SP_NORTE!Y826)</f>
        <v>*</v>
      </c>
      <c r="C816" s="98" t="str">
        <f>IF(SP_NORTE!B826="","*",SP_NORTE!B826)</f>
        <v>*</v>
      </c>
      <c r="D816" s="97" t="str">
        <f>IF(SP_NORTE!D826="","*",SP_NORTE!D826)</f>
        <v>*</v>
      </c>
      <c r="E816" s="97" t="str">
        <f>IF(SP_NORTE!H826="","*",SP_NORTE!H826)</f>
        <v>*</v>
      </c>
      <c r="F816" s="103" t="str">
        <f>IF(SP_NORTE!M826="","*",SP_NORTE!M826)</f>
        <v>-</v>
      </c>
      <c r="G816" s="98" t="str">
        <f>IF(SP_NORTE!I826="","*",SP_NORTE!I826)</f>
        <v>*</v>
      </c>
      <c r="H816" s="98" t="str">
        <f>IF(SP_NORTE!AB826="","*",SP_NORTE!AB826)</f>
        <v>*</v>
      </c>
      <c r="I816" s="98" t="str">
        <f>IF(SP_NORTE!AC826="","*",SP_NORTE!AC826)</f>
        <v>*</v>
      </c>
      <c r="J816" s="99" t="str">
        <f>IF(SP_NORTE!AA826="","*",SP_NORTE!AA826)</f>
        <v>*</v>
      </c>
      <c r="K816" s="100" t="str">
        <f>IF(SP_NORTE!AD826="","*",SP_NORTE!AD826)</f>
        <v>*</v>
      </c>
    </row>
    <row r="817" spans="2:11" hidden="1">
      <c r="B817" s="97" t="str">
        <f>IF(SP_NORTE!Y827="","*",SP_NORTE!Y827)</f>
        <v>*</v>
      </c>
      <c r="C817" s="98" t="str">
        <f>IF(SP_NORTE!B827="","*",SP_NORTE!B827)</f>
        <v>*</v>
      </c>
      <c r="D817" s="97" t="str">
        <f>IF(SP_NORTE!D827="","*",SP_NORTE!D827)</f>
        <v>*</v>
      </c>
      <c r="E817" s="97" t="str">
        <f>IF(SP_NORTE!H827="","*",SP_NORTE!H827)</f>
        <v>*</v>
      </c>
      <c r="F817" s="103" t="str">
        <f>IF(SP_NORTE!M827="","*",SP_NORTE!M827)</f>
        <v>-</v>
      </c>
      <c r="G817" s="98" t="str">
        <f>IF(SP_NORTE!I827="","*",SP_NORTE!I827)</f>
        <v>*</v>
      </c>
      <c r="H817" s="98" t="str">
        <f>IF(SP_NORTE!AB827="","*",SP_NORTE!AB827)</f>
        <v>*</v>
      </c>
      <c r="I817" s="98" t="str">
        <f>IF(SP_NORTE!AC827="","*",SP_NORTE!AC827)</f>
        <v>*</v>
      </c>
      <c r="J817" s="99" t="str">
        <f>IF(SP_NORTE!AA827="","*",SP_NORTE!AA827)</f>
        <v>*</v>
      </c>
      <c r="K817" s="100" t="str">
        <f>IF(SP_NORTE!AD827="","*",SP_NORTE!AD827)</f>
        <v>*</v>
      </c>
    </row>
    <row r="818" spans="2:11" hidden="1">
      <c r="B818" s="97" t="str">
        <f>IF(SP_NORTE!Y828="","*",SP_NORTE!Y828)</f>
        <v>*</v>
      </c>
      <c r="C818" s="98" t="str">
        <f>IF(SP_NORTE!B828="","*",SP_NORTE!B828)</f>
        <v>*</v>
      </c>
      <c r="D818" s="97" t="str">
        <f>IF(SP_NORTE!D828="","*",SP_NORTE!D828)</f>
        <v>*</v>
      </c>
      <c r="E818" s="97" t="str">
        <f>IF(SP_NORTE!H828="","*",SP_NORTE!H828)</f>
        <v>*</v>
      </c>
      <c r="F818" s="103" t="str">
        <f>IF(SP_NORTE!M828="","*",SP_NORTE!M828)</f>
        <v>-</v>
      </c>
      <c r="G818" s="98" t="str">
        <f>IF(SP_NORTE!I828="","*",SP_NORTE!I828)</f>
        <v>*</v>
      </c>
      <c r="H818" s="98" t="str">
        <f>IF(SP_NORTE!AB828="","*",SP_NORTE!AB828)</f>
        <v>*</v>
      </c>
      <c r="I818" s="98" t="str">
        <f>IF(SP_NORTE!AC828="","*",SP_NORTE!AC828)</f>
        <v>*</v>
      </c>
      <c r="J818" s="99" t="str">
        <f>IF(SP_NORTE!AA828="","*",SP_NORTE!AA828)</f>
        <v>*</v>
      </c>
      <c r="K818" s="100" t="str">
        <f>IF(SP_NORTE!AD828="","*",SP_NORTE!AD828)</f>
        <v>*</v>
      </c>
    </row>
    <row r="819" spans="2:11" hidden="1">
      <c r="B819" s="97" t="str">
        <f>IF(SP_NORTE!Y829="","*",SP_NORTE!Y829)</f>
        <v>*</v>
      </c>
      <c r="C819" s="98" t="str">
        <f>IF(SP_NORTE!B829="","*",SP_NORTE!B829)</f>
        <v>*</v>
      </c>
      <c r="D819" s="97" t="str">
        <f>IF(SP_NORTE!D829="","*",SP_NORTE!D829)</f>
        <v>*</v>
      </c>
      <c r="E819" s="97" t="str">
        <f>IF(SP_NORTE!H829="","*",SP_NORTE!H829)</f>
        <v>*</v>
      </c>
      <c r="F819" s="103" t="str">
        <f>IF(SP_NORTE!M829="","*",SP_NORTE!M829)</f>
        <v>-</v>
      </c>
      <c r="G819" s="98" t="str">
        <f>IF(SP_NORTE!I829="","*",SP_NORTE!I829)</f>
        <v>*</v>
      </c>
      <c r="H819" s="98" t="str">
        <f>IF(SP_NORTE!AB829="","*",SP_NORTE!AB829)</f>
        <v>*</v>
      </c>
      <c r="I819" s="98" t="str">
        <f>IF(SP_NORTE!AC829="","*",SP_NORTE!AC829)</f>
        <v>*</v>
      </c>
      <c r="J819" s="99" t="str">
        <f>IF(SP_NORTE!AA829="","*",SP_NORTE!AA829)</f>
        <v>*</v>
      </c>
      <c r="K819" s="100" t="str">
        <f>IF(SP_NORTE!AD829="","*",SP_NORTE!AD829)</f>
        <v>*</v>
      </c>
    </row>
    <row r="820" spans="2:11" hidden="1">
      <c r="B820" s="97" t="str">
        <f>IF(SP_NORTE!Y830="","*",SP_NORTE!Y830)</f>
        <v>*</v>
      </c>
      <c r="C820" s="98" t="str">
        <f>IF(SP_NORTE!B830="","*",SP_NORTE!B830)</f>
        <v>*</v>
      </c>
      <c r="D820" s="97" t="str">
        <f>IF(SP_NORTE!D830="","*",SP_NORTE!D830)</f>
        <v>*</v>
      </c>
      <c r="E820" s="97" t="str">
        <f>IF(SP_NORTE!H830="","*",SP_NORTE!H830)</f>
        <v>*</v>
      </c>
      <c r="F820" s="103" t="str">
        <f>IF(SP_NORTE!M830="","*",SP_NORTE!M830)</f>
        <v>-</v>
      </c>
      <c r="G820" s="98" t="str">
        <f>IF(SP_NORTE!I830="","*",SP_NORTE!I830)</f>
        <v>*</v>
      </c>
      <c r="H820" s="98" t="str">
        <f>IF(SP_NORTE!AB830="","*",SP_NORTE!AB830)</f>
        <v>*</v>
      </c>
      <c r="I820" s="98" t="str">
        <f>IF(SP_NORTE!AC830="","*",SP_NORTE!AC830)</f>
        <v>*</v>
      </c>
      <c r="J820" s="99" t="str">
        <f>IF(SP_NORTE!AA830="","*",SP_NORTE!AA830)</f>
        <v>*</v>
      </c>
      <c r="K820" s="100" t="str">
        <f>IF(SP_NORTE!AD830="","*",SP_NORTE!AD830)</f>
        <v>*</v>
      </c>
    </row>
    <row r="821" spans="2:11" hidden="1">
      <c r="B821" s="97" t="str">
        <f>IF(SP_NORTE!Y831="","*",SP_NORTE!Y831)</f>
        <v>*</v>
      </c>
      <c r="C821" s="98" t="str">
        <f>IF(SP_NORTE!B831="","*",SP_NORTE!B831)</f>
        <v>*</v>
      </c>
      <c r="D821" s="97" t="str">
        <f>IF(SP_NORTE!D831="","*",SP_NORTE!D831)</f>
        <v>*</v>
      </c>
      <c r="E821" s="97" t="str">
        <f>IF(SP_NORTE!H831="","*",SP_NORTE!H831)</f>
        <v>*</v>
      </c>
      <c r="F821" s="103" t="str">
        <f>IF(SP_NORTE!M831="","*",SP_NORTE!M831)</f>
        <v>-</v>
      </c>
      <c r="G821" s="98" t="str">
        <f>IF(SP_NORTE!I831="","*",SP_NORTE!I831)</f>
        <v>*</v>
      </c>
      <c r="H821" s="98" t="str">
        <f>IF(SP_NORTE!AB831="","*",SP_NORTE!AB831)</f>
        <v>*</v>
      </c>
      <c r="I821" s="98" t="str">
        <f>IF(SP_NORTE!AC831="","*",SP_NORTE!AC831)</f>
        <v>*</v>
      </c>
      <c r="J821" s="99" t="str">
        <f>IF(SP_NORTE!AA831="","*",SP_NORTE!AA831)</f>
        <v>*</v>
      </c>
      <c r="K821" s="100" t="str">
        <f>IF(SP_NORTE!AD831="","*",SP_NORTE!AD831)</f>
        <v>*</v>
      </c>
    </row>
    <row r="822" spans="2:11" hidden="1">
      <c r="B822" s="97" t="str">
        <f>IF(SP_NORTE!Y832="","*",SP_NORTE!Y832)</f>
        <v>*</v>
      </c>
      <c r="C822" s="98" t="str">
        <f>IF(SP_NORTE!B832="","*",SP_NORTE!B832)</f>
        <v>*</v>
      </c>
      <c r="D822" s="97" t="str">
        <f>IF(SP_NORTE!D832="","*",SP_NORTE!D832)</f>
        <v>*</v>
      </c>
      <c r="E822" s="97" t="str">
        <f>IF(SP_NORTE!H832="","*",SP_NORTE!H832)</f>
        <v>*</v>
      </c>
      <c r="F822" s="103" t="str">
        <f>IF(SP_NORTE!M832="","*",SP_NORTE!M832)</f>
        <v>-</v>
      </c>
      <c r="G822" s="98" t="str">
        <f>IF(SP_NORTE!I832="","*",SP_NORTE!I832)</f>
        <v>*</v>
      </c>
      <c r="H822" s="98" t="str">
        <f>IF(SP_NORTE!AB832="","*",SP_NORTE!AB832)</f>
        <v>*</v>
      </c>
      <c r="I822" s="98" t="str">
        <f>IF(SP_NORTE!AC832="","*",SP_NORTE!AC832)</f>
        <v>*</v>
      </c>
      <c r="J822" s="99" t="str">
        <f>IF(SP_NORTE!AA832="","*",SP_NORTE!AA832)</f>
        <v>*</v>
      </c>
      <c r="K822" s="100" t="str">
        <f>IF(SP_NORTE!AD832="","*",SP_NORTE!AD832)</f>
        <v>*</v>
      </c>
    </row>
    <row r="823" spans="2:11" hidden="1">
      <c r="B823" s="97" t="str">
        <f>IF(SP_NORTE!Y833="","*",SP_NORTE!Y833)</f>
        <v>*</v>
      </c>
      <c r="C823" s="98" t="str">
        <f>IF(SP_NORTE!B833="","*",SP_NORTE!B833)</f>
        <v>*</v>
      </c>
      <c r="D823" s="97" t="str">
        <f>IF(SP_NORTE!D833="","*",SP_NORTE!D833)</f>
        <v>*</v>
      </c>
      <c r="E823" s="97" t="str">
        <f>IF(SP_NORTE!H833="","*",SP_NORTE!H833)</f>
        <v>*</v>
      </c>
      <c r="F823" s="103" t="str">
        <f>IF(SP_NORTE!M833="","*",SP_NORTE!M833)</f>
        <v>-</v>
      </c>
      <c r="G823" s="98" t="str">
        <f>IF(SP_NORTE!I833="","*",SP_NORTE!I833)</f>
        <v>*</v>
      </c>
      <c r="H823" s="98" t="str">
        <f>IF(SP_NORTE!AB833="","*",SP_NORTE!AB833)</f>
        <v>*</v>
      </c>
      <c r="I823" s="98" t="str">
        <f>IF(SP_NORTE!AC833="","*",SP_NORTE!AC833)</f>
        <v>*</v>
      </c>
      <c r="J823" s="99" t="str">
        <f>IF(SP_NORTE!AA833="","*",SP_NORTE!AA833)</f>
        <v>*</v>
      </c>
      <c r="K823" s="100" t="str">
        <f>IF(SP_NORTE!AD833="","*",SP_NORTE!AD833)</f>
        <v>*</v>
      </c>
    </row>
    <row r="824" spans="2:11" hidden="1">
      <c r="B824" s="97" t="str">
        <f>IF(SP_NORTE!Y834="","*",SP_NORTE!Y834)</f>
        <v>*</v>
      </c>
      <c r="C824" s="98" t="str">
        <f>IF(SP_NORTE!B834="","*",SP_NORTE!B834)</f>
        <v>*</v>
      </c>
      <c r="D824" s="97" t="str">
        <f>IF(SP_NORTE!D834="","*",SP_NORTE!D834)</f>
        <v>*</v>
      </c>
      <c r="E824" s="97" t="str">
        <f>IF(SP_NORTE!H834="","*",SP_NORTE!H834)</f>
        <v>*</v>
      </c>
      <c r="F824" s="103" t="str">
        <f>IF(SP_NORTE!M834="","*",SP_NORTE!M834)</f>
        <v>-</v>
      </c>
      <c r="G824" s="98" t="str">
        <f>IF(SP_NORTE!I834="","*",SP_NORTE!I834)</f>
        <v>*</v>
      </c>
      <c r="H824" s="98" t="str">
        <f>IF(SP_NORTE!AB834="","*",SP_NORTE!AB834)</f>
        <v>*</v>
      </c>
      <c r="I824" s="98" t="str">
        <f>IF(SP_NORTE!AC834="","*",SP_NORTE!AC834)</f>
        <v>*</v>
      </c>
      <c r="J824" s="99" t="str">
        <f>IF(SP_NORTE!AA834="","*",SP_NORTE!AA834)</f>
        <v>*</v>
      </c>
      <c r="K824" s="100" t="str">
        <f>IF(SP_NORTE!AD834="","*",SP_NORTE!AD834)</f>
        <v>*</v>
      </c>
    </row>
    <row r="825" spans="2:11" hidden="1">
      <c r="B825" s="97" t="str">
        <f>IF(SP_NORTE!Y835="","*",SP_NORTE!Y835)</f>
        <v>*</v>
      </c>
      <c r="C825" s="98" t="str">
        <f>IF(SP_NORTE!B835="","*",SP_NORTE!B835)</f>
        <v>*</v>
      </c>
      <c r="D825" s="97" t="str">
        <f>IF(SP_NORTE!D835="","*",SP_NORTE!D835)</f>
        <v>*</v>
      </c>
      <c r="E825" s="97" t="str">
        <f>IF(SP_NORTE!H835="","*",SP_NORTE!H835)</f>
        <v>*</v>
      </c>
      <c r="F825" s="103" t="str">
        <f>IF(SP_NORTE!M835="","*",SP_NORTE!M835)</f>
        <v>-</v>
      </c>
      <c r="G825" s="98" t="str">
        <f>IF(SP_NORTE!I835="","*",SP_NORTE!I835)</f>
        <v>*</v>
      </c>
      <c r="H825" s="98" t="str">
        <f>IF(SP_NORTE!AB835="","*",SP_NORTE!AB835)</f>
        <v>*</v>
      </c>
      <c r="I825" s="98" t="str">
        <f>IF(SP_NORTE!AC835="","*",SP_NORTE!AC835)</f>
        <v>*</v>
      </c>
      <c r="J825" s="99" t="str">
        <f>IF(SP_NORTE!AA835="","*",SP_NORTE!AA835)</f>
        <v>*</v>
      </c>
      <c r="K825" s="100" t="str">
        <f>IF(SP_NORTE!AD835="","*",SP_NORTE!AD835)</f>
        <v>*</v>
      </c>
    </row>
    <row r="826" spans="2:11" hidden="1">
      <c r="B826" s="97" t="str">
        <f>IF(SP_NORTE!Y836="","*",SP_NORTE!Y836)</f>
        <v>*</v>
      </c>
      <c r="C826" s="98" t="str">
        <f>IF(SP_NORTE!B836="","*",SP_NORTE!B836)</f>
        <v>*</v>
      </c>
      <c r="D826" s="97" t="str">
        <f>IF(SP_NORTE!D836="","*",SP_NORTE!D836)</f>
        <v>*</v>
      </c>
      <c r="E826" s="97" t="str">
        <f>IF(SP_NORTE!H836="","*",SP_NORTE!H836)</f>
        <v>*</v>
      </c>
      <c r="F826" s="103" t="str">
        <f>IF(SP_NORTE!M836="","*",SP_NORTE!M836)</f>
        <v>-</v>
      </c>
      <c r="G826" s="98" t="str">
        <f>IF(SP_NORTE!I836="","*",SP_NORTE!I836)</f>
        <v>*</v>
      </c>
      <c r="H826" s="98" t="str">
        <f>IF(SP_NORTE!AB836="","*",SP_NORTE!AB836)</f>
        <v>*</v>
      </c>
      <c r="I826" s="98" t="str">
        <f>IF(SP_NORTE!AC836="","*",SP_NORTE!AC836)</f>
        <v>*</v>
      </c>
      <c r="J826" s="99" t="str">
        <f>IF(SP_NORTE!AA836="","*",SP_NORTE!AA836)</f>
        <v>*</v>
      </c>
      <c r="K826" s="100" t="str">
        <f>IF(SP_NORTE!AD836="","*",SP_NORTE!AD836)</f>
        <v>*</v>
      </c>
    </row>
    <row r="827" spans="2:11" hidden="1">
      <c r="B827" s="97" t="str">
        <f>IF(SP_NORTE!Y837="","*",SP_NORTE!Y837)</f>
        <v>*</v>
      </c>
      <c r="C827" s="98" t="str">
        <f>IF(SP_NORTE!B837="","*",SP_NORTE!B837)</f>
        <v>*</v>
      </c>
      <c r="D827" s="97" t="str">
        <f>IF(SP_NORTE!D837="","*",SP_NORTE!D837)</f>
        <v>*</v>
      </c>
      <c r="E827" s="97" t="str">
        <f>IF(SP_NORTE!H837="","*",SP_NORTE!H837)</f>
        <v>*</v>
      </c>
      <c r="F827" s="103" t="str">
        <f>IF(SP_NORTE!M837="","*",SP_NORTE!M837)</f>
        <v>-</v>
      </c>
      <c r="G827" s="98" t="str">
        <f>IF(SP_NORTE!I837="","*",SP_NORTE!I837)</f>
        <v>*</v>
      </c>
      <c r="H827" s="98" t="str">
        <f>IF(SP_NORTE!AB837="","*",SP_NORTE!AB837)</f>
        <v>*</v>
      </c>
      <c r="I827" s="98" t="str">
        <f>IF(SP_NORTE!AC837="","*",SP_NORTE!AC837)</f>
        <v>*</v>
      </c>
      <c r="J827" s="99" t="str">
        <f>IF(SP_NORTE!AA837="","*",SP_NORTE!AA837)</f>
        <v>*</v>
      </c>
      <c r="K827" s="100" t="str">
        <f>IF(SP_NORTE!AD837="","*",SP_NORTE!AD837)</f>
        <v>*</v>
      </c>
    </row>
    <row r="828" spans="2:11" hidden="1">
      <c r="B828" s="97" t="str">
        <f>IF(SP_NORTE!Y838="","*",SP_NORTE!Y838)</f>
        <v>*</v>
      </c>
      <c r="C828" s="98" t="str">
        <f>IF(SP_NORTE!B838="","*",SP_NORTE!B838)</f>
        <v>*</v>
      </c>
      <c r="D828" s="97" t="str">
        <f>IF(SP_NORTE!D838="","*",SP_NORTE!D838)</f>
        <v>*</v>
      </c>
      <c r="E828" s="97" t="str">
        <f>IF(SP_NORTE!H838="","*",SP_NORTE!H838)</f>
        <v>*</v>
      </c>
      <c r="F828" s="103" t="str">
        <f>IF(SP_NORTE!M838="","*",SP_NORTE!M838)</f>
        <v>-</v>
      </c>
      <c r="G828" s="98" t="str">
        <f>IF(SP_NORTE!I838="","*",SP_NORTE!I838)</f>
        <v>*</v>
      </c>
      <c r="H828" s="98" t="str">
        <f>IF(SP_NORTE!AB838="","*",SP_NORTE!AB838)</f>
        <v>*</v>
      </c>
      <c r="I828" s="98" t="str">
        <f>IF(SP_NORTE!AC838="","*",SP_NORTE!AC838)</f>
        <v>*</v>
      </c>
      <c r="J828" s="99" t="str">
        <f>IF(SP_NORTE!AA838="","*",SP_NORTE!AA838)</f>
        <v>*</v>
      </c>
      <c r="K828" s="100" t="str">
        <f>IF(SP_NORTE!AD838="","*",SP_NORTE!AD838)</f>
        <v>*</v>
      </c>
    </row>
    <row r="829" spans="2:11" hidden="1">
      <c r="B829" s="97" t="str">
        <f>IF(SP_NORTE!Y839="","*",SP_NORTE!Y839)</f>
        <v>*</v>
      </c>
      <c r="C829" s="98" t="str">
        <f>IF(SP_NORTE!B839="","*",SP_NORTE!B839)</f>
        <v>*</v>
      </c>
      <c r="D829" s="97" t="str">
        <f>IF(SP_NORTE!D839="","*",SP_NORTE!D839)</f>
        <v>*</v>
      </c>
      <c r="E829" s="97" t="str">
        <f>IF(SP_NORTE!H839="","*",SP_NORTE!H839)</f>
        <v>*</v>
      </c>
      <c r="F829" s="103" t="str">
        <f>IF(SP_NORTE!M839="","*",SP_NORTE!M839)</f>
        <v>-</v>
      </c>
      <c r="G829" s="98" t="str">
        <f>IF(SP_NORTE!I839="","*",SP_NORTE!I839)</f>
        <v>*</v>
      </c>
      <c r="H829" s="98" t="str">
        <f>IF(SP_NORTE!AB839="","*",SP_NORTE!AB839)</f>
        <v>*</v>
      </c>
      <c r="I829" s="98" t="str">
        <f>IF(SP_NORTE!AC839="","*",SP_NORTE!AC839)</f>
        <v>*</v>
      </c>
      <c r="J829" s="99" t="str">
        <f>IF(SP_NORTE!AA839="","*",SP_NORTE!AA839)</f>
        <v>*</v>
      </c>
      <c r="K829" s="100" t="str">
        <f>IF(SP_NORTE!AD839="","*",SP_NORTE!AD839)</f>
        <v>*</v>
      </c>
    </row>
    <row r="830" spans="2:11" hidden="1">
      <c r="B830" s="97" t="str">
        <f>IF(SP_NORTE!Y840="","*",SP_NORTE!Y840)</f>
        <v>*</v>
      </c>
      <c r="C830" s="98" t="str">
        <f>IF(SP_NORTE!B840="","*",SP_NORTE!B840)</f>
        <v>*</v>
      </c>
      <c r="D830" s="97" t="str">
        <f>IF(SP_NORTE!D840="","*",SP_NORTE!D840)</f>
        <v>*</v>
      </c>
      <c r="E830" s="97" t="str">
        <f>IF(SP_NORTE!H840="","*",SP_NORTE!H840)</f>
        <v>*</v>
      </c>
      <c r="F830" s="103" t="str">
        <f>IF(SP_NORTE!M840="","*",SP_NORTE!M840)</f>
        <v>-</v>
      </c>
      <c r="G830" s="98" t="str">
        <f>IF(SP_NORTE!I840="","*",SP_NORTE!I840)</f>
        <v>*</v>
      </c>
      <c r="H830" s="98" t="str">
        <f>IF(SP_NORTE!AB840="","*",SP_NORTE!AB840)</f>
        <v>*</v>
      </c>
      <c r="I830" s="98" t="str">
        <f>IF(SP_NORTE!AC840="","*",SP_NORTE!AC840)</f>
        <v>*</v>
      </c>
      <c r="J830" s="99" t="str">
        <f>IF(SP_NORTE!AA840="","*",SP_NORTE!AA840)</f>
        <v>*</v>
      </c>
      <c r="K830" s="100" t="str">
        <f>IF(SP_NORTE!AD840="","*",SP_NORTE!AD840)</f>
        <v>*</v>
      </c>
    </row>
    <row r="831" spans="2:11" hidden="1">
      <c r="B831" s="97" t="str">
        <f>IF(SP_NORTE!Y841="","*",SP_NORTE!Y841)</f>
        <v>*</v>
      </c>
      <c r="C831" s="98" t="str">
        <f>IF(SP_NORTE!B841="","*",SP_NORTE!B841)</f>
        <v>*</v>
      </c>
      <c r="D831" s="97" t="str">
        <f>IF(SP_NORTE!D841="","*",SP_NORTE!D841)</f>
        <v>*</v>
      </c>
      <c r="E831" s="97" t="str">
        <f>IF(SP_NORTE!H841="","*",SP_NORTE!H841)</f>
        <v>*</v>
      </c>
      <c r="F831" s="103" t="str">
        <f>IF(SP_NORTE!M841="","*",SP_NORTE!M841)</f>
        <v>-</v>
      </c>
      <c r="G831" s="98" t="str">
        <f>IF(SP_NORTE!I841="","*",SP_NORTE!I841)</f>
        <v>*</v>
      </c>
      <c r="H831" s="98" t="str">
        <f>IF(SP_NORTE!AB841="","*",SP_NORTE!AB841)</f>
        <v>*</v>
      </c>
      <c r="I831" s="98" t="str">
        <f>IF(SP_NORTE!AC841="","*",SP_NORTE!AC841)</f>
        <v>*</v>
      </c>
      <c r="J831" s="99" t="str">
        <f>IF(SP_NORTE!AA841="","*",SP_NORTE!AA841)</f>
        <v>*</v>
      </c>
      <c r="K831" s="100" t="str">
        <f>IF(SP_NORTE!AD841="","*",SP_NORTE!AD841)</f>
        <v>*</v>
      </c>
    </row>
    <row r="832" spans="2:11" hidden="1">
      <c r="B832" s="97" t="str">
        <f>IF(SP_NORTE!Y842="","*",SP_NORTE!Y842)</f>
        <v>*</v>
      </c>
      <c r="C832" s="98" t="str">
        <f>IF(SP_NORTE!B842="","*",SP_NORTE!B842)</f>
        <v>*</v>
      </c>
      <c r="D832" s="97" t="str">
        <f>IF(SP_NORTE!D842="","*",SP_NORTE!D842)</f>
        <v>*</v>
      </c>
      <c r="E832" s="97" t="str">
        <f>IF(SP_NORTE!H842="","*",SP_NORTE!H842)</f>
        <v>*</v>
      </c>
      <c r="F832" s="103" t="str">
        <f>IF(SP_NORTE!M842="","*",SP_NORTE!M842)</f>
        <v>-</v>
      </c>
      <c r="G832" s="98" t="str">
        <f>IF(SP_NORTE!I842="","*",SP_NORTE!I842)</f>
        <v>*</v>
      </c>
      <c r="H832" s="98" t="str">
        <f>IF(SP_NORTE!AB842="","*",SP_NORTE!AB842)</f>
        <v>*</v>
      </c>
      <c r="I832" s="98" t="str">
        <f>IF(SP_NORTE!AC842="","*",SP_NORTE!AC842)</f>
        <v>*</v>
      </c>
      <c r="J832" s="99" t="str">
        <f>IF(SP_NORTE!AA842="","*",SP_NORTE!AA842)</f>
        <v>*</v>
      </c>
      <c r="K832" s="100" t="str">
        <f>IF(SP_NORTE!AD842="","*",SP_NORTE!AD842)</f>
        <v>*</v>
      </c>
    </row>
    <row r="833" spans="2:11" hidden="1">
      <c r="B833" s="97" t="str">
        <f>IF(SP_NORTE!Y843="","*",SP_NORTE!Y843)</f>
        <v>*</v>
      </c>
      <c r="C833" s="98" t="str">
        <f>IF(SP_NORTE!B843="","*",SP_NORTE!B843)</f>
        <v>*</v>
      </c>
      <c r="D833" s="97" t="str">
        <f>IF(SP_NORTE!D843="","*",SP_NORTE!D843)</f>
        <v>*</v>
      </c>
      <c r="E833" s="97" t="str">
        <f>IF(SP_NORTE!H843="","*",SP_NORTE!H843)</f>
        <v>*</v>
      </c>
      <c r="F833" s="103" t="str">
        <f>IF(SP_NORTE!M843="","*",SP_NORTE!M843)</f>
        <v>-</v>
      </c>
      <c r="G833" s="98" t="str">
        <f>IF(SP_NORTE!I843="","*",SP_NORTE!I843)</f>
        <v>*</v>
      </c>
      <c r="H833" s="98" t="str">
        <f>IF(SP_NORTE!AB843="","*",SP_NORTE!AB843)</f>
        <v>*</v>
      </c>
      <c r="I833" s="98" t="str">
        <f>IF(SP_NORTE!AC843="","*",SP_NORTE!AC843)</f>
        <v>*</v>
      </c>
      <c r="J833" s="99" t="str">
        <f>IF(SP_NORTE!AA843="","*",SP_NORTE!AA843)</f>
        <v>*</v>
      </c>
      <c r="K833" s="100" t="str">
        <f>IF(SP_NORTE!AD843="","*",SP_NORTE!AD843)</f>
        <v>*</v>
      </c>
    </row>
    <row r="834" spans="2:11" hidden="1">
      <c r="B834" s="97" t="str">
        <f>IF(SP_NORTE!Y844="","*",SP_NORTE!Y844)</f>
        <v>*</v>
      </c>
      <c r="C834" s="98" t="str">
        <f>IF(SP_NORTE!B844="","*",SP_NORTE!B844)</f>
        <v>*</v>
      </c>
      <c r="D834" s="97" t="str">
        <f>IF(SP_NORTE!D844="","*",SP_NORTE!D844)</f>
        <v>*</v>
      </c>
      <c r="E834" s="97" t="str">
        <f>IF(SP_NORTE!H844="","*",SP_NORTE!H844)</f>
        <v>*</v>
      </c>
      <c r="F834" s="103" t="str">
        <f>IF(SP_NORTE!M844="","*",SP_NORTE!M844)</f>
        <v>-</v>
      </c>
      <c r="G834" s="98" t="str">
        <f>IF(SP_NORTE!I844="","*",SP_NORTE!I844)</f>
        <v>*</v>
      </c>
      <c r="H834" s="98" t="str">
        <f>IF(SP_NORTE!AB844="","*",SP_NORTE!AB844)</f>
        <v>*</v>
      </c>
      <c r="I834" s="98" t="str">
        <f>IF(SP_NORTE!AC844="","*",SP_NORTE!AC844)</f>
        <v>*</v>
      </c>
      <c r="J834" s="99" t="str">
        <f>IF(SP_NORTE!AA844="","*",SP_NORTE!AA844)</f>
        <v>*</v>
      </c>
      <c r="K834" s="100" t="str">
        <f>IF(SP_NORTE!AD844="","*",SP_NORTE!AD844)</f>
        <v>*</v>
      </c>
    </row>
    <row r="835" spans="2:11" hidden="1">
      <c r="B835" s="97" t="str">
        <f>IF(SP_NORTE!Y845="","*",SP_NORTE!Y845)</f>
        <v>*</v>
      </c>
      <c r="C835" s="98" t="str">
        <f>IF(SP_NORTE!B845="","*",SP_NORTE!B845)</f>
        <v>*</v>
      </c>
      <c r="D835" s="97" t="str">
        <f>IF(SP_NORTE!D845="","*",SP_NORTE!D845)</f>
        <v>*</v>
      </c>
      <c r="E835" s="97" t="str">
        <f>IF(SP_NORTE!H845="","*",SP_NORTE!H845)</f>
        <v>*</v>
      </c>
      <c r="F835" s="103" t="str">
        <f>IF(SP_NORTE!M845="","*",SP_NORTE!M845)</f>
        <v>-</v>
      </c>
      <c r="G835" s="98" t="str">
        <f>IF(SP_NORTE!I845="","*",SP_NORTE!I845)</f>
        <v>*</v>
      </c>
      <c r="H835" s="98" t="str">
        <f>IF(SP_NORTE!AB845="","*",SP_NORTE!AB845)</f>
        <v>*</v>
      </c>
      <c r="I835" s="98" t="str">
        <f>IF(SP_NORTE!AC845="","*",SP_NORTE!AC845)</f>
        <v>*</v>
      </c>
      <c r="J835" s="99" t="str">
        <f>IF(SP_NORTE!AA845="","*",SP_NORTE!AA845)</f>
        <v>*</v>
      </c>
      <c r="K835" s="100" t="str">
        <f>IF(SP_NORTE!AD845="","*",SP_NORTE!AD845)</f>
        <v>*</v>
      </c>
    </row>
    <row r="836" spans="2:11" hidden="1">
      <c r="B836" s="97" t="str">
        <f>IF(SP_NORTE!Y846="","*",SP_NORTE!Y846)</f>
        <v>*</v>
      </c>
      <c r="C836" s="98" t="str">
        <f>IF(SP_NORTE!B846="","*",SP_NORTE!B846)</f>
        <v>*</v>
      </c>
      <c r="D836" s="97" t="str">
        <f>IF(SP_NORTE!D846="","*",SP_NORTE!D846)</f>
        <v>*</v>
      </c>
      <c r="E836" s="97" t="str">
        <f>IF(SP_NORTE!H846="","*",SP_NORTE!H846)</f>
        <v>*</v>
      </c>
      <c r="F836" s="103" t="str">
        <f>IF(SP_NORTE!M846="","*",SP_NORTE!M846)</f>
        <v>-</v>
      </c>
      <c r="G836" s="98" t="str">
        <f>IF(SP_NORTE!I846="","*",SP_NORTE!I846)</f>
        <v>*</v>
      </c>
      <c r="H836" s="98" t="str">
        <f>IF(SP_NORTE!AB846="","*",SP_NORTE!AB846)</f>
        <v>*</v>
      </c>
      <c r="I836" s="98" t="str">
        <f>IF(SP_NORTE!AC846="","*",SP_NORTE!AC846)</f>
        <v>*</v>
      </c>
      <c r="J836" s="99" t="str">
        <f>IF(SP_NORTE!AA846="","*",SP_NORTE!AA846)</f>
        <v>*</v>
      </c>
      <c r="K836" s="100" t="str">
        <f>IF(SP_NORTE!AD846="","*",SP_NORTE!AD846)</f>
        <v>*</v>
      </c>
    </row>
    <row r="837" spans="2:11" hidden="1">
      <c r="B837" s="97" t="str">
        <f>IF(SP_NORTE!Y847="","*",SP_NORTE!Y847)</f>
        <v>*</v>
      </c>
      <c r="C837" s="98" t="str">
        <f>IF(SP_NORTE!B847="","*",SP_NORTE!B847)</f>
        <v>*</v>
      </c>
      <c r="D837" s="97" t="str">
        <f>IF(SP_NORTE!D847="","*",SP_NORTE!D847)</f>
        <v>*</v>
      </c>
      <c r="E837" s="97" t="str">
        <f>IF(SP_NORTE!H847="","*",SP_NORTE!H847)</f>
        <v>*</v>
      </c>
      <c r="F837" s="103" t="str">
        <f>IF(SP_NORTE!M847="","*",SP_NORTE!M847)</f>
        <v>-</v>
      </c>
      <c r="G837" s="98" t="str">
        <f>IF(SP_NORTE!I847="","*",SP_NORTE!I847)</f>
        <v>*</v>
      </c>
      <c r="H837" s="98" t="str">
        <f>IF(SP_NORTE!AB847="","*",SP_NORTE!AB847)</f>
        <v>*</v>
      </c>
      <c r="I837" s="98" t="str">
        <f>IF(SP_NORTE!AC847="","*",SP_NORTE!AC847)</f>
        <v>*</v>
      </c>
      <c r="J837" s="99" t="str">
        <f>IF(SP_NORTE!AA847="","*",SP_NORTE!AA847)</f>
        <v>*</v>
      </c>
      <c r="K837" s="100" t="str">
        <f>IF(SP_NORTE!AD847="","*",SP_NORTE!AD847)</f>
        <v>*</v>
      </c>
    </row>
    <row r="838" spans="2:11" hidden="1">
      <c r="B838" s="97" t="str">
        <f>IF(SP_NORTE!Y848="","*",SP_NORTE!Y848)</f>
        <v>*</v>
      </c>
      <c r="C838" s="98" t="str">
        <f>IF(SP_NORTE!B848="","*",SP_NORTE!B848)</f>
        <v>*</v>
      </c>
      <c r="D838" s="97" t="str">
        <f>IF(SP_NORTE!D848="","*",SP_NORTE!D848)</f>
        <v>*</v>
      </c>
      <c r="E838" s="97" t="str">
        <f>IF(SP_NORTE!H848="","*",SP_NORTE!H848)</f>
        <v>*</v>
      </c>
      <c r="F838" s="103" t="str">
        <f>IF(SP_NORTE!M848="","*",SP_NORTE!M848)</f>
        <v>-</v>
      </c>
      <c r="G838" s="98" t="str">
        <f>IF(SP_NORTE!I848="","*",SP_NORTE!I848)</f>
        <v>*</v>
      </c>
      <c r="H838" s="98" t="str">
        <f>IF(SP_NORTE!AB848="","*",SP_NORTE!AB848)</f>
        <v>*</v>
      </c>
      <c r="I838" s="98" t="str">
        <f>IF(SP_NORTE!AC848="","*",SP_NORTE!AC848)</f>
        <v>*</v>
      </c>
      <c r="J838" s="99" t="str">
        <f>IF(SP_NORTE!AA848="","*",SP_NORTE!AA848)</f>
        <v>*</v>
      </c>
      <c r="K838" s="100" t="str">
        <f>IF(SP_NORTE!AD848="","*",SP_NORTE!AD848)</f>
        <v>*</v>
      </c>
    </row>
    <row r="839" spans="2:11" hidden="1">
      <c r="B839" s="97" t="str">
        <f>IF(SP_NORTE!Y849="","*",SP_NORTE!Y849)</f>
        <v>*</v>
      </c>
      <c r="C839" s="98" t="str">
        <f>IF(SP_NORTE!B849="","*",SP_NORTE!B849)</f>
        <v>*</v>
      </c>
      <c r="D839" s="97" t="str">
        <f>IF(SP_NORTE!D849="","*",SP_NORTE!D849)</f>
        <v>*</v>
      </c>
      <c r="E839" s="97" t="str">
        <f>IF(SP_NORTE!H849="","*",SP_NORTE!H849)</f>
        <v>*</v>
      </c>
      <c r="F839" s="103" t="str">
        <f>IF(SP_NORTE!M849="","*",SP_NORTE!M849)</f>
        <v>-</v>
      </c>
      <c r="G839" s="98" t="str">
        <f>IF(SP_NORTE!I849="","*",SP_NORTE!I849)</f>
        <v>*</v>
      </c>
      <c r="H839" s="98" t="str">
        <f>IF(SP_NORTE!AB849="","*",SP_NORTE!AB849)</f>
        <v>*</v>
      </c>
      <c r="I839" s="98" t="str">
        <f>IF(SP_NORTE!AC849="","*",SP_NORTE!AC849)</f>
        <v>*</v>
      </c>
      <c r="J839" s="99" t="str">
        <f>IF(SP_NORTE!AA849="","*",SP_NORTE!AA849)</f>
        <v>*</v>
      </c>
      <c r="K839" s="100" t="str">
        <f>IF(SP_NORTE!AD849="","*",SP_NORTE!AD849)</f>
        <v>*</v>
      </c>
    </row>
    <row r="840" spans="2:11" hidden="1">
      <c r="B840" s="97" t="str">
        <f>IF(SP_NORTE!Y850="","*",SP_NORTE!Y850)</f>
        <v>*</v>
      </c>
      <c r="C840" s="98" t="str">
        <f>IF(SP_NORTE!B850="","*",SP_NORTE!B850)</f>
        <v>*</v>
      </c>
      <c r="D840" s="97" t="str">
        <f>IF(SP_NORTE!D850="","*",SP_NORTE!D850)</f>
        <v>*</v>
      </c>
      <c r="E840" s="97" t="str">
        <f>IF(SP_NORTE!H850="","*",SP_NORTE!H850)</f>
        <v>*</v>
      </c>
      <c r="F840" s="103" t="str">
        <f>IF(SP_NORTE!M850="","*",SP_NORTE!M850)</f>
        <v>-</v>
      </c>
      <c r="G840" s="98" t="str">
        <f>IF(SP_NORTE!I850="","*",SP_NORTE!I850)</f>
        <v>*</v>
      </c>
      <c r="H840" s="98" t="str">
        <f>IF(SP_NORTE!AB850="","*",SP_NORTE!AB850)</f>
        <v>*</v>
      </c>
      <c r="I840" s="98" t="str">
        <f>IF(SP_NORTE!AC850="","*",SP_NORTE!AC850)</f>
        <v>*</v>
      </c>
      <c r="J840" s="99" t="str">
        <f>IF(SP_NORTE!AA850="","*",SP_NORTE!AA850)</f>
        <v>*</v>
      </c>
      <c r="K840" s="100" t="str">
        <f>IF(SP_NORTE!AD850="","*",SP_NORTE!AD850)</f>
        <v>*</v>
      </c>
    </row>
    <row r="841" spans="2:11" hidden="1">
      <c r="B841" s="97" t="str">
        <f>IF(SP_NORTE!Y851="","*",SP_NORTE!Y851)</f>
        <v>*</v>
      </c>
      <c r="C841" s="98" t="str">
        <f>IF(SP_NORTE!B851="","*",SP_NORTE!B851)</f>
        <v>*</v>
      </c>
      <c r="D841" s="97" t="str">
        <f>IF(SP_NORTE!D851="","*",SP_NORTE!D851)</f>
        <v>*</v>
      </c>
      <c r="E841" s="97" t="str">
        <f>IF(SP_NORTE!H851="","*",SP_NORTE!H851)</f>
        <v>*</v>
      </c>
      <c r="F841" s="103" t="str">
        <f>IF(SP_NORTE!M851="","*",SP_NORTE!M851)</f>
        <v>-</v>
      </c>
      <c r="G841" s="98" t="str">
        <f>IF(SP_NORTE!I851="","*",SP_NORTE!I851)</f>
        <v>*</v>
      </c>
      <c r="H841" s="98" t="str">
        <f>IF(SP_NORTE!AB851="","*",SP_NORTE!AB851)</f>
        <v>*</v>
      </c>
      <c r="I841" s="98" t="str">
        <f>IF(SP_NORTE!AC851="","*",SP_NORTE!AC851)</f>
        <v>*</v>
      </c>
      <c r="J841" s="99" t="str">
        <f>IF(SP_NORTE!AA851="","*",SP_NORTE!AA851)</f>
        <v>*</v>
      </c>
      <c r="K841" s="100" t="str">
        <f>IF(SP_NORTE!AD851="","*",SP_NORTE!AD851)</f>
        <v>*</v>
      </c>
    </row>
    <row r="842" spans="2:11" hidden="1">
      <c r="B842" s="97" t="str">
        <f>IF(SP_NORTE!Y852="","*",SP_NORTE!Y852)</f>
        <v>*</v>
      </c>
      <c r="C842" s="98" t="str">
        <f>IF(SP_NORTE!B852="","*",SP_NORTE!B852)</f>
        <v>*</v>
      </c>
      <c r="D842" s="97" t="str">
        <f>IF(SP_NORTE!D852="","*",SP_NORTE!D852)</f>
        <v>*</v>
      </c>
      <c r="E842" s="97" t="str">
        <f>IF(SP_NORTE!H852="","*",SP_NORTE!H852)</f>
        <v>*</v>
      </c>
      <c r="F842" s="103" t="str">
        <f>IF(SP_NORTE!M852="","*",SP_NORTE!M852)</f>
        <v>-</v>
      </c>
      <c r="G842" s="98" t="str">
        <f>IF(SP_NORTE!I852="","*",SP_NORTE!I852)</f>
        <v>*</v>
      </c>
      <c r="H842" s="98" t="str">
        <f>IF(SP_NORTE!AB852="","*",SP_NORTE!AB852)</f>
        <v>*</v>
      </c>
      <c r="I842" s="98" t="str">
        <f>IF(SP_NORTE!AC852="","*",SP_NORTE!AC852)</f>
        <v>*</v>
      </c>
      <c r="J842" s="99" t="str">
        <f>IF(SP_NORTE!AA852="","*",SP_NORTE!AA852)</f>
        <v>*</v>
      </c>
      <c r="K842" s="100" t="str">
        <f>IF(SP_NORTE!AD852="","*",SP_NORTE!AD852)</f>
        <v>*</v>
      </c>
    </row>
    <row r="843" spans="2:11" hidden="1">
      <c r="B843" s="97" t="str">
        <f>IF(SP_NORTE!Y853="","*",SP_NORTE!Y853)</f>
        <v>*</v>
      </c>
      <c r="C843" s="98" t="str">
        <f>IF(SP_NORTE!B853="","*",SP_NORTE!B853)</f>
        <v>*</v>
      </c>
      <c r="D843" s="97" t="str">
        <f>IF(SP_NORTE!D853="","*",SP_NORTE!D853)</f>
        <v>*</v>
      </c>
      <c r="E843" s="97" t="str">
        <f>IF(SP_NORTE!H853="","*",SP_NORTE!H853)</f>
        <v>*</v>
      </c>
      <c r="F843" s="103" t="str">
        <f>IF(SP_NORTE!M853="","*",SP_NORTE!M853)</f>
        <v>-</v>
      </c>
      <c r="G843" s="98" t="str">
        <f>IF(SP_NORTE!I853="","*",SP_NORTE!I853)</f>
        <v>*</v>
      </c>
      <c r="H843" s="98" t="str">
        <f>IF(SP_NORTE!AB853="","*",SP_NORTE!AB853)</f>
        <v>*</v>
      </c>
      <c r="I843" s="98" t="str">
        <f>IF(SP_NORTE!AC853="","*",SP_NORTE!AC853)</f>
        <v>*</v>
      </c>
      <c r="J843" s="99" t="str">
        <f>IF(SP_NORTE!AA853="","*",SP_NORTE!AA853)</f>
        <v>*</v>
      </c>
      <c r="K843" s="100" t="str">
        <f>IF(SP_NORTE!AD853="","*",SP_NORTE!AD853)</f>
        <v>*</v>
      </c>
    </row>
    <row r="844" spans="2:11" hidden="1">
      <c r="B844" s="97" t="str">
        <f>IF(SP_NORTE!Y854="","*",SP_NORTE!Y854)</f>
        <v>*</v>
      </c>
      <c r="C844" s="98" t="str">
        <f>IF(SP_NORTE!B854="","*",SP_NORTE!B854)</f>
        <v>*</v>
      </c>
      <c r="D844" s="97" t="str">
        <f>IF(SP_NORTE!D854="","*",SP_NORTE!D854)</f>
        <v>*</v>
      </c>
      <c r="E844" s="97" t="str">
        <f>IF(SP_NORTE!H854="","*",SP_NORTE!H854)</f>
        <v>*</v>
      </c>
      <c r="F844" s="103" t="str">
        <f>IF(SP_NORTE!M854="","*",SP_NORTE!M854)</f>
        <v>-</v>
      </c>
      <c r="G844" s="98" t="str">
        <f>IF(SP_NORTE!I854="","*",SP_NORTE!I854)</f>
        <v>*</v>
      </c>
      <c r="H844" s="98" t="str">
        <f>IF(SP_NORTE!AB854="","*",SP_NORTE!AB854)</f>
        <v>*</v>
      </c>
      <c r="I844" s="98" t="str">
        <f>IF(SP_NORTE!AC854="","*",SP_NORTE!AC854)</f>
        <v>*</v>
      </c>
      <c r="J844" s="99" t="str">
        <f>IF(SP_NORTE!AA854="","*",SP_NORTE!AA854)</f>
        <v>*</v>
      </c>
      <c r="K844" s="100" t="str">
        <f>IF(SP_NORTE!AD854="","*",SP_NORTE!AD854)</f>
        <v>*</v>
      </c>
    </row>
    <row r="845" spans="2:11" hidden="1">
      <c r="B845" s="97" t="str">
        <f>IF(SP_NORTE!Y855="","*",SP_NORTE!Y855)</f>
        <v>*</v>
      </c>
      <c r="C845" s="98" t="str">
        <f>IF(SP_NORTE!B855="","*",SP_NORTE!B855)</f>
        <v>*</v>
      </c>
      <c r="D845" s="97" t="str">
        <f>IF(SP_NORTE!D855="","*",SP_NORTE!D855)</f>
        <v>*</v>
      </c>
      <c r="E845" s="97" t="str">
        <f>IF(SP_NORTE!H855="","*",SP_NORTE!H855)</f>
        <v>*</v>
      </c>
      <c r="F845" s="103" t="str">
        <f>IF(SP_NORTE!M855="","*",SP_NORTE!M855)</f>
        <v>-</v>
      </c>
      <c r="G845" s="98" t="str">
        <f>IF(SP_NORTE!I855="","*",SP_NORTE!I855)</f>
        <v>*</v>
      </c>
      <c r="H845" s="98" t="str">
        <f>IF(SP_NORTE!AB855="","*",SP_NORTE!AB855)</f>
        <v>*</v>
      </c>
      <c r="I845" s="98" t="str">
        <f>IF(SP_NORTE!AC855="","*",SP_NORTE!AC855)</f>
        <v>*</v>
      </c>
      <c r="J845" s="99" t="str">
        <f>IF(SP_NORTE!AA855="","*",SP_NORTE!AA855)</f>
        <v>*</v>
      </c>
      <c r="K845" s="100" t="str">
        <f>IF(SP_NORTE!AD855="","*",SP_NORTE!AD855)</f>
        <v>*</v>
      </c>
    </row>
    <row r="846" spans="2:11" hidden="1">
      <c r="B846" s="97" t="str">
        <f>IF(SP_NORTE!Y856="","*",SP_NORTE!Y856)</f>
        <v>*</v>
      </c>
      <c r="C846" s="98" t="str">
        <f>IF(SP_NORTE!B856="","*",SP_NORTE!B856)</f>
        <v>*</v>
      </c>
      <c r="D846" s="97" t="str">
        <f>IF(SP_NORTE!D856="","*",SP_NORTE!D856)</f>
        <v>*</v>
      </c>
      <c r="E846" s="97" t="str">
        <f>IF(SP_NORTE!H856="","*",SP_NORTE!H856)</f>
        <v>*</v>
      </c>
      <c r="F846" s="103" t="str">
        <f>IF(SP_NORTE!M856="","*",SP_NORTE!M856)</f>
        <v>-</v>
      </c>
      <c r="G846" s="98" t="str">
        <f>IF(SP_NORTE!I856="","*",SP_NORTE!I856)</f>
        <v>*</v>
      </c>
      <c r="H846" s="98" t="str">
        <f>IF(SP_NORTE!AB856="","*",SP_NORTE!AB856)</f>
        <v>*</v>
      </c>
      <c r="I846" s="98" t="str">
        <f>IF(SP_NORTE!AC856="","*",SP_NORTE!AC856)</f>
        <v>*</v>
      </c>
      <c r="J846" s="99" t="str">
        <f>IF(SP_NORTE!AA856="","*",SP_NORTE!AA856)</f>
        <v>*</v>
      </c>
      <c r="K846" s="100" t="str">
        <f>IF(SP_NORTE!AD856="","*",SP_NORTE!AD856)</f>
        <v>*</v>
      </c>
    </row>
    <row r="847" spans="2:11" hidden="1">
      <c r="B847" s="97" t="str">
        <f>IF(SP_NORTE!Y857="","*",SP_NORTE!Y857)</f>
        <v>*</v>
      </c>
      <c r="C847" s="98" t="str">
        <f>IF(SP_NORTE!B857="","*",SP_NORTE!B857)</f>
        <v>*</v>
      </c>
      <c r="D847" s="97" t="str">
        <f>IF(SP_NORTE!D857="","*",SP_NORTE!D857)</f>
        <v>*</v>
      </c>
      <c r="E847" s="97" t="str">
        <f>IF(SP_NORTE!H857="","*",SP_NORTE!H857)</f>
        <v>*</v>
      </c>
      <c r="F847" s="103" t="str">
        <f>IF(SP_NORTE!M857="","*",SP_NORTE!M857)</f>
        <v>-</v>
      </c>
      <c r="G847" s="98" t="str">
        <f>IF(SP_NORTE!I857="","*",SP_NORTE!I857)</f>
        <v>*</v>
      </c>
      <c r="H847" s="98" t="str">
        <f>IF(SP_NORTE!AB857="","*",SP_NORTE!AB857)</f>
        <v>*</v>
      </c>
      <c r="I847" s="98" t="str">
        <f>IF(SP_NORTE!AC857="","*",SP_NORTE!AC857)</f>
        <v>*</v>
      </c>
      <c r="J847" s="99" t="str">
        <f>IF(SP_NORTE!AA857="","*",SP_NORTE!AA857)</f>
        <v>*</v>
      </c>
      <c r="K847" s="100" t="str">
        <f>IF(SP_NORTE!AD857="","*",SP_NORTE!AD857)</f>
        <v>*</v>
      </c>
    </row>
    <row r="848" spans="2:11" hidden="1">
      <c r="B848" s="97" t="str">
        <f>IF(SP_NORTE!Y858="","*",SP_NORTE!Y858)</f>
        <v>*</v>
      </c>
      <c r="C848" s="98" t="str">
        <f>IF(SP_NORTE!B858="","*",SP_NORTE!B858)</f>
        <v>*</v>
      </c>
      <c r="D848" s="97" t="str">
        <f>IF(SP_NORTE!D858="","*",SP_NORTE!D858)</f>
        <v>*</v>
      </c>
      <c r="E848" s="97" t="str">
        <f>IF(SP_NORTE!H858="","*",SP_NORTE!H858)</f>
        <v>*</v>
      </c>
      <c r="F848" s="103" t="str">
        <f>IF(SP_NORTE!M858="","*",SP_NORTE!M858)</f>
        <v>-</v>
      </c>
      <c r="G848" s="98" t="str">
        <f>IF(SP_NORTE!I858="","*",SP_NORTE!I858)</f>
        <v>*</v>
      </c>
      <c r="H848" s="98" t="str">
        <f>IF(SP_NORTE!AB858="","*",SP_NORTE!AB858)</f>
        <v>*</v>
      </c>
      <c r="I848" s="98" t="str">
        <f>IF(SP_NORTE!AC858="","*",SP_NORTE!AC858)</f>
        <v>*</v>
      </c>
      <c r="J848" s="99" t="str">
        <f>IF(SP_NORTE!AA858="","*",SP_NORTE!AA858)</f>
        <v>*</v>
      </c>
      <c r="K848" s="100" t="str">
        <f>IF(SP_NORTE!AD858="","*",SP_NORTE!AD858)</f>
        <v>*</v>
      </c>
    </row>
    <row r="849" spans="2:11" hidden="1">
      <c r="B849" s="97" t="str">
        <f>IF(SP_NORTE!Y859="","*",SP_NORTE!Y859)</f>
        <v>*</v>
      </c>
      <c r="C849" s="98" t="str">
        <f>IF(SP_NORTE!B859="","*",SP_NORTE!B859)</f>
        <v>*</v>
      </c>
      <c r="D849" s="97" t="str">
        <f>IF(SP_NORTE!D859="","*",SP_NORTE!D859)</f>
        <v>*</v>
      </c>
      <c r="E849" s="97" t="str">
        <f>IF(SP_NORTE!H859="","*",SP_NORTE!H859)</f>
        <v>*</v>
      </c>
      <c r="F849" s="103" t="str">
        <f>IF(SP_NORTE!M859="","*",SP_NORTE!M859)</f>
        <v>-</v>
      </c>
      <c r="G849" s="98" t="str">
        <f>IF(SP_NORTE!I859="","*",SP_NORTE!I859)</f>
        <v>*</v>
      </c>
      <c r="H849" s="98" t="str">
        <f>IF(SP_NORTE!AB859="","*",SP_NORTE!AB859)</f>
        <v>*</v>
      </c>
      <c r="I849" s="98" t="str">
        <f>IF(SP_NORTE!AC859="","*",SP_NORTE!AC859)</f>
        <v>*</v>
      </c>
      <c r="J849" s="99" t="str">
        <f>IF(SP_NORTE!AA859="","*",SP_NORTE!AA859)</f>
        <v>*</v>
      </c>
      <c r="K849" s="100" t="str">
        <f>IF(SP_NORTE!AD859="","*",SP_NORTE!AD859)</f>
        <v>*</v>
      </c>
    </row>
    <row r="850" spans="2:11" hidden="1">
      <c r="B850" s="97" t="str">
        <f>IF(SP_NORTE!Y860="","*",SP_NORTE!Y860)</f>
        <v>*</v>
      </c>
      <c r="C850" s="98" t="str">
        <f>IF(SP_NORTE!B860="","*",SP_NORTE!B860)</f>
        <v>*</v>
      </c>
      <c r="D850" s="97" t="str">
        <f>IF(SP_NORTE!D860="","*",SP_NORTE!D860)</f>
        <v>*</v>
      </c>
      <c r="E850" s="97" t="str">
        <f>IF(SP_NORTE!H860="","*",SP_NORTE!H860)</f>
        <v>*</v>
      </c>
      <c r="F850" s="103" t="str">
        <f>IF(SP_NORTE!M860="","*",SP_NORTE!M860)</f>
        <v>-</v>
      </c>
      <c r="G850" s="98" t="str">
        <f>IF(SP_NORTE!I860="","*",SP_NORTE!I860)</f>
        <v>*</v>
      </c>
      <c r="H850" s="98" t="str">
        <f>IF(SP_NORTE!AB860="","*",SP_NORTE!AB860)</f>
        <v>*</v>
      </c>
      <c r="I850" s="98" t="str">
        <f>IF(SP_NORTE!AC860="","*",SP_NORTE!AC860)</f>
        <v>*</v>
      </c>
      <c r="J850" s="99" t="str">
        <f>IF(SP_NORTE!AA860="","*",SP_NORTE!AA860)</f>
        <v>*</v>
      </c>
      <c r="K850" s="100" t="str">
        <f>IF(SP_NORTE!AD860="","*",SP_NORTE!AD860)</f>
        <v>*</v>
      </c>
    </row>
    <row r="851" spans="2:11" hidden="1">
      <c r="B851" s="97" t="str">
        <f>IF(SP_NORTE!Y861="","*",SP_NORTE!Y861)</f>
        <v>*</v>
      </c>
      <c r="C851" s="98" t="str">
        <f>IF(SP_NORTE!B861="","*",SP_NORTE!B861)</f>
        <v>*</v>
      </c>
      <c r="D851" s="97" t="str">
        <f>IF(SP_NORTE!D861="","*",SP_NORTE!D861)</f>
        <v>*</v>
      </c>
      <c r="E851" s="97" t="str">
        <f>IF(SP_NORTE!H861="","*",SP_NORTE!H861)</f>
        <v>*</v>
      </c>
      <c r="F851" s="103" t="str">
        <f>IF(SP_NORTE!M861="","*",SP_NORTE!M861)</f>
        <v>-</v>
      </c>
      <c r="G851" s="98" t="str">
        <f>IF(SP_NORTE!I861="","*",SP_NORTE!I861)</f>
        <v>*</v>
      </c>
      <c r="H851" s="98" t="str">
        <f>IF(SP_NORTE!AB861="","*",SP_NORTE!AB861)</f>
        <v>*</v>
      </c>
      <c r="I851" s="98" t="str">
        <f>IF(SP_NORTE!AC861="","*",SP_NORTE!AC861)</f>
        <v>*</v>
      </c>
      <c r="J851" s="99" t="str">
        <f>IF(SP_NORTE!AA861="","*",SP_NORTE!AA861)</f>
        <v>*</v>
      </c>
      <c r="K851" s="100" t="str">
        <f>IF(SP_NORTE!AD861="","*",SP_NORTE!AD861)</f>
        <v>*</v>
      </c>
    </row>
    <row r="852" spans="2:11" hidden="1">
      <c r="B852" s="97" t="str">
        <f>IF(SP_NORTE!Y862="","*",SP_NORTE!Y862)</f>
        <v>*</v>
      </c>
      <c r="C852" s="98" t="str">
        <f>IF(SP_NORTE!B862="","*",SP_NORTE!B862)</f>
        <v>*</v>
      </c>
      <c r="D852" s="97" t="str">
        <f>IF(SP_NORTE!D862="","*",SP_NORTE!D862)</f>
        <v>*</v>
      </c>
      <c r="E852" s="97" t="str">
        <f>IF(SP_NORTE!H862="","*",SP_NORTE!H862)</f>
        <v>*</v>
      </c>
      <c r="F852" s="103" t="str">
        <f>IF(SP_NORTE!M862="","*",SP_NORTE!M862)</f>
        <v>-</v>
      </c>
      <c r="G852" s="98" t="str">
        <f>IF(SP_NORTE!I862="","*",SP_NORTE!I862)</f>
        <v>*</v>
      </c>
      <c r="H852" s="98" t="str">
        <f>IF(SP_NORTE!AB862="","*",SP_NORTE!AB862)</f>
        <v>*</v>
      </c>
      <c r="I852" s="98" t="str">
        <f>IF(SP_NORTE!AC862="","*",SP_NORTE!AC862)</f>
        <v>*</v>
      </c>
      <c r="J852" s="99" t="str">
        <f>IF(SP_NORTE!AA862="","*",SP_NORTE!AA862)</f>
        <v>*</v>
      </c>
      <c r="K852" s="100" t="str">
        <f>IF(SP_NORTE!AD862="","*",SP_NORTE!AD862)</f>
        <v>*</v>
      </c>
    </row>
    <row r="853" spans="2:11" hidden="1">
      <c r="B853" s="97" t="str">
        <f>IF(SP_NORTE!Y863="","*",SP_NORTE!Y863)</f>
        <v>*</v>
      </c>
      <c r="C853" s="98" t="str">
        <f>IF(SP_NORTE!B863="","*",SP_NORTE!B863)</f>
        <v>*</v>
      </c>
      <c r="D853" s="97" t="str">
        <f>IF(SP_NORTE!D863="","*",SP_NORTE!D863)</f>
        <v>*</v>
      </c>
      <c r="E853" s="97" t="str">
        <f>IF(SP_NORTE!H863="","*",SP_NORTE!H863)</f>
        <v>*</v>
      </c>
      <c r="F853" s="103" t="str">
        <f>IF(SP_NORTE!M863="","*",SP_NORTE!M863)</f>
        <v>-</v>
      </c>
      <c r="G853" s="98" t="str">
        <f>IF(SP_NORTE!I863="","*",SP_NORTE!I863)</f>
        <v>*</v>
      </c>
      <c r="H853" s="98" t="str">
        <f>IF(SP_NORTE!AB863="","*",SP_NORTE!AB863)</f>
        <v>*</v>
      </c>
      <c r="I853" s="98" t="str">
        <f>IF(SP_NORTE!AC863="","*",SP_NORTE!AC863)</f>
        <v>*</v>
      </c>
      <c r="J853" s="99" t="str">
        <f>IF(SP_NORTE!AA863="","*",SP_NORTE!AA863)</f>
        <v>*</v>
      </c>
      <c r="K853" s="100" t="str">
        <f>IF(SP_NORTE!AD863="","*",SP_NORTE!AD863)</f>
        <v>*</v>
      </c>
    </row>
    <row r="854" spans="2:11" hidden="1">
      <c r="B854" s="97" t="str">
        <f>IF(SP_NORTE!Y864="","*",SP_NORTE!Y864)</f>
        <v>*</v>
      </c>
      <c r="C854" s="98" t="str">
        <f>IF(SP_NORTE!B864="","*",SP_NORTE!B864)</f>
        <v>*</v>
      </c>
      <c r="D854" s="97" t="str">
        <f>IF(SP_NORTE!D864="","*",SP_NORTE!D864)</f>
        <v>*</v>
      </c>
      <c r="E854" s="97" t="str">
        <f>IF(SP_NORTE!H864="","*",SP_NORTE!H864)</f>
        <v>*</v>
      </c>
      <c r="F854" s="103" t="str">
        <f>IF(SP_NORTE!M864="","*",SP_NORTE!M864)</f>
        <v>-</v>
      </c>
      <c r="G854" s="98" t="str">
        <f>IF(SP_NORTE!I864="","*",SP_NORTE!I864)</f>
        <v>*</v>
      </c>
      <c r="H854" s="98" t="str">
        <f>IF(SP_NORTE!AB864="","*",SP_NORTE!AB864)</f>
        <v>*</v>
      </c>
      <c r="I854" s="98" t="str">
        <f>IF(SP_NORTE!AC864="","*",SP_NORTE!AC864)</f>
        <v>*</v>
      </c>
      <c r="J854" s="99" t="str">
        <f>IF(SP_NORTE!AA864="","*",SP_NORTE!AA864)</f>
        <v>*</v>
      </c>
      <c r="K854" s="100" t="str">
        <f>IF(SP_NORTE!AD864="","*",SP_NORTE!AD864)</f>
        <v>*</v>
      </c>
    </row>
    <row r="855" spans="2:11" hidden="1">
      <c r="B855" s="97" t="str">
        <f>IF(SP_NORTE!Y865="","*",SP_NORTE!Y865)</f>
        <v>*</v>
      </c>
      <c r="C855" s="98" t="str">
        <f>IF(SP_NORTE!B865="","*",SP_NORTE!B865)</f>
        <v>*</v>
      </c>
      <c r="D855" s="97" t="str">
        <f>IF(SP_NORTE!D865="","*",SP_NORTE!D865)</f>
        <v>*</v>
      </c>
      <c r="E855" s="97" t="str">
        <f>IF(SP_NORTE!H865="","*",SP_NORTE!H865)</f>
        <v>*</v>
      </c>
      <c r="F855" s="103" t="str">
        <f>IF(SP_NORTE!M865="","*",SP_NORTE!M865)</f>
        <v>-</v>
      </c>
      <c r="G855" s="98" t="str">
        <f>IF(SP_NORTE!I865="","*",SP_NORTE!I865)</f>
        <v>*</v>
      </c>
      <c r="H855" s="98" t="str">
        <f>IF(SP_NORTE!AB865="","*",SP_NORTE!AB865)</f>
        <v>*</v>
      </c>
      <c r="I855" s="98" t="str">
        <f>IF(SP_NORTE!AC865="","*",SP_NORTE!AC865)</f>
        <v>*</v>
      </c>
      <c r="J855" s="99" t="str">
        <f>IF(SP_NORTE!AA865="","*",SP_NORTE!AA865)</f>
        <v>*</v>
      </c>
      <c r="K855" s="100" t="str">
        <f>IF(SP_NORTE!AD865="","*",SP_NORTE!AD865)</f>
        <v>*</v>
      </c>
    </row>
    <row r="856" spans="2:11" hidden="1">
      <c r="B856" s="97" t="str">
        <f>IF(SP_NORTE!Y866="","*",SP_NORTE!Y866)</f>
        <v>*</v>
      </c>
      <c r="C856" s="98" t="str">
        <f>IF(SP_NORTE!B866="","*",SP_NORTE!B866)</f>
        <v>*</v>
      </c>
      <c r="D856" s="97" t="str">
        <f>IF(SP_NORTE!D866="","*",SP_NORTE!D866)</f>
        <v>*</v>
      </c>
      <c r="E856" s="97" t="str">
        <f>IF(SP_NORTE!H866="","*",SP_NORTE!H866)</f>
        <v>*</v>
      </c>
      <c r="F856" s="103" t="str">
        <f>IF(SP_NORTE!M866="","*",SP_NORTE!M866)</f>
        <v>-</v>
      </c>
      <c r="G856" s="98" t="str">
        <f>IF(SP_NORTE!I866="","*",SP_NORTE!I866)</f>
        <v>*</v>
      </c>
      <c r="H856" s="98" t="str">
        <f>IF(SP_NORTE!AB866="","*",SP_NORTE!AB866)</f>
        <v>*</v>
      </c>
      <c r="I856" s="98" t="str">
        <f>IF(SP_NORTE!AC866="","*",SP_NORTE!AC866)</f>
        <v>*</v>
      </c>
      <c r="J856" s="99" t="str">
        <f>IF(SP_NORTE!AA866="","*",SP_NORTE!AA866)</f>
        <v>*</v>
      </c>
      <c r="K856" s="100" t="str">
        <f>IF(SP_NORTE!AD866="","*",SP_NORTE!AD866)</f>
        <v>*</v>
      </c>
    </row>
    <row r="857" spans="2:11" hidden="1">
      <c r="B857" s="97" t="str">
        <f>IF(SP_NORTE!Y867="","*",SP_NORTE!Y867)</f>
        <v>*</v>
      </c>
      <c r="C857" s="98" t="str">
        <f>IF(SP_NORTE!B867="","*",SP_NORTE!B867)</f>
        <v>*</v>
      </c>
      <c r="D857" s="97" t="str">
        <f>IF(SP_NORTE!D867="","*",SP_NORTE!D867)</f>
        <v>*</v>
      </c>
      <c r="E857" s="97" t="str">
        <f>IF(SP_NORTE!H867="","*",SP_NORTE!H867)</f>
        <v>*</v>
      </c>
      <c r="F857" s="103" t="str">
        <f>IF(SP_NORTE!M867="","*",SP_NORTE!M867)</f>
        <v>-</v>
      </c>
      <c r="G857" s="98" t="str">
        <f>IF(SP_NORTE!I867="","*",SP_NORTE!I867)</f>
        <v>*</v>
      </c>
      <c r="H857" s="98" t="str">
        <f>IF(SP_NORTE!AB867="","*",SP_NORTE!AB867)</f>
        <v>*</v>
      </c>
      <c r="I857" s="98" t="str">
        <f>IF(SP_NORTE!AC867="","*",SP_NORTE!AC867)</f>
        <v>*</v>
      </c>
      <c r="J857" s="99" t="str">
        <f>IF(SP_NORTE!AA867="","*",SP_NORTE!AA867)</f>
        <v>*</v>
      </c>
      <c r="K857" s="100" t="str">
        <f>IF(SP_NORTE!AD867="","*",SP_NORTE!AD867)</f>
        <v>*</v>
      </c>
    </row>
    <row r="858" spans="2:11" hidden="1">
      <c r="B858" s="97" t="str">
        <f>IF(SP_NORTE!Y868="","*",SP_NORTE!Y868)</f>
        <v>*</v>
      </c>
      <c r="C858" s="98" t="str">
        <f>IF(SP_NORTE!B868="","*",SP_NORTE!B868)</f>
        <v>*</v>
      </c>
      <c r="D858" s="97" t="str">
        <f>IF(SP_NORTE!D868="","*",SP_NORTE!D868)</f>
        <v>*</v>
      </c>
      <c r="E858" s="97" t="str">
        <f>IF(SP_NORTE!H868="","*",SP_NORTE!H868)</f>
        <v>*</v>
      </c>
      <c r="F858" s="103" t="str">
        <f>IF(SP_NORTE!M868="","*",SP_NORTE!M868)</f>
        <v>-</v>
      </c>
      <c r="G858" s="98" t="str">
        <f>IF(SP_NORTE!I868="","*",SP_NORTE!I868)</f>
        <v>*</v>
      </c>
      <c r="H858" s="98" t="str">
        <f>IF(SP_NORTE!AB868="","*",SP_NORTE!AB868)</f>
        <v>*</v>
      </c>
      <c r="I858" s="98" t="str">
        <f>IF(SP_NORTE!AC868="","*",SP_NORTE!AC868)</f>
        <v>*</v>
      </c>
      <c r="J858" s="99" t="str">
        <f>IF(SP_NORTE!AA868="","*",SP_NORTE!AA868)</f>
        <v>*</v>
      </c>
      <c r="K858" s="100" t="str">
        <f>IF(SP_NORTE!AD868="","*",SP_NORTE!AD868)</f>
        <v>*</v>
      </c>
    </row>
    <row r="859" spans="2:11" hidden="1">
      <c r="B859" s="97" t="str">
        <f>IF(SP_NORTE!Y869="","*",SP_NORTE!Y869)</f>
        <v>*</v>
      </c>
      <c r="C859" s="98" t="str">
        <f>IF(SP_NORTE!B869="","*",SP_NORTE!B869)</f>
        <v>*</v>
      </c>
      <c r="D859" s="97" t="str">
        <f>IF(SP_NORTE!D869="","*",SP_NORTE!D869)</f>
        <v>*</v>
      </c>
      <c r="E859" s="97" t="str">
        <f>IF(SP_NORTE!H869="","*",SP_NORTE!H869)</f>
        <v>*</v>
      </c>
      <c r="F859" s="103" t="str">
        <f>IF(SP_NORTE!M869="","*",SP_NORTE!M869)</f>
        <v>-</v>
      </c>
      <c r="G859" s="98" t="str">
        <f>IF(SP_NORTE!I869="","*",SP_NORTE!I869)</f>
        <v>*</v>
      </c>
      <c r="H859" s="98" t="str">
        <f>IF(SP_NORTE!AB869="","*",SP_NORTE!AB869)</f>
        <v>*</v>
      </c>
      <c r="I859" s="98" t="str">
        <f>IF(SP_NORTE!AC869="","*",SP_NORTE!AC869)</f>
        <v>*</v>
      </c>
      <c r="J859" s="99" t="str">
        <f>IF(SP_NORTE!AA869="","*",SP_NORTE!AA869)</f>
        <v>*</v>
      </c>
      <c r="K859" s="100" t="str">
        <f>IF(SP_NORTE!AD869="","*",SP_NORTE!AD869)</f>
        <v>*</v>
      </c>
    </row>
    <row r="860" spans="2:11" hidden="1">
      <c r="B860" s="97" t="str">
        <f>IF(SP_NORTE!Y870="","*",SP_NORTE!Y870)</f>
        <v>*</v>
      </c>
      <c r="C860" s="98" t="str">
        <f>IF(SP_NORTE!B870="","*",SP_NORTE!B870)</f>
        <v>*</v>
      </c>
      <c r="D860" s="97" t="str">
        <f>IF(SP_NORTE!D870="","*",SP_NORTE!D870)</f>
        <v>*</v>
      </c>
      <c r="E860" s="97" t="str">
        <f>IF(SP_NORTE!H870="","*",SP_NORTE!H870)</f>
        <v>*</v>
      </c>
      <c r="F860" s="103" t="str">
        <f>IF(SP_NORTE!M870="","*",SP_NORTE!M870)</f>
        <v>-</v>
      </c>
      <c r="G860" s="98" t="str">
        <f>IF(SP_NORTE!I870="","*",SP_NORTE!I870)</f>
        <v>*</v>
      </c>
      <c r="H860" s="98" t="str">
        <f>IF(SP_NORTE!AB870="","*",SP_NORTE!AB870)</f>
        <v>*</v>
      </c>
      <c r="I860" s="98" t="str">
        <f>IF(SP_NORTE!AC870="","*",SP_NORTE!AC870)</f>
        <v>*</v>
      </c>
      <c r="J860" s="99" t="str">
        <f>IF(SP_NORTE!AA870="","*",SP_NORTE!AA870)</f>
        <v>*</v>
      </c>
      <c r="K860" s="100" t="str">
        <f>IF(SP_NORTE!AD870="","*",SP_NORTE!AD870)</f>
        <v>*</v>
      </c>
    </row>
    <row r="861" spans="2:11" hidden="1">
      <c r="B861" s="97" t="str">
        <f>IF(SP_NORTE!Y871="","*",SP_NORTE!Y871)</f>
        <v>*</v>
      </c>
      <c r="C861" s="98" t="str">
        <f>IF(SP_NORTE!B871="","*",SP_NORTE!B871)</f>
        <v>*</v>
      </c>
      <c r="D861" s="97" t="str">
        <f>IF(SP_NORTE!D871="","*",SP_NORTE!D871)</f>
        <v>*</v>
      </c>
      <c r="E861" s="97" t="str">
        <f>IF(SP_NORTE!H871="","*",SP_NORTE!H871)</f>
        <v>*</v>
      </c>
      <c r="F861" s="103" t="str">
        <f>IF(SP_NORTE!M871="","*",SP_NORTE!M871)</f>
        <v>-</v>
      </c>
      <c r="G861" s="98" t="str">
        <f>IF(SP_NORTE!I871="","*",SP_NORTE!I871)</f>
        <v>*</v>
      </c>
      <c r="H861" s="98" t="str">
        <f>IF(SP_NORTE!AB871="","*",SP_NORTE!AB871)</f>
        <v>*</v>
      </c>
      <c r="I861" s="98" t="str">
        <f>IF(SP_NORTE!AC871="","*",SP_NORTE!AC871)</f>
        <v>*</v>
      </c>
      <c r="J861" s="99" t="str">
        <f>IF(SP_NORTE!AA871="","*",SP_NORTE!AA871)</f>
        <v>*</v>
      </c>
      <c r="K861" s="100" t="str">
        <f>IF(SP_NORTE!AD871="","*",SP_NORTE!AD871)</f>
        <v>*</v>
      </c>
    </row>
    <row r="862" spans="2:11" hidden="1">
      <c r="B862" s="97" t="str">
        <f>IF(SP_NORTE!Y872="","*",SP_NORTE!Y872)</f>
        <v>*</v>
      </c>
      <c r="C862" s="98" t="str">
        <f>IF(SP_NORTE!B872="","*",SP_NORTE!B872)</f>
        <v>*</v>
      </c>
      <c r="D862" s="97" t="str">
        <f>IF(SP_NORTE!D872="","*",SP_NORTE!D872)</f>
        <v>*</v>
      </c>
      <c r="E862" s="97" t="str">
        <f>IF(SP_NORTE!H872="","*",SP_NORTE!H872)</f>
        <v>*</v>
      </c>
      <c r="F862" s="103" t="str">
        <f>IF(SP_NORTE!M872="","*",SP_NORTE!M872)</f>
        <v>-</v>
      </c>
      <c r="G862" s="98" t="str">
        <f>IF(SP_NORTE!I872="","*",SP_NORTE!I872)</f>
        <v>*</v>
      </c>
      <c r="H862" s="98" t="str">
        <f>IF(SP_NORTE!AB872="","*",SP_NORTE!AB872)</f>
        <v>*</v>
      </c>
      <c r="I862" s="98" t="str">
        <f>IF(SP_NORTE!AC872="","*",SP_NORTE!AC872)</f>
        <v>*</v>
      </c>
      <c r="J862" s="99" t="str">
        <f>IF(SP_NORTE!AA872="","*",SP_NORTE!AA872)</f>
        <v>*</v>
      </c>
      <c r="K862" s="100" t="str">
        <f>IF(SP_NORTE!AD872="","*",SP_NORTE!AD872)</f>
        <v>*</v>
      </c>
    </row>
    <row r="863" spans="2:11" hidden="1">
      <c r="B863" s="97" t="str">
        <f>IF(SP_NORTE!Y873="","*",SP_NORTE!Y873)</f>
        <v>*</v>
      </c>
      <c r="C863" s="98" t="str">
        <f>IF(SP_NORTE!B873="","*",SP_NORTE!B873)</f>
        <v>*</v>
      </c>
      <c r="D863" s="97" t="str">
        <f>IF(SP_NORTE!D873="","*",SP_NORTE!D873)</f>
        <v>*</v>
      </c>
      <c r="E863" s="97" t="str">
        <f>IF(SP_NORTE!H873="","*",SP_NORTE!H873)</f>
        <v>*</v>
      </c>
      <c r="F863" s="103" t="str">
        <f>IF(SP_NORTE!M873="","*",SP_NORTE!M873)</f>
        <v>-</v>
      </c>
      <c r="G863" s="98" t="str">
        <f>IF(SP_NORTE!I873="","*",SP_NORTE!I873)</f>
        <v>*</v>
      </c>
      <c r="H863" s="98" t="str">
        <f>IF(SP_NORTE!AB873="","*",SP_NORTE!AB873)</f>
        <v>*</v>
      </c>
      <c r="I863" s="98" t="str">
        <f>IF(SP_NORTE!AC873="","*",SP_NORTE!AC873)</f>
        <v>*</v>
      </c>
      <c r="J863" s="99" t="str">
        <f>IF(SP_NORTE!AA873="","*",SP_NORTE!AA873)</f>
        <v>*</v>
      </c>
      <c r="K863" s="100" t="str">
        <f>IF(SP_NORTE!AD873="","*",SP_NORTE!AD873)</f>
        <v>*</v>
      </c>
    </row>
    <row r="864" spans="2:11" hidden="1">
      <c r="B864" s="97" t="str">
        <f>IF(SP_NORTE!Y874="","*",SP_NORTE!Y874)</f>
        <v>*</v>
      </c>
      <c r="C864" s="98" t="str">
        <f>IF(SP_NORTE!B874="","*",SP_NORTE!B874)</f>
        <v>*</v>
      </c>
      <c r="D864" s="97" t="str">
        <f>IF(SP_NORTE!D874="","*",SP_NORTE!D874)</f>
        <v>*</v>
      </c>
      <c r="E864" s="97" t="str">
        <f>IF(SP_NORTE!H874="","*",SP_NORTE!H874)</f>
        <v>*</v>
      </c>
      <c r="F864" s="103" t="str">
        <f>IF(SP_NORTE!M874="","*",SP_NORTE!M874)</f>
        <v>-</v>
      </c>
      <c r="G864" s="98" t="str">
        <f>IF(SP_NORTE!I874="","*",SP_NORTE!I874)</f>
        <v>*</v>
      </c>
      <c r="H864" s="98" t="str">
        <f>IF(SP_NORTE!AB874="","*",SP_NORTE!AB874)</f>
        <v>*</v>
      </c>
      <c r="I864" s="98" t="str">
        <f>IF(SP_NORTE!AC874="","*",SP_NORTE!AC874)</f>
        <v>*</v>
      </c>
      <c r="J864" s="99" t="str">
        <f>IF(SP_NORTE!AA874="","*",SP_NORTE!AA874)</f>
        <v>*</v>
      </c>
      <c r="K864" s="100" t="str">
        <f>IF(SP_NORTE!AD874="","*",SP_NORTE!AD874)</f>
        <v>*</v>
      </c>
    </row>
    <row r="865" spans="2:11" hidden="1">
      <c r="B865" s="97" t="str">
        <f>IF(SP_NORTE!Y875="","*",SP_NORTE!Y875)</f>
        <v>*</v>
      </c>
      <c r="C865" s="98" t="str">
        <f>IF(SP_NORTE!B875="","*",SP_NORTE!B875)</f>
        <v>*</v>
      </c>
      <c r="D865" s="97" t="str">
        <f>IF(SP_NORTE!D875="","*",SP_NORTE!D875)</f>
        <v>*</v>
      </c>
      <c r="E865" s="97" t="str">
        <f>IF(SP_NORTE!H875="","*",SP_NORTE!H875)</f>
        <v>*</v>
      </c>
      <c r="F865" s="103" t="str">
        <f>IF(SP_NORTE!M875="","*",SP_NORTE!M875)</f>
        <v>-</v>
      </c>
      <c r="G865" s="98" t="str">
        <f>IF(SP_NORTE!I875="","*",SP_NORTE!I875)</f>
        <v>*</v>
      </c>
      <c r="H865" s="98" t="str">
        <f>IF(SP_NORTE!AB875="","*",SP_NORTE!AB875)</f>
        <v>*</v>
      </c>
      <c r="I865" s="98" t="str">
        <f>IF(SP_NORTE!AC875="","*",SP_NORTE!AC875)</f>
        <v>*</v>
      </c>
      <c r="J865" s="99" t="str">
        <f>IF(SP_NORTE!AA875="","*",SP_NORTE!AA875)</f>
        <v>*</v>
      </c>
      <c r="K865" s="100" t="str">
        <f>IF(SP_NORTE!AD875="","*",SP_NORTE!AD875)</f>
        <v>*</v>
      </c>
    </row>
    <row r="866" spans="2:11" hidden="1">
      <c r="B866" s="97" t="str">
        <f>IF(SP_NORTE!Y876="","*",SP_NORTE!Y876)</f>
        <v>*</v>
      </c>
      <c r="C866" s="98" t="str">
        <f>IF(SP_NORTE!B876="","*",SP_NORTE!B876)</f>
        <v>*</v>
      </c>
      <c r="D866" s="97" t="str">
        <f>IF(SP_NORTE!D876="","*",SP_NORTE!D876)</f>
        <v>*</v>
      </c>
      <c r="E866" s="97" t="str">
        <f>IF(SP_NORTE!H876="","*",SP_NORTE!H876)</f>
        <v>*</v>
      </c>
      <c r="F866" s="103" t="str">
        <f>IF(SP_NORTE!M876="","*",SP_NORTE!M876)</f>
        <v>-</v>
      </c>
      <c r="G866" s="98" t="str">
        <f>IF(SP_NORTE!I876="","*",SP_NORTE!I876)</f>
        <v>*</v>
      </c>
      <c r="H866" s="98" t="str">
        <f>IF(SP_NORTE!AB876="","*",SP_NORTE!AB876)</f>
        <v>*</v>
      </c>
      <c r="I866" s="98" t="str">
        <f>IF(SP_NORTE!AC876="","*",SP_NORTE!AC876)</f>
        <v>*</v>
      </c>
      <c r="J866" s="99" t="str">
        <f>IF(SP_NORTE!AA876="","*",SP_NORTE!AA876)</f>
        <v>*</v>
      </c>
      <c r="K866" s="100" t="str">
        <f>IF(SP_NORTE!AD876="","*",SP_NORTE!AD876)</f>
        <v>*</v>
      </c>
    </row>
    <row r="867" spans="2:11" hidden="1">
      <c r="B867" s="97" t="str">
        <f>IF(SP_NORTE!Y877="","*",SP_NORTE!Y877)</f>
        <v>*</v>
      </c>
      <c r="C867" s="98" t="str">
        <f>IF(SP_NORTE!B877="","*",SP_NORTE!B877)</f>
        <v>*</v>
      </c>
      <c r="D867" s="97" t="str">
        <f>IF(SP_NORTE!D877="","*",SP_NORTE!D877)</f>
        <v>*</v>
      </c>
      <c r="E867" s="97" t="str">
        <f>IF(SP_NORTE!H877="","*",SP_NORTE!H877)</f>
        <v>*</v>
      </c>
      <c r="F867" s="103" t="str">
        <f>IF(SP_NORTE!M877="","*",SP_NORTE!M877)</f>
        <v>-</v>
      </c>
      <c r="G867" s="98" t="str">
        <f>IF(SP_NORTE!I877="","*",SP_NORTE!I877)</f>
        <v>*</v>
      </c>
      <c r="H867" s="98" t="str">
        <f>IF(SP_NORTE!AB877="","*",SP_NORTE!AB877)</f>
        <v>*</v>
      </c>
      <c r="I867" s="98" t="str">
        <f>IF(SP_NORTE!AC877="","*",SP_NORTE!AC877)</f>
        <v>*</v>
      </c>
      <c r="J867" s="99" t="str">
        <f>IF(SP_NORTE!AA877="","*",SP_NORTE!AA877)</f>
        <v>*</v>
      </c>
      <c r="K867" s="100" t="str">
        <f>IF(SP_NORTE!AD877="","*",SP_NORTE!AD877)</f>
        <v>*</v>
      </c>
    </row>
    <row r="868" spans="2:11" hidden="1">
      <c r="B868" s="97" t="str">
        <f>IF(SP_NORTE!Y878="","*",SP_NORTE!Y878)</f>
        <v>*</v>
      </c>
      <c r="C868" s="98" t="str">
        <f>IF(SP_NORTE!B878="","*",SP_NORTE!B878)</f>
        <v>*</v>
      </c>
      <c r="D868" s="97" t="str">
        <f>IF(SP_NORTE!D878="","*",SP_NORTE!D878)</f>
        <v>*</v>
      </c>
      <c r="E868" s="97" t="str">
        <f>IF(SP_NORTE!H878="","*",SP_NORTE!H878)</f>
        <v>*</v>
      </c>
      <c r="F868" s="103" t="str">
        <f>IF(SP_NORTE!M878="","*",SP_NORTE!M878)</f>
        <v>-</v>
      </c>
      <c r="G868" s="98" t="str">
        <f>IF(SP_NORTE!I878="","*",SP_NORTE!I878)</f>
        <v>*</v>
      </c>
      <c r="H868" s="98" t="str">
        <f>IF(SP_NORTE!AB878="","*",SP_NORTE!AB878)</f>
        <v>*</v>
      </c>
      <c r="I868" s="98" t="str">
        <f>IF(SP_NORTE!AC878="","*",SP_NORTE!AC878)</f>
        <v>*</v>
      </c>
      <c r="J868" s="99" t="str">
        <f>IF(SP_NORTE!AA878="","*",SP_NORTE!AA878)</f>
        <v>*</v>
      </c>
      <c r="K868" s="100" t="str">
        <f>IF(SP_NORTE!AD878="","*",SP_NORTE!AD878)</f>
        <v>*</v>
      </c>
    </row>
    <row r="869" spans="2:11" hidden="1">
      <c r="B869" s="97" t="str">
        <f>IF(SP_NORTE!Y879="","*",SP_NORTE!Y879)</f>
        <v>*</v>
      </c>
      <c r="C869" s="98" t="str">
        <f>IF(SP_NORTE!B879="","*",SP_NORTE!B879)</f>
        <v>*</v>
      </c>
      <c r="D869" s="97" t="str">
        <f>IF(SP_NORTE!D879="","*",SP_NORTE!D879)</f>
        <v>*</v>
      </c>
      <c r="E869" s="97" t="str">
        <f>IF(SP_NORTE!H879="","*",SP_NORTE!H879)</f>
        <v>*</v>
      </c>
      <c r="F869" s="103" t="str">
        <f>IF(SP_NORTE!M879="","*",SP_NORTE!M879)</f>
        <v>-</v>
      </c>
      <c r="G869" s="98" t="str">
        <f>IF(SP_NORTE!I879="","*",SP_NORTE!I879)</f>
        <v>*</v>
      </c>
      <c r="H869" s="98" t="str">
        <f>IF(SP_NORTE!AB879="","*",SP_NORTE!AB879)</f>
        <v>*</v>
      </c>
      <c r="I869" s="98" t="str">
        <f>IF(SP_NORTE!AC879="","*",SP_NORTE!AC879)</f>
        <v>*</v>
      </c>
      <c r="J869" s="99" t="str">
        <f>IF(SP_NORTE!AA879="","*",SP_NORTE!AA879)</f>
        <v>*</v>
      </c>
      <c r="K869" s="100" t="str">
        <f>IF(SP_NORTE!AD879="","*",SP_NORTE!AD879)</f>
        <v>*</v>
      </c>
    </row>
    <row r="870" spans="2:11" hidden="1">
      <c r="B870" s="97" t="str">
        <f>IF(SP_NORTE!Y880="","*",SP_NORTE!Y880)</f>
        <v>*</v>
      </c>
      <c r="C870" s="98" t="str">
        <f>IF(SP_NORTE!B880="","*",SP_NORTE!B880)</f>
        <v>*</v>
      </c>
      <c r="D870" s="97" t="str">
        <f>IF(SP_NORTE!D880="","*",SP_NORTE!D880)</f>
        <v>*</v>
      </c>
      <c r="E870" s="97" t="str">
        <f>IF(SP_NORTE!H880="","*",SP_NORTE!H880)</f>
        <v>*</v>
      </c>
      <c r="F870" s="103" t="str">
        <f>IF(SP_NORTE!M880="","*",SP_NORTE!M880)</f>
        <v>-</v>
      </c>
      <c r="G870" s="98" t="str">
        <f>IF(SP_NORTE!I880="","*",SP_NORTE!I880)</f>
        <v>*</v>
      </c>
      <c r="H870" s="98" t="str">
        <f>IF(SP_NORTE!AB880="","*",SP_NORTE!AB880)</f>
        <v>*</v>
      </c>
      <c r="I870" s="98" t="str">
        <f>IF(SP_NORTE!AC880="","*",SP_NORTE!AC880)</f>
        <v>*</v>
      </c>
      <c r="J870" s="99" t="str">
        <f>IF(SP_NORTE!AA880="","*",SP_NORTE!AA880)</f>
        <v>*</v>
      </c>
      <c r="K870" s="100" t="str">
        <f>IF(SP_NORTE!AD880="","*",SP_NORTE!AD880)</f>
        <v>*</v>
      </c>
    </row>
    <row r="871" spans="2:11" hidden="1">
      <c r="B871" s="97" t="str">
        <f>IF(SP_NORTE!Y881="","*",SP_NORTE!Y881)</f>
        <v>*</v>
      </c>
      <c r="C871" s="98" t="str">
        <f>IF(SP_NORTE!B881="","*",SP_NORTE!B881)</f>
        <v>*</v>
      </c>
      <c r="D871" s="97" t="str">
        <f>IF(SP_NORTE!D881="","*",SP_NORTE!D881)</f>
        <v>*</v>
      </c>
      <c r="E871" s="97" t="str">
        <f>IF(SP_NORTE!H881="","*",SP_NORTE!H881)</f>
        <v>*</v>
      </c>
      <c r="F871" s="103" t="str">
        <f>IF(SP_NORTE!M881="","*",SP_NORTE!M881)</f>
        <v>-</v>
      </c>
      <c r="G871" s="98" t="str">
        <f>IF(SP_NORTE!I881="","*",SP_NORTE!I881)</f>
        <v>*</v>
      </c>
      <c r="H871" s="98" t="str">
        <f>IF(SP_NORTE!AB881="","*",SP_NORTE!AB881)</f>
        <v>*</v>
      </c>
      <c r="I871" s="98" t="str">
        <f>IF(SP_NORTE!AC881="","*",SP_NORTE!AC881)</f>
        <v>*</v>
      </c>
      <c r="J871" s="99" t="str">
        <f>IF(SP_NORTE!AA881="","*",SP_NORTE!AA881)</f>
        <v>*</v>
      </c>
      <c r="K871" s="100" t="str">
        <f>IF(SP_NORTE!AD881="","*",SP_NORTE!AD881)</f>
        <v>*</v>
      </c>
    </row>
    <row r="872" spans="2:11" hidden="1">
      <c r="B872" s="97" t="str">
        <f>IF(SP_NORTE!Y882="","*",SP_NORTE!Y882)</f>
        <v>*</v>
      </c>
      <c r="C872" s="98" t="str">
        <f>IF(SP_NORTE!B882="","*",SP_NORTE!B882)</f>
        <v>*</v>
      </c>
      <c r="D872" s="97" t="str">
        <f>IF(SP_NORTE!D882="","*",SP_NORTE!D882)</f>
        <v>*</v>
      </c>
      <c r="E872" s="97" t="str">
        <f>IF(SP_NORTE!H882="","*",SP_NORTE!H882)</f>
        <v>*</v>
      </c>
      <c r="F872" s="103" t="str">
        <f>IF(SP_NORTE!M882="","*",SP_NORTE!M882)</f>
        <v>-</v>
      </c>
      <c r="G872" s="98" t="str">
        <f>IF(SP_NORTE!I882="","*",SP_NORTE!I882)</f>
        <v>*</v>
      </c>
      <c r="H872" s="98" t="str">
        <f>IF(SP_NORTE!AB882="","*",SP_NORTE!AB882)</f>
        <v>*</v>
      </c>
      <c r="I872" s="98" t="str">
        <f>IF(SP_NORTE!AC882="","*",SP_NORTE!AC882)</f>
        <v>*</v>
      </c>
      <c r="J872" s="99" t="str">
        <f>IF(SP_NORTE!AA882="","*",SP_NORTE!AA882)</f>
        <v>*</v>
      </c>
      <c r="K872" s="100" t="str">
        <f>IF(SP_NORTE!AD882="","*",SP_NORTE!AD882)</f>
        <v>*</v>
      </c>
    </row>
    <row r="873" spans="2:11" hidden="1">
      <c r="B873" s="97" t="str">
        <f>IF(SP_NORTE!Y883="","*",SP_NORTE!Y883)</f>
        <v>*</v>
      </c>
      <c r="C873" s="98" t="str">
        <f>IF(SP_NORTE!B883="","*",SP_NORTE!B883)</f>
        <v>*</v>
      </c>
      <c r="D873" s="97" t="str">
        <f>IF(SP_NORTE!D883="","*",SP_NORTE!D883)</f>
        <v>*</v>
      </c>
      <c r="E873" s="97" t="str">
        <f>IF(SP_NORTE!H883="","*",SP_NORTE!H883)</f>
        <v>*</v>
      </c>
      <c r="F873" s="103" t="str">
        <f>IF(SP_NORTE!M883="","*",SP_NORTE!M883)</f>
        <v>-</v>
      </c>
      <c r="G873" s="98" t="str">
        <f>IF(SP_NORTE!I883="","*",SP_NORTE!I883)</f>
        <v>*</v>
      </c>
      <c r="H873" s="98" t="str">
        <f>IF(SP_NORTE!AB883="","*",SP_NORTE!AB883)</f>
        <v>*</v>
      </c>
      <c r="I873" s="98" t="str">
        <f>IF(SP_NORTE!AC883="","*",SP_NORTE!AC883)</f>
        <v>*</v>
      </c>
      <c r="J873" s="99" t="str">
        <f>IF(SP_NORTE!AA883="","*",SP_NORTE!AA883)</f>
        <v>*</v>
      </c>
      <c r="K873" s="100" t="str">
        <f>IF(SP_NORTE!AD883="","*",SP_NORTE!AD883)</f>
        <v>*</v>
      </c>
    </row>
    <row r="874" spans="2:11" hidden="1">
      <c r="B874" s="97" t="str">
        <f>IF(SP_NORTE!Y884="","*",SP_NORTE!Y884)</f>
        <v>*</v>
      </c>
      <c r="C874" s="98" t="str">
        <f>IF(SP_NORTE!B884="","*",SP_NORTE!B884)</f>
        <v>*</v>
      </c>
      <c r="D874" s="97" t="str">
        <f>IF(SP_NORTE!D884="","*",SP_NORTE!D884)</f>
        <v>*</v>
      </c>
      <c r="E874" s="97" t="str">
        <f>IF(SP_NORTE!H884="","*",SP_NORTE!H884)</f>
        <v>*</v>
      </c>
      <c r="F874" s="103" t="str">
        <f>IF(SP_NORTE!M884="","*",SP_NORTE!M884)</f>
        <v>-</v>
      </c>
      <c r="G874" s="98" t="str">
        <f>IF(SP_NORTE!I884="","*",SP_NORTE!I884)</f>
        <v>*</v>
      </c>
      <c r="H874" s="98" t="str">
        <f>IF(SP_NORTE!AB884="","*",SP_NORTE!AB884)</f>
        <v>*</v>
      </c>
      <c r="I874" s="98" t="str">
        <f>IF(SP_NORTE!AC884="","*",SP_NORTE!AC884)</f>
        <v>*</v>
      </c>
      <c r="J874" s="99" t="str">
        <f>IF(SP_NORTE!AA884="","*",SP_NORTE!AA884)</f>
        <v>*</v>
      </c>
      <c r="K874" s="100" t="str">
        <f>IF(SP_NORTE!AD884="","*",SP_NORTE!AD884)</f>
        <v>*</v>
      </c>
    </row>
    <row r="875" spans="2:11" hidden="1">
      <c r="B875" s="97" t="str">
        <f>IF(SP_NORTE!Y885="","*",SP_NORTE!Y885)</f>
        <v>*</v>
      </c>
      <c r="C875" s="98" t="str">
        <f>IF(SP_NORTE!B885="","*",SP_NORTE!B885)</f>
        <v>*</v>
      </c>
      <c r="D875" s="97" t="str">
        <f>IF(SP_NORTE!D885="","*",SP_NORTE!D885)</f>
        <v>*</v>
      </c>
      <c r="E875" s="97" t="str">
        <f>IF(SP_NORTE!H885="","*",SP_NORTE!H885)</f>
        <v>*</v>
      </c>
      <c r="F875" s="103" t="str">
        <f>IF(SP_NORTE!M885="","*",SP_NORTE!M885)</f>
        <v>-</v>
      </c>
      <c r="G875" s="98" t="str">
        <f>IF(SP_NORTE!I885="","*",SP_NORTE!I885)</f>
        <v>*</v>
      </c>
      <c r="H875" s="98" t="str">
        <f>IF(SP_NORTE!AB885="","*",SP_NORTE!AB885)</f>
        <v>*</v>
      </c>
      <c r="I875" s="98" t="str">
        <f>IF(SP_NORTE!AC885="","*",SP_NORTE!AC885)</f>
        <v>*</v>
      </c>
      <c r="J875" s="99" t="str">
        <f>IF(SP_NORTE!AA885="","*",SP_NORTE!AA885)</f>
        <v>*</v>
      </c>
      <c r="K875" s="100" t="str">
        <f>IF(SP_NORTE!AD885="","*",SP_NORTE!AD885)</f>
        <v>*</v>
      </c>
    </row>
    <row r="876" spans="2:11" hidden="1">
      <c r="B876" s="97" t="str">
        <f>IF(SP_NORTE!Y886="","*",SP_NORTE!Y886)</f>
        <v>*</v>
      </c>
      <c r="C876" s="98" t="str">
        <f>IF(SP_NORTE!B886="","*",SP_NORTE!B886)</f>
        <v>*</v>
      </c>
      <c r="D876" s="97" t="str">
        <f>IF(SP_NORTE!D886="","*",SP_NORTE!D886)</f>
        <v>*</v>
      </c>
      <c r="E876" s="97" t="str">
        <f>IF(SP_NORTE!H886="","*",SP_NORTE!H886)</f>
        <v>*</v>
      </c>
      <c r="F876" s="103" t="str">
        <f>IF(SP_NORTE!M886="","*",SP_NORTE!M886)</f>
        <v>-</v>
      </c>
      <c r="G876" s="98" t="str">
        <f>IF(SP_NORTE!I886="","*",SP_NORTE!I886)</f>
        <v>*</v>
      </c>
      <c r="H876" s="98" t="str">
        <f>IF(SP_NORTE!AB886="","*",SP_NORTE!AB886)</f>
        <v>*</v>
      </c>
      <c r="I876" s="98" t="str">
        <f>IF(SP_NORTE!AC886="","*",SP_NORTE!AC886)</f>
        <v>*</v>
      </c>
      <c r="J876" s="99" t="str">
        <f>IF(SP_NORTE!AA886="","*",SP_NORTE!AA886)</f>
        <v>*</v>
      </c>
      <c r="K876" s="100" t="str">
        <f>IF(SP_NORTE!AD886="","*",SP_NORTE!AD886)</f>
        <v>*</v>
      </c>
    </row>
    <row r="877" spans="2:11" hidden="1">
      <c r="B877" s="97" t="str">
        <f>IF(SP_NORTE!Y887="","*",SP_NORTE!Y887)</f>
        <v>*</v>
      </c>
      <c r="C877" s="98" t="str">
        <f>IF(SP_NORTE!B887="","*",SP_NORTE!B887)</f>
        <v>*</v>
      </c>
      <c r="D877" s="97" t="str">
        <f>IF(SP_NORTE!D887="","*",SP_NORTE!D887)</f>
        <v>*</v>
      </c>
      <c r="E877" s="97" t="str">
        <f>IF(SP_NORTE!H887="","*",SP_NORTE!H887)</f>
        <v>*</v>
      </c>
      <c r="F877" s="103" t="str">
        <f>IF(SP_NORTE!M887="","*",SP_NORTE!M887)</f>
        <v>-</v>
      </c>
      <c r="G877" s="98" t="str">
        <f>IF(SP_NORTE!I887="","*",SP_NORTE!I887)</f>
        <v>*</v>
      </c>
      <c r="H877" s="98" t="str">
        <f>IF(SP_NORTE!AB887="","*",SP_NORTE!AB887)</f>
        <v>*</v>
      </c>
      <c r="I877" s="98" t="str">
        <f>IF(SP_NORTE!AC887="","*",SP_NORTE!AC887)</f>
        <v>*</v>
      </c>
      <c r="J877" s="99" t="str">
        <f>IF(SP_NORTE!AA887="","*",SP_NORTE!AA887)</f>
        <v>*</v>
      </c>
      <c r="K877" s="100" t="str">
        <f>IF(SP_NORTE!AD887="","*",SP_NORTE!AD887)</f>
        <v>*</v>
      </c>
    </row>
    <row r="878" spans="2:11" hidden="1">
      <c r="B878" s="97" t="str">
        <f>IF(SP_NORTE!Y888="","*",SP_NORTE!Y888)</f>
        <v>*</v>
      </c>
      <c r="C878" s="98" t="str">
        <f>IF(SP_NORTE!B888="","*",SP_NORTE!B888)</f>
        <v>*</v>
      </c>
      <c r="D878" s="97" t="str">
        <f>IF(SP_NORTE!D888="","*",SP_NORTE!D888)</f>
        <v>*</v>
      </c>
      <c r="E878" s="97" t="str">
        <f>IF(SP_NORTE!H888="","*",SP_NORTE!H888)</f>
        <v>*</v>
      </c>
      <c r="F878" s="103" t="str">
        <f>IF(SP_NORTE!M888="","*",SP_NORTE!M888)</f>
        <v>-</v>
      </c>
      <c r="G878" s="98" t="str">
        <f>IF(SP_NORTE!I888="","*",SP_NORTE!I888)</f>
        <v>*</v>
      </c>
      <c r="H878" s="98" t="str">
        <f>IF(SP_NORTE!AB888="","*",SP_NORTE!AB888)</f>
        <v>*</v>
      </c>
      <c r="I878" s="98" t="str">
        <f>IF(SP_NORTE!AC888="","*",SP_NORTE!AC888)</f>
        <v>*</v>
      </c>
      <c r="J878" s="99" t="str">
        <f>IF(SP_NORTE!AA888="","*",SP_NORTE!AA888)</f>
        <v>*</v>
      </c>
      <c r="K878" s="100" t="str">
        <f>IF(SP_NORTE!AD888="","*",SP_NORTE!AD888)</f>
        <v>*</v>
      </c>
    </row>
    <row r="879" spans="2:11" hidden="1">
      <c r="B879" s="97" t="str">
        <f>IF(SP_NORTE!Y889="","*",SP_NORTE!Y889)</f>
        <v>*</v>
      </c>
      <c r="C879" s="98" t="str">
        <f>IF(SP_NORTE!B889="","*",SP_NORTE!B889)</f>
        <v>*</v>
      </c>
      <c r="D879" s="97" t="str">
        <f>IF(SP_NORTE!D889="","*",SP_NORTE!D889)</f>
        <v>*</v>
      </c>
      <c r="E879" s="97" t="str">
        <f>IF(SP_NORTE!H889="","*",SP_NORTE!H889)</f>
        <v>*</v>
      </c>
      <c r="F879" s="103" t="str">
        <f>IF(SP_NORTE!M889="","*",SP_NORTE!M889)</f>
        <v>-</v>
      </c>
      <c r="G879" s="98" t="str">
        <f>IF(SP_NORTE!I889="","*",SP_NORTE!I889)</f>
        <v>*</v>
      </c>
      <c r="H879" s="98" t="str">
        <f>IF(SP_NORTE!AB889="","*",SP_NORTE!AB889)</f>
        <v>*</v>
      </c>
      <c r="I879" s="98" t="str">
        <f>IF(SP_NORTE!AC889="","*",SP_NORTE!AC889)</f>
        <v>*</v>
      </c>
      <c r="J879" s="99" t="str">
        <f>IF(SP_NORTE!AA889="","*",SP_NORTE!AA889)</f>
        <v>*</v>
      </c>
      <c r="K879" s="100" t="str">
        <f>IF(SP_NORTE!AD889="","*",SP_NORTE!AD889)</f>
        <v>*</v>
      </c>
    </row>
    <row r="880" spans="2:11" hidden="1">
      <c r="B880" s="97" t="str">
        <f>IF(SP_NORTE!Y890="","*",SP_NORTE!Y890)</f>
        <v>*</v>
      </c>
      <c r="C880" s="98" t="str">
        <f>IF(SP_NORTE!B890="","*",SP_NORTE!B890)</f>
        <v>*</v>
      </c>
      <c r="D880" s="97" t="str">
        <f>IF(SP_NORTE!D890="","*",SP_NORTE!D890)</f>
        <v>*</v>
      </c>
      <c r="E880" s="97" t="str">
        <f>IF(SP_NORTE!H890="","*",SP_NORTE!H890)</f>
        <v>*</v>
      </c>
      <c r="F880" s="103" t="str">
        <f>IF(SP_NORTE!M890="","*",SP_NORTE!M890)</f>
        <v>-</v>
      </c>
      <c r="G880" s="98" t="str">
        <f>IF(SP_NORTE!I890="","*",SP_NORTE!I890)</f>
        <v>*</v>
      </c>
      <c r="H880" s="98" t="str">
        <f>IF(SP_NORTE!AB890="","*",SP_NORTE!AB890)</f>
        <v>*</v>
      </c>
      <c r="I880" s="98" t="str">
        <f>IF(SP_NORTE!AC890="","*",SP_NORTE!AC890)</f>
        <v>*</v>
      </c>
      <c r="J880" s="99" t="str">
        <f>IF(SP_NORTE!AA890="","*",SP_NORTE!AA890)</f>
        <v>*</v>
      </c>
      <c r="K880" s="100" t="str">
        <f>IF(SP_NORTE!AD890="","*",SP_NORTE!AD890)</f>
        <v>*</v>
      </c>
    </row>
    <row r="881" spans="2:11" hidden="1">
      <c r="B881" s="97" t="str">
        <f>IF(SP_NORTE!Y891="","*",SP_NORTE!Y891)</f>
        <v>*</v>
      </c>
      <c r="C881" s="98" t="str">
        <f>IF(SP_NORTE!B891="","*",SP_NORTE!B891)</f>
        <v>*</v>
      </c>
      <c r="D881" s="97" t="str">
        <f>IF(SP_NORTE!D891="","*",SP_NORTE!D891)</f>
        <v>*</v>
      </c>
      <c r="E881" s="97" t="str">
        <f>IF(SP_NORTE!H891="","*",SP_NORTE!H891)</f>
        <v>*</v>
      </c>
      <c r="F881" s="103" t="str">
        <f>IF(SP_NORTE!M891="","*",SP_NORTE!M891)</f>
        <v>-</v>
      </c>
      <c r="G881" s="98" t="str">
        <f>IF(SP_NORTE!I891="","*",SP_NORTE!I891)</f>
        <v>*</v>
      </c>
      <c r="H881" s="98" t="str">
        <f>IF(SP_NORTE!AB891="","*",SP_NORTE!AB891)</f>
        <v>*</v>
      </c>
      <c r="I881" s="98" t="str">
        <f>IF(SP_NORTE!AC891="","*",SP_NORTE!AC891)</f>
        <v>*</v>
      </c>
      <c r="J881" s="99" t="str">
        <f>IF(SP_NORTE!AA891="","*",SP_NORTE!AA891)</f>
        <v>*</v>
      </c>
      <c r="K881" s="100" t="str">
        <f>IF(SP_NORTE!AD891="","*",SP_NORTE!AD891)</f>
        <v>*</v>
      </c>
    </row>
    <row r="882" spans="2:11" hidden="1">
      <c r="B882" s="97" t="str">
        <f>IF(SP_NORTE!Y892="","*",SP_NORTE!Y892)</f>
        <v>*</v>
      </c>
      <c r="C882" s="98" t="str">
        <f>IF(SP_NORTE!B892="","*",SP_NORTE!B892)</f>
        <v>*</v>
      </c>
      <c r="D882" s="97" t="str">
        <f>IF(SP_NORTE!D892="","*",SP_NORTE!D892)</f>
        <v>*</v>
      </c>
      <c r="E882" s="97" t="str">
        <f>IF(SP_NORTE!H892="","*",SP_NORTE!H892)</f>
        <v>*</v>
      </c>
      <c r="F882" s="103" t="str">
        <f>IF(SP_NORTE!M892="","*",SP_NORTE!M892)</f>
        <v>-</v>
      </c>
      <c r="G882" s="98" t="str">
        <f>IF(SP_NORTE!I892="","*",SP_NORTE!I892)</f>
        <v>*</v>
      </c>
      <c r="H882" s="98" t="str">
        <f>IF(SP_NORTE!AB892="","*",SP_NORTE!AB892)</f>
        <v>*</v>
      </c>
      <c r="I882" s="98" t="str">
        <f>IF(SP_NORTE!AC892="","*",SP_NORTE!AC892)</f>
        <v>*</v>
      </c>
      <c r="J882" s="99" t="str">
        <f>IF(SP_NORTE!AA892="","*",SP_NORTE!AA892)</f>
        <v>*</v>
      </c>
      <c r="K882" s="100" t="str">
        <f>IF(SP_NORTE!AD892="","*",SP_NORTE!AD892)</f>
        <v>*</v>
      </c>
    </row>
    <row r="883" spans="2:11" hidden="1">
      <c r="B883" s="97" t="str">
        <f>IF(SP_NORTE!Y893="","*",SP_NORTE!Y893)</f>
        <v>*</v>
      </c>
      <c r="C883" s="98" t="str">
        <f>IF(SP_NORTE!B893="","*",SP_NORTE!B893)</f>
        <v>*</v>
      </c>
      <c r="D883" s="97" t="str">
        <f>IF(SP_NORTE!D893="","*",SP_NORTE!D893)</f>
        <v>*</v>
      </c>
      <c r="E883" s="97" t="str">
        <f>IF(SP_NORTE!H893="","*",SP_NORTE!H893)</f>
        <v>*</v>
      </c>
      <c r="F883" s="103" t="str">
        <f>IF(SP_NORTE!M893="","*",SP_NORTE!M893)</f>
        <v>-</v>
      </c>
      <c r="G883" s="98" t="str">
        <f>IF(SP_NORTE!I893="","*",SP_NORTE!I893)</f>
        <v>*</v>
      </c>
      <c r="H883" s="98" t="str">
        <f>IF(SP_NORTE!AB893="","*",SP_NORTE!AB893)</f>
        <v>*</v>
      </c>
      <c r="I883" s="98" t="str">
        <f>IF(SP_NORTE!AC893="","*",SP_NORTE!AC893)</f>
        <v>*</v>
      </c>
      <c r="J883" s="99" t="str">
        <f>IF(SP_NORTE!AA893="","*",SP_NORTE!AA893)</f>
        <v>*</v>
      </c>
      <c r="K883" s="100" t="str">
        <f>IF(SP_NORTE!AD893="","*",SP_NORTE!AD893)</f>
        <v>*</v>
      </c>
    </row>
    <row r="884" spans="2:11" hidden="1">
      <c r="B884" s="97" t="str">
        <f>IF(SP_NORTE!Y894="","*",SP_NORTE!Y894)</f>
        <v>*</v>
      </c>
      <c r="C884" s="98" t="str">
        <f>IF(SP_NORTE!B894="","*",SP_NORTE!B894)</f>
        <v>*</v>
      </c>
      <c r="D884" s="97" t="str">
        <f>IF(SP_NORTE!D894="","*",SP_NORTE!D894)</f>
        <v>*</v>
      </c>
      <c r="E884" s="97" t="str">
        <f>IF(SP_NORTE!H894="","*",SP_NORTE!H894)</f>
        <v>*</v>
      </c>
      <c r="F884" s="103" t="str">
        <f>IF(SP_NORTE!M894="","*",SP_NORTE!M894)</f>
        <v>-</v>
      </c>
      <c r="G884" s="98" t="str">
        <f>IF(SP_NORTE!I894="","*",SP_NORTE!I894)</f>
        <v>*</v>
      </c>
      <c r="H884" s="98" t="str">
        <f>IF(SP_NORTE!AB894="","*",SP_NORTE!AB894)</f>
        <v>*</v>
      </c>
      <c r="I884" s="98" t="str">
        <f>IF(SP_NORTE!AC894="","*",SP_NORTE!AC894)</f>
        <v>*</v>
      </c>
      <c r="J884" s="99" t="str">
        <f>IF(SP_NORTE!AA894="","*",SP_NORTE!AA894)</f>
        <v>*</v>
      </c>
      <c r="K884" s="100" t="str">
        <f>IF(SP_NORTE!AD894="","*",SP_NORTE!AD894)</f>
        <v>*</v>
      </c>
    </row>
    <row r="885" spans="2:11" hidden="1">
      <c r="B885" s="97" t="str">
        <f>IF(SP_NORTE!Y895="","*",SP_NORTE!Y895)</f>
        <v>*</v>
      </c>
      <c r="C885" s="98" t="str">
        <f>IF(SP_NORTE!B895="","*",SP_NORTE!B895)</f>
        <v>*</v>
      </c>
      <c r="D885" s="97" t="str">
        <f>IF(SP_NORTE!D895="","*",SP_NORTE!D895)</f>
        <v>*</v>
      </c>
      <c r="E885" s="97" t="str">
        <f>IF(SP_NORTE!H895="","*",SP_NORTE!H895)</f>
        <v>*</v>
      </c>
      <c r="F885" s="103" t="str">
        <f>IF(SP_NORTE!M895="","*",SP_NORTE!M895)</f>
        <v>-</v>
      </c>
      <c r="G885" s="98" t="str">
        <f>IF(SP_NORTE!I895="","*",SP_NORTE!I895)</f>
        <v>*</v>
      </c>
      <c r="H885" s="98" t="str">
        <f>IF(SP_NORTE!AB895="","*",SP_NORTE!AB895)</f>
        <v>*</v>
      </c>
      <c r="I885" s="98" t="str">
        <f>IF(SP_NORTE!AC895="","*",SP_NORTE!AC895)</f>
        <v>*</v>
      </c>
      <c r="J885" s="99" t="str">
        <f>IF(SP_NORTE!AA895="","*",SP_NORTE!AA895)</f>
        <v>*</v>
      </c>
      <c r="K885" s="100" t="str">
        <f>IF(SP_NORTE!AD895="","*",SP_NORTE!AD895)</f>
        <v>*</v>
      </c>
    </row>
    <row r="886" spans="2:11" hidden="1">
      <c r="B886" s="97" t="str">
        <f>IF(SP_NORTE!Y896="","*",SP_NORTE!Y896)</f>
        <v>*</v>
      </c>
      <c r="C886" s="98" t="str">
        <f>IF(SP_NORTE!B896="","*",SP_NORTE!B896)</f>
        <v>*</v>
      </c>
      <c r="D886" s="97" t="str">
        <f>IF(SP_NORTE!D896="","*",SP_NORTE!D896)</f>
        <v>*</v>
      </c>
      <c r="E886" s="97" t="str">
        <f>IF(SP_NORTE!H896="","*",SP_NORTE!H896)</f>
        <v>*</v>
      </c>
      <c r="F886" s="103" t="str">
        <f>IF(SP_NORTE!M896="","*",SP_NORTE!M896)</f>
        <v>-</v>
      </c>
      <c r="G886" s="98" t="str">
        <f>IF(SP_NORTE!I896="","*",SP_NORTE!I896)</f>
        <v>*</v>
      </c>
      <c r="H886" s="98" t="str">
        <f>IF(SP_NORTE!AB896="","*",SP_NORTE!AB896)</f>
        <v>*</v>
      </c>
      <c r="I886" s="98" t="str">
        <f>IF(SP_NORTE!AC896="","*",SP_NORTE!AC896)</f>
        <v>*</v>
      </c>
      <c r="J886" s="99" t="str">
        <f>IF(SP_NORTE!AA896="","*",SP_NORTE!AA896)</f>
        <v>*</v>
      </c>
      <c r="K886" s="100" t="str">
        <f>IF(SP_NORTE!AD896="","*",SP_NORTE!AD896)</f>
        <v>*</v>
      </c>
    </row>
    <row r="887" spans="2:11" hidden="1">
      <c r="B887" s="97" t="str">
        <f>IF(SP_NORTE!Y897="","*",SP_NORTE!Y897)</f>
        <v>*</v>
      </c>
      <c r="C887" s="98" t="str">
        <f>IF(SP_NORTE!B897="","*",SP_NORTE!B897)</f>
        <v>*</v>
      </c>
      <c r="D887" s="97" t="str">
        <f>IF(SP_NORTE!D897="","*",SP_NORTE!D897)</f>
        <v>*</v>
      </c>
      <c r="E887" s="97" t="str">
        <f>IF(SP_NORTE!H897="","*",SP_NORTE!H897)</f>
        <v>*</v>
      </c>
      <c r="F887" s="103" t="str">
        <f>IF(SP_NORTE!M897="","*",SP_NORTE!M897)</f>
        <v>-</v>
      </c>
      <c r="G887" s="98" t="str">
        <f>IF(SP_NORTE!I897="","*",SP_NORTE!I897)</f>
        <v>*</v>
      </c>
      <c r="H887" s="98" t="str">
        <f>IF(SP_NORTE!AB897="","*",SP_NORTE!AB897)</f>
        <v>*</v>
      </c>
      <c r="I887" s="98" t="str">
        <f>IF(SP_NORTE!AC897="","*",SP_NORTE!AC897)</f>
        <v>*</v>
      </c>
      <c r="J887" s="99" t="str">
        <f>IF(SP_NORTE!AA897="","*",SP_NORTE!AA897)</f>
        <v>*</v>
      </c>
      <c r="K887" s="100" t="str">
        <f>IF(SP_NORTE!AD897="","*",SP_NORTE!AD897)</f>
        <v>*</v>
      </c>
    </row>
    <row r="888" spans="2:11" hidden="1">
      <c r="B888" s="97" t="str">
        <f>IF(SP_NORTE!Y898="","*",SP_NORTE!Y898)</f>
        <v>*</v>
      </c>
      <c r="C888" s="98" t="str">
        <f>IF(SP_NORTE!B898="","*",SP_NORTE!B898)</f>
        <v>*</v>
      </c>
      <c r="D888" s="97" t="str">
        <f>IF(SP_NORTE!D898="","*",SP_NORTE!D898)</f>
        <v>*</v>
      </c>
      <c r="E888" s="97" t="str">
        <f>IF(SP_NORTE!H898="","*",SP_NORTE!H898)</f>
        <v>*</v>
      </c>
      <c r="F888" s="103" t="str">
        <f>IF(SP_NORTE!M898="","*",SP_NORTE!M898)</f>
        <v>-</v>
      </c>
      <c r="G888" s="98" t="str">
        <f>IF(SP_NORTE!I898="","*",SP_NORTE!I898)</f>
        <v>*</v>
      </c>
      <c r="H888" s="98" t="str">
        <f>IF(SP_NORTE!AB898="","*",SP_NORTE!AB898)</f>
        <v>*</v>
      </c>
      <c r="I888" s="98" t="str">
        <f>IF(SP_NORTE!AC898="","*",SP_NORTE!AC898)</f>
        <v>*</v>
      </c>
      <c r="J888" s="99" t="str">
        <f>IF(SP_NORTE!AA898="","*",SP_NORTE!AA898)</f>
        <v>*</v>
      </c>
      <c r="K888" s="100" t="str">
        <f>IF(SP_NORTE!AD898="","*",SP_NORTE!AD898)</f>
        <v>*</v>
      </c>
    </row>
    <row r="889" spans="2:11" hidden="1">
      <c r="B889" s="97" t="str">
        <f>IF(SP_NORTE!Y899="","*",SP_NORTE!Y899)</f>
        <v>*</v>
      </c>
      <c r="C889" s="98" t="str">
        <f>IF(SP_NORTE!B899="","*",SP_NORTE!B899)</f>
        <v>*</v>
      </c>
      <c r="D889" s="97" t="str">
        <f>IF(SP_NORTE!D899="","*",SP_NORTE!D899)</f>
        <v>*</v>
      </c>
      <c r="E889" s="97" t="str">
        <f>IF(SP_NORTE!H899="","*",SP_NORTE!H899)</f>
        <v>*</v>
      </c>
      <c r="F889" s="103" t="str">
        <f>IF(SP_NORTE!M899="","*",SP_NORTE!M899)</f>
        <v>-</v>
      </c>
      <c r="G889" s="98" t="str">
        <f>IF(SP_NORTE!I899="","*",SP_NORTE!I899)</f>
        <v>*</v>
      </c>
      <c r="H889" s="98" t="str">
        <f>IF(SP_NORTE!AB899="","*",SP_NORTE!AB899)</f>
        <v>*</v>
      </c>
      <c r="I889" s="98" t="str">
        <f>IF(SP_NORTE!AC899="","*",SP_NORTE!AC899)</f>
        <v>*</v>
      </c>
      <c r="J889" s="99" t="str">
        <f>IF(SP_NORTE!AA899="","*",SP_NORTE!AA899)</f>
        <v>*</v>
      </c>
      <c r="K889" s="100" t="str">
        <f>IF(SP_NORTE!AD899="","*",SP_NORTE!AD899)</f>
        <v>*</v>
      </c>
    </row>
    <row r="890" spans="2:11" hidden="1">
      <c r="B890" s="97" t="str">
        <f>IF(SP_NORTE!Y900="","*",SP_NORTE!Y900)</f>
        <v>*</v>
      </c>
      <c r="C890" s="98" t="str">
        <f>IF(SP_NORTE!B900="","*",SP_NORTE!B900)</f>
        <v>*</v>
      </c>
      <c r="D890" s="97" t="str">
        <f>IF(SP_NORTE!D900="","*",SP_NORTE!D900)</f>
        <v>*</v>
      </c>
      <c r="E890" s="97" t="str">
        <f>IF(SP_NORTE!H900="","*",SP_NORTE!H900)</f>
        <v>*</v>
      </c>
      <c r="F890" s="103" t="str">
        <f>IF(SP_NORTE!M900="","*",SP_NORTE!M900)</f>
        <v>-</v>
      </c>
      <c r="G890" s="98" t="str">
        <f>IF(SP_NORTE!I900="","*",SP_NORTE!I900)</f>
        <v>*</v>
      </c>
      <c r="H890" s="98" t="str">
        <f>IF(SP_NORTE!AB900="","*",SP_NORTE!AB900)</f>
        <v>*</v>
      </c>
      <c r="I890" s="98" t="str">
        <f>IF(SP_NORTE!AC900="","*",SP_NORTE!AC900)</f>
        <v>*</v>
      </c>
      <c r="J890" s="99" t="str">
        <f>IF(SP_NORTE!AA900="","*",SP_NORTE!AA900)</f>
        <v>*</v>
      </c>
      <c r="K890" s="100" t="str">
        <f>IF(SP_NORTE!AD900="","*",SP_NORTE!AD900)</f>
        <v>*</v>
      </c>
    </row>
    <row r="891" spans="2:11" hidden="1">
      <c r="B891" s="97" t="str">
        <f>IF(SP_NORTE!Y901="","*",SP_NORTE!Y901)</f>
        <v>*</v>
      </c>
      <c r="C891" s="98" t="str">
        <f>IF(SP_NORTE!B901="","*",SP_NORTE!B901)</f>
        <v>*</v>
      </c>
      <c r="D891" s="97" t="str">
        <f>IF(SP_NORTE!D901="","*",SP_NORTE!D901)</f>
        <v>*</v>
      </c>
      <c r="E891" s="97" t="str">
        <f>IF(SP_NORTE!H901="","*",SP_NORTE!H901)</f>
        <v>*</v>
      </c>
      <c r="F891" s="103" t="str">
        <f>IF(SP_NORTE!M901="","*",SP_NORTE!M901)</f>
        <v>-</v>
      </c>
      <c r="G891" s="98" t="str">
        <f>IF(SP_NORTE!I901="","*",SP_NORTE!I901)</f>
        <v>*</v>
      </c>
      <c r="H891" s="98" t="str">
        <f>IF(SP_NORTE!AB901="","*",SP_NORTE!AB901)</f>
        <v>*</v>
      </c>
      <c r="I891" s="98" t="str">
        <f>IF(SP_NORTE!AC901="","*",SP_NORTE!AC901)</f>
        <v>*</v>
      </c>
      <c r="J891" s="99" t="str">
        <f>IF(SP_NORTE!AA901="","*",SP_NORTE!AA901)</f>
        <v>*</v>
      </c>
      <c r="K891" s="100" t="str">
        <f>IF(SP_NORTE!AD901="","*",SP_NORTE!AD901)</f>
        <v>*</v>
      </c>
    </row>
    <row r="892" spans="2:11" hidden="1">
      <c r="B892" s="97" t="str">
        <f>IF(SP_NORTE!Y902="","*",SP_NORTE!Y902)</f>
        <v>*</v>
      </c>
      <c r="C892" s="98" t="str">
        <f>IF(SP_NORTE!B902="","*",SP_NORTE!B902)</f>
        <v>*</v>
      </c>
      <c r="D892" s="97" t="str">
        <f>IF(SP_NORTE!D902="","*",SP_NORTE!D902)</f>
        <v>*</v>
      </c>
      <c r="E892" s="97" t="str">
        <f>IF(SP_NORTE!H902="","*",SP_NORTE!H902)</f>
        <v>*</v>
      </c>
      <c r="F892" s="103" t="str">
        <f>IF(SP_NORTE!M902="","*",SP_NORTE!M902)</f>
        <v>-</v>
      </c>
      <c r="G892" s="98" t="str">
        <f>IF(SP_NORTE!I902="","*",SP_NORTE!I902)</f>
        <v>*</v>
      </c>
      <c r="H892" s="98" t="str">
        <f>IF(SP_NORTE!AB902="","*",SP_NORTE!AB902)</f>
        <v>*</v>
      </c>
      <c r="I892" s="98" t="str">
        <f>IF(SP_NORTE!AC902="","*",SP_NORTE!AC902)</f>
        <v>*</v>
      </c>
      <c r="J892" s="99" t="str">
        <f>IF(SP_NORTE!AA902="","*",SP_NORTE!AA902)</f>
        <v>*</v>
      </c>
      <c r="K892" s="100" t="str">
        <f>IF(SP_NORTE!AD902="","*",SP_NORTE!AD902)</f>
        <v>*</v>
      </c>
    </row>
    <row r="893" spans="2:11" hidden="1">
      <c r="B893" s="97" t="str">
        <f>IF(SP_NORTE!Y903="","*",SP_NORTE!Y903)</f>
        <v>*</v>
      </c>
      <c r="C893" s="98" t="str">
        <f>IF(SP_NORTE!B903="","*",SP_NORTE!B903)</f>
        <v>*</v>
      </c>
      <c r="D893" s="97" t="str">
        <f>IF(SP_NORTE!D903="","*",SP_NORTE!D903)</f>
        <v>*</v>
      </c>
      <c r="E893" s="97" t="str">
        <f>IF(SP_NORTE!H903="","*",SP_NORTE!H903)</f>
        <v>*</v>
      </c>
      <c r="F893" s="103" t="str">
        <f>IF(SP_NORTE!M903="","*",SP_NORTE!M903)</f>
        <v>-</v>
      </c>
      <c r="G893" s="98" t="str">
        <f>IF(SP_NORTE!I903="","*",SP_NORTE!I903)</f>
        <v>*</v>
      </c>
      <c r="H893" s="98" t="str">
        <f>IF(SP_NORTE!AB903="","*",SP_NORTE!AB903)</f>
        <v>*</v>
      </c>
      <c r="I893" s="98" t="str">
        <f>IF(SP_NORTE!AC903="","*",SP_NORTE!AC903)</f>
        <v>*</v>
      </c>
      <c r="J893" s="99" t="str">
        <f>IF(SP_NORTE!AA903="","*",SP_NORTE!AA903)</f>
        <v>*</v>
      </c>
      <c r="K893" s="100" t="str">
        <f>IF(SP_NORTE!AD903="","*",SP_NORTE!AD903)</f>
        <v>*</v>
      </c>
    </row>
    <row r="894" spans="2:11" hidden="1">
      <c r="B894" s="97" t="str">
        <f>IF(SP_NORTE!Y904="","*",SP_NORTE!Y904)</f>
        <v>*</v>
      </c>
      <c r="C894" s="98" t="str">
        <f>IF(SP_NORTE!B904="","*",SP_NORTE!B904)</f>
        <v>*</v>
      </c>
      <c r="D894" s="97" t="str">
        <f>IF(SP_NORTE!D904="","*",SP_NORTE!D904)</f>
        <v>*</v>
      </c>
      <c r="E894" s="97" t="str">
        <f>IF(SP_NORTE!H904="","*",SP_NORTE!H904)</f>
        <v>*</v>
      </c>
      <c r="F894" s="103" t="str">
        <f>IF(SP_NORTE!M904="","*",SP_NORTE!M904)</f>
        <v>-</v>
      </c>
      <c r="G894" s="98" t="str">
        <f>IF(SP_NORTE!I904="","*",SP_NORTE!I904)</f>
        <v>*</v>
      </c>
      <c r="H894" s="98" t="str">
        <f>IF(SP_NORTE!AB904="","*",SP_NORTE!AB904)</f>
        <v>*</v>
      </c>
      <c r="I894" s="98" t="str">
        <f>IF(SP_NORTE!AC904="","*",SP_NORTE!AC904)</f>
        <v>*</v>
      </c>
      <c r="J894" s="99" t="str">
        <f>IF(SP_NORTE!AA904="","*",SP_NORTE!AA904)</f>
        <v>*</v>
      </c>
      <c r="K894" s="100" t="str">
        <f>IF(SP_NORTE!AD904="","*",SP_NORTE!AD904)</f>
        <v>*</v>
      </c>
    </row>
    <row r="895" spans="2:11" hidden="1">
      <c r="B895" s="97" t="str">
        <f>IF(SP_NORTE!Y905="","*",SP_NORTE!Y905)</f>
        <v>*</v>
      </c>
      <c r="C895" s="98" t="str">
        <f>IF(SP_NORTE!B905="","*",SP_NORTE!B905)</f>
        <v>*</v>
      </c>
      <c r="D895" s="97" t="str">
        <f>IF(SP_NORTE!D905="","*",SP_NORTE!D905)</f>
        <v>*</v>
      </c>
      <c r="E895" s="97" t="str">
        <f>IF(SP_NORTE!H905="","*",SP_NORTE!H905)</f>
        <v>*</v>
      </c>
      <c r="F895" s="103" t="str">
        <f>IF(SP_NORTE!M905="","*",SP_NORTE!M905)</f>
        <v>-</v>
      </c>
      <c r="G895" s="98" t="str">
        <f>IF(SP_NORTE!I905="","*",SP_NORTE!I905)</f>
        <v>*</v>
      </c>
      <c r="H895" s="98" t="str">
        <f>IF(SP_NORTE!AB905="","*",SP_NORTE!AB905)</f>
        <v>*</v>
      </c>
      <c r="I895" s="98" t="str">
        <f>IF(SP_NORTE!AC905="","*",SP_NORTE!AC905)</f>
        <v>*</v>
      </c>
      <c r="J895" s="99" t="str">
        <f>IF(SP_NORTE!AA905="","*",SP_NORTE!AA905)</f>
        <v>*</v>
      </c>
      <c r="K895" s="100" t="str">
        <f>IF(SP_NORTE!AD905="","*",SP_NORTE!AD905)</f>
        <v>*</v>
      </c>
    </row>
    <row r="896" spans="2:11" hidden="1">
      <c r="B896" s="97" t="str">
        <f>IF(SP_NORTE!Y906="","*",SP_NORTE!Y906)</f>
        <v>*</v>
      </c>
      <c r="C896" s="98" t="str">
        <f>IF(SP_NORTE!B906="","*",SP_NORTE!B906)</f>
        <v>*</v>
      </c>
      <c r="D896" s="97" t="str">
        <f>IF(SP_NORTE!D906="","*",SP_NORTE!D906)</f>
        <v>*</v>
      </c>
      <c r="E896" s="97" t="str">
        <f>IF(SP_NORTE!H906="","*",SP_NORTE!H906)</f>
        <v>*</v>
      </c>
      <c r="F896" s="103" t="str">
        <f>IF(SP_NORTE!M906="","*",SP_NORTE!M906)</f>
        <v>-</v>
      </c>
      <c r="G896" s="98" t="str">
        <f>IF(SP_NORTE!I906="","*",SP_NORTE!I906)</f>
        <v>*</v>
      </c>
      <c r="H896" s="98" t="str">
        <f>IF(SP_NORTE!AB906="","*",SP_NORTE!AB906)</f>
        <v>*</v>
      </c>
      <c r="I896" s="98" t="str">
        <f>IF(SP_NORTE!AC906="","*",SP_NORTE!AC906)</f>
        <v>*</v>
      </c>
      <c r="J896" s="99" t="str">
        <f>IF(SP_NORTE!AA906="","*",SP_NORTE!AA906)</f>
        <v>*</v>
      </c>
      <c r="K896" s="100" t="str">
        <f>IF(SP_NORTE!AD906="","*",SP_NORTE!AD906)</f>
        <v>*</v>
      </c>
    </row>
    <row r="897" spans="2:11" hidden="1">
      <c r="B897" s="97" t="str">
        <f>IF(SP_NORTE!Y907="","*",SP_NORTE!Y907)</f>
        <v>*</v>
      </c>
      <c r="C897" s="98" t="str">
        <f>IF(SP_NORTE!B907="","*",SP_NORTE!B907)</f>
        <v>*</v>
      </c>
      <c r="D897" s="97" t="str">
        <f>IF(SP_NORTE!D907="","*",SP_NORTE!D907)</f>
        <v>*</v>
      </c>
      <c r="E897" s="97" t="str">
        <f>IF(SP_NORTE!H907="","*",SP_NORTE!H907)</f>
        <v>*</v>
      </c>
      <c r="F897" s="103" t="str">
        <f>IF(SP_NORTE!M907="","*",SP_NORTE!M907)</f>
        <v>-</v>
      </c>
      <c r="G897" s="98" t="str">
        <f>IF(SP_NORTE!I907="","*",SP_NORTE!I907)</f>
        <v>*</v>
      </c>
      <c r="H897" s="98" t="str">
        <f>IF(SP_NORTE!AB907="","*",SP_NORTE!AB907)</f>
        <v>*</v>
      </c>
      <c r="I897" s="98" t="str">
        <f>IF(SP_NORTE!AC907="","*",SP_NORTE!AC907)</f>
        <v>*</v>
      </c>
      <c r="J897" s="99" t="str">
        <f>IF(SP_NORTE!AA907="","*",SP_NORTE!AA907)</f>
        <v>*</v>
      </c>
      <c r="K897" s="100" t="str">
        <f>IF(SP_NORTE!AD907="","*",SP_NORTE!AD907)</f>
        <v>*</v>
      </c>
    </row>
    <row r="898" spans="2:11" hidden="1">
      <c r="B898" s="97" t="str">
        <f>IF(SP_NORTE!Y908="","*",SP_NORTE!Y908)</f>
        <v>*</v>
      </c>
      <c r="C898" s="98" t="str">
        <f>IF(SP_NORTE!B908="","*",SP_NORTE!B908)</f>
        <v>*</v>
      </c>
      <c r="D898" s="97" t="str">
        <f>IF(SP_NORTE!D908="","*",SP_NORTE!D908)</f>
        <v>*</v>
      </c>
      <c r="E898" s="97" t="str">
        <f>IF(SP_NORTE!H908="","*",SP_NORTE!H908)</f>
        <v>*</v>
      </c>
      <c r="F898" s="103" t="str">
        <f>IF(SP_NORTE!M908="","*",SP_NORTE!M908)</f>
        <v>-</v>
      </c>
      <c r="G898" s="98" t="str">
        <f>IF(SP_NORTE!I908="","*",SP_NORTE!I908)</f>
        <v>*</v>
      </c>
      <c r="H898" s="98" t="str">
        <f>IF(SP_NORTE!AB908="","*",SP_NORTE!AB908)</f>
        <v>*</v>
      </c>
      <c r="I898" s="98" t="str">
        <f>IF(SP_NORTE!AC908="","*",SP_NORTE!AC908)</f>
        <v>*</v>
      </c>
      <c r="J898" s="99" t="str">
        <f>IF(SP_NORTE!AA908="","*",SP_NORTE!AA908)</f>
        <v>*</v>
      </c>
      <c r="K898" s="100" t="str">
        <f>IF(SP_NORTE!AD908="","*",SP_NORTE!AD908)</f>
        <v>*</v>
      </c>
    </row>
    <row r="899" spans="2:11" hidden="1">
      <c r="B899" s="97" t="str">
        <f>IF(SP_NORTE!Y909="","*",SP_NORTE!Y909)</f>
        <v>*</v>
      </c>
      <c r="C899" s="98" t="str">
        <f>IF(SP_NORTE!B909="","*",SP_NORTE!B909)</f>
        <v>*</v>
      </c>
      <c r="D899" s="97" t="str">
        <f>IF(SP_NORTE!D909="","*",SP_NORTE!D909)</f>
        <v>*</v>
      </c>
      <c r="E899" s="97" t="str">
        <f>IF(SP_NORTE!H909="","*",SP_NORTE!H909)</f>
        <v>*</v>
      </c>
      <c r="F899" s="103" t="str">
        <f>IF(SP_NORTE!M909="","*",SP_NORTE!M909)</f>
        <v>-</v>
      </c>
      <c r="G899" s="98" t="str">
        <f>IF(SP_NORTE!I909="","*",SP_NORTE!I909)</f>
        <v>*</v>
      </c>
      <c r="H899" s="98" t="str">
        <f>IF(SP_NORTE!AB909="","*",SP_NORTE!AB909)</f>
        <v>*</v>
      </c>
      <c r="I899" s="98" t="str">
        <f>IF(SP_NORTE!AC909="","*",SP_NORTE!AC909)</f>
        <v>*</v>
      </c>
      <c r="J899" s="99" t="str">
        <f>IF(SP_NORTE!AA909="","*",SP_NORTE!AA909)</f>
        <v>*</v>
      </c>
      <c r="K899" s="100" t="str">
        <f>IF(SP_NORTE!AD909="","*",SP_NORTE!AD909)</f>
        <v>*</v>
      </c>
    </row>
    <row r="900" spans="2:11" hidden="1">
      <c r="B900" s="97" t="str">
        <f>IF(SP_NORTE!Y910="","*",SP_NORTE!Y910)</f>
        <v>*</v>
      </c>
      <c r="C900" s="98" t="str">
        <f>IF(SP_NORTE!B910="","*",SP_NORTE!B910)</f>
        <v>*</v>
      </c>
      <c r="D900" s="97" t="str">
        <f>IF(SP_NORTE!D910="","*",SP_NORTE!D910)</f>
        <v>*</v>
      </c>
      <c r="E900" s="97" t="str">
        <f>IF(SP_NORTE!H910="","*",SP_NORTE!H910)</f>
        <v>*</v>
      </c>
      <c r="F900" s="103" t="str">
        <f>IF(SP_NORTE!M910="","*",SP_NORTE!M910)</f>
        <v>-</v>
      </c>
      <c r="G900" s="98" t="str">
        <f>IF(SP_NORTE!I910="","*",SP_NORTE!I910)</f>
        <v>*</v>
      </c>
      <c r="H900" s="98" t="str">
        <f>IF(SP_NORTE!AB910="","*",SP_NORTE!AB910)</f>
        <v>*</v>
      </c>
      <c r="I900" s="98" t="str">
        <f>IF(SP_NORTE!AC910="","*",SP_NORTE!AC910)</f>
        <v>*</v>
      </c>
      <c r="J900" s="99" t="str">
        <f>IF(SP_NORTE!AA910="","*",SP_NORTE!AA910)</f>
        <v>*</v>
      </c>
      <c r="K900" s="100" t="str">
        <f>IF(SP_NORTE!AD910="","*",SP_NORTE!AD910)</f>
        <v>*</v>
      </c>
    </row>
    <row r="901" spans="2:11" hidden="1">
      <c r="B901" s="97" t="str">
        <f>IF(SP_NORTE!Y911="","*",SP_NORTE!Y911)</f>
        <v>*</v>
      </c>
      <c r="C901" s="98" t="str">
        <f>IF(SP_NORTE!B911="","*",SP_NORTE!B911)</f>
        <v>*</v>
      </c>
      <c r="D901" s="97" t="str">
        <f>IF(SP_NORTE!D911="","*",SP_NORTE!D911)</f>
        <v>*</v>
      </c>
      <c r="E901" s="97" t="str">
        <f>IF(SP_NORTE!H911="","*",SP_NORTE!H911)</f>
        <v>*</v>
      </c>
      <c r="F901" s="103" t="str">
        <f>IF(SP_NORTE!M911="","*",SP_NORTE!M911)</f>
        <v>-</v>
      </c>
      <c r="G901" s="98" t="str">
        <f>IF(SP_NORTE!I911="","*",SP_NORTE!I911)</f>
        <v>*</v>
      </c>
      <c r="H901" s="98" t="str">
        <f>IF(SP_NORTE!AB911="","*",SP_NORTE!AB911)</f>
        <v>*</v>
      </c>
      <c r="I901" s="98" t="str">
        <f>IF(SP_NORTE!AC911="","*",SP_NORTE!AC911)</f>
        <v>*</v>
      </c>
      <c r="J901" s="99" t="str">
        <f>IF(SP_NORTE!AA911="","*",SP_NORTE!AA911)</f>
        <v>*</v>
      </c>
      <c r="K901" s="100" t="str">
        <f>IF(SP_NORTE!AD911="","*",SP_NORTE!AD911)</f>
        <v>*</v>
      </c>
    </row>
    <row r="902" spans="2:11" hidden="1">
      <c r="B902" s="97" t="str">
        <f>IF(SP_NORTE!Y912="","*",SP_NORTE!Y912)</f>
        <v>*</v>
      </c>
      <c r="C902" s="98" t="str">
        <f>IF(SP_NORTE!B912="","*",SP_NORTE!B912)</f>
        <v>*</v>
      </c>
      <c r="D902" s="97" t="str">
        <f>IF(SP_NORTE!D912="","*",SP_NORTE!D912)</f>
        <v>*</v>
      </c>
      <c r="E902" s="97" t="str">
        <f>IF(SP_NORTE!H912="","*",SP_NORTE!H912)</f>
        <v>*</v>
      </c>
      <c r="F902" s="103" t="str">
        <f>IF(SP_NORTE!M912="","*",SP_NORTE!M912)</f>
        <v>-</v>
      </c>
      <c r="G902" s="98" t="str">
        <f>IF(SP_NORTE!I912="","*",SP_NORTE!I912)</f>
        <v>*</v>
      </c>
      <c r="H902" s="98" t="str">
        <f>IF(SP_NORTE!AB912="","*",SP_NORTE!AB912)</f>
        <v>*</v>
      </c>
      <c r="I902" s="98" t="str">
        <f>IF(SP_NORTE!AC912="","*",SP_NORTE!AC912)</f>
        <v>*</v>
      </c>
      <c r="J902" s="99" t="str">
        <f>IF(SP_NORTE!AA912="","*",SP_NORTE!AA912)</f>
        <v>*</v>
      </c>
      <c r="K902" s="100" t="str">
        <f>IF(SP_NORTE!AD912="","*",SP_NORTE!AD912)</f>
        <v>*</v>
      </c>
    </row>
    <row r="903" spans="2:11" hidden="1">
      <c r="B903" s="97" t="str">
        <f>IF(SP_NORTE!Y913="","*",SP_NORTE!Y913)</f>
        <v>*</v>
      </c>
      <c r="C903" s="98" t="str">
        <f>IF(SP_NORTE!B913="","*",SP_NORTE!B913)</f>
        <v>*</v>
      </c>
      <c r="D903" s="97" t="str">
        <f>IF(SP_NORTE!D913="","*",SP_NORTE!D913)</f>
        <v>*</v>
      </c>
      <c r="E903" s="97" t="str">
        <f>IF(SP_NORTE!H913="","*",SP_NORTE!H913)</f>
        <v>*</v>
      </c>
      <c r="F903" s="103" t="str">
        <f>IF(SP_NORTE!M913="","*",SP_NORTE!M913)</f>
        <v>-</v>
      </c>
      <c r="G903" s="98" t="str">
        <f>IF(SP_NORTE!I913="","*",SP_NORTE!I913)</f>
        <v>*</v>
      </c>
      <c r="H903" s="98" t="str">
        <f>IF(SP_NORTE!AB913="","*",SP_NORTE!AB913)</f>
        <v>*</v>
      </c>
      <c r="I903" s="98" t="str">
        <f>IF(SP_NORTE!AC913="","*",SP_NORTE!AC913)</f>
        <v>*</v>
      </c>
      <c r="J903" s="99" t="str">
        <f>IF(SP_NORTE!AA913="","*",SP_NORTE!AA913)</f>
        <v>*</v>
      </c>
      <c r="K903" s="100" t="str">
        <f>IF(SP_NORTE!AD913="","*",SP_NORTE!AD913)</f>
        <v>*</v>
      </c>
    </row>
    <row r="904" spans="2:11" hidden="1">
      <c r="B904" s="97" t="str">
        <f>IF(SP_NORTE!Y914="","*",SP_NORTE!Y914)</f>
        <v>*</v>
      </c>
      <c r="C904" s="98" t="str">
        <f>IF(SP_NORTE!B914="","*",SP_NORTE!B914)</f>
        <v>*</v>
      </c>
      <c r="D904" s="97" t="str">
        <f>IF(SP_NORTE!D914="","*",SP_NORTE!D914)</f>
        <v>*</v>
      </c>
      <c r="E904" s="97" t="str">
        <f>IF(SP_NORTE!H914="","*",SP_NORTE!H914)</f>
        <v>*</v>
      </c>
      <c r="F904" s="103" t="str">
        <f>IF(SP_NORTE!M914="","*",SP_NORTE!M914)</f>
        <v>-</v>
      </c>
      <c r="G904" s="98" t="str">
        <f>IF(SP_NORTE!I914="","*",SP_NORTE!I914)</f>
        <v>*</v>
      </c>
      <c r="H904" s="98" t="str">
        <f>IF(SP_NORTE!AB914="","*",SP_NORTE!AB914)</f>
        <v>*</v>
      </c>
      <c r="I904" s="98" t="str">
        <f>IF(SP_NORTE!AC914="","*",SP_NORTE!AC914)</f>
        <v>*</v>
      </c>
      <c r="J904" s="99" t="str">
        <f>IF(SP_NORTE!AA914="","*",SP_NORTE!AA914)</f>
        <v>*</v>
      </c>
      <c r="K904" s="100" t="str">
        <f>IF(SP_NORTE!AD914="","*",SP_NORTE!AD914)</f>
        <v>*</v>
      </c>
    </row>
    <row r="905" spans="2:11" hidden="1">
      <c r="B905" s="97" t="str">
        <f>IF(SP_NORTE!Y915="","*",SP_NORTE!Y915)</f>
        <v>*</v>
      </c>
      <c r="C905" s="98" t="str">
        <f>IF(SP_NORTE!B915="","*",SP_NORTE!B915)</f>
        <v>*</v>
      </c>
      <c r="D905" s="97" t="str">
        <f>IF(SP_NORTE!D915="","*",SP_NORTE!D915)</f>
        <v>*</v>
      </c>
      <c r="E905" s="97" t="str">
        <f>IF(SP_NORTE!H915="","*",SP_NORTE!H915)</f>
        <v>*</v>
      </c>
      <c r="F905" s="103" t="str">
        <f>IF(SP_NORTE!M915="","*",SP_NORTE!M915)</f>
        <v>-</v>
      </c>
      <c r="G905" s="98" t="str">
        <f>IF(SP_NORTE!I915="","*",SP_NORTE!I915)</f>
        <v>*</v>
      </c>
      <c r="H905" s="98" t="str">
        <f>IF(SP_NORTE!AB915="","*",SP_NORTE!AB915)</f>
        <v>*</v>
      </c>
      <c r="I905" s="98" t="str">
        <f>IF(SP_NORTE!AC915="","*",SP_NORTE!AC915)</f>
        <v>*</v>
      </c>
      <c r="J905" s="99" t="str">
        <f>IF(SP_NORTE!AA915="","*",SP_NORTE!AA915)</f>
        <v>*</v>
      </c>
      <c r="K905" s="100" t="str">
        <f>IF(SP_NORTE!AD915="","*",SP_NORTE!AD915)</f>
        <v>*</v>
      </c>
    </row>
    <row r="906" spans="2:11" hidden="1">
      <c r="B906" s="97" t="str">
        <f>IF(SP_NORTE!Y916="","*",SP_NORTE!Y916)</f>
        <v>*</v>
      </c>
      <c r="C906" s="98" t="str">
        <f>IF(SP_NORTE!B916="","*",SP_NORTE!B916)</f>
        <v>*</v>
      </c>
      <c r="D906" s="97" t="str">
        <f>IF(SP_NORTE!D916="","*",SP_NORTE!D916)</f>
        <v>*</v>
      </c>
      <c r="E906" s="97" t="str">
        <f>IF(SP_NORTE!H916="","*",SP_NORTE!H916)</f>
        <v>*</v>
      </c>
      <c r="F906" s="103" t="str">
        <f>IF(SP_NORTE!M916="","*",SP_NORTE!M916)</f>
        <v>-</v>
      </c>
      <c r="G906" s="98" t="str">
        <f>IF(SP_NORTE!I916="","*",SP_NORTE!I916)</f>
        <v>*</v>
      </c>
      <c r="H906" s="98" t="str">
        <f>IF(SP_NORTE!AB916="","*",SP_NORTE!AB916)</f>
        <v>*</v>
      </c>
      <c r="I906" s="98" t="str">
        <f>IF(SP_NORTE!AC916="","*",SP_NORTE!AC916)</f>
        <v>*</v>
      </c>
      <c r="J906" s="99" t="str">
        <f>IF(SP_NORTE!AA916="","*",SP_NORTE!AA916)</f>
        <v>*</v>
      </c>
      <c r="K906" s="100" t="str">
        <f>IF(SP_NORTE!AD916="","*",SP_NORTE!AD916)</f>
        <v>*</v>
      </c>
    </row>
    <row r="907" spans="2:11" hidden="1">
      <c r="B907" s="97" t="str">
        <f>IF(SP_NORTE!Y917="","*",SP_NORTE!Y917)</f>
        <v>*</v>
      </c>
      <c r="C907" s="98" t="str">
        <f>IF(SP_NORTE!B917="","*",SP_NORTE!B917)</f>
        <v>*</v>
      </c>
      <c r="D907" s="97" t="str">
        <f>IF(SP_NORTE!D917="","*",SP_NORTE!D917)</f>
        <v>*</v>
      </c>
      <c r="E907" s="97" t="str">
        <f>IF(SP_NORTE!H917="","*",SP_NORTE!H917)</f>
        <v>*</v>
      </c>
      <c r="F907" s="103" t="str">
        <f>IF(SP_NORTE!M917="","*",SP_NORTE!M917)</f>
        <v>-</v>
      </c>
      <c r="G907" s="98" t="str">
        <f>IF(SP_NORTE!I917="","*",SP_NORTE!I917)</f>
        <v>*</v>
      </c>
      <c r="H907" s="98" t="str">
        <f>IF(SP_NORTE!AB917="","*",SP_NORTE!AB917)</f>
        <v>*</v>
      </c>
      <c r="I907" s="98" t="str">
        <f>IF(SP_NORTE!AC917="","*",SP_NORTE!AC917)</f>
        <v>*</v>
      </c>
      <c r="J907" s="99" t="str">
        <f>IF(SP_NORTE!AA917="","*",SP_NORTE!AA917)</f>
        <v>*</v>
      </c>
      <c r="K907" s="100" t="str">
        <f>IF(SP_NORTE!AD917="","*",SP_NORTE!AD917)</f>
        <v>*</v>
      </c>
    </row>
    <row r="908" spans="2:11" hidden="1">
      <c r="B908" s="97" t="str">
        <f>IF(SP_NORTE!Y918="","*",SP_NORTE!Y918)</f>
        <v>*</v>
      </c>
      <c r="C908" s="98" t="str">
        <f>IF(SP_NORTE!B918="","*",SP_NORTE!B918)</f>
        <v>*</v>
      </c>
      <c r="D908" s="97" t="str">
        <f>IF(SP_NORTE!D918="","*",SP_NORTE!D918)</f>
        <v>*</v>
      </c>
      <c r="E908" s="97" t="str">
        <f>IF(SP_NORTE!H918="","*",SP_NORTE!H918)</f>
        <v>*</v>
      </c>
      <c r="F908" s="103" t="str">
        <f>IF(SP_NORTE!M918="","*",SP_NORTE!M918)</f>
        <v>-</v>
      </c>
      <c r="G908" s="98" t="str">
        <f>IF(SP_NORTE!I918="","*",SP_NORTE!I918)</f>
        <v>*</v>
      </c>
      <c r="H908" s="98" t="str">
        <f>IF(SP_NORTE!AB918="","*",SP_NORTE!AB918)</f>
        <v>*</v>
      </c>
      <c r="I908" s="98" t="str">
        <f>IF(SP_NORTE!AC918="","*",SP_NORTE!AC918)</f>
        <v>*</v>
      </c>
      <c r="J908" s="99" t="str">
        <f>IF(SP_NORTE!AA918="","*",SP_NORTE!AA918)</f>
        <v>*</v>
      </c>
      <c r="K908" s="100" t="str">
        <f>IF(SP_NORTE!AD918="","*",SP_NORTE!AD918)</f>
        <v>*</v>
      </c>
    </row>
    <row r="909" spans="2:11" hidden="1">
      <c r="B909" s="97" t="str">
        <f>IF(SP_NORTE!Y919="","*",SP_NORTE!Y919)</f>
        <v>*</v>
      </c>
      <c r="C909" s="98" t="str">
        <f>IF(SP_NORTE!B919="","*",SP_NORTE!B919)</f>
        <v>*</v>
      </c>
      <c r="D909" s="97" t="str">
        <f>IF(SP_NORTE!D919="","*",SP_NORTE!D919)</f>
        <v>*</v>
      </c>
      <c r="E909" s="97" t="str">
        <f>IF(SP_NORTE!H919="","*",SP_NORTE!H919)</f>
        <v>*</v>
      </c>
      <c r="F909" s="103" t="str">
        <f>IF(SP_NORTE!M919="","*",SP_NORTE!M919)</f>
        <v>-</v>
      </c>
      <c r="G909" s="98" t="str">
        <f>IF(SP_NORTE!I919="","*",SP_NORTE!I919)</f>
        <v>*</v>
      </c>
      <c r="H909" s="98" t="str">
        <f>IF(SP_NORTE!AB919="","*",SP_NORTE!AB919)</f>
        <v>*</v>
      </c>
      <c r="I909" s="98" t="str">
        <f>IF(SP_NORTE!AC919="","*",SP_NORTE!AC919)</f>
        <v>*</v>
      </c>
      <c r="J909" s="99" t="str">
        <f>IF(SP_NORTE!AA919="","*",SP_NORTE!AA919)</f>
        <v>*</v>
      </c>
      <c r="K909" s="100" t="str">
        <f>IF(SP_NORTE!AD919="","*",SP_NORTE!AD919)</f>
        <v>*</v>
      </c>
    </row>
    <row r="910" spans="2:11" hidden="1">
      <c r="B910" s="97" t="str">
        <f>IF(SP_NORTE!Y920="","*",SP_NORTE!Y920)</f>
        <v>*</v>
      </c>
      <c r="C910" s="98" t="str">
        <f>IF(SP_NORTE!B920="","*",SP_NORTE!B920)</f>
        <v>*</v>
      </c>
      <c r="D910" s="97" t="str">
        <f>IF(SP_NORTE!D920="","*",SP_NORTE!D920)</f>
        <v>*</v>
      </c>
      <c r="E910" s="97" t="str">
        <f>IF(SP_NORTE!H920="","*",SP_NORTE!H920)</f>
        <v>*</v>
      </c>
      <c r="F910" s="103" t="str">
        <f>IF(SP_NORTE!M920="","*",SP_NORTE!M920)</f>
        <v>-</v>
      </c>
      <c r="G910" s="98" t="str">
        <f>IF(SP_NORTE!I920="","*",SP_NORTE!I920)</f>
        <v>*</v>
      </c>
      <c r="H910" s="98" t="str">
        <f>IF(SP_NORTE!AB920="","*",SP_NORTE!AB920)</f>
        <v>*</v>
      </c>
      <c r="I910" s="98" t="str">
        <f>IF(SP_NORTE!AC920="","*",SP_NORTE!AC920)</f>
        <v>*</v>
      </c>
      <c r="J910" s="99" t="str">
        <f>IF(SP_NORTE!AA920="","*",SP_NORTE!AA920)</f>
        <v>*</v>
      </c>
      <c r="K910" s="100" t="str">
        <f>IF(SP_NORTE!AD920="","*",SP_NORTE!AD920)</f>
        <v>*</v>
      </c>
    </row>
    <row r="911" spans="2:11" hidden="1">
      <c r="B911" s="97" t="str">
        <f>IF(SP_NORTE!Y921="","*",SP_NORTE!Y921)</f>
        <v>*</v>
      </c>
      <c r="C911" s="98" t="str">
        <f>IF(SP_NORTE!B921="","*",SP_NORTE!B921)</f>
        <v>*</v>
      </c>
      <c r="D911" s="97" t="str">
        <f>IF(SP_NORTE!D921="","*",SP_NORTE!D921)</f>
        <v>*</v>
      </c>
      <c r="E911" s="97" t="str">
        <f>IF(SP_NORTE!H921="","*",SP_NORTE!H921)</f>
        <v>*</v>
      </c>
      <c r="F911" s="103" t="str">
        <f>IF(SP_NORTE!M921="","*",SP_NORTE!M921)</f>
        <v>-</v>
      </c>
      <c r="G911" s="98" t="str">
        <f>IF(SP_NORTE!I921="","*",SP_NORTE!I921)</f>
        <v>*</v>
      </c>
      <c r="H911" s="98" t="str">
        <f>IF(SP_NORTE!AB921="","*",SP_NORTE!AB921)</f>
        <v>*</v>
      </c>
      <c r="I911" s="98" t="str">
        <f>IF(SP_NORTE!AC921="","*",SP_NORTE!AC921)</f>
        <v>*</v>
      </c>
      <c r="J911" s="99" t="str">
        <f>IF(SP_NORTE!AA921="","*",SP_NORTE!AA921)</f>
        <v>*</v>
      </c>
      <c r="K911" s="100" t="str">
        <f>IF(SP_NORTE!AD921="","*",SP_NORTE!AD921)</f>
        <v>*</v>
      </c>
    </row>
    <row r="912" spans="2:11" hidden="1">
      <c r="B912" s="97" t="str">
        <f>IF(SP_NORTE!Y922="","*",SP_NORTE!Y922)</f>
        <v>*</v>
      </c>
      <c r="C912" s="98" t="str">
        <f>IF(SP_NORTE!B922="","*",SP_NORTE!B922)</f>
        <v>*</v>
      </c>
      <c r="D912" s="97" t="str">
        <f>IF(SP_NORTE!D922="","*",SP_NORTE!D922)</f>
        <v>*</v>
      </c>
      <c r="E912" s="97" t="str">
        <f>IF(SP_NORTE!H922="","*",SP_NORTE!H922)</f>
        <v>*</v>
      </c>
      <c r="F912" s="103" t="str">
        <f>IF(SP_NORTE!M922="","*",SP_NORTE!M922)</f>
        <v>-</v>
      </c>
      <c r="G912" s="98" t="str">
        <f>IF(SP_NORTE!I922="","*",SP_NORTE!I922)</f>
        <v>*</v>
      </c>
      <c r="H912" s="98" t="str">
        <f>IF(SP_NORTE!AB922="","*",SP_NORTE!AB922)</f>
        <v>*</v>
      </c>
      <c r="I912" s="98" t="str">
        <f>IF(SP_NORTE!AC922="","*",SP_NORTE!AC922)</f>
        <v>*</v>
      </c>
      <c r="J912" s="99" t="str">
        <f>IF(SP_NORTE!AA922="","*",SP_NORTE!AA922)</f>
        <v>*</v>
      </c>
      <c r="K912" s="100" t="str">
        <f>IF(SP_NORTE!AD922="","*",SP_NORTE!AD922)</f>
        <v>*</v>
      </c>
    </row>
    <row r="913" spans="2:11" hidden="1">
      <c r="B913" s="97" t="str">
        <f>IF(SP_NORTE!Y923="","*",SP_NORTE!Y923)</f>
        <v>*</v>
      </c>
      <c r="C913" s="98" t="str">
        <f>IF(SP_NORTE!B923="","*",SP_NORTE!B923)</f>
        <v>*</v>
      </c>
      <c r="D913" s="97" t="str">
        <f>IF(SP_NORTE!D923="","*",SP_NORTE!D923)</f>
        <v>*</v>
      </c>
      <c r="E913" s="97" t="str">
        <f>IF(SP_NORTE!H923="","*",SP_NORTE!H923)</f>
        <v>*</v>
      </c>
      <c r="F913" s="103" t="str">
        <f>IF(SP_NORTE!M923="","*",SP_NORTE!M923)</f>
        <v>-</v>
      </c>
      <c r="G913" s="98" t="str">
        <f>IF(SP_NORTE!I923="","*",SP_NORTE!I923)</f>
        <v>*</v>
      </c>
      <c r="H913" s="98" t="str">
        <f>IF(SP_NORTE!AB923="","*",SP_NORTE!AB923)</f>
        <v>*</v>
      </c>
      <c r="I913" s="98" t="str">
        <f>IF(SP_NORTE!AC923="","*",SP_NORTE!AC923)</f>
        <v>*</v>
      </c>
      <c r="J913" s="99" t="str">
        <f>IF(SP_NORTE!AA923="","*",SP_NORTE!AA923)</f>
        <v>*</v>
      </c>
      <c r="K913" s="100" t="str">
        <f>IF(SP_NORTE!AD923="","*",SP_NORTE!AD923)</f>
        <v>*</v>
      </c>
    </row>
    <row r="914" spans="2:11" hidden="1">
      <c r="B914" s="97" t="str">
        <f>IF(SP_NORTE!Y924="","*",SP_NORTE!Y924)</f>
        <v>*</v>
      </c>
      <c r="C914" s="98" t="str">
        <f>IF(SP_NORTE!B924="","*",SP_NORTE!B924)</f>
        <v>*</v>
      </c>
      <c r="D914" s="97" t="str">
        <f>IF(SP_NORTE!D924="","*",SP_NORTE!D924)</f>
        <v>*</v>
      </c>
      <c r="E914" s="97" t="str">
        <f>IF(SP_NORTE!H924="","*",SP_NORTE!H924)</f>
        <v>*</v>
      </c>
      <c r="F914" s="103" t="str">
        <f>IF(SP_NORTE!M924="","*",SP_NORTE!M924)</f>
        <v>-</v>
      </c>
      <c r="G914" s="98" t="str">
        <f>IF(SP_NORTE!I924="","*",SP_NORTE!I924)</f>
        <v>*</v>
      </c>
      <c r="H914" s="98" t="str">
        <f>IF(SP_NORTE!AB924="","*",SP_NORTE!AB924)</f>
        <v>*</v>
      </c>
      <c r="I914" s="98" t="str">
        <f>IF(SP_NORTE!AC924="","*",SP_NORTE!AC924)</f>
        <v>*</v>
      </c>
      <c r="J914" s="99" t="str">
        <f>IF(SP_NORTE!AA924="","*",SP_NORTE!AA924)</f>
        <v>*</v>
      </c>
      <c r="K914" s="100" t="str">
        <f>IF(SP_NORTE!AD924="","*",SP_NORTE!AD924)</f>
        <v>*</v>
      </c>
    </row>
    <row r="915" spans="2:11" hidden="1">
      <c r="B915" s="97" t="str">
        <f>IF(SP_NORTE!Y925="","*",SP_NORTE!Y925)</f>
        <v>*</v>
      </c>
      <c r="C915" s="98" t="str">
        <f>IF(SP_NORTE!B925="","*",SP_NORTE!B925)</f>
        <v>*</v>
      </c>
      <c r="D915" s="97" t="str">
        <f>IF(SP_NORTE!D925="","*",SP_NORTE!D925)</f>
        <v>*</v>
      </c>
      <c r="E915" s="97" t="str">
        <f>IF(SP_NORTE!H925="","*",SP_NORTE!H925)</f>
        <v>*</v>
      </c>
      <c r="F915" s="103" t="str">
        <f>IF(SP_NORTE!M925="","*",SP_NORTE!M925)</f>
        <v>-</v>
      </c>
      <c r="G915" s="98" t="str">
        <f>IF(SP_NORTE!I925="","*",SP_NORTE!I925)</f>
        <v>*</v>
      </c>
      <c r="H915" s="98" t="str">
        <f>IF(SP_NORTE!AB925="","*",SP_NORTE!AB925)</f>
        <v>*</v>
      </c>
      <c r="I915" s="98" t="str">
        <f>IF(SP_NORTE!AC925="","*",SP_NORTE!AC925)</f>
        <v>*</v>
      </c>
      <c r="J915" s="99" t="str">
        <f>IF(SP_NORTE!AA925="","*",SP_NORTE!AA925)</f>
        <v>*</v>
      </c>
      <c r="K915" s="100" t="str">
        <f>IF(SP_NORTE!AD925="","*",SP_NORTE!AD925)</f>
        <v>*</v>
      </c>
    </row>
    <row r="916" spans="2:11" hidden="1">
      <c r="B916" s="97" t="str">
        <f>IF(SP_NORTE!Y926="","*",SP_NORTE!Y926)</f>
        <v>*</v>
      </c>
      <c r="C916" s="98" t="str">
        <f>IF(SP_NORTE!B926="","*",SP_NORTE!B926)</f>
        <v>*</v>
      </c>
      <c r="D916" s="97" t="str">
        <f>IF(SP_NORTE!D926="","*",SP_NORTE!D926)</f>
        <v>*</v>
      </c>
      <c r="E916" s="97" t="str">
        <f>IF(SP_NORTE!H926="","*",SP_NORTE!H926)</f>
        <v>*</v>
      </c>
      <c r="F916" s="103" t="str">
        <f>IF(SP_NORTE!M926="","*",SP_NORTE!M926)</f>
        <v>-</v>
      </c>
      <c r="G916" s="98" t="str">
        <f>IF(SP_NORTE!I926="","*",SP_NORTE!I926)</f>
        <v>*</v>
      </c>
      <c r="H916" s="98" t="str">
        <f>IF(SP_NORTE!AB926="","*",SP_NORTE!AB926)</f>
        <v>*</v>
      </c>
      <c r="I916" s="98" t="str">
        <f>IF(SP_NORTE!AC926="","*",SP_NORTE!AC926)</f>
        <v>*</v>
      </c>
      <c r="J916" s="99" t="str">
        <f>IF(SP_NORTE!AA926="","*",SP_NORTE!AA926)</f>
        <v>*</v>
      </c>
      <c r="K916" s="100" t="str">
        <f>IF(SP_NORTE!AD926="","*",SP_NORTE!AD926)</f>
        <v>*</v>
      </c>
    </row>
    <row r="917" spans="2:11" hidden="1">
      <c r="B917" s="97" t="str">
        <f>IF(SP_NORTE!Y927="","*",SP_NORTE!Y927)</f>
        <v>*</v>
      </c>
      <c r="C917" s="98" t="str">
        <f>IF(SP_NORTE!B927="","*",SP_NORTE!B927)</f>
        <v>*</v>
      </c>
      <c r="D917" s="97" t="str">
        <f>IF(SP_NORTE!D927="","*",SP_NORTE!D927)</f>
        <v>*</v>
      </c>
      <c r="E917" s="97" t="str">
        <f>IF(SP_NORTE!H927="","*",SP_NORTE!H927)</f>
        <v>*</v>
      </c>
      <c r="F917" s="103" t="str">
        <f>IF(SP_NORTE!M927="","*",SP_NORTE!M927)</f>
        <v>-</v>
      </c>
      <c r="G917" s="98" t="str">
        <f>IF(SP_NORTE!I927="","*",SP_NORTE!I927)</f>
        <v>*</v>
      </c>
      <c r="H917" s="98" t="str">
        <f>IF(SP_NORTE!AB927="","*",SP_NORTE!AB927)</f>
        <v>*</v>
      </c>
      <c r="I917" s="98" t="str">
        <f>IF(SP_NORTE!AC927="","*",SP_NORTE!AC927)</f>
        <v>*</v>
      </c>
      <c r="J917" s="99" t="str">
        <f>IF(SP_NORTE!AA927="","*",SP_NORTE!AA927)</f>
        <v>*</v>
      </c>
      <c r="K917" s="100" t="str">
        <f>IF(SP_NORTE!AD927="","*",SP_NORTE!AD927)</f>
        <v>*</v>
      </c>
    </row>
    <row r="918" spans="2:11" hidden="1">
      <c r="B918" s="97" t="str">
        <f>IF(SP_NORTE!Y928="","*",SP_NORTE!Y928)</f>
        <v>*</v>
      </c>
      <c r="C918" s="98" t="str">
        <f>IF(SP_NORTE!B928="","*",SP_NORTE!B928)</f>
        <v>*</v>
      </c>
      <c r="D918" s="97" t="str">
        <f>IF(SP_NORTE!D928="","*",SP_NORTE!D928)</f>
        <v>*</v>
      </c>
      <c r="E918" s="97" t="str">
        <f>IF(SP_NORTE!H928="","*",SP_NORTE!H928)</f>
        <v>*</v>
      </c>
      <c r="F918" s="103" t="str">
        <f>IF(SP_NORTE!M928="","*",SP_NORTE!M928)</f>
        <v>-</v>
      </c>
      <c r="G918" s="98" t="str">
        <f>IF(SP_NORTE!I928="","*",SP_NORTE!I928)</f>
        <v>*</v>
      </c>
      <c r="H918" s="98" t="str">
        <f>IF(SP_NORTE!AB928="","*",SP_NORTE!AB928)</f>
        <v>*</v>
      </c>
      <c r="I918" s="98" t="str">
        <f>IF(SP_NORTE!AC928="","*",SP_NORTE!AC928)</f>
        <v>*</v>
      </c>
      <c r="J918" s="99" t="str">
        <f>IF(SP_NORTE!AA928="","*",SP_NORTE!AA928)</f>
        <v>*</v>
      </c>
      <c r="K918" s="100" t="str">
        <f>IF(SP_NORTE!AD928="","*",SP_NORTE!AD928)</f>
        <v>*</v>
      </c>
    </row>
    <row r="919" spans="2:11" hidden="1">
      <c r="B919" s="97" t="str">
        <f>IF(SP_NORTE!Y929="","*",SP_NORTE!Y929)</f>
        <v>*</v>
      </c>
      <c r="C919" s="98" t="str">
        <f>IF(SP_NORTE!B929="","*",SP_NORTE!B929)</f>
        <v>*</v>
      </c>
      <c r="D919" s="97" t="str">
        <f>IF(SP_NORTE!D929="","*",SP_NORTE!D929)</f>
        <v>*</v>
      </c>
      <c r="E919" s="97" t="str">
        <f>IF(SP_NORTE!H929="","*",SP_NORTE!H929)</f>
        <v>*</v>
      </c>
      <c r="F919" s="103" t="str">
        <f>IF(SP_NORTE!M929="","*",SP_NORTE!M929)</f>
        <v>-</v>
      </c>
      <c r="G919" s="98" t="str">
        <f>IF(SP_NORTE!I929="","*",SP_NORTE!I929)</f>
        <v>*</v>
      </c>
      <c r="H919" s="98" t="str">
        <f>IF(SP_NORTE!AB929="","*",SP_NORTE!AB929)</f>
        <v>*</v>
      </c>
      <c r="I919" s="98" t="str">
        <f>IF(SP_NORTE!AC929="","*",SP_NORTE!AC929)</f>
        <v>*</v>
      </c>
      <c r="J919" s="99" t="str">
        <f>IF(SP_NORTE!AA929="","*",SP_NORTE!AA929)</f>
        <v>*</v>
      </c>
      <c r="K919" s="100" t="str">
        <f>IF(SP_NORTE!AD929="","*",SP_NORTE!AD929)</f>
        <v>*</v>
      </c>
    </row>
    <row r="920" spans="2:11" hidden="1">
      <c r="B920" s="97" t="str">
        <f>IF(SP_NORTE!Y930="","*",SP_NORTE!Y930)</f>
        <v>*</v>
      </c>
      <c r="C920" s="98" t="str">
        <f>IF(SP_NORTE!B930="","*",SP_NORTE!B930)</f>
        <v>*</v>
      </c>
      <c r="D920" s="97" t="str">
        <f>IF(SP_NORTE!D930="","*",SP_NORTE!D930)</f>
        <v>*</v>
      </c>
      <c r="E920" s="97" t="str">
        <f>IF(SP_NORTE!H930="","*",SP_NORTE!H930)</f>
        <v>*</v>
      </c>
      <c r="F920" s="103" t="str">
        <f>IF(SP_NORTE!M930="","*",SP_NORTE!M930)</f>
        <v>-</v>
      </c>
      <c r="G920" s="98" t="str">
        <f>IF(SP_NORTE!I930="","*",SP_NORTE!I930)</f>
        <v>*</v>
      </c>
      <c r="H920" s="98" t="str">
        <f>IF(SP_NORTE!AB930="","*",SP_NORTE!AB930)</f>
        <v>*</v>
      </c>
      <c r="I920" s="98" t="str">
        <f>IF(SP_NORTE!AC930="","*",SP_NORTE!AC930)</f>
        <v>*</v>
      </c>
      <c r="J920" s="99" t="str">
        <f>IF(SP_NORTE!AA930="","*",SP_NORTE!AA930)</f>
        <v>*</v>
      </c>
      <c r="K920" s="100" t="str">
        <f>IF(SP_NORTE!AD930="","*",SP_NORTE!AD930)</f>
        <v>*</v>
      </c>
    </row>
    <row r="921" spans="2:11" hidden="1">
      <c r="B921" s="97" t="str">
        <f>IF(SP_NORTE!Y931="","*",SP_NORTE!Y931)</f>
        <v>*</v>
      </c>
      <c r="C921" s="98" t="str">
        <f>IF(SP_NORTE!B931="","*",SP_NORTE!B931)</f>
        <v>*</v>
      </c>
      <c r="D921" s="97" t="str">
        <f>IF(SP_NORTE!D931="","*",SP_NORTE!D931)</f>
        <v>*</v>
      </c>
      <c r="E921" s="97" t="str">
        <f>IF(SP_NORTE!H931="","*",SP_NORTE!H931)</f>
        <v>*</v>
      </c>
      <c r="F921" s="103" t="str">
        <f>IF(SP_NORTE!M931="","*",SP_NORTE!M931)</f>
        <v>-</v>
      </c>
      <c r="G921" s="98" t="str">
        <f>IF(SP_NORTE!I931="","*",SP_NORTE!I931)</f>
        <v>*</v>
      </c>
      <c r="H921" s="98" t="str">
        <f>IF(SP_NORTE!AB931="","*",SP_NORTE!AB931)</f>
        <v>*</v>
      </c>
      <c r="I921" s="98" t="str">
        <f>IF(SP_NORTE!AC931="","*",SP_NORTE!AC931)</f>
        <v>*</v>
      </c>
      <c r="J921" s="99" t="str">
        <f>IF(SP_NORTE!AA931="","*",SP_NORTE!AA931)</f>
        <v>*</v>
      </c>
      <c r="K921" s="100" t="str">
        <f>IF(SP_NORTE!AD931="","*",SP_NORTE!AD931)</f>
        <v>*</v>
      </c>
    </row>
    <row r="922" spans="2:11" hidden="1">
      <c r="B922" s="97" t="str">
        <f>IF(SP_NORTE!Y932="","*",SP_NORTE!Y932)</f>
        <v>*</v>
      </c>
      <c r="C922" s="98" t="str">
        <f>IF(SP_NORTE!B932="","*",SP_NORTE!B932)</f>
        <v>*</v>
      </c>
      <c r="D922" s="97" t="str">
        <f>IF(SP_NORTE!D932="","*",SP_NORTE!D932)</f>
        <v>*</v>
      </c>
      <c r="E922" s="97" t="str">
        <f>IF(SP_NORTE!H932="","*",SP_NORTE!H932)</f>
        <v>*</v>
      </c>
      <c r="F922" s="103" t="str">
        <f>IF(SP_NORTE!M932="","*",SP_NORTE!M932)</f>
        <v>-</v>
      </c>
      <c r="G922" s="98" t="str">
        <f>IF(SP_NORTE!I932="","*",SP_NORTE!I932)</f>
        <v>*</v>
      </c>
      <c r="H922" s="98" t="str">
        <f>IF(SP_NORTE!AB932="","*",SP_NORTE!AB932)</f>
        <v>*</v>
      </c>
      <c r="I922" s="98" t="str">
        <f>IF(SP_NORTE!AC932="","*",SP_NORTE!AC932)</f>
        <v>*</v>
      </c>
      <c r="J922" s="99" t="str">
        <f>IF(SP_NORTE!AA932="","*",SP_NORTE!AA932)</f>
        <v>*</v>
      </c>
      <c r="K922" s="100" t="str">
        <f>IF(SP_NORTE!AD932="","*",SP_NORTE!AD932)</f>
        <v>*</v>
      </c>
    </row>
    <row r="923" spans="2:11" hidden="1">
      <c r="B923" s="97" t="str">
        <f>IF(SP_NORTE!Y933="","*",SP_NORTE!Y933)</f>
        <v>*</v>
      </c>
      <c r="C923" s="98" t="str">
        <f>IF(SP_NORTE!B933="","*",SP_NORTE!B933)</f>
        <v>*</v>
      </c>
      <c r="D923" s="97" t="str">
        <f>IF(SP_NORTE!D933="","*",SP_NORTE!D933)</f>
        <v>*</v>
      </c>
      <c r="E923" s="97" t="str">
        <f>IF(SP_NORTE!H933="","*",SP_NORTE!H933)</f>
        <v>*</v>
      </c>
      <c r="F923" s="103" t="str">
        <f>IF(SP_NORTE!M933="","*",SP_NORTE!M933)</f>
        <v>-</v>
      </c>
      <c r="G923" s="98" t="str">
        <f>IF(SP_NORTE!I933="","*",SP_NORTE!I933)</f>
        <v>*</v>
      </c>
      <c r="H923" s="98" t="str">
        <f>IF(SP_NORTE!AB933="","*",SP_NORTE!AB933)</f>
        <v>*</v>
      </c>
      <c r="I923" s="98" t="str">
        <f>IF(SP_NORTE!AC933="","*",SP_NORTE!AC933)</f>
        <v>*</v>
      </c>
      <c r="J923" s="99" t="str">
        <f>IF(SP_NORTE!AA933="","*",SP_NORTE!AA933)</f>
        <v>*</v>
      </c>
      <c r="K923" s="100" t="str">
        <f>IF(SP_NORTE!AD933="","*",SP_NORTE!AD933)</f>
        <v>*</v>
      </c>
    </row>
    <row r="924" spans="2:11" hidden="1">
      <c r="B924" s="97" t="str">
        <f>IF(SP_NORTE!Y934="","*",SP_NORTE!Y934)</f>
        <v>*</v>
      </c>
      <c r="C924" s="98" t="str">
        <f>IF(SP_NORTE!B934="","*",SP_NORTE!B934)</f>
        <v>*</v>
      </c>
      <c r="D924" s="97" t="str">
        <f>IF(SP_NORTE!D934="","*",SP_NORTE!D934)</f>
        <v>*</v>
      </c>
      <c r="E924" s="97" t="str">
        <f>IF(SP_NORTE!H934="","*",SP_NORTE!H934)</f>
        <v>*</v>
      </c>
      <c r="F924" s="103" t="str">
        <f>IF(SP_NORTE!M934="","*",SP_NORTE!M934)</f>
        <v>-</v>
      </c>
      <c r="G924" s="98" t="str">
        <f>IF(SP_NORTE!I934="","*",SP_NORTE!I934)</f>
        <v>*</v>
      </c>
      <c r="H924" s="98" t="str">
        <f>IF(SP_NORTE!AB934="","*",SP_NORTE!AB934)</f>
        <v>*</v>
      </c>
      <c r="I924" s="98" t="str">
        <f>IF(SP_NORTE!AC934="","*",SP_NORTE!AC934)</f>
        <v>*</v>
      </c>
      <c r="J924" s="99" t="str">
        <f>IF(SP_NORTE!AA934="","*",SP_NORTE!AA934)</f>
        <v>*</v>
      </c>
      <c r="K924" s="100" t="str">
        <f>IF(SP_NORTE!AD934="","*",SP_NORTE!AD934)</f>
        <v>*</v>
      </c>
    </row>
    <row r="925" spans="2:11" hidden="1">
      <c r="B925" s="97" t="str">
        <f>IF(SP_NORTE!Y935="","*",SP_NORTE!Y935)</f>
        <v>*</v>
      </c>
      <c r="C925" s="98" t="str">
        <f>IF(SP_NORTE!B935="","*",SP_NORTE!B935)</f>
        <v>*</v>
      </c>
      <c r="D925" s="97" t="str">
        <f>IF(SP_NORTE!D935="","*",SP_NORTE!D935)</f>
        <v>*</v>
      </c>
      <c r="E925" s="97" t="str">
        <f>IF(SP_NORTE!H935="","*",SP_NORTE!H935)</f>
        <v>*</v>
      </c>
      <c r="F925" s="103" t="str">
        <f>IF(SP_NORTE!M935="","*",SP_NORTE!M935)</f>
        <v>-</v>
      </c>
      <c r="G925" s="98" t="str">
        <f>IF(SP_NORTE!I935="","*",SP_NORTE!I935)</f>
        <v>*</v>
      </c>
      <c r="H925" s="98" t="str">
        <f>IF(SP_NORTE!AB935="","*",SP_NORTE!AB935)</f>
        <v>*</v>
      </c>
      <c r="I925" s="98" t="str">
        <f>IF(SP_NORTE!AC935="","*",SP_NORTE!AC935)</f>
        <v>*</v>
      </c>
      <c r="J925" s="99" t="str">
        <f>IF(SP_NORTE!AA935="","*",SP_NORTE!AA935)</f>
        <v>*</v>
      </c>
      <c r="K925" s="100" t="str">
        <f>IF(SP_NORTE!AD935="","*",SP_NORTE!AD935)</f>
        <v>*</v>
      </c>
    </row>
    <row r="926" spans="2:11" hidden="1">
      <c r="B926" s="97" t="str">
        <f>IF(SP_NORTE!Y936="","*",SP_NORTE!Y936)</f>
        <v>*</v>
      </c>
      <c r="C926" s="98" t="str">
        <f>IF(SP_NORTE!B936="","*",SP_NORTE!B936)</f>
        <v>*</v>
      </c>
      <c r="D926" s="97" t="str">
        <f>IF(SP_NORTE!D936="","*",SP_NORTE!D936)</f>
        <v>*</v>
      </c>
      <c r="E926" s="97" t="str">
        <f>IF(SP_NORTE!H936="","*",SP_NORTE!H936)</f>
        <v>*</v>
      </c>
      <c r="F926" s="103" t="str">
        <f>IF(SP_NORTE!M936="","*",SP_NORTE!M936)</f>
        <v>-</v>
      </c>
      <c r="G926" s="98" t="str">
        <f>IF(SP_NORTE!I936="","*",SP_NORTE!I936)</f>
        <v>*</v>
      </c>
      <c r="H926" s="98" t="str">
        <f>IF(SP_NORTE!AB936="","*",SP_NORTE!AB936)</f>
        <v>*</v>
      </c>
      <c r="I926" s="98" t="str">
        <f>IF(SP_NORTE!AC936="","*",SP_NORTE!AC936)</f>
        <v>*</v>
      </c>
      <c r="J926" s="99" t="str">
        <f>IF(SP_NORTE!AA936="","*",SP_NORTE!AA936)</f>
        <v>*</v>
      </c>
      <c r="K926" s="100" t="str">
        <f>IF(SP_NORTE!AD936="","*",SP_NORTE!AD936)</f>
        <v>*</v>
      </c>
    </row>
    <row r="927" spans="2:11" hidden="1">
      <c r="B927" s="97" t="str">
        <f>IF(SP_NORTE!Y937="","*",SP_NORTE!Y937)</f>
        <v>*</v>
      </c>
      <c r="C927" s="98" t="str">
        <f>IF(SP_NORTE!B937="","*",SP_NORTE!B937)</f>
        <v>*</v>
      </c>
      <c r="D927" s="97" t="str">
        <f>IF(SP_NORTE!D937="","*",SP_NORTE!D937)</f>
        <v>*</v>
      </c>
      <c r="E927" s="97" t="str">
        <f>IF(SP_NORTE!H937="","*",SP_NORTE!H937)</f>
        <v>*</v>
      </c>
      <c r="F927" s="103" t="str">
        <f>IF(SP_NORTE!M937="","*",SP_NORTE!M937)</f>
        <v>-</v>
      </c>
      <c r="G927" s="98" t="str">
        <f>IF(SP_NORTE!I937="","*",SP_NORTE!I937)</f>
        <v>*</v>
      </c>
      <c r="H927" s="98" t="str">
        <f>IF(SP_NORTE!AB937="","*",SP_NORTE!AB937)</f>
        <v>*</v>
      </c>
      <c r="I927" s="98" t="str">
        <f>IF(SP_NORTE!AC937="","*",SP_NORTE!AC937)</f>
        <v>*</v>
      </c>
      <c r="J927" s="99" t="str">
        <f>IF(SP_NORTE!AA937="","*",SP_NORTE!AA937)</f>
        <v>*</v>
      </c>
      <c r="K927" s="100" t="str">
        <f>IF(SP_NORTE!AD937="","*",SP_NORTE!AD937)</f>
        <v>*</v>
      </c>
    </row>
    <row r="928" spans="2:11" hidden="1">
      <c r="B928" s="97" t="str">
        <f>IF(SP_NORTE!Y938="","*",SP_NORTE!Y938)</f>
        <v>*</v>
      </c>
      <c r="C928" s="98" t="str">
        <f>IF(SP_NORTE!B938="","*",SP_NORTE!B938)</f>
        <v>*</v>
      </c>
      <c r="D928" s="97" t="str">
        <f>IF(SP_NORTE!D938="","*",SP_NORTE!D938)</f>
        <v>*</v>
      </c>
      <c r="E928" s="97" t="str">
        <f>IF(SP_NORTE!H938="","*",SP_NORTE!H938)</f>
        <v>*</v>
      </c>
      <c r="F928" s="103" t="str">
        <f>IF(SP_NORTE!M938="","*",SP_NORTE!M938)</f>
        <v>-</v>
      </c>
      <c r="G928" s="98" t="str">
        <f>IF(SP_NORTE!I938="","*",SP_NORTE!I938)</f>
        <v>*</v>
      </c>
      <c r="H928" s="98" t="str">
        <f>IF(SP_NORTE!AB938="","*",SP_NORTE!AB938)</f>
        <v>*</v>
      </c>
      <c r="I928" s="98" t="str">
        <f>IF(SP_NORTE!AC938="","*",SP_NORTE!AC938)</f>
        <v>*</v>
      </c>
      <c r="J928" s="99" t="str">
        <f>IF(SP_NORTE!AA938="","*",SP_NORTE!AA938)</f>
        <v>*</v>
      </c>
      <c r="K928" s="100" t="str">
        <f>IF(SP_NORTE!AD938="","*",SP_NORTE!AD938)</f>
        <v>*</v>
      </c>
    </row>
    <row r="929" spans="2:11" hidden="1">
      <c r="B929" s="97" t="str">
        <f>IF(SP_NORTE!Y939="","*",SP_NORTE!Y939)</f>
        <v>*</v>
      </c>
      <c r="C929" s="98" t="str">
        <f>IF(SP_NORTE!B939="","*",SP_NORTE!B939)</f>
        <v>*</v>
      </c>
      <c r="D929" s="97" t="str">
        <f>IF(SP_NORTE!D939="","*",SP_NORTE!D939)</f>
        <v>*</v>
      </c>
      <c r="E929" s="97" t="str">
        <f>IF(SP_NORTE!H939="","*",SP_NORTE!H939)</f>
        <v>*</v>
      </c>
      <c r="F929" s="103" t="str">
        <f>IF(SP_NORTE!M939="","*",SP_NORTE!M939)</f>
        <v>-</v>
      </c>
      <c r="G929" s="98" t="str">
        <f>IF(SP_NORTE!I939="","*",SP_NORTE!I939)</f>
        <v>*</v>
      </c>
      <c r="H929" s="98" t="str">
        <f>IF(SP_NORTE!AB939="","*",SP_NORTE!AB939)</f>
        <v>*</v>
      </c>
      <c r="I929" s="98" t="str">
        <f>IF(SP_NORTE!AC939="","*",SP_NORTE!AC939)</f>
        <v>*</v>
      </c>
      <c r="J929" s="99" t="str">
        <f>IF(SP_NORTE!AA939="","*",SP_NORTE!AA939)</f>
        <v>*</v>
      </c>
      <c r="K929" s="100" t="str">
        <f>IF(SP_NORTE!AD939="","*",SP_NORTE!AD939)</f>
        <v>*</v>
      </c>
    </row>
    <row r="930" spans="2:11" hidden="1">
      <c r="B930" s="97" t="str">
        <f>IF(SP_NORTE!Y940="","*",SP_NORTE!Y940)</f>
        <v>*</v>
      </c>
      <c r="C930" s="98" t="str">
        <f>IF(SP_NORTE!B940="","*",SP_NORTE!B940)</f>
        <v>*</v>
      </c>
      <c r="D930" s="97" t="str">
        <f>IF(SP_NORTE!D940="","*",SP_NORTE!D940)</f>
        <v>*</v>
      </c>
      <c r="E930" s="97" t="str">
        <f>IF(SP_NORTE!H940="","*",SP_NORTE!H940)</f>
        <v>*</v>
      </c>
      <c r="F930" s="103" t="str">
        <f>IF(SP_NORTE!M940="","*",SP_NORTE!M940)</f>
        <v>-</v>
      </c>
      <c r="G930" s="98" t="str">
        <f>IF(SP_NORTE!I940="","*",SP_NORTE!I940)</f>
        <v>*</v>
      </c>
      <c r="H930" s="98" t="str">
        <f>IF(SP_NORTE!AB940="","*",SP_NORTE!AB940)</f>
        <v>*</v>
      </c>
      <c r="I930" s="98" t="str">
        <f>IF(SP_NORTE!AC940="","*",SP_NORTE!AC940)</f>
        <v>*</v>
      </c>
      <c r="J930" s="99" t="str">
        <f>IF(SP_NORTE!AA940="","*",SP_NORTE!AA940)</f>
        <v>*</v>
      </c>
      <c r="K930" s="100" t="str">
        <f>IF(SP_NORTE!AD940="","*",SP_NORTE!AD940)</f>
        <v>*</v>
      </c>
    </row>
    <row r="931" spans="2:11" hidden="1">
      <c r="B931" s="97" t="str">
        <f>IF(SP_NORTE!Y941="","*",SP_NORTE!Y941)</f>
        <v>*</v>
      </c>
      <c r="C931" s="98" t="str">
        <f>IF(SP_NORTE!B941="","*",SP_NORTE!B941)</f>
        <v>*</v>
      </c>
      <c r="D931" s="97" t="str">
        <f>IF(SP_NORTE!D941="","*",SP_NORTE!D941)</f>
        <v>*</v>
      </c>
      <c r="E931" s="97" t="str">
        <f>IF(SP_NORTE!H941="","*",SP_NORTE!H941)</f>
        <v>*</v>
      </c>
      <c r="F931" s="103" t="str">
        <f>IF(SP_NORTE!M941="","*",SP_NORTE!M941)</f>
        <v>-</v>
      </c>
      <c r="G931" s="98" t="str">
        <f>IF(SP_NORTE!I941="","*",SP_NORTE!I941)</f>
        <v>*</v>
      </c>
      <c r="H931" s="98" t="str">
        <f>IF(SP_NORTE!AB941="","*",SP_NORTE!AB941)</f>
        <v>*</v>
      </c>
      <c r="I931" s="98" t="str">
        <f>IF(SP_NORTE!AC941="","*",SP_NORTE!AC941)</f>
        <v>*</v>
      </c>
      <c r="J931" s="99" t="str">
        <f>IF(SP_NORTE!AA941="","*",SP_NORTE!AA941)</f>
        <v>*</v>
      </c>
      <c r="K931" s="100" t="str">
        <f>IF(SP_NORTE!AD941="","*",SP_NORTE!AD941)</f>
        <v>*</v>
      </c>
    </row>
    <row r="932" spans="2:11" hidden="1">
      <c r="B932" s="97" t="str">
        <f>IF(SP_NORTE!Y942="","*",SP_NORTE!Y942)</f>
        <v>*</v>
      </c>
      <c r="C932" s="98" t="str">
        <f>IF(SP_NORTE!B942="","*",SP_NORTE!B942)</f>
        <v>*</v>
      </c>
      <c r="D932" s="97" t="str">
        <f>IF(SP_NORTE!D942="","*",SP_NORTE!D942)</f>
        <v>*</v>
      </c>
      <c r="E932" s="97" t="str">
        <f>IF(SP_NORTE!H942="","*",SP_NORTE!H942)</f>
        <v>*</v>
      </c>
      <c r="F932" s="103" t="str">
        <f>IF(SP_NORTE!M942="","*",SP_NORTE!M942)</f>
        <v>-</v>
      </c>
      <c r="G932" s="98" t="str">
        <f>IF(SP_NORTE!I942="","*",SP_NORTE!I942)</f>
        <v>*</v>
      </c>
      <c r="H932" s="98" t="str">
        <f>IF(SP_NORTE!AB942="","*",SP_NORTE!AB942)</f>
        <v>*</v>
      </c>
      <c r="I932" s="98" t="str">
        <f>IF(SP_NORTE!AC942="","*",SP_NORTE!AC942)</f>
        <v>*</v>
      </c>
      <c r="J932" s="99" t="str">
        <f>IF(SP_NORTE!AA942="","*",SP_NORTE!AA942)</f>
        <v>*</v>
      </c>
      <c r="K932" s="100" t="str">
        <f>IF(SP_NORTE!AD942="","*",SP_NORTE!AD942)</f>
        <v>*</v>
      </c>
    </row>
    <row r="933" spans="2:11" hidden="1">
      <c r="B933" s="97" t="str">
        <f>IF(SP_NORTE!Y943="","*",SP_NORTE!Y943)</f>
        <v>*</v>
      </c>
      <c r="C933" s="98" t="str">
        <f>IF(SP_NORTE!B943="","*",SP_NORTE!B943)</f>
        <v>*</v>
      </c>
      <c r="D933" s="97" t="str">
        <f>IF(SP_NORTE!D943="","*",SP_NORTE!D943)</f>
        <v>*</v>
      </c>
      <c r="E933" s="97" t="str">
        <f>IF(SP_NORTE!H943="","*",SP_NORTE!H943)</f>
        <v>*</v>
      </c>
      <c r="F933" s="103" t="str">
        <f>IF(SP_NORTE!M943="","*",SP_NORTE!M943)</f>
        <v>-</v>
      </c>
      <c r="G933" s="98" t="str">
        <f>IF(SP_NORTE!I943="","*",SP_NORTE!I943)</f>
        <v>*</v>
      </c>
      <c r="H933" s="98" t="str">
        <f>IF(SP_NORTE!AB943="","*",SP_NORTE!AB943)</f>
        <v>*</v>
      </c>
      <c r="I933" s="98" t="str">
        <f>IF(SP_NORTE!AC943="","*",SP_NORTE!AC943)</f>
        <v>*</v>
      </c>
      <c r="J933" s="99" t="str">
        <f>IF(SP_NORTE!AA943="","*",SP_NORTE!AA943)</f>
        <v>*</v>
      </c>
      <c r="K933" s="100" t="str">
        <f>IF(SP_NORTE!AD943="","*",SP_NORTE!AD943)</f>
        <v>*</v>
      </c>
    </row>
    <row r="934" spans="2:11" hidden="1">
      <c r="B934" s="97" t="str">
        <f>IF(SP_NORTE!Y944="","*",SP_NORTE!Y944)</f>
        <v>*</v>
      </c>
      <c r="C934" s="98" t="str">
        <f>IF(SP_NORTE!B944="","*",SP_NORTE!B944)</f>
        <v>*</v>
      </c>
      <c r="D934" s="97" t="str">
        <f>IF(SP_NORTE!D944="","*",SP_NORTE!D944)</f>
        <v>*</v>
      </c>
      <c r="E934" s="97" t="str">
        <f>IF(SP_NORTE!H944="","*",SP_NORTE!H944)</f>
        <v>*</v>
      </c>
      <c r="F934" s="103" t="str">
        <f>IF(SP_NORTE!M944="","*",SP_NORTE!M944)</f>
        <v>-</v>
      </c>
      <c r="G934" s="98" t="str">
        <f>IF(SP_NORTE!I944="","*",SP_NORTE!I944)</f>
        <v>*</v>
      </c>
      <c r="H934" s="98" t="str">
        <f>IF(SP_NORTE!AB944="","*",SP_NORTE!AB944)</f>
        <v>*</v>
      </c>
      <c r="I934" s="98" t="str">
        <f>IF(SP_NORTE!AC944="","*",SP_NORTE!AC944)</f>
        <v>*</v>
      </c>
      <c r="J934" s="99" t="str">
        <f>IF(SP_NORTE!AA944="","*",SP_NORTE!AA944)</f>
        <v>*</v>
      </c>
      <c r="K934" s="100" t="str">
        <f>IF(SP_NORTE!AD944="","*",SP_NORTE!AD944)</f>
        <v>*</v>
      </c>
    </row>
    <row r="935" spans="2:11" hidden="1">
      <c r="B935" s="97" t="str">
        <f>IF(SP_NORTE!Y945="","*",SP_NORTE!Y945)</f>
        <v>*</v>
      </c>
      <c r="C935" s="98" t="str">
        <f>IF(SP_NORTE!B945="","*",SP_NORTE!B945)</f>
        <v>*</v>
      </c>
      <c r="D935" s="97" t="str">
        <f>IF(SP_NORTE!D945="","*",SP_NORTE!D945)</f>
        <v>*</v>
      </c>
      <c r="E935" s="97" t="str">
        <f>IF(SP_NORTE!H945="","*",SP_NORTE!H945)</f>
        <v>*</v>
      </c>
      <c r="F935" s="103" t="str">
        <f>IF(SP_NORTE!M945="","*",SP_NORTE!M945)</f>
        <v>-</v>
      </c>
      <c r="G935" s="98" t="str">
        <f>IF(SP_NORTE!I945="","*",SP_NORTE!I945)</f>
        <v>*</v>
      </c>
      <c r="H935" s="98" t="str">
        <f>IF(SP_NORTE!AB945="","*",SP_NORTE!AB945)</f>
        <v>*</v>
      </c>
      <c r="I935" s="98" t="str">
        <f>IF(SP_NORTE!AC945="","*",SP_NORTE!AC945)</f>
        <v>*</v>
      </c>
      <c r="J935" s="99" t="str">
        <f>IF(SP_NORTE!AA945="","*",SP_NORTE!AA945)</f>
        <v>*</v>
      </c>
      <c r="K935" s="100" t="str">
        <f>IF(SP_NORTE!AD945="","*",SP_NORTE!AD945)</f>
        <v>*</v>
      </c>
    </row>
    <row r="936" spans="2:11" hidden="1">
      <c r="B936" s="97" t="str">
        <f>IF(SP_NORTE!Y946="","*",SP_NORTE!Y946)</f>
        <v>*</v>
      </c>
      <c r="C936" s="98" t="str">
        <f>IF(SP_NORTE!B946="","*",SP_NORTE!B946)</f>
        <v>*</v>
      </c>
      <c r="D936" s="97" t="str">
        <f>IF(SP_NORTE!D946="","*",SP_NORTE!D946)</f>
        <v>*</v>
      </c>
      <c r="E936" s="97" t="str">
        <f>IF(SP_NORTE!H946="","*",SP_NORTE!H946)</f>
        <v>*</v>
      </c>
      <c r="F936" s="103" t="str">
        <f>IF(SP_NORTE!M946="","*",SP_NORTE!M946)</f>
        <v>-</v>
      </c>
      <c r="G936" s="98" t="str">
        <f>IF(SP_NORTE!I946="","*",SP_NORTE!I946)</f>
        <v>*</v>
      </c>
      <c r="H936" s="98" t="str">
        <f>IF(SP_NORTE!AB946="","*",SP_NORTE!AB946)</f>
        <v>*</v>
      </c>
      <c r="I936" s="98" t="str">
        <f>IF(SP_NORTE!AC946="","*",SP_NORTE!AC946)</f>
        <v>*</v>
      </c>
      <c r="J936" s="99" t="str">
        <f>IF(SP_NORTE!AA946="","*",SP_NORTE!AA946)</f>
        <v>*</v>
      </c>
      <c r="K936" s="100" t="str">
        <f>IF(SP_NORTE!AD946="","*",SP_NORTE!AD946)</f>
        <v>*</v>
      </c>
    </row>
    <row r="937" spans="2:11" hidden="1">
      <c r="B937" s="97" t="str">
        <f>IF(SP_NORTE!Y947="","*",SP_NORTE!Y947)</f>
        <v>*</v>
      </c>
      <c r="C937" s="98" t="str">
        <f>IF(SP_NORTE!B947="","*",SP_NORTE!B947)</f>
        <v>*</v>
      </c>
      <c r="D937" s="97" t="str">
        <f>IF(SP_NORTE!D947="","*",SP_NORTE!D947)</f>
        <v>*</v>
      </c>
      <c r="E937" s="97" t="str">
        <f>IF(SP_NORTE!H947="","*",SP_NORTE!H947)</f>
        <v>*</v>
      </c>
      <c r="F937" s="103" t="str">
        <f>IF(SP_NORTE!M947="","*",SP_NORTE!M947)</f>
        <v>-</v>
      </c>
      <c r="G937" s="98" t="str">
        <f>IF(SP_NORTE!I947="","*",SP_NORTE!I947)</f>
        <v>*</v>
      </c>
      <c r="H937" s="98" t="str">
        <f>IF(SP_NORTE!AB947="","*",SP_NORTE!AB947)</f>
        <v>*</v>
      </c>
      <c r="I937" s="98" t="str">
        <f>IF(SP_NORTE!AC947="","*",SP_NORTE!AC947)</f>
        <v>*</v>
      </c>
      <c r="J937" s="99" t="str">
        <f>IF(SP_NORTE!AA947="","*",SP_NORTE!AA947)</f>
        <v>*</v>
      </c>
      <c r="K937" s="100" t="str">
        <f>IF(SP_NORTE!AD947="","*",SP_NORTE!AD947)</f>
        <v>*</v>
      </c>
    </row>
    <row r="938" spans="2:11" hidden="1">
      <c r="B938" s="97" t="str">
        <f>IF(SP_NORTE!Y948="","*",SP_NORTE!Y948)</f>
        <v>*</v>
      </c>
      <c r="C938" s="98" t="str">
        <f>IF(SP_NORTE!B948="","*",SP_NORTE!B948)</f>
        <v>*</v>
      </c>
      <c r="D938" s="97" t="str">
        <f>IF(SP_NORTE!D948="","*",SP_NORTE!D948)</f>
        <v>*</v>
      </c>
      <c r="E938" s="97" t="str">
        <f>IF(SP_NORTE!H948="","*",SP_NORTE!H948)</f>
        <v>*</v>
      </c>
      <c r="F938" s="103" t="str">
        <f>IF(SP_NORTE!M948="","*",SP_NORTE!M948)</f>
        <v>-</v>
      </c>
      <c r="G938" s="98" t="str">
        <f>IF(SP_NORTE!I948="","*",SP_NORTE!I948)</f>
        <v>*</v>
      </c>
      <c r="H938" s="98" t="str">
        <f>IF(SP_NORTE!AB948="","*",SP_NORTE!AB948)</f>
        <v>*</v>
      </c>
      <c r="I938" s="98" t="str">
        <f>IF(SP_NORTE!AC948="","*",SP_NORTE!AC948)</f>
        <v>*</v>
      </c>
      <c r="J938" s="99" t="str">
        <f>IF(SP_NORTE!AA948="","*",SP_NORTE!AA948)</f>
        <v>*</v>
      </c>
      <c r="K938" s="100" t="str">
        <f>IF(SP_NORTE!AD948="","*",SP_NORTE!AD948)</f>
        <v>*</v>
      </c>
    </row>
    <row r="939" spans="2:11" hidden="1">
      <c r="B939" s="97" t="str">
        <f>IF(SP_NORTE!Y949="","*",SP_NORTE!Y949)</f>
        <v>*</v>
      </c>
      <c r="C939" s="98" t="str">
        <f>IF(SP_NORTE!B949="","*",SP_NORTE!B949)</f>
        <v>*</v>
      </c>
      <c r="D939" s="97" t="str">
        <f>IF(SP_NORTE!D949="","*",SP_NORTE!D949)</f>
        <v>*</v>
      </c>
      <c r="E939" s="97" t="str">
        <f>IF(SP_NORTE!H949="","*",SP_NORTE!H949)</f>
        <v>*</v>
      </c>
      <c r="F939" s="103" t="str">
        <f>IF(SP_NORTE!M949="","*",SP_NORTE!M949)</f>
        <v>-</v>
      </c>
      <c r="G939" s="98" t="str">
        <f>IF(SP_NORTE!I949="","*",SP_NORTE!I949)</f>
        <v>*</v>
      </c>
      <c r="H939" s="98" t="str">
        <f>IF(SP_NORTE!AB949="","*",SP_NORTE!AB949)</f>
        <v>*</v>
      </c>
      <c r="I939" s="98" t="str">
        <f>IF(SP_NORTE!AC949="","*",SP_NORTE!AC949)</f>
        <v>*</v>
      </c>
      <c r="J939" s="99" t="str">
        <f>IF(SP_NORTE!AA949="","*",SP_NORTE!AA949)</f>
        <v>*</v>
      </c>
      <c r="K939" s="100" t="str">
        <f>IF(SP_NORTE!AD949="","*",SP_NORTE!AD949)</f>
        <v>*</v>
      </c>
    </row>
    <row r="940" spans="2:11" hidden="1">
      <c r="B940" s="97" t="str">
        <f>IF(SP_NORTE!Y950="","*",SP_NORTE!Y950)</f>
        <v>*</v>
      </c>
      <c r="C940" s="98" t="str">
        <f>IF(SP_NORTE!B950="","*",SP_NORTE!B950)</f>
        <v>*</v>
      </c>
      <c r="D940" s="97" t="str">
        <f>IF(SP_NORTE!D950="","*",SP_NORTE!D950)</f>
        <v>*</v>
      </c>
      <c r="E940" s="97" t="str">
        <f>IF(SP_NORTE!H950="","*",SP_NORTE!H950)</f>
        <v>*</v>
      </c>
      <c r="F940" s="103" t="str">
        <f>IF(SP_NORTE!M950="","*",SP_NORTE!M950)</f>
        <v>-</v>
      </c>
      <c r="G940" s="98" t="str">
        <f>IF(SP_NORTE!I950="","*",SP_NORTE!I950)</f>
        <v>*</v>
      </c>
      <c r="H940" s="98" t="str">
        <f>IF(SP_NORTE!AB950="","*",SP_NORTE!AB950)</f>
        <v>*</v>
      </c>
      <c r="I940" s="98" t="str">
        <f>IF(SP_NORTE!AC950="","*",SP_NORTE!AC950)</f>
        <v>*</v>
      </c>
      <c r="J940" s="99" t="str">
        <f>IF(SP_NORTE!AA950="","*",SP_NORTE!AA950)</f>
        <v>*</v>
      </c>
      <c r="K940" s="100" t="str">
        <f>IF(SP_NORTE!AD950="","*",SP_NORTE!AD950)</f>
        <v>*</v>
      </c>
    </row>
    <row r="941" spans="2:11" hidden="1">
      <c r="B941" s="97" t="str">
        <f>IF(SP_NORTE!Y951="","*",SP_NORTE!Y951)</f>
        <v>*</v>
      </c>
      <c r="C941" s="98" t="str">
        <f>IF(SP_NORTE!B951="","*",SP_NORTE!B951)</f>
        <v>*</v>
      </c>
      <c r="D941" s="97" t="str">
        <f>IF(SP_NORTE!D951="","*",SP_NORTE!D951)</f>
        <v>*</v>
      </c>
      <c r="E941" s="97" t="str">
        <f>IF(SP_NORTE!H951="","*",SP_NORTE!H951)</f>
        <v>*</v>
      </c>
      <c r="F941" s="103" t="str">
        <f>IF(SP_NORTE!M951="","*",SP_NORTE!M951)</f>
        <v>-</v>
      </c>
      <c r="G941" s="98" t="str">
        <f>IF(SP_NORTE!I951="","*",SP_NORTE!I951)</f>
        <v>*</v>
      </c>
      <c r="H941" s="98" t="str">
        <f>IF(SP_NORTE!AB951="","*",SP_NORTE!AB951)</f>
        <v>*</v>
      </c>
      <c r="I941" s="98" t="str">
        <f>IF(SP_NORTE!AC951="","*",SP_NORTE!AC951)</f>
        <v>*</v>
      </c>
      <c r="J941" s="99" t="str">
        <f>IF(SP_NORTE!AA951="","*",SP_NORTE!AA951)</f>
        <v>*</v>
      </c>
      <c r="K941" s="100" t="str">
        <f>IF(SP_NORTE!AD951="","*",SP_NORTE!AD951)</f>
        <v>*</v>
      </c>
    </row>
    <row r="942" spans="2:11" hidden="1">
      <c r="B942" s="97" t="str">
        <f>IF(SP_NORTE!Y952="","*",SP_NORTE!Y952)</f>
        <v>*</v>
      </c>
      <c r="C942" s="98" t="str">
        <f>IF(SP_NORTE!B952="","*",SP_NORTE!B952)</f>
        <v>*</v>
      </c>
      <c r="D942" s="97" t="str">
        <f>IF(SP_NORTE!D952="","*",SP_NORTE!D952)</f>
        <v>*</v>
      </c>
      <c r="E942" s="97" t="str">
        <f>IF(SP_NORTE!H952="","*",SP_NORTE!H952)</f>
        <v>*</v>
      </c>
      <c r="F942" s="103" t="str">
        <f>IF(SP_NORTE!M952="","*",SP_NORTE!M952)</f>
        <v>-</v>
      </c>
      <c r="G942" s="98" t="str">
        <f>IF(SP_NORTE!I952="","*",SP_NORTE!I952)</f>
        <v>*</v>
      </c>
      <c r="H942" s="98" t="str">
        <f>IF(SP_NORTE!AB952="","*",SP_NORTE!AB952)</f>
        <v>*</v>
      </c>
      <c r="I942" s="98" t="str">
        <f>IF(SP_NORTE!AC952="","*",SP_NORTE!AC952)</f>
        <v>*</v>
      </c>
      <c r="J942" s="99" t="str">
        <f>IF(SP_NORTE!AA952="","*",SP_NORTE!AA952)</f>
        <v>*</v>
      </c>
      <c r="K942" s="100" t="str">
        <f>IF(SP_NORTE!AD952="","*",SP_NORTE!AD952)</f>
        <v>*</v>
      </c>
    </row>
    <row r="943" spans="2:11" hidden="1">
      <c r="B943" s="97" t="str">
        <f>IF(SP_NORTE!Y953="","*",SP_NORTE!Y953)</f>
        <v>*</v>
      </c>
      <c r="C943" s="98" t="str">
        <f>IF(SP_NORTE!B953="","*",SP_NORTE!B953)</f>
        <v>*</v>
      </c>
      <c r="D943" s="97" t="str">
        <f>IF(SP_NORTE!D953="","*",SP_NORTE!D953)</f>
        <v>*</v>
      </c>
      <c r="E943" s="97" t="str">
        <f>IF(SP_NORTE!H953="","*",SP_NORTE!H953)</f>
        <v>*</v>
      </c>
      <c r="F943" s="103" t="str">
        <f>IF(SP_NORTE!M953="","*",SP_NORTE!M953)</f>
        <v>-</v>
      </c>
      <c r="G943" s="98" t="str">
        <f>IF(SP_NORTE!I953="","*",SP_NORTE!I953)</f>
        <v>*</v>
      </c>
      <c r="H943" s="98" t="str">
        <f>IF(SP_NORTE!AB953="","*",SP_NORTE!AB953)</f>
        <v>*</v>
      </c>
      <c r="I943" s="98" t="str">
        <f>IF(SP_NORTE!AC953="","*",SP_NORTE!AC953)</f>
        <v>*</v>
      </c>
      <c r="J943" s="99" t="str">
        <f>IF(SP_NORTE!AA953="","*",SP_NORTE!AA953)</f>
        <v>*</v>
      </c>
      <c r="K943" s="100" t="str">
        <f>IF(SP_NORTE!AD953="","*",SP_NORTE!AD953)</f>
        <v>*</v>
      </c>
    </row>
    <row r="944" spans="2:11" hidden="1">
      <c r="B944" s="97" t="str">
        <f>IF(SP_NORTE!Y954="","*",SP_NORTE!Y954)</f>
        <v>*</v>
      </c>
      <c r="C944" s="98" t="str">
        <f>IF(SP_NORTE!B954="","*",SP_NORTE!B954)</f>
        <v>*</v>
      </c>
      <c r="D944" s="97" t="str">
        <f>IF(SP_NORTE!D954="","*",SP_NORTE!D954)</f>
        <v>*</v>
      </c>
      <c r="E944" s="97" t="str">
        <f>IF(SP_NORTE!H954="","*",SP_NORTE!H954)</f>
        <v>*</v>
      </c>
      <c r="F944" s="103" t="str">
        <f>IF(SP_NORTE!M954="","*",SP_NORTE!M954)</f>
        <v>-</v>
      </c>
      <c r="G944" s="98" t="str">
        <f>IF(SP_NORTE!I954="","*",SP_NORTE!I954)</f>
        <v>*</v>
      </c>
      <c r="H944" s="98" t="str">
        <f>IF(SP_NORTE!AB954="","*",SP_NORTE!AB954)</f>
        <v>*</v>
      </c>
      <c r="I944" s="98" t="str">
        <f>IF(SP_NORTE!AC954="","*",SP_NORTE!AC954)</f>
        <v>*</v>
      </c>
      <c r="J944" s="99" t="str">
        <f>IF(SP_NORTE!AA954="","*",SP_NORTE!AA954)</f>
        <v>*</v>
      </c>
      <c r="K944" s="100" t="str">
        <f>IF(SP_NORTE!AD954="","*",SP_NORTE!AD954)</f>
        <v>*</v>
      </c>
    </row>
    <row r="945" spans="2:11" hidden="1">
      <c r="B945" s="97" t="str">
        <f>IF(SP_NORTE!Y955="","*",SP_NORTE!Y955)</f>
        <v>*</v>
      </c>
      <c r="C945" s="98" t="str">
        <f>IF(SP_NORTE!B955="","*",SP_NORTE!B955)</f>
        <v>*</v>
      </c>
      <c r="D945" s="97" t="str">
        <f>IF(SP_NORTE!D955="","*",SP_NORTE!D955)</f>
        <v>*</v>
      </c>
      <c r="E945" s="97" t="str">
        <f>IF(SP_NORTE!H955="","*",SP_NORTE!H955)</f>
        <v>*</v>
      </c>
      <c r="F945" s="103" t="str">
        <f>IF(SP_NORTE!M955="","*",SP_NORTE!M955)</f>
        <v>-</v>
      </c>
      <c r="G945" s="98" t="str">
        <f>IF(SP_NORTE!I955="","*",SP_NORTE!I955)</f>
        <v>*</v>
      </c>
      <c r="H945" s="98" t="str">
        <f>IF(SP_NORTE!AB955="","*",SP_NORTE!AB955)</f>
        <v>*</v>
      </c>
      <c r="I945" s="98" t="str">
        <f>IF(SP_NORTE!AC955="","*",SP_NORTE!AC955)</f>
        <v>*</v>
      </c>
      <c r="J945" s="99" t="str">
        <f>IF(SP_NORTE!AA955="","*",SP_NORTE!AA955)</f>
        <v>*</v>
      </c>
      <c r="K945" s="100" t="str">
        <f>IF(SP_NORTE!AD955="","*",SP_NORTE!AD955)</f>
        <v>*</v>
      </c>
    </row>
    <row r="946" spans="2:11" hidden="1">
      <c r="B946" s="97" t="str">
        <f>IF(SP_NORTE!Y956="","*",SP_NORTE!Y956)</f>
        <v>*</v>
      </c>
      <c r="C946" s="98" t="str">
        <f>IF(SP_NORTE!B956="","*",SP_NORTE!B956)</f>
        <v>*</v>
      </c>
      <c r="D946" s="97" t="str">
        <f>IF(SP_NORTE!D956="","*",SP_NORTE!D956)</f>
        <v>*</v>
      </c>
      <c r="E946" s="97" t="str">
        <f>IF(SP_NORTE!H956="","*",SP_NORTE!H956)</f>
        <v>*</v>
      </c>
      <c r="F946" s="103" t="str">
        <f>IF(SP_NORTE!M956="","*",SP_NORTE!M956)</f>
        <v>-</v>
      </c>
      <c r="G946" s="98" t="str">
        <f>IF(SP_NORTE!I956="","*",SP_NORTE!I956)</f>
        <v>*</v>
      </c>
      <c r="H946" s="98" t="str">
        <f>IF(SP_NORTE!AB956="","*",SP_NORTE!AB956)</f>
        <v>*</v>
      </c>
      <c r="I946" s="98" t="str">
        <f>IF(SP_NORTE!AC956="","*",SP_NORTE!AC956)</f>
        <v>*</v>
      </c>
      <c r="J946" s="99" t="str">
        <f>IF(SP_NORTE!AA956="","*",SP_NORTE!AA956)</f>
        <v>*</v>
      </c>
      <c r="K946" s="100" t="str">
        <f>IF(SP_NORTE!AD956="","*",SP_NORTE!AD956)</f>
        <v>*</v>
      </c>
    </row>
    <row r="947" spans="2:11" hidden="1">
      <c r="B947" s="97" t="str">
        <f>IF(SP_NORTE!Y957="","*",SP_NORTE!Y957)</f>
        <v>*</v>
      </c>
      <c r="C947" s="98" t="str">
        <f>IF(SP_NORTE!B957="","*",SP_NORTE!B957)</f>
        <v>*</v>
      </c>
      <c r="D947" s="97" t="str">
        <f>IF(SP_NORTE!D957="","*",SP_NORTE!D957)</f>
        <v>*</v>
      </c>
      <c r="E947" s="97" t="str">
        <f>IF(SP_NORTE!H957="","*",SP_NORTE!H957)</f>
        <v>*</v>
      </c>
      <c r="F947" s="103" t="str">
        <f>IF(SP_NORTE!M957="","*",SP_NORTE!M957)</f>
        <v>-</v>
      </c>
      <c r="G947" s="98" t="str">
        <f>IF(SP_NORTE!I957="","*",SP_NORTE!I957)</f>
        <v>*</v>
      </c>
      <c r="H947" s="98" t="str">
        <f>IF(SP_NORTE!AB957="","*",SP_NORTE!AB957)</f>
        <v>*</v>
      </c>
      <c r="I947" s="98" t="str">
        <f>IF(SP_NORTE!AC957="","*",SP_NORTE!AC957)</f>
        <v>*</v>
      </c>
      <c r="J947" s="99" t="str">
        <f>IF(SP_NORTE!AA957="","*",SP_NORTE!AA957)</f>
        <v>*</v>
      </c>
      <c r="K947" s="100" t="str">
        <f>IF(SP_NORTE!AD957="","*",SP_NORTE!AD957)</f>
        <v>*</v>
      </c>
    </row>
    <row r="948" spans="2:11" hidden="1">
      <c r="B948" s="97" t="str">
        <f>IF(SP_NORTE!Y958="","*",SP_NORTE!Y958)</f>
        <v>*</v>
      </c>
      <c r="C948" s="98" t="str">
        <f>IF(SP_NORTE!B958="","*",SP_NORTE!B958)</f>
        <v>*</v>
      </c>
      <c r="D948" s="97" t="str">
        <f>IF(SP_NORTE!D958="","*",SP_NORTE!D958)</f>
        <v>*</v>
      </c>
      <c r="E948" s="97" t="str">
        <f>IF(SP_NORTE!H958="","*",SP_NORTE!H958)</f>
        <v>*</v>
      </c>
      <c r="F948" s="103" t="str">
        <f>IF(SP_NORTE!M958="","*",SP_NORTE!M958)</f>
        <v>-</v>
      </c>
      <c r="G948" s="98" t="str">
        <f>IF(SP_NORTE!I958="","*",SP_NORTE!I958)</f>
        <v>*</v>
      </c>
      <c r="H948" s="98" t="str">
        <f>IF(SP_NORTE!AB958="","*",SP_NORTE!AB958)</f>
        <v>*</v>
      </c>
      <c r="I948" s="98" t="str">
        <f>IF(SP_NORTE!AC958="","*",SP_NORTE!AC958)</f>
        <v>*</v>
      </c>
      <c r="J948" s="99" t="str">
        <f>IF(SP_NORTE!AA958="","*",SP_NORTE!AA958)</f>
        <v>*</v>
      </c>
      <c r="K948" s="100" t="str">
        <f>IF(SP_NORTE!AD958="","*",SP_NORTE!AD958)</f>
        <v>*</v>
      </c>
    </row>
    <row r="949" spans="2:11" hidden="1">
      <c r="B949" s="97" t="str">
        <f>IF(SP_NORTE!Y959="","*",SP_NORTE!Y959)</f>
        <v>*</v>
      </c>
      <c r="C949" s="98" t="str">
        <f>IF(SP_NORTE!B959="","*",SP_NORTE!B959)</f>
        <v>*</v>
      </c>
      <c r="D949" s="97" t="str">
        <f>IF(SP_NORTE!D959="","*",SP_NORTE!D959)</f>
        <v>*</v>
      </c>
      <c r="E949" s="97" t="str">
        <f>IF(SP_NORTE!H959="","*",SP_NORTE!H959)</f>
        <v>*</v>
      </c>
      <c r="F949" s="103" t="str">
        <f>IF(SP_NORTE!M959="","*",SP_NORTE!M959)</f>
        <v>-</v>
      </c>
      <c r="G949" s="98" t="str">
        <f>IF(SP_NORTE!I959="","*",SP_NORTE!I959)</f>
        <v>*</v>
      </c>
      <c r="H949" s="98" t="str">
        <f>IF(SP_NORTE!AB959="","*",SP_NORTE!AB959)</f>
        <v>*</v>
      </c>
      <c r="I949" s="98" t="str">
        <f>IF(SP_NORTE!AC959="","*",SP_NORTE!AC959)</f>
        <v>*</v>
      </c>
      <c r="J949" s="99" t="str">
        <f>IF(SP_NORTE!AA959="","*",SP_NORTE!AA959)</f>
        <v>*</v>
      </c>
      <c r="K949" s="100" t="str">
        <f>IF(SP_NORTE!AD959="","*",SP_NORTE!AD959)</f>
        <v>*</v>
      </c>
    </row>
    <row r="950" spans="2:11" hidden="1">
      <c r="B950" s="97" t="str">
        <f>IF(SP_NORTE!Y960="","*",SP_NORTE!Y960)</f>
        <v>*</v>
      </c>
      <c r="C950" s="98" t="str">
        <f>IF(SP_NORTE!B960="","*",SP_NORTE!B960)</f>
        <v>*</v>
      </c>
      <c r="D950" s="97" t="str">
        <f>IF(SP_NORTE!D960="","*",SP_NORTE!D960)</f>
        <v>*</v>
      </c>
      <c r="E950" s="97" t="str">
        <f>IF(SP_NORTE!H960="","*",SP_NORTE!H960)</f>
        <v>*</v>
      </c>
      <c r="F950" s="103" t="str">
        <f>IF(SP_NORTE!M960="","*",SP_NORTE!M960)</f>
        <v>-</v>
      </c>
      <c r="G950" s="98" t="str">
        <f>IF(SP_NORTE!I960="","*",SP_NORTE!I960)</f>
        <v>*</v>
      </c>
      <c r="H950" s="98" t="str">
        <f>IF(SP_NORTE!AB960="","*",SP_NORTE!AB960)</f>
        <v>*</v>
      </c>
      <c r="I950" s="98" t="str">
        <f>IF(SP_NORTE!AC960="","*",SP_NORTE!AC960)</f>
        <v>*</v>
      </c>
      <c r="J950" s="99" t="str">
        <f>IF(SP_NORTE!AA960="","*",SP_NORTE!AA960)</f>
        <v>*</v>
      </c>
      <c r="K950" s="100" t="str">
        <f>IF(SP_NORTE!AD960="","*",SP_NORTE!AD960)</f>
        <v>*</v>
      </c>
    </row>
    <row r="951" spans="2:11" hidden="1">
      <c r="B951" s="97" t="str">
        <f>IF(SP_NORTE!Y961="","*",SP_NORTE!Y961)</f>
        <v>*</v>
      </c>
      <c r="C951" s="98" t="str">
        <f>IF(SP_NORTE!B961="","*",SP_NORTE!B961)</f>
        <v>*</v>
      </c>
      <c r="D951" s="97" t="str">
        <f>IF(SP_NORTE!D961="","*",SP_NORTE!D961)</f>
        <v>*</v>
      </c>
      <c r="E951" s="97" t="str">
        <f>IF(SP_NORTE!H961="","*",SP_NORTE!H961)</f>
        <v>*</v>
      </c>
      <c r="F951" s="103" t="str">
        <f>IF(SP_NORTE!M961="","*",SP_NORTE!M961)</f>
        <v>-</v>
      </c>
      <c r="G951" s="98" t="str">
        <f>IF(SP_NORTE!I961="","*",SP_NORTE!I961)</f>
        <v>*</v>
      </c>
      <c r="H951" s="98" t="str">
        <f>IF(SP_NORTE!AB961="","*",SP_NORTE!AB961)</f>
        <v>*</v>
      </c>
      <c r="I951" s="98" t="str">
        <f>IF(SP_NORTE!AC961="","*",SP_NORTE!AC961)</f>
        <v>*</v>
      </c>
      <c r="J951" s="99" t="str">
        <f>IF(SP_NORTE!AA961="","*",SP_NORTE!AA961)</f>
        <v>*</v>
      </c>
      <c r="K951" s="100" t="str">
        <f>IF(SP_NORTE!AD961="","*",SP_NORTE!AD961)</f>
        <v>*</v>
      </c>
    </row>
    <row r="952" spans="2:11" hidden="1">
      <c r="B952" s="97" t="str">
        <f>IF(SP_NORTE!Y962="","*",SP_NORTE!Y962)</f>
        <v>*</v>
      </c>
      <c r="C952" s="98" t="str">
        <f>IF(SP_NORTE!B962="","*",SP_NORTE!B962)</f>
        <v>*</v>
      </c>
      <c r="D952" s="97" t="str">
        <f>IF(SP_NORTE!D962="","*",SP_NORTE!D962)</f>
        <v>*</v>
      </c>
      <c r="E952" s="97" t="str">
        <f>IF(SP_NORTE!H962="","*",SP_NORTE!H962)</f>
        <v>*</v>
      </c>
      <c r="F952" s="103" t="str">
        <f>IF(SP_NORTE!M962="","*",SP_NORTE!M962)</f>
        <v>-</v>
      </c>
      <c r="G952" s="98" t="str">
        <f>IF(SP_NORTE!I962="","*",SP_NORTE!I962)</f>
        <v>*</v>
      </c>
      <c r="H952" s="98" t="str">
        <f>IF(SP_NORTE!AB962="","*",SP_NORTE!AB962)</f>
        <v>*</v>
      </c>
      <c r="I952" s="98" t="str">
        <f>IF(SP_NORTE!AC962="","*",SP_NORTE!AC962)</f>
        <v>*</v>
      </c>
      <c r="J952" s="99" t="str">
        <f>IF(SP_NORTE!AA962="","*",SP_NORTE!AA962)</f>
        <v>*</v>
      </c>
      <c r="K952" s="100" t="str">
        <f>IF(SP_NORTE!AD962="","*",SP_NORTE!AD962)</f>
        <v>*</v>
      </c>
    </row>
    <row r="953" spans="2:11" hidden="1">
      <c r="B953" s="97" t="str">
        <f>IF(SP_NORTE!Y963="","*",SP_NORTE!Y963)</f>
        <v>*</v>
      </c>
      <c r="C953" s="98" t="str">
        <f>IF(SP_NORTE!B963="","*",SP_NORTE!B963)</f>
        <v>*</v>
      </c>
      <c r="D953" s="97" t="str">
        <f>IF(SP_NORTE!D963="","*",SP_NORTE!D963)</f>
        <v>*</v>
      </c>
      <c r="E953" s="97" t="str">
        <f>IF(SP_NORTE!H963="","*",SP_NORTE!H963)</f>
        <v>*</v>
      </c>
      <c r="F953" s="103" t="str">
        <f>IF(SP_NORTE!M963="","*",SP_NORTE!M963)</f>
        <v>-</v>
      </c>
      <c r="G953" s="98" t="str">
        <f>IF(SP_NORTE!I963="","*",SP_NORTE!I963)</f>
        <v>*</v>
      </c>
      <c r="H953" s="98" t="str">
        <f>IF(SP_NORTE!AB963="","*",SP_NORTE!AB963)</f>
        <v>*</v>
      </c>
      <c r="I953" s="98" t="str">
        <f>IF(SP_NORTE!AC963="","*",SP_NORTE!AC963)</f>
        <v>*</v>
      </c>
      <c r="J953" s="99" t="str">
        <f>IF(SP_NORTE!AA963="","*",SP_NORTE!AA963)</f>
        <v>*</v>
      </c>
      <c r="K953" s="100" t="str">
        <f>IF(SP_NORTE!AD963="","*",SP_NORTE!AD963)</f>
        <v>*</v>
      </c>
    </row>
    <row r="954" spans="2:11" hidden="1">
      <c r="B954" s="97" t="str">
        <f>IF(SP_NORTE!Y964="","*",SP_NORTE!Y964)</f>
        <v>*</v>
      </c>
      <c r="C954" s="98" t="str">
        <f>IF(SP_NORTE!B964="","*",SP_NORTE!B964)</f>
        <v>*</v>
      </c>
      <c r="D954" s="97" t="str">
        <f>IF(SP_NORTE!D964="","*",SP_NORTE!D964)</f>
        <v>*</v>
      </c>
      <c r="E954" s="97" t="str">
        <f>IF(SP_NORTE!H964="","*",SP_NORTE!H964)</f>
        <v>*</v>
      </c>
      <c r="F954" s="103" t="str">
        <f>IF(SP_NORTE!M964="","*",SP_NORTE!M964)</f>
        <v>-</v>
      </c>
      <c r="G954" s="98" t="str">
        <f>IF(SP_NORTE!I964="","*",SP_NORTE!I964)</f>
        <v>*</v>
      </c>
      <c r="H954" s="98" t="str">
        <f>IF(SP_NORTE!AB964="","*",SP_NORTE!AB964)</f>
        <v>*</v>
      </c>
      <c r="I954" s="98" t="str">
        <f>IF(SP_NORTE!AC964="","*",SP_NORTE!AC964)</f>
        <v>*</v>
      </c>
      <c r="J954" s="99" t="str">
        <f>IF(SP_NORTE!AA964="","*",SP_NORTE!AA964)</f>
        <v>*</v>
      </c>
      <c r="K954" s="100" t="str">
        <f>IF(SP_NORTE!AD964="","*",SP_NORTE!AD964)</f>
        <v>*</v>
      </c>
    </row>
    <row r="955" spans="2:11" hidden="1">
      <c r="B955" s="97" t="str">
        <f>IF(SP_NORTE!Y965="","*",SP_NORTE!Y965)</f>
        <v>*</v>
      </c>
      <c r="C955" s="98" t="str">
        <f>IF(SP_NORTE!B965="","*",SP_NORTE!B965)</f>
        <v>*</v>
      </c>
      <c r="D955" s="97" t="str">
        <f>IF(SP_NORTE!D965="","*",SP_NORTE!D965)</f>
        <v>*</v>
      </c>
      <c r="E955" s="97" t="str">
        <f>IF(SP_NORTE!H965="","*",SP_NORTE!H965)</f>
        <v>*</v>
      </c>
      <c r="F955" s="103" t="str">
        <f>IF(SP_NORTE!M965="","*",SP_NORTE!M965)</f>
        <v>-</v>
      </c>
      <c r="G955" s="98" t="str">
        <f>IF(SP_NORTE!I965="","*",SP_NORTE!I965)</f>
        <v>*</v>
      </c>
      <c r="H955" s="98" t="str">
        <f>IF(SP_NORTE!AB965="","*",SP_NORTE!AB965)</f>
        <v>*</v>
      </c>
      <c r="I955" s="98" t="str">
        <f>IF(SP_NORTE!AC965="","*",SP_NORTE!AC965)</f>
        <v>*</v>
      </c>
      <c r="J955" s="99" t="str">
        <f>IF(SP_NORTE!AA965="","*",SP_NORTE!AA965)</f>
        <v>*</v>
      </c>
      <c r="K955" s="100" t="str">
        <f>IF(SP_NORTE!AD965="","*",SP_NORTE!AD965)</f>
        <v>*</v>
      </c>
    </row>
    <row r="956" spans="2:11" hidden="1">
      <c r="B956" s="97" t="str">
        <f>IF(SP_NORTE!Y966="","*",SP_NORTE!Y966)</f>
        <v>*</v>
      </c>
      <c r="C956" s="98" t="str">
        <f>IF(SP_NORTE!B966="","*",SP_NORTE!B966)</f>
        <v>*</v>
      </c>
      <c r="D956" s="97" t="str">
        <f>IF(SP_NORTE!D966="","*",SP_NORTE!D966)</f>
        <v>*</v>
      </c>
      <c r="E956" s="97" t="str">
        <f>IF(SP_NORTE!H966="","*",SP_NORTE!H966)</f>
        <v>*</v>
      </c>
      <c r="F956" s="103" t="str">
        <f>IF(SP_NORTE!M966="","*",SP_NORTE!M966)</f>
        <v>-</v>
      </c>
      <c r="G956" s="98" t="str">
        <f>IF(SP_NORTE!I966="","*",SP_NORTE!I966)</f>
        <v>*</v>
      </c>
      <c r="H956" s="98" t="str">
        <f>IF(SP_NORTE!AB966="","*",SP_NORTE!AB966)</f>
        <v>*</v>
      </c>
      <c r="I956" s="98" t="str">
        <f>IF(SP_NORTE!AC966="","*",SP_NORTE!AC966)</f>
        <v>*</v>
      </c>
      <c r="J956" s="99" t="str">
        <f>IF(SP_NORTE!AA966="","*",SP_NORTE!AA966)</f>
        <v>*</v>
      </c>
      <c r="K956" s="100" t="str">
        <f>IF(SP_NORTE!AD966="","*",SP_NORTE!AD966)</f>
        <v>*</v>
      </c>
    </row>
    <row r="957" spans="2:11" hidden="1">
      <c r="B957" s="97" t="str">
        <f>IF(SP_NORTE!Y967="","*",SP_NORTE!Y967)</f>
        <v>*</v>
      </c>
      <c r="C957" s="98" t="str">
        <f>IF(SP_NORTE!B967="","*",SP_NORTE!B967)</f>
        <v>*</v>
      </c>
      <c r="D957" s="97" t="str">
        <f>IF(SP_NORTE!D967="","*",SP_NORTE!D967)</f>
        <v>*</v>
      </c>
      <c r="E957" s="97" t="str">
        <f>IF(SP_NORTE!H967="","*",SP_NORTE!H967)</f>
        <v>*</v>
      </c>
      <c r="F957" s="103" t="str">
        <f>IF(SP_NORTE!M967="","*",SP_NORTE!M967)</f>
        <v>-</v>
      </c>
      <c r="G957" s="98" t="str">
        <f>IF(SP_NORTE!I967="","*",SP_NORTE!I967)</f>
        <v>*</v>
      </c>
      <c r="H957" s="98" t="str">
        <f>IF(SP_NORTE!AB967="","*",SP_NORTE!AB967)</f>
        <v>*</v>
      </c>
      <c r="I957" s="98" t="str">
        <f>IF(SP_NORTE!AC967="","*",SP_NORTE!AC967)</f>
        <v>*</v>
      </c>
      <c r="J957" s="99" t="str">
        <f>IF(SP_NORTE!AA967="","*",SP_NORTE!AA967)</f>
        <v>*</v>
      </c>
      <c r="K957" s="100" t="str">
        <f>IF(SP_NORTE!AD967="","*",SP_NORTE!AD967)</f>
        <v>*</v>
      </c>
    </row>
    <row r="958" spans="2:11" hidden="1">
      <c r="B958" s="97" t="str">
        <f>IF(SP_NORTE!Y968="","*",SP_NORTE!Y968)</f>
        <v>*</v>
      </c>
      <c r="C958" s="98" t="str">
        <f>IF(SP_NORTE!B968="","*",SP_NORTE!B968)</f>
        <v>*</v>
      </c>
      <c r="D958" s="97" t="str">
        <f>IF(SP_NORTE!D968="","*",SP_NORTE!D968)</f>
        <v>*</v>
      </c>
      <c r="E958" s="97" t="str">
        <f>IF(SP_NORTE!H968="","*",SP_NORTE!H968)</f>
        <v>*</v>
      </c>
      <c r="F958" s="103" t="str">
        <f>IF(SP_NORTE!M968="","*",SP_NORTE!M968)</f>
        <v>-</v>
      </c>
      <c r="G958" s="98" t="str">
        <f>IF(SP_NORTE!I968="","*",SP_NORTE!I968)</f>
        <v>*</v>
      </c>
      <c r="H958" s="98" t="str">
        <f>IF(SP_NORTE!AB968="","*",SP_NORTE!AB968)</f>
        <v>*</v>
      </c>
      <c r="I958" s="98" t="str">
        <f>IF(SP_NORTE!AC968="","*",SP_NORTE!AC968)</f>
        <v>*</v>
      </c>
      <c r="J958" s="99" t="str">
        <f>IF(SP_NORTE!AA968="","*",SP_NORTE!AA968)</f>
        <v>*</v>
      </c>
      <c r="K958" s="100" t="str">
        <f>IF(SP_NORTE!AD968="","*",SP_NORTE!AD968)</f>
        <v>*</v>
      </c>
    </row>
    <row r="959" spans="2:11" hidden="1">
      <c r="B959" s="97" t="str">
        <f>IF(SP_NORTE!Y969="","*",SP_NORTE!Y969)</f>
        <v>*</v>
      </c>
      <c r="C959" s="98" t="str">
        <f>IF(SP_NORTE!B969="","*",SP_NORTE!B969)</f>
        <v>*</v>
      </c>
      <c r="D959" s="97" t="str">
        <f>IF(SP_NORTE!D969="","*",SP_NORTE!D969)</f>
        <v>*</v>
      </c>
      <c r="E959" s="97" t="str">
        <f>IF(SP_NORTE!H969="","*",SP_NORTE!H969)</f>
        <v>*</v>
      </c>
      <c r="F959" s="103" t="str">
        <f>IF(SP_NORTE!M969="","*",SP_NORTE!M969)</f>
        <v>-</v>
      </c>
      <c r="G959" s="98" t="str">
        <f>IF(SP_NORTE!I969="","*",SP_NORTE!I969)</f>
        <v>*</v>
      </c>
      <c r="H959" s="98" t="str">
        <f>IF(SP_NORTE!AB969="","*",SP_NORTE!AB969)</f>
        <v>*</v>
      </c>
      <c r="I959" s="98" t="str">
        <f>IF(SP_NORTE!AC969="","*",SP_NORTE!AC969)</f>
        <v>*</v>
      </c>
      <c r="J959" s="99" t="str">
        <f>IF(SP_NORTE!AA969="","*",SP_NORTE!AA969)</f>
        <v>*</v>
      </c>
      <c r="K959" s="100" t="str">
        <f>IF(SP_NORTE!AD969="","*",SP_NORTE!AD969)</f>
        <v>*</v>
      </c>
    </row>
    <row r="960" spans="2:11" hidden="1">
      <c r="B960" s="97" t="str">
        <f>IF(SP_NORTE!Y970="","*",SP_NORTE!Y970)</f>
        <v>*</v>
      </c>
      <c r="C960" s="98" t="str">
        <f>IF(SP_NORTE!B970="","*",SP_NORTE!B970)</f>
        <v>*</v>
      </c>
      <c r="D960" s="97" t="str">
        <f>IF(SP_NORTE!D970="","*",SP_NORTE!D970)</f>
        <v>*</v>
      </c>
      <c r="E960" s="97" t="str">
        <f>IF(SP_NORTE!H970="","*",SP_NORTE!H970)</f>
        <v>*</v>
      </c>
      <c r="F960" s="103" t="str">
        <f>IF(SP_NORTE!M970="","*",SP_NORTE!M970)</f>
        <v>-</v>
      </c>
      <c r="G960" s="98" t="str">
        <f>IF(SP_NORTE!I970="","*",SP_NORTE!I970)</f>
        <v>*</v>
      </c>
      <c r="H960" s="98" t="str">
        <f>IF(SP_NORTE!AB970="","*",SP_NORTE!AB970)</f>
        <v>*</v>
      </c>
      <c r="I960" s="98" t="str">
        <f>IF(SP_NORTE!AC970="","*",SP_NORTE!AC970)</f>
        <v>*</v>
      </c>
      <c r="J960" s="99" t="str">
        <f>IF(SP_NORTE!AA970="","*",SP_NORTE!AA970)</f>
        <v>*</v>
      </c>
      <c r="K960" s="100" t="str">
        <f>IF(SP_NORTE!AD970="","*",SP_NORTE!AD970)</f>
        <v>*</v>
      </c>
    </row>
    <row r="961" spans="2:11" hidden="1">
      <c r="B961" s="97" t="str">
        <f>IF(SP_NORTE!Y971="","*",SP_NORTE!Y971)</f>
        <v>*</v>
      </c>
      <c r="C961" s="98" t="str">
        <f>IF(SP_NORTE!B971="","*",SP_NORTE!B971)</f>
        <v>*</v>
      </c>
      <c r="D961" s="97" t="str">
        <f>IF(SP_NORTE!D971="","*",SP_NORTE!D971)</f>
        <v>*</v>
      </c>
      <c r="E961" s="97" t="str">
        <f>IF(SP_NORTE!H971="","*",SP_NORTE!H971)</f>
        <v>*</v>
      </c>
      <c r="F961" s="103" t="str">
        <f>IF(SP_NORTE!M971="","*",SP_NORTE!M971)</f>
        <v>-</v>
      </c>
      <c r="G961" s="98" t="str">
        <f>IF(SP_NORTE!I971="","*",SP_NORTE!I971)</f>
        <v>*</v>
      </c>
      <c r="H961" s="98" t="str">
        <f>IF(SP_NORTE!AB971="","*",SP_NORTE!AB971)</f>
        <v>*</v>
      </c>
      <c r="I961" s="98" t="str">
        <f>IF(SP_NORTE!AC971="","*",SP_NORTE!AC971)</f>
        <v>*</v>
      </c>
      <c r="J961" s="99" t="str">
        <f>IF(SP_NORTE!AA971="","*",SP_NORTE!AA971)</f>
        <v>*</v>
      </c>
      <c r="K961" s="100" t="str">
        <f>IF(SP_NORTE!AD971="","*",SP_NORTE!AD971)</f>
        <v>*</v>
      </c>
    </row>
    <row r="962" spans="2:11" hidden="1">
      <c r="B962" s="97" t="str">
        <f>IF(SP_NORTE!Y972="","*",SP_NORTE!Y972)</f>
        <v>*</v>
      </c>
      <c r="C962" s="98" t="str">
        <f>IF(SP_NORTE!B972="","*",SP_NORTE!B972)</f>
        <v>*</v>
      </c>
      <c r="D962" s="97" t="str">
        <f>IF(SP_NORTE!D972="","*",SP_NORTE!D972)</f>
        <v>*</v>
      </c>
      <c r="E962" s="97" t="str">
        <f>IF(SP_NORTE!H972="","*",SP_NORTE!H972)</f>
        <v>*</v>
      </c>
      <c r="F962" s="103" t="str">
        <f>IF(SP_NORTE!M972="","*",SP_NORTE!M972)</f>
        <v>-</v>
      </c>
      <c r="G962" s="98" t="str">
        <f>IF(SP_NORTE!I972="","*",SP_NORTE!I972)</f>
        <v>*</v>
      </c>
      <c r="H962" s="98" t="str">
        <f>IF(SP_NORTE!AB972="","*",SP_NORTE!AB972)</f>
        <v>*</v>
      </c>
      <c r="I962" s="98" t="str">
        <f>IF(SP_NORTE!AC972="","*",SP_NORTE!AC972)</f>
        <v>*</v>
      </c>
      <c r="J962" s="99" t="str">
        <f>IF(SP_NORTE!AA972="","*",SP_NORTE!AA972)</f>
        <v>*</v>
      </c>
      <c r="K962" s="100" t="str">
        <f>IF(SP_NORTE!AD972="","*",SP_NORTE!AD972)</f>
        <v>*</v>
      </c>
    </row>
    <row r="963" spans="2:11" hidden="1">
      <c r="B963" s="97" t="str">
        <f>IF(SP_NORTE!Y973="","*",SP_NORTE!Y973)</f>
        <v>*</v>
      </c>
      <c r="C963" s="98" t="str">
        <f>IF(SP_NORTE!B973="","*",SP_NORTE!B973)</f>
        <v>*</v>
      </c>
      <c r="D963" s="97" t="str">
        <f>IF(SP_NORTE!D973="","*",SP_NORTE!D973)</f>
        <v>*</v>
      </c>
      <c r="E963" s="97" t="str">
        <f>IF(SP_NORTE!H973="","*",SP_NORTE!H973)</f>
        <v>*</v>
      </c>
      <c r="F963" s="103" t="str">
        <f>IF(SP_NORTE!M973="","*",SP_NORTE!M973)</f>
        <v>-</v>
      </c>
      <c r="G963" s="98" t="str">
        <f>IF(SP_NORTE!I973="","*",SP_NORTE!I973)</f>
        <v>*</v>
      </c>
      <c r="H963" s="98" t="str">
        <f>IF(SP_NORTE!AB973="","*",SP_NORTE!AB973)</f>
        <v>*</v>
      </c>
      <c r="I963" s="98" t="str">
        <f>IF(SP_NORTE!AC973="","*",SP_NORTE!AC973)</f>
        <v>*</v>
      </c>
      <c r="J963" s="99" t="str">
        <f>IF(SP_NORTE!AA973="","*",SP_NORTE!AA973)</f>
        <v>*</v>
      </c>
      <c r="K963" s="100" t="str">
        <f>IF(SP_NORTE!AD973="","*",SP_NORTE!AD973)</f>
        <v>*</v>
      </c>
    </row>
    <row r="964" spans="2:11" hidden="1">
      <c r="B964" s="97" t="str">
        <f>IF(SP_NORTE!Y974="","*",SP_NORTE!Y974)</f>
        <v>*</v>
      </c>
      <c r="C964" s="98" t="str">
        <f>IF(SP_NORTE!B974="","*",SP_NORTE!B974)</f>
        <v>*</v>
      </c>
      <c r="D964" s="97" t="str">
        <f>IF(SP_NORTE!D974="","*",SP_NORTE!D974)</f>
        <v>*</v>
      </c>
      <c r="E964" s="97" t="str">
        <f>IF(SP_NORTE!H974="","*",SP_NORTE!H974)</f>
        <v>*</v>
      </c>
      <c r="F964" s="103" t="str">
        <f>IF(SP_NORTE!M974="","*",SP_NORTE!M974)</f>
        <v>-</v>
      </c>
      <c r="G964" s="98" t="str">
        <f>IF(SP_NORTE!I974="","*",SP_NORTE!I974)</f>
        <v>*</v>
      </c>
      <c r="H964" s="98" t="str">
        <f>IF(SP_NORTE!AB974="","*",SP_NORTE!AB974)</f>
        <v>*</v>
      </c>
      <c r="I964" s="98" t="str">
        <f>IF(SP_NORTE!AC974="","*",SP_NORTE!AC974)</f>
        <v>*</v>
      </c>
      <c r="J964" s="99" t="str">
        <f>IF(SP_NORTE!AA974="","*",SP_NORTE!AA974)</f>
        <v>*</v>
      </c>
      <c r="K964" s="100" t="str">
        <f>IF(SP_NORTE!AD974="","*",SP_NORTE!AD974)</f>
        <v>*</v>
      </c>
    </row>
    <row r="965" spans="2:11" hidden="1">
      <c r="B965" s="97" t="str">
        <f>IF(SP_NORTE!Y975="","*",SP_NORTE!Y975)</f>
        <v>*</v>
      </c>
      <c r="C965" s="98" t="str">
        <f>IF(SP_NORTE!B975="","*",SP_NORTE!B975)</f>
        <v>*</v>
      </c>
      <c r="D965" s="97" t="str">
        <f>IF(SP_NORTE!D975="","*",SP_NORTE!D975)</f>
        <v>*</v>
      </c>
      <c r="E965" s="97" t="str">
        <f>IF(SP_NORTE!H975="","*",SP_NORTE!H975)</f>
        <v>*</v>
      </c>
      <c r="F965" s="103" t="str">
        <f>IF(SP_NORTE!M975="","*",SP_NORTE!M975)</f>
        <v>-</v>
      </c>
      <c r="G965" s="98" t="str">
        <f>IF(SP_NORTE!I975="","*",SP_NORTE!I975)</f>
        <v>*</v>
      </c>
      <c r="H965" s="98" t="str">
        <f>IF(SP_NORTE!AB975="","*",SP_NORTE!AB975)</f>
        <v>*</v>
      </c>
      <c r="I965" s="98" t="str">
        <f>IF(SP_NORTE!AC975="","*",SP_NORTE!AC975)</f>
        <v>*</v>
      </c>
      <c r="J965" s="99" t="str">
        <f>IF(SP_NORTE!AA975="","*",SP_NORTE!AA975)</f>
        <v>*</v>
      </c>
      <c r="K965" s="100" t="str">
        <f>IF(SP_NORTE!AD975="","*",SP_NORTE!AD975)</f>
        <v>*</v>
      </c>
    </row>
    <row r="966" spans="2:11" hidden="1">
      <c r="B966" s="97" t="str">
        <f>IF(SP_NORTE!Y976="","*",SP_NORTE!Y976)</f>
        <v>*</v>
      </c>
      <c r="C966" s="98" t="str">
        <f>IF(SP_NORTE!B976="","*",SP_NORTE!B976)</f>
        <v>*</v>
      </c>
      <c r="D966" s="97" t="str">
        <f>IF(SP_NORTE!D976="","*",SP_NORTE!D976)</f>
        <v>*</v>
      </c>
      <c r="E966" s="97" t="str">
        <f>IF(SP_NORTE!H976="","*",SP_NORTE!H976)</f>
        <v>*</v>
      </c>
      <c r="F966" s="103" t="str">
        <f>IF(SP_NORTE!M976="","*",SP_NORTE!M976)</f>
        <v>-</v>
      </c>
      <c r="G966" s="98" t="str">
        <f>IF(SP_NORTE!I976="","*",SP_NORTE!I976)</f>
        <v>*</v>
      </c>
      <c r="H966" s="98" t="str">
        <f>IF(SP_NORTE!AB976="","*",SP_NORTE!AB976)</f>
        <v>*</v>
      </c>
      <c r="I966" s="98" t="str">
        <f>IF(SP_NORTE!AC976="","*",SP_NORTE!AC976)</f>
        <v>*</v>
      </c>
      <c r="J966" s="99" t="str">
        <f>IF(SP_NORTE!AA976="","*",SP_NORTE!AA976)</f>
        <v>*</v>
      </c>
      <c r="K966" s="100" t="str">
        <f>IF(SP_NORTE!AD976="","*",SP_NORTE!AD976)</f>
        <v>*</v>
      </c>
    </row>
    <row r="967" spans="2:11" hidden="1">
      <c r="B967" s="97" t="str">
        <f>IF(SP_NORTE!Y977="","*",SP_NORTE!Y977)</f>
        <v>*</v>
      </c>
      <c r="C967" s="98" t="str">
        <f>IF(SP_NORTE!B977="","*",SP_NORTE!B977)</f>
        <v>*</v>
      </c>
      <c r="D967" s="97" t="str">
        <f>IF(SP_NORTE!D977="","*",SP_NORTE!D977)</f>
        <v>*</v>
      </c>
      <c r="E967" s="97" t="str">
        <f>IF(SP_NORTE!H977="","*",SP_NORTE!H977)</f>
        <v>*</v>
      </c>
      <c r="F967" s="103" t="str">
        <f>IF(SP_NORTE!M977="","*",SP_NORTE!M977)</f>
        <v>-</v>
      </c>
      <c r="G967" s="98" t="str">
        <f>IF(SP_NORTE!I977="","*",SP_NORTE!I977)</f>
        <v>*</v>
      </c>
      <c r="H967" s="98" t="str">
        <f>IF(SP_NORTE!AB977="","*",SP_NORTE!AB977)</f>
        <v>*</v>
      </c>
      <c r="I967" s="98" t="str">
        <f>IF(SP_NORTE!AC977="","*",SP_NORTE!AC977)</f>
        <v>*</v>
      </c>
      <c r="J967" s="99" t="str">
        <f>IF(SP_NORTE!AA977="","*",SP_NORTE!AA977)</f>
        <v>*</v>
      </c>
      <c r="K967" s="100" t="str">
        <f>IF(SP_NORTE!AD977="","*",SP_NORTE!AD977)</f>
        <v>*</v>
      </c>
    </row>
    <row r="968" spans="2:11" hidden="1">
      <c r="B968" s="97" t="str">
        <f>IF(SP_NORTE!Y978="","*",SP_NORTE!Y978)</f>
        <v>*</v>
      </c>
      <c r="C968" s="98" t="str">
        <f>IF(SP_NORTE!B978="","*",SP_NORTE!B978)</f>
        <v>*</v>
      </c>
      <c r="D968" s="97" t="str">
        <f>IF(SP_NORTE!D978="","*",SP_NORTE!D978)</f>
        <v>*</v>
      </c>
      <c r="E968" s="97" t="str">
        <f>IF(SP_NORTE!H978="","*",SP_NORTE!H978)</f>
        <v>*</v>
      </c>
      <c r="F968" s="103" t="str">
        <f>IF(SP_NORTE!M978="","*",SP_NORTE!M978)</f>
        <v>-</v>
      </c>
      <c r="G968" s="98" t="str">
        <f>IF(SP_NORTE!I978="","*",SP_NORTE!I978)</f>
        <v>*</v>
      </c>
      <c r="H968" s="98" t="str">
        <f>IF(SP_NORTE!AB978="","*",SP_NORTE!AB978)</f>
        <v>*</v>
      </c>
      <c r="I968" s="98" t="str">
        <f>IF(SP_NORTE!AC978="","*",SP_NORTE!AC978)</f>
        <v>*</v>
      </c>
      <c r="J968" s="99" t="str">
        <f>IF(SP_NORTE!AA978="","*",SP_NORTE!AA978)</f>
        <v>*</v>
      </c>
      <c r="K968" s="100" t="str">
        <f>IF(SP_NORTE!AD978="","*",SP_NORTE!AD978)</f>
        <v>*</v>
      </c>
    </row>
    <row r="969" spans="2:11" hidden="1">
      <c r="B969" s="97" t="str">
        <f>IF(SP_NORTE!Y979="","*",SP_NORTE!Y979)</f>
        <v>*</v>
      </c>
      <c r="C969" s="98" t="str">
        <f>IF(SP_NORTE!B979="","*",SP_NORTE!B979)</f>
        <v>*</v>
      </c>
      <c r="D969" s="97" t="str">
        <f>IF(SP_NORTE!D979="","*",SP_NORTE!D979)</f>
        <v>*</v>
      </c>
      <c r="E969" s="97" t="str">
        <f>IF(SP_NORTE!H979="","*",SP_NORTE!H979)</f>
        <v>*</v>
      </c>
      <c r="F969" s="103" t="str">
        <f>IF(SP_NORTE!M979="","*",SP_NORTE!M979)</f>
        <v>-</v>
      </c>
      <c r="G969" s="98" t="str">
        <f>IF(SP_NORTE!I979="","*",SP_NORTE!I979)</f>
        <v>*</v>
      </c>
      <c r="H969" s="98" t="str">
        <f>IF(SP_NORTE!AB979="","*",SP_NORTE!AB979)</f>
        <v>*</v>
      </c>
      <c r="I969" s="98" t="str">
        <f>IF(SP_NORTE!AC979="","*",SP_NORTE!AC979)</f>
        <v>*</v>
      </c>
      <c r="J969" s="99" t="str">
        <f>IF(SP_NORTE!AA979="","*",SP_NORTE!AA979)</f>
        <v>*</v>
      </c>
      <c r="K969" s="100" t="str">
        <f>IF(SP_NORTE!AD979="","*",SP_NORTE!AD979)</f>
        <v>*</v>
      </c>
    </row>
    <row r="970" spans="2:11" hidden="1">
      <c r="B970" s="97" t="str">
        <f>IF(SP_NORTE!Y980="","*",SP_NORTE!Y980)</f>
        <v>*</v>
      </c>
      <c r="C970" s="98" t="str">
        <f>IF(SP_NORTE!B980="","*",SP_NORTE!B980)</f>
        <v>*</v>
      </c>
      <c r="D970" s="97" t="str">
        <f>IF(SP_NORTE!D980="","*",SP_NORTE!D980)</f>
        <v>*</v>
      </c>
      <c r="E970" s="97" t="str">
        <f>IF(SP_NORTE!H980="","*",SP_NORTE!H980)</f>
        <v>*</v>
      </c>
      <c r="F970" s="103" t="str">
        <f>IF(SP_NORTE!M980="","*",SP_NORTE!M980)</f>
        <v>-</v>
      </c>
      <c r="G970" s="98" t="str">
        <f>IF(SP_NORTE!I980="","*",SP_NORTE!I980)</f>
        <v>*</v>
      </c>
      <c r="H970" s="98" t="str">
        <f>IF(SP_NORTE!AB980="","*",SP_NORTE!AB980)</f>
        <v>*</v>
      </c>
      <c r="I970" s="98" t="str">
        <f>IF(SP_NORTE!AC980="","*",SP_NORTE!AC980)</f>
        <v>*</v>
      </c>
      <c r="J970" s="99" t="str">
        <f>IF(SP_NORTE!AA980="","*",SP_NORTE!AA980)</f>
        <v>*</v>
      </c>
      <c r="K970" s="100" t="str">
        <f>IF(SP_NORTE!AD980="","*",SP_NORTE!AD980)</f>
        <v>*</v>
      </c>
    </row>
    <row r="971" spans="2:11" hidden="1">
      <c r="B971" s="97" t="str">
        <f>IF(SP_NORTE!Y981="","*",SP_NORTE!Y981)</f>
        <v>*</v>
      </c>
      <c r="C971" s="98" t="str">
        <f>IF(SP_NORTE!B981="","*",SP_NORTE!B981)</f>
        <v>*</v>
      </c>
      <c r="D971" s="97" t="str">
        <f>IF(SP_NORTE!D981="","*",SP_NORTE!D981)</f>
        <v>*</v>
      </c>
      <c r="E971" s="97" t="str">
        <f>IF(SP_NORTE!H981="","*",SP_NORTE!H981)</f>
        <v>*</v>
      </c>
      <c r="F971" s="103" t="str">
        <f>IF(SP_NORTE!M981="","*",SP_NORTE!M981)</f>
        <v>-</v>
      </c>
      <c r="G971" s="98" t="str">
        <f>IF(SP_NORTE!I981="","*",SP_NORTE!I981)</f>
        <v>*</v>
      </c>
      <c r="H971" s="98" t="str">
        <f>IF(SP_NORTE!AB981="","*",SP_NORTE!AB981)</f>
        <v>*</v>
      </c>
      <c r="I971" s="98" t="str">
        <f>IF(SP_NORTE!AC981="","*",SP_NORTE!AC981)</f>
        <v>*</v>
      </c>
      <c r="J971" s="99" t="str">
        <f>IF(SP_NORTE!AA981="","*",SP_NORTE!AA981)</f>
        <v>*</v>
      </c>
      <c r="K971" s="100" t="str">
        <f>IF(SP_NORTE!AD981="","*",SP_NORTE!AD981)</f>
        <v>*</v>
      </c>
    </row>
    <row r="972" spans="2:11" hidden="1">
      <c r="B972" s="97" t="str">
        <f>IF(SP_NORTE!Y982="","*",SP_NORTE!Y982)</f>
        <v>*</v>
      </c>
      <c r="C972" s="98" t="str">
        <f>IF(SP_NORTE!B982="","*",SP_NORTE!B982)</f>
        <v>*</v>
      </c>
      <c r="D972" s="97" t="str">
        <f>IF(SP_NORTE!D982="","*",SP_NORTE!D982)</f>
        <v>*</v>
      </c>
      <c r="E972" s="97" t="str">
        <f>IF(SP_NORTE!H982="","*",SP_NORTE!H982)</f>
        <v>*</v>
      </c>
      <c r="F972" s="103" t="str">
        <f>IF(SP_NORTE!M982="","*",SP_NORTE!M982)</f>
        <v>-</v>
      </c>
      <c r="G972" s="98" t="str">
        <f>IF(SP_NORTE!I982="","*",SP_NORTE!I982)</f>
        <v>*</v>
      </c>
      <c r="H972" s="98" t="str">
        <f>IF(SP_NORTE!AB982="","*",SP_NORTE!AB982)</f>
        <v>*</v>
      </c>
      <c r="I972" s="98" t="str">
        <f>IF(SP_NORTE!AC982="","*",SP_NORTE!AC982)</f>
        <v>*</v>
      </c>
      <c r="J972" s="99" t="str">
        <f>IF(SP_NORTE!AA982="","*",SP_NORTE!AA982)</f>
        <v>*</v>
      </c>
      <c r="K972" s="100" t="str">
        <f>IF(SP_NORTE!AD982="","*",SP_NORTE!AD982)</f>
        <v>*</v>
      </c>
    </row>
    <row r="973" spans="2:11" hidden="1">
      <c r="B973" s="97" t="str">
        <f>IF(SP_NORTE!Y983="","*",SP_NORTE!Y983)</f>
        <v>*</v>
      </c>
      <c r="C973" s="98" t="str">
        <f>IF(SP_NORTE!B983="","*",SP_NORTE!B983)</f>
        <v>*</v>
      </c>
      <c r="D973" s="97" t="str">
        <f>IF(SP_NORTE!D983="","*",SP_NORTE!D983)</f>
        <v>*</v>
      </c>
      <c r="E973" s="97" t="str">
        <f>IF(SP_NORTE!H983="","*",SP_NORTE!H983)</f>
        <v>*</v>
      </c>
      <c r="F973" s="103" t="str">
        <f>IF(SP_NORTE!M983="","*",SP_NORTE!M983)</f>
        <v>-</v>
      </c>
      <c r="G973" s="98" t="str">
        <f>IF(SP_NORTE!I983="","*",SP_NORTE!I983)</f>
        <v>*</v>
      </c>
      <c r="H973" s="98" t="str">
        <f>IF(SP_NORTE!AB983="","*",SP_NORTE!AB983)</f>
        <v>*</v>
      </c>
      <c r="I973" s="98" t="str">
        <f>IF(SP_NORTE!AC983="","*",SP_NORTE!AC983)</f>
        <v>*</v>
      </c>
      <c r="J973" s="99" t="str">
        <f>IF(SP_NORTE!AA983="","*",SP_NORTE!AA983)</f>
        <v>*</v>
      </c>
      <c r="K973" s="100" t="str">
        <f>IF(SP_NORTE!AD983="","*",SP_NORTE!AD983)</f>
        <v>*</v>
      </c>
    </row>
    <row r="974" spans="2:11" hidden="1">
      <c r="B974" s="97" t="str">
        <f>IF(SP_NORTE!Y984="","*",SP_NORTE!Y984)</f>
        <v>*</v>
      </c>
      <c r="C974" s="98" t="str">
        <f>IF(SP_NORTE!B984="","*",SP_NORTE!B984)</f>
        <v>*</v>
      </c>
      <c r="D974" s="97" t="str">
        <f>IF(SP_NORTE!D984="","*",SP_NORTE!D984)</f>
        <v>*</v>
      </c>
      <c r="E974" s="97" t="str">
        <f>IF(SP_NORTE!H984="","*",SP_NORTE!H984)</f>
        <v>*</v>
      </c>
      <c r="F974" s="103" t="str">
        <f>IF(SP_NORTE!M984="","*",SP_NORTE!M984)</f>
        <v>-</v>
      </c>
      <c r="G974" s="98" t="str">
        <f>IF(SP_NORTE!I984="","*",SP_NORTE!I984)</f>
        <v>*</v>
      </c>
      <c r="H974" s="98" t="str">
        <f>IF(SP_NORTE!AB984="","*",SP_NORTE!AB984)</f>
        <v>*</v>
      </c>
      <c r="I974" s="98" t="str">
        <f>IF(SP_NORTE!AC984="","*",SP_NORTE!AC984)</f>
        <v>*</v>
      </c>
      <c r="J974" s="99" t="str">
        <f>IF(SP_NORTE!AA984="","*",SP_NORTE!AA984)</f>
        <v>*</v>
      </c>
      <c r="K974" s="100" t="str">
        <f>IF(SP_NORTE!AD984="","*",SP_NORTE!AD984)</f>
        <v>*</v>
      </c>
    </row>
    <row r="975" spans="2:11" hidden="1">
      <c r="B975" s="97" t="str">
        <f>IF(SP_NORTE!Y985="","*",SP_NORTE!Y985)</f>
        <v>*</v>
      </c>
      <c r="C975" s="98" t="str">
        <f>IF(SP_NORTE!B985="","*",SP_NORTE!B985)</f>
        <v>*</v>
      </c>
      <c r="D975" s="97" t="str">
        <f>IF(SP_NORTE!D985="","*",SP_NORTE!D985)</f>
        <v>*</v>
      </c>
      <c r="E975" s="97" t="str">
        <f>IF(SP_NORTE!H985="","*",SP_NORTE!H985)</f>
        <v>*</v>
      </c>
      <c r="F975" s="103" t="str">
        <f>IF(SP_NORTE!M985="","*",SP_NORTE!M985)</f>
        <v>-</v>
      </c>
      <c r="G975" s="98" t="str">
        <f>IF(SP_NORTE!I985="","*",SP_NORTE!I985)</f>
        <v>*</v>
      </c>
      <c r="H975" s="98" t="str">
        <f>IF(SP_NORTE!AB985="","*",SP_NORTE!AB985)</f>
        <v>*</v>
      </c>
      <c r="I975" s="98" t="str">
        <f>IF(SP_NORTE!AC985="","*",SP_NORTE!AC985)</f>
        <v>*</v>
      </c>
      <c r="J975" s="99" t="str">
        <f>IF(SP_NORTE!AA985="","*",SP_NORTE!AA985)</f>
        <v>*</v>
      </c>
      <c r="K975" s="100" t="str">
        <f>IF(SP_NORTE!AD985="","*",SP_NORTE!AD985)</f>
        <v>*</v>
      </c>
    </row>
    <row r="976" spans="2:11" hidden="1">
      <c r="B976" s="97" t="str">
        <f>IF(SP_NORTE!Y986="","*",SP_NORTE!Y986)</f>
        <v>*</v>
      </c>
      <c r="C976" s="98" t="str">
        <f>IF(SP_NORTE!B986="","*",SP_NORTE!B986)</f>
        <v>*</v>
      </c>
      <c r="D976" s="97" t="str">
        <f>IF(SP_NORTE!D986="","*",SP_NORTE!D986)</f>
        <v>*</v>
      </c>
      <c r="E976" s="97" t="str">
        <f>IF(SP_NORTE!H986="","*",SP_NORTE!H986)</f>
        <v>*</v>
      </c>
      <c r="F976" s="103" t="str">
        <f>IF(SP_NORTE!M986="","*",SP_NORTE!M986)</f>
        <v>-</v>
      </c>
      <c r="G976" s="98" t="str">
        <f>IF(SP_NORTE!I986="","*",SP_NORTE!I986)</f>
        <v>*</v>
      </c>
      <c r="H976" s="98" t="str">
        <f>IF(SP_NORTE!AB986="","*",SP_NORTE!AB986)</f>
        <v>*</v>
      </c>
      <c r="I976" s="98" t="str">
        <f>IF(SP_NORTE!AC986="","*",SP_NORTE!AC986)</f>
        <v>*</v>
      </c>
      <c r="J976" s="99" t="str">
        <f>IF(SP_NORTE!AA986="","*",SP_NORTE!AA986)</f>
        <v>*</v>
      </c>
      <c r="K976" s="100" t="str">
        <f>IF(SP_NORTE!AD986="","*",SP_NORTE!AD986)</f>
        <v>*</v>
      </c>
    </row>
    <row r="977" spans="2:11" hidden="1">
      <c r="B977" s="97" t="str">
        <f>IF(SP_NORTE!Y987="","*",SP_NORTE!Y987)</f>
        <v>*</v>
      </c>
      <c r="C977" s="98" t="str">
        <f>IF(SP_NORTE!B987="","*",SP_NORTE!B987)</f>
        <v>*</v>
      </c>
      <c r="D977" s="97" t="str">
        <f>IF(SP_NORTE!D987="","*",SP_NORTE!D987)</f>
        <v>*</v>
      </c>
      <c r="E977" s="97" t="str">
        <f>IF(SP_NORTE!H987="","*",SP_NORTE!H987)</f>
        <v>*</v>
      </c>
      <c r="F977" s="103" t="str">
        <f>IF(SP_NORTE!M987="","*",SP_NORTE!M987)</f>
        <v>-</v>
      </c>
      <c r="G977" s="98" t="str">
        <f>IF(SP_NORTE!I987="","*",SP_NORTE!I987)</f>
        <v>*</v>
      </c>
      <c r="H977" s="98" t="str">
        <f>IF(SP_NORTE!AB987="","*",SP_NORTE!AB987)</f>
        <v>*</v>
      </c>
      <c r="I977" s="98" t="str">
        <f>IF(SP_NORTE!AC987="","*",SP_NORTE!AC987)</f>
        <v>*</v>
      </c>
      <c r="J977" s="99" t="str">
        <f>IF(SP_NORTE!AA987="","*",SP_NORTE!AA987)</f>
        <v>*</v>
      </c>
      <c r="K977" s="100" t="str">
        <f>IF(SP_NORTE!AD987="","*",SP_NORTE!AD987)</f>
        <v>*</v>
      </c>
    </row>
    <row r="978" spans="2:11" hidden="1">
      <c r="B978" s="97" t="str">
        <f>IF(SP_NORTE!Y988="","*",SP_NORTE!Y988)</f>
        <v>*</v>
      </c>
      <c r="C978" s="98" t="str">
        <f>IF(SP_NORTE!B988="","*",SP_NORTE!B988)</f>
        <v>*</v>
      </c>
      <c r="D978" s="97" t="str">
        <f>IF(SP_NORTE!D988="","*",SP_NORTE!D988)</f>
        <v>*</v>
      </c>
      <c r="E978" s="97" t="str">
        <f>IF(SP_NORTE!H988="","*",SP_NORTE!H988)</f>
        <v>*</v>
      </c>
      <c r="F978" s="103" t="str">
        <f>IF(SP_NORTE!M988="","*",SP_NORTE!M988)</f>
        <v>-</v>
      </c>
      <c r="G978" s="98" t="str">
        <f>IF(SP_NORTE!I988="","*",SP_NORTE!I988)</f>
        <v>*</v>
      </c>
      <c r="H978" s="98" t="str">
        <f>IF(SP_NORTE!AB988="","*",SP_NORTE!AB988)</f>
        <v>*</v>
      </c>
      <c r="I978" s="98" t="str">
        <f>IF(SP_NORTE!AC988="","*",SP_NORTE!AC988)</f>
        <v>*</v>
      </c>
      <c r="J978" s="99" t="str">
        <f>IF(SP_NORTE!AA988="","*",SP_NORTE!AA988)</f>
        <v>*</v>
      </c>
      <c r="K978" s="100" t="str">
        <f>IF(SP_NORTE!AD988="","*",SP_NORTE!AD988)</f>
        <v>*</v>
      </c>
    </row>
    <row r="979" spans="2:11" hidden="1">
      <c r="B979" s="97" t="str">
        <f>IF(SP_NORTE!Y989="","*",SP_NORTE!Y989)</f>
        <v>*</v>
      </c>
      <c r="C979" s="98" t="str">
        <f>IF(SP_NORTE!B989="","*",SP_NORTE!B989)</f>
        <v>*</v>
      </c>
      <c r="D979" s="97" t="str">
        <f>IF(SP_NORTE!D989="","*",SP_NORTE!D989)</f>
        <v>*</v>
      </c>
      <c r="E979" s="97" t="str">
        <f>IF(SP_NORTE!H989="","*",SP_NORTE!H989)</f>
        <v>*</v>
      </c>
      <c r="F979" s="103" t="str">
        <f>IF(SP_NORTE!M989="","*",SP_NORTE!M989)</f>
        <v>-</v>
      </c>
      <c r="G979" s="98" t="str">
        <f>IF(SP_NORTE!I989="","*",SP_NORTE!I989)</f>
        <v>*</v>
      </c>
      <c r="H979" s="98" t="str">
        <f>IF(SP_NORTE!AB989="","*",SP_NORTE!AB989)</f>
        <v>*</v>
      </c>
      <c r="I979" s="98" t="str">
        <f>IF(SP_NORTE!AC989="","*",SP_NORTE!AC989)</f>
        <v>*</v>
      </c>
      <c r="J979" s="99" t="str">
        <f>IF(SP_NORTE!AA989="","*",SP_NORTE!AA989)</f>
        <v>*</v>
      </c>
      <c r="K979" s="100" t="str">
        <f>IF(SP_NORTE!AD989="","*",SP_NORTE!AD989)</f>
        <v>*</v>
      </c>
    </row>
    <row r="980" spans="2:11" hidden="1">
      <c r="B980" s="97" t="str">
        <f>IF(SP_NORTE!Y990="","*",SP_NORTE!Y990)</f>
        <v>*</v>
      </c>
      <c r="C980" s="98" t="str">
        <f>IF(SP_NORTE!B990="","*",SP_NORTE!B990)</f>
        <v>*</v>
      </c>
      <c r="D980" s="97" t="str">
        <f>IF(SP_NORTE!D990="","*",SP_NORTE!D990)</f>
        <v>*</v>
      </c>
      <c r="E980" s="97" t="str">
        <f>IF(SP_NORTE!H990="","*",SP_NORTE!H990)</f>
        <v>*</v>
      </c>
      <c r="F980" s="103" t="str">
        <f>IF(SP_NORTE!M990="","*",SP_NORTE!M990)</f>
        <v>-</v>
      </c>
      <c r="G980" s="98" t="str">
        <f>IF(SP_NORTE!I990="","*",SP_NORTE!I990)</f>
        <v>*</v>
      </c>
      <c r="H980" s="98" t="str">
        <f>IF(SP_NORTE!AB990="","*",SP_NORTE!AB990)</f>
        <v>*</v>
      </c>
      <c r="I980" s="98" t="str">
        <f>IF(SP_NORTE!AC990="","*",SP_NORTE!AC990)</f>
        <v>*</v>
      </c>
      <c r="J980" s="99" t="str">
        <f>IF(SP_NORTE!AA990="","*",SP_NORTE!AA990)</f>
        <v>*</v>
      </c>
      <c r="K980" s="100" t="str">
        <f>IF(SP_NORTE!AD990="","*",SP_NORTE!AD990)</f>
        <v>*</v>
      </c>
    </row>
    <row r="981" spans="2:11" hidden="1">
      <c r="B981" s="97" t="str">
        <f>IF(SP_NORTE!Y991="","*",SP_NORTE!Y991)</f>
        <v>*</v>
      </c>
      <c r="C981" s="98" t="str">
        <f>IF(SP_NORTE!B991="","*",SP_NORTE!B991)</f>
        <v>*</v>
      </c>
      <c r="D981" s="97" t="str">
        <f>IF(SP_NORTE!D991="","*",SP_NORTE!D991)</f>
        <v>*</v>
      </c>
      <c r="E981" s="97" t="str">
        <f>IF(SP_NORTE!H991="","*",SP_NORTE!H991)</f>
        <v>*</v>
      </c>
      <c r="F981" s="103" t="str">
        <f>IF(SP_NORTE!M991="","*",SP_NORTE!M991)</f>
        <v>-</v>
      </c>
      <c r="G981" s="98" t="str">
        <f>IF(SP_NORTE!I991="","*",SP_NORTE!I991)</f>
        <v>*</v>
      </c>
      <c r="H981" s="98" t="str">
        <f>IF(SP_NORTE!AB991="","*",SP_NORTE!AB991)</f>
        <v>*</v>
      </c>
      <c r="I981" s="98" t="str">
        <f>IF(SP_NORTE!AC991="","*",SP_NORTE!AC991)</f>
        <v>*</v>
      </c>
      <c r="J981" s="99" t="str">
        <f>IF(SP_NORTE!AA991="","*",SP_NORTE!AA991)</f>
        <v>*</v>
      </c>
      <c r="K981" s="100" t="str">
        <f>IF(SP_NORTE!AD991="","*",SP_NORTE!AD991)</f>
        <v>*</v>
      </c>
    </row>
    <row r="982" spans="2:11" hidden="1">
      <c r="B982" s="97" t="str">
        <f>IF(SP_NORTE!Y992="","*",SP_NORTE!Y992)</f>
        <v>*</v>
      </c>
      <c r="C982" s="98" t="str">
        <f>IF(SP_NORTE!B992="","*",SP_NORTE!B992)</f>
        <v>*</v>
      </c>
      <c r="D982" s="97" t="str">
        <f>IF(SP_NORTE!D992="","*",SP_NORTE!D992)</f>
        <v>*</v>
      </c>
      <c r="E982" s="97" t="str">
        <f>IF(SP_NORTE!H992="","*",SP_NORTE!H992)</f>
        <v>*</v>
      </c>
      <c r="F982" s="103" t="str">
        <f>IF(SP_NORTE!M992="","*",SP_NORTE!M992)</f>
        <v>-</v>
      </c>
      <c r="G982" s="98" t="str">
        <f>IF(SP_NORTE!I992="","*",SP_NORTE!I992)</f>
        <v>*</v>
      </c>
      <c r="H982" s="98" t="str">
        <f>IF(SP_NORTE!AB992="","*",SP_NORTE!AB992)</f>
        <v>*</v>
      </c>
      <c r="I982" s="98" t="str">
        <f>IF(SP_NORTE!AC992="","*",SP_NORTE!AC992)</f>
        <v>*</v>
      </c>
      <c r="J982" s="99" t="str">
        <f>IF(SP_NORTE!AA992="","*",SP_NORTE!AA992)</f>
        <v>*</v>
      </c>
      <c r="K982" s="100" t="str">
        <f>IF(SP_NORTE!AD992="","*",SP_NORTE!AD992)</f>
        <v>*</v>
      </c>
    </row>
    <row r="983" spans="2:11" hidden="1">
      <c r="B983" s="97" t="str">
        <f>IF(SP_NORTE!Y993="","*",SP_NORTE!Y993)</f>
        <v>*</v>
      </c>
      <c r="C983" s="98" t="str">
        <f>IF(SP_NORTE!B993="","*",SP_NORTE!B993)</f>
        <v>*</v>
      </c>
      <c r="D983" s="97" t="str">
        <f>IF(SP_NORTE!D993="","*",SP_NORTE!D993)</f>
        <v>*</v>
      </c>
      <c r="E983" s="97" t="str">
        <f>IF(SP_NORTE!H993="","*",SP_NORTE!H993)</f>
        <v>*</v>
      </c>
      <c r="F983" s="103" t="str">
        <f>IF(SP_NORTE!M993="","*",SP_NORTE!M993)</f>
        <v>-</v>
      </c>
      <c r="G983" s="98" t="str">
        <f>IF(SP_NORTE!I993="","*",SP_NORTE!I993)</f>
        <v>*</v>
      </c>
      <c r="H983" s="98" t="str">
        <f>IF(SP_NORTE!AB993="","*",SP_NORTE!AB993)</f>
        <v>*</v>
      </c>
      <c r="I983" s="98" t="str">
        <f>IF(SP_NORTE!AC993="","*",SP_NORTE!AC993)</f>
        <v>*</v>
      </c>
      <c r="J983" s="99" t="str">
        <f>IF(SP_NORTE!AA993="","*",SP_NORTE!AA993)</f>
        <v>*</v>
      </c>
      <c r="K983" s="100" t="str">
        <f>IF(SP_NORTE!AD993="","*",SP_NORTE!AD993)</f>
        <v>*</v>
      </c>
    </row>
    <row r="984" spans="2:11" hidden="1">
      <c r="B984" s="97" t="str">
        <f>IF(SP_NORTE!Y994="","*",SP_NORTE!Y994)</f>
        <v>*</v>
      </c>
      <c r="C984" s="98" t="str">
        <f>IF(SP_NORTE!B994="","*",SP_NORTE!B994)</f>
        <v>*</v>
      </c>
      <c r="D984" s="97" t="str">
        <f>IF(SP_NORTE!D994="","*",SP_NORTE!D994)</f>
        <v>*</v>
      </c>
      <c r="E984" s="97" t="str">
        <f>IF(SP_NORTE!H994="","*",SP_NORTE!H994)</f>
        <v>*</v>
      </c>
      <c r="F984" s="103" t="str">
        <f>IF(SP_NORTE!M994="","*",SP_NORTE!M994)</f>
        <v>-</v>
      </c>
      <c r="G984" s="98" t="str">
        <f>IF(SP_NORTE!I994="","*",SP_NORTE!I994)</f>
        <v>*</v>
      </c>
      <c r="H984" s="98" t="str">
        <f>IF(SP_NORTE!AB994="","*",SP_NORTE!AB994)</f>
        <v>*</v>
      </c>
      <c r="I984" s="98" t="str">
        <f>IF(SP_NORTE!AC994="","*",SP_NORTE!AC994)</f>
        <v>*</v>
      </c>
      <c r="J984" s="99" t="str">
        <f>IF(SP_NORTE!AA994="","*",SP_NORTE!AA994)</f>
        <v>*</v>
      </c>
      <c r="K984" s="100" t="str">
        <f>IF(SP_NORTE!AD994="","*",SP_NORTE!AD994)</f>
        <v>*</v>
      </c>
    </row>
    <row r="985" spans="2:11" hidden="1">
      <c r="B985" s="97" t="str">
        <f>IF(SP_NORTE!Y995="","*",SP_NORTE!Y995)</f>
        <v>*</v>
      </c>
      <c r="C985" s="98" t="str">
        <f>IF(SP_NORTE!B995="","*",SP_NORTE!B995)</f>
        <v>*</v>
      </c>
      <c r="D985" s="97" t="str">
        <f>IF(SP_NORTE!D995="","*",SP_NORTE!D995)</f>
        <v>*</v>
      </c>
      <c r="E985" s="97" t="str">
        <f>IF(SP_NORTE!H995="","*",SP_NORTE!H995)</f>
        <v>*</v>
      </c>
      <c r="F985" s="103" t="str">
        <f>IF(SP_NORTE!M995="","*",SP_NORTE!M995)</f>
        <v>-</v>
      </c>
      <c r="G985" s="98" t="str">
        <f>IF(SP_NORTE!I995="","*",SP_NORTE!I995)</f>
        <v>*</v>
      </c>
      <c r="H985" s="98" t="str">
        <f>IF(SP_NORTE!AB995="","*",SP_NORTE!AB995)</f>
        <v>*</v>
      </c>
      <c r="I985" s="98" t="str">
        <f>IF(SP_NORTE!AC995="","*",SP_NORTE!AC995)</f>
        <v>*</v>
      </c>
      <c r="J985" s="99" t="str">
        <f>IF(SP_NORTE!AA995="","*",SP_NORTE!AA995)</f>
        <v>*</v>
      </c>
      <c r="K985" s="100" t="str">
        <f>IF(SP_NORTE!AD995="","*",SP_NORTE!AD995)</f>
        <v>*</v>
      </c>
    </row>
    <row r="986" spans="2:11" hidden="1">
      <c r="B986" s="97" t="str">
        <f>IF(SP_NORTE!Y996="","*",SP_NORTE!Y996)</f>
        <v>*</v>
      </c>
      <c r="C986" s="98" t="str">
        <f>IF(SP_NORTE!B996="","*",SP_NORTE!B996)</f>
        <v>*</v>
      </c>
      <c r="D986" s="97" t="str">
        <f>IF(SP_NORTE!D996="","*",SP_NORTE!D996)</f>
        <v>*</v>
      </c>
      <c r="E986" s="97" t="str">
        <f>IF(SP_NORTE!H996="","*",SP_NORTE!H996)</f>
        <v>*</v>
      </c>
      <c r="F986" s="103" t="str">
        <f>IF(SP_NORTE!M996="","*",SP_NORTE!M996)</f>
        <v>-</v>
      </c>
      <c r="G986" s="98" t="str">
        <f>IF(SP_NORTE!I996="","*",SP_NORTE!I996)</f>
        <v>*</v>
      </c>
      <c r="H986" s="98" t="str">
        <f>IF(SP_NORTE!AB996="","*",SP_NORTE!AB996)</f>
        <v>*</v>
      </c>
      <c r="I986" s="98" t="str">
        <f>IF(SP_NORTE!AC996="","*",SP_NORTE!AC996)</f>
        <v>*</v>
      </c>
      <c r="J986" s="99" t="str">
        <f>IF(SP_NORTE!AA996="","*",SP_NORTE!AA996)</f>
        <v>*</v>
      </c>
      <c r="K986" s="100" t="str">
        <f>IF(SP_NORTE!AD996="","*",SP_NORTE!AD996)</f>
        <v>*</v>
      </c>
    </row>
    <row r="987" spans="2:11" hidden="1">
      <c r="B987" s="97" t="str">
        <f>IF(SP_NORTE!Y997="","*",SP_NORTE!Y997)</f>
        <v>*</v>
      </c>
      <c r="C987" s="98" t="str">
        <f>IF(SP_NORTE!B997="","*",SP_NORTE!B997)</f>
        <v>*</v>
      </c>
      <c r="D987" s="97" t="str">
        <f>IF(SP_NORTE!D997="","*",SP_NORTE!D997)</f>
        <v>*</v>
      </c>
      <c r="E987" s="97" t="str">
        <f>IF(SP_NORTE!H997="","*",SP_NORTE!H997)</f>
        <v>*</v>
      </c>
      <c r="F987" s="103" t="str">
        <f>IF(SP_NORTE!M997="","*",SP_NORTE!M997)</f>
        <v>-</v>
      </c>
      <c r="G987" s="98" t="str">
        <f>IF(SP_NORTE!I997="","*",SP_NORTE!I997)</f>
        <v>*</v>
      </c>
      <c r="H987" s="98" t="str">
        <f>IF(SP_NORTE!AB997="","*",SP_NORTE!AB997)</f>
        <v>*</v>
      </c>
      <c r="I987" s="98" t="str">
        <f>IF(SP_NORTE!AC997="","*",SP_NORTE!AC997)</f>
        <v>*</v>
      </c>
      <c r="J987" s="99" t="str">
        <f>IF(SP_NORTE!AA997="","*",SP_NORTE!AA997)</f>
        <v>*</v>
      </c>
      <c r="K987" s="100" t="str">
        <f>IF(SP_NORTE!AD997="","*",SP_NORTE!AD997)</f>
        <v>*</v>
      </c>
    </row>
    <row r="988" spans="2:11" hidden="1">
      <c r="B988" s="97" t="str">
        <f>IF(SP_NORTE!Y998="","*",SP_NORTE!Y998)</f>
        <v>*</v>
      </c>
      <c r="C988" s="98" t="str">
        <f>IF(SP_NORTE!B998="","*",SP_NORTE!B998)</f>
        <v>*</v>
      </c>
      <c r="D988" s="97" t="str">
        <f>IF(SP_NORTE!D998="","*",SP_NORTE!D998)</f>
        <v>*</v>
      </c>
      <c r="E988" s="97" t="str">
        <f>IF(SP_NORTE!H998="","*",SP_NORTE!H998)</f>
        <v>*</v>
      </c>
      <c r="F988" s="103" t="str">
        <f>IF(SP_NORTE!M998="","*",SP_NORTE!M998)</f>
        <v>-</v>
      </c>
      <c r="G988" s="98" t="str">
        <f>IF(SP_NORTE!I998="","*",SP_NORTE!I998)</f>
        <v>*</v>
      </c>
      <c r="H988" s="98" t="str">
        <f>IF(SP_NORTE!AB998="","*",SP_NORTE!AB998)</f>
        <v>*</v>
      </c>
      <c r="I988" s="98" t="str">
        <f>IF(SP_NORTE!AC998="","*",SP_NORTE!AC998)</f>
        <v>*</v>
      </c>
      <c r="J988" s="99" t="str">
        <f>IF(SP_NORTE!AA998="","*",SP_NORTE!AA998)</f>
        <v>*</v>
      </c>
      <c r="K988" s="100" t="str">
        <f>IF(SP_NORTE!AD998="","*",SP_NORTE!AD998)</f>
        <v>*</v>
      </c>
    </row>
    <row r="989" spans="2:11" hidden="1">
      <c r="B989" s="97" t="str">
        <f>IF(SP_NORTE!Y999="","*",SP_NORTE!Y999)</f>
        <v>*</v>
      </c>
      <c r="C989" s="98" t="str">
        <f>IF(SP_NORTE!B999="","*",SP_NORTE!B999)</f>
        <v>*</v>
      </c>
      <c r="D989" s="97" t="str">
        <f>IF(SP_NORTE!D999="","*",SP_NORTE!D999)</f>
        <v>*</v>
      </c>
      <c r="E989" s="97" t="str">
        <f>IF(SP_NORTE!H999="","*",SP_NORTE!H999)</f>
        <v>*</v>
      </c>
      <c r="F989" s="103" t="str">
        <f>IF(SP_NORTE!M999="","*",SP_NORTE!M999)</f>
        <v>-</v>
      </c>
      <c r="G989" s="98" t="str">
        <f>IF(SP_NORTE!I999="","*",SP_NORTE!I999)</f>
        <v>*</v>
      </c>
      <c r="H989" s="98" t="str">
        <f>IF(SP_NORTE!AB999="","*",SP_NORTE!AB999)</f>
        <v>*</v>
      </c>
      <c r="I989" s="98" t="str">
        <f>IF(SP_NORTE!AC999="","*",SP_NORTE!AC999)</f>
        <v>*</v>
      </c>
      <c r="J989" s="99" t="str">
        <f>IF(SP_NORTE!AA999="","*",SP_NORTE!AA999)</f>
        <v>*</v>
      </c>
      <c r="K989" s="100" t="str">
        <f>IF(SP_NORTE!AD999="","*",SP_NORTE!AD999)</f>
        <v>*</v>
      </c>
    </row>
    <row r="990" spans="2:11" hidden="1">
      <c r="B990" s="97" t="str">
        <f>IF(SP_NORTE!Y1000="","*",SP_NORTE!Y1000)</f>
        <v>*</v>
      </c>
      <c r="C990" s="98" t="str">
        <f>IF(SP_NORTE!B1000="","*",SP_NORTE!B1000)</f>
        <v>*</v>
      </c>
      <c r="D990" s="97" t="str">
        <f>IF(SP_NORTE!D1000="","*",SP_NORTE!D1000)</f>
        <v>*</v>
      </c>
      <c r="E990" s="97" t="str">
        <f>IF(SP_NORTE!H1000="","*",SP_NORTE!H1000)</f>
        <v>*</v>
      </c>
      <c r="F990" s="103" t="str">
        <f>IF(SP_NORTE!M1000="","*",SP_NORTE!M1000)</f>
        <v>-</v>
      </c>
      <c r="G990" s="98" t="str">
        <f>IF(SP_NORTE!I1000="","*",SP_NORTE!I1000)</f>
        <v>*</v>
      </c>
      <c r="H990" s="98" t="str">
        <f>IF(SP_NORTE!AB1000="","*",SP_NORTE!AB1000)</f>
        <v>*</v>
      </c>
      <c r="I990" s="98" t="str">
        <f>IF(SP_NORTE!AC1000="","*",SP_NORTE!AC1000)</f>
        <v>*</v>
      </c>
      <c r="J990" s="99" t="str">
        <f>IF(SP_NORTE!AA1000="","*",SP_NORTE!AA1000)</f>
        <v>*</v>
      </c>
      <c r="K990" s="100" t="str">
        <f>IF(SP_NORTE!AD1000="","*",SP_NORTE!AD1000)</f>
        <v>*</v>
      </c>
    </row>
    <row r="991" spans="2:11" hidden="1">
      <c r="B991" s="97" t="str">
        <f>IF(SP_NORTE!Y1001="","*",SP_NORTE!Y1001)</f>
        <v>*</v>
      </c>
      <c r="C991" s="98" t="str">
        <f>IF(SP_NORTE!B1001="","*",SP_NORTE!B1001)</f>
        <v>*</v>
      </c>
      <c r="D991" s="97" t="str">
        <f>IF(SP_NORTE!D1001="","*",SP_NORTE!D1001)</f>
        <v>*</v>
      </c>
      <c r="E991" s="97" t="str">
        <f>IF(SP_NORTE!H1001="","*",SP_NORTE!H1001)</f>
        <v>*</v>
      </c>
      <c r="F991" s="103" t="str">
        <f>IF(SP_NORTE!M1001="","*",SP_NORTE!M1001)</f>
        <v>-</v>
      </c>
      <c r="G991" s="98" t="str">
        <f>IF(SP_NORTE!I1001="","*",SP_NORTE!I1001)</f>
        <v>*</v>
      </c>
      <c r="H991" s="98" t="str">
        <f>IF(SP_NORTE!AB1001="","*",SP_NORTE!AB1001)</f>
        <v>*</v>
      </c>
      <c r="I991" s="98" t="str">
        <f>IF(SP_NORTE!AC1001="","*",SP_NORTE!AC1001)</f>
        <v>*</v>
      </c>
      <c r="J991" s="99" t="str">
        <f>IF(SP_NORTE!AA1001="","*",SP_NORTE!AA1001)</f>
        <v>*</v>
      </c>
      <c r="K991" s="100" t="str">
        <f>IF(SP_NORTE!AD1001="","*",SP_NORTE!AD1001)</f>
        <v>*</v>
      </c>
    </row>
    <row r="992" spans="2:11" hidden="1">
      <c r="B992" s="97" t="str">
        <f>IF(SP_NORTE!Y1002="","*",SP_NORTE!Y1002)</f>
        <v>*</v>
      </c>
      <c r="C992" s="98" t="str">
        <f>IF(SP_NORTE!B1002="","*",SP_NORTE!B1002)</f>
        <v>*</v>
      </c>
      <c r="D992" s="97" t="str">
        <f>IF(SP_NORTE!D1002="","*",SP_NORTE!D1002)</f>
        <v>*</v>
      </c>
      <c r="E992" s="97" t="str">
        <f>IF(SP_NORTE!H1002="","*",SP_NORTE!H1002)</f>
        <v>*</v>
      </c>
      <c r="F992" s="103" t="str">
        <f>IF(SP_NORTE!M1002="","*",SP_NORTE!M1002)</f>
        <v>-</v>
      </c>
      <c r="G992" s="98" t="str">
        <f>IF(SP_NORTE!I1002="","*",SP_NORTE!I1002)</f>
        <v>*</v>
      </c>
      <c r="H992" s="98" t="str">
        <f>IF(SP_NORTE!AB1002="","*",SP_NORTE!AB1002)</f>
        <v>*</v>
      </c>
      <c r="I992" s="98" t="str">
        <f>IF(SP_NORTE!AC1002="","*",SP_NORTE!AC1002)</f>
        <v>*</v>
      </c>
      <c r="J992" s="99" t="str">
        <f>IF(SP_NORTE!AA1002="","*",SP_NORTE!AA1002)</f>
        <v>*</v>
      </c>
      <c r="K992" s="100" t="str">
        <f>IF(SP_NORTE!AD1002="","*",SP_NORTE!AD1002)</f>
        <v>*</v>
      </c>
    </row>
    <row r="993" spans="2:11" hidden="1">
      <c r="B993" s="97" t="str">
        <f>IF(SP_NORTE!Y1003="","*",SP_NORTE!Y1003)</f>
        <v>*</v>
      </c>
      <c r="C993" s="98" t="str">
        <f>IF(SP_NORTE!B1003="","*",SP_NORTE!B1003)</f>
        <v>*</v>
      </c>
      <c r="D993" s="97" t="str">
        <f>IF(SP_NORTE!D1003="","*",SP_NORTE!D1003)</f>
        <v>*</v>
      </c>
      <c r="E993" s="97" t="str">
        <f>IF(SP_NORTE!H1003="","*",SP_NORTE!H1003)</f>
        <v>*</v>
      </c>
      <c r="F993" s="103" t="str">
        <f>IF(SP_NORTE!M1003="","*",SP_NORTE!M1003)</f>
        <v>-</v>
      </c>
      <c r="G993" s="98" t="str">
        <f>IF(SP_NORTE!I1003="","*",SP_NORTE!I1003)</f>
        <v>*</v>
      </c>
      <c r="H993" s="98" t="str">
        <f>IF(SP_NORTE!AB1003="","*",SP_NORTE!AB1003)</f>
        <v>*</v>
      </c>
      <c r="I993" s="98" t="str">
        <f>IF(SP_NORTE!AC1003="","*",SP_NORTE!AC1003)</f>
        <v>*</v>
      </c>
      <c r="J993" s="99" t="str">
        <f>IF(SP_NORTE!AA1003="","*",SP_NORTE!AA1003)</f>
        <v>*</v>
      </c>
      <c r="K993" s="100" t="str">
        <f>IF(SP_NORTE!AD1003="","*",SP_NORTE!AD1003)</f>
        <v>*</v>
      </c>
    </row>
    <row r="994" spans="2:11" hidden="1">
      <c r="B994" s="97" t="str">
        <f>IF(SP_NORTE!Y1004="","*",SP_NORTE!Y1004)</f>
        <v>*</v>
      </c>
      <c r="C994" s="98" t="str">
        <f>IF(SP_NORTE!B1004="","*",SP_NORTE!B1004)</f>
        <v>*</v>
      </c>
      <c r="D994" s="97" t="str">
        <f>IF(SP_NORTE!D1004="","*",SP_NORTE!D1004)</f>
        <v>*</v>
      </c>
      <c r="E994" s="97" t="str">
        <f>IF(SP_NORTE!H1004="","*",SP_NORTE!H1004)</f>
        <v>*</v>
      </c>
      <c r="F994" s="103" t="str">
        <f>IF(SP_NORTE!M1004="","*",SP_NORTE!M1004)</f>
        <v>-</v>
      </c>
      <c r="G994" s="98" t="str">
        <f>IF(SP_NORTE!I1004="","*",SP_NORTE!I1004)</f>
        <v>*</v>
      </c>
      <c r="H994" s="98" t="str">
        <f>IF(SP_NORTE!AB1004="","*",SP_NORTE!AB1004)</f>
        <v>*</v>
      </c>
      <c r="I994" s="98" t="str">
        <f>IF(SP_NORTE!AC1004="","*",SP_NORTE!AC1004)</f>
        <v>*</v>
      </c>
      <c r="J994" s="99" t="str">
        <f>IF(SP_NORTE!AA1004="","*",SP_NORTE!AA1004)</f>
        <v>*</v>
      </c>
      <c r="K994" s="100" t="str">
        <f>IF(SP_NORTE!AD1004="","*",SP_NORTE!AD1004)</f>
        <v>*</v>
      </c>
    </row>
    <row r="995" spans="2:11" hidden="1">
      <c r="B995" s="97" t="str">
        <f>IF(SP_NORTE!Y1005="","*",SP_NORTE!Y1005)</f>
        <v>*</v>
      </c>
      <c r="C995" s="98" t="str">
        <f>IF(SP_NORTE!B1005="","*",SP_NORTE!B1005)</f>
        <v>*</v>
      </c>
      <c r="D995" s="97" t="str">
        <f>IF(SP_NORTE!D1005="","*",SP_NORTE!D1005)</f>
        <v>*</v>
      </c>
      <c r="E995" s="97" t="str">
        <f>IF(SP_NORTE!H1005="","*",SP_NORTE!H1005)</f>
        <v>*</v>
      </c>
      <c r="F995" s="103" t="str">
        <f>IF(SP_NORTE!M1005="","*",SP_NORTE!M1005)</f>
        <v>-</v>
      </c>
      <c r="G995" s="98" t="str">
        <f>IF(SP_NORTE!I1005="","*",SP_NORTE!I1005)</f>
        <v>*</v>
      </c>
      <c r="H995" s="98" t="str">
        <f>IF(SP_NORTE!AB1005="","*",SP_NORTE!AB1005)</f>
        <v>*</v>
      </c>
      <c r="I995" s="98" t="str">
        <f>IF(SP_NORTE!AC1005="","*",SP_NORTE!AC1005)</f>
        <v>*</v>
      </c>
      <c r="J995" s="99" t="str">
        <f>IF(SP_NORTE!AA1005="","*",SP_NORTE!AA1005)</f>
        <v>*</v>
      </c>
      <c r="K995" s="100" t="str">
        <f>IF(SP_NORTE!AD1005="","*",SP_NORTE!AD1005)</f>
        <v>*</v>
      </c>
    </row>
    <row r="996" spans="2:11" hidden="1">
      <c r="B996" s="97" t="str">
        <f>IF(SP_NORTE!Y1006="","*",SP_NORTE!Y1006)</f>
        <v>*</v>
      </c>
      <c r="C996" s="98" t="str">
        <f>IF(SP_NORTE!B1006="","*",SP_NORTE!B1006)</f>
        <v>*</v>
      </c>
      <c r="D996" s="97" t="str">
        <f>IF(SP_NORTE!D1006="","*",SP_NORTE!D1006)</f>
        <v>*</v>
      </c>
      <c r="E996" s="97" t="str">
        <f>IF(SP_NORTE!H1006="","*",SP_NORTE!H1006)</f>
        <v>*</v>
      </c>
      <c r="F996" s="103" t="str">
        <f>IF(SP_NORTE!M1006="","*",SP_NORTE!M1006)</f>
        <v>-</v>
      </c>
      <c r="G996" s="98" t="str">
        <f>IF(SP_NORTE!I1006="","*",SP_NORTE!I1006)</f>
        <v>*</v>
      </c>
      <c r="H996" s="98" t="str">
        <f>IF(SP_NORTE!AB1006="","*",SP_NORTE!AB1006)</f>
        <v>*</v>
      </c>
      <c r="I996" s="98" t="str">
        <f>IF(SP_NORTE!AC1006="","*",SP_NORTE!AC1006)</f>
        <v>*</v>
      </c>
      <c r="J996" s="99" t="str">
        <f>IF(SP_NORTE!AA1006="","*",SP_NORTE!AA1006)</f>
        <v>*</v>
      </c>
      <c r="K996" s="100" t="str">
        <f>IF(SP_NORTE!AD1006="","*",SP_NORTE!AD1006)</f>
        <v>*</v>
      </c>
    </row>
    <row r="997" spans="2:11" hidden="1">
      <c r="B997" s="97" t="str">
        <f>IF(SP_NORTE!Y1007="","*",SP_NORTE!Y1007)</f>
        <v>*</v>
      </c>
      <c r="C997" s="98" t="str">
        <f>IF(SP_NORTE!B1007="","*",SP_NORTE!B1007)</f>
        <v>*</v>
      </c>
      <c r="D997" s="97" t="str">
        <f>IF(SP_NORTE!D1007="","*",SP_NORTE!D1007)</f>
        <v>*</v>
      </c>
      <c r="E997" s="97" t="str">
        <f>IF(SP_NORTE!H1007="","*",SP_NORTE!H1007)</f>
        <v>*</v>
      </c>
      <c r="F997" s="103" t="str">
        <f>IF(SP_NORTE!M1007="","*",SP_NORTE!M1007)</f>
        <v>-</v>
      </c>
      <c r="G997" s="98" t="str">
        <f>IF(SP_NORTE!I1007="","*",SP_NORTE!I1007)</f>
        <v>*</v>
      </c>
      <c r="H997" s="98" t="str">
        <f>IF(SP_NORTE!AB1007="","*",SP_NORTE!AB1007)</f>
        <v>*</v>
      </c>
      <c r="I997" s="98" t="str">
        <f>IF(SP_NORTE!AC1007="","*",SP_NORTE!AC1007)</f>
        <v>*</v>
      </c>
      <c r="J997" s="99" t="str">
        <f>IF(SP_NORTE!AA1007="","*",SP_NORTE!AA1007)</f>
        <v>*</v>
      </c>
      <c r="K997" s="100" t="str">
        <f>IF(SP_NORTE!AD1007="","*",SP_NORTE!AD1007)</f>
        <v>*</v>
      </c>
    </row>
    <row r="998" spans="2:11" hidden="1">
      <c r="B998" s="97" t="str">
        <f>IF(SP_NORTE!Y1008="","*",SP_NORTE!Y1008)</f>
        <v>*</v>
      </c>
      <c r="C998" s="98" t="str">
        <f>IF(SP_NORTE!B1008="","*",SP_NORTE!B1008)</f>
        <v>*</v>
      </c>
      <c r="D998" s="97" t="str">
        <f>IF(SP_NORTE!D1008="","*",SP_NORTE!D1008)</f>
        <v>*</v>
      </c>
      <c r="E998" s="97" t="str">
        <f>IF(SP_NORTE!H1008="","*",SP_NORTE!H1008)</f>
        <v>*</v>
      </c>
      <c r="F998" s="103" t="str">
        <f>IF(SP_NORTE!M1008="","*",SP_NORTE!M1008)</f>
        <v>*</v>
      </c>
      <c r="G998" s="98" t="str">
        <f>IF(SP_NORTE!I1008="","*",SP_NORTE!I1008)</f>
        <v>*</v>
      </c>
      <c r="H998" s="98" t="str">
        <f>IF(SP_NORTE!AB1008="","*",SP_NORTE!AB1008)</f>
        <v>*</v>
      </c>
      <c r="I998" s="98" t="str">
        <f>IF(SP_NORTE!AC1008="","*",SP_NORTE!AC1008)</f>
        <v>*</v>
      </c>
      <c r="J998" s="99" t="str">
        <f>IF(SP_NORTE!AA1008="","*",SP_NORTE!AA1008)</f>
        <v>*</v>
      </c>
      <c r="K998" s="100" t="str">
        <f>IF(SP_NORTE!AD1008="","*",SP_NORTE!AD1008)</f>
        <v>*</v>
      </c>
    </row>
    <row r="999" spans="2:11" hidden="1">
      <c r="B999" s="97" t="str">
        <f>IF(SP_NORTE!Y1009="","*",SP_NORTE!Y1009)</f>
        <v>*</v>
      </c>
      <c r="C999" s="98" t="str">
        <f>IF(SP_NORTE!B1009="","*",SP_NORTE!B1009)</f>
        <v>*</v>
      </c>
      <c r="D999" s="97" t="str">
        <f>IF(SP_NORTE!D1009="","*",SP_NORTE!D1009)</f>
        <v>*</v>
      </c>
      <c r="E999" s="97" t="str">
        <f>IF(SP_NORTE!H1009="","*",SP_NORTE!H1009)</f>
        <v>*</v>
      </c>
      <c r="F999" s="103" t="str">
        <f>IF(SP_NORTE!M1009="","*",SP_NORTE!M1009)</f>
        <v>*</v>
      </c>
      <c r="G999" s="98" t="str">
        <f>IF(SP_NORTE!I1009="","*",SP_NORTE!I1009)</f>
        <v>*</v>
      </c>
      <c r="H999" s="98" t="str">
        <f>IF(SP_NORTE!AB1009="","*",SP_NORTE!AB1009)</f>
        <v>*</v>
      </c>
      <c r="I999" s="98" t="str">
        <f>IF(SP_NORTE!AC1009="","*",SP_NORTE!AC1009)</f>
        <v>*</v>
      </c>
      <c r="J999" s="99" t="str">
        <f>IF(SP_NORTE!AA1009="","*",SP_NORTE!AA1009)</f>
        <v>*</v>
      </c>
      <c r="K999" s="100" t="str">
        <f>IF(SP_NORTE!AD1009="","*",SP_NORTE!AD1009)</f>
        <v>*</v>
      </c>
    </row>
    <row r="1000" spans="2:11" hidden="1">
      <c r="B1000" s="97" t="str">
        <f>IF(SP_NORTE!Y1010="","*",SP_NORTE!Y1010)</f>
        <v>*</v>
      </c>
      <c r="C1000" s="98" t="str">
        <f>IF(SP_NORTE!B1010="","*",SP_NORTE!B1010)</f>
        <v>*</v>
      </c>
      <c r="D1000" s="97" t="str">
        <f>IF(SP_NORTE!D1010="","*",SP_NORTE!D1010)</f>
        <v>*</v>
      </c>
      <c r="E1000" s="97" t="str">
        <f>IF(SP_NORTE!H1010="","*",SP_NORTE!H1010)</f>
        <v>*</v>
      </c>
      <c r="F1000" s="103" t="str">
        <f>IF(SP_NORTE!M1010="","*",SP_NORTE!M1010)</f>
        <v>*</v>
      </c>
      <c r="G1000" s="98" t="str">
        <f>IF(SP_NORTE!I1010="","*",SP_NORTE!I1010)</f>
        <v>*</v>
      </c>
      <c r="H1000" s="98" t="str">
        <f>IF(SP_NORTE!AB1010="","*",SP_NORTE!AB1010)</f>
        <v>*</v>
      </c>
      <c r="I1000" s="98" t="str">
        <f>IF(SP_NORTE!AC1010="","*",SP_NORTE!AC1010)</f>
        <v>*</v>
      </c>
      <c r="J1000" s="99" t="str">
        <f>IF(SP_NORTE!AA1010="","*",SP_NORTE!AA1010)</f>
        <v>*</v>
      </c>
      <c r="K1000" s="100" t="str">
        <f>IF(SP_NORTE!AD1010="","*",SP_NORTE!AD1010)</f>
        <v>*</v>
      </c>
    </row>
    <row r="1001" spans="2:11" hidden="1">
      <c r="B1001" s="97" t="str">
        <f>IF(SP_NORTE!Y1011="","*",SP_NORTE!Y1011)</f>
        <v>*</v>
      </c>
      <c r="C1001" s="98" t="str">
        <f>IF(SP_NORTE!B1011="","*",SP_NORTE!B1011)</f>
        <v>*</v>
      </c>
      <c r="D1001" s="97" t="str">
        <f>IF(SP_NORTE!D1011="","*",SP_NORTE!D1011)</f>
        <v>*</v>
      </c>
      <c r="E1001" s="97" t="str">
        <f>IF(SP_NORTE!H1011="","*",SP_NORTE!H1011)</f>
        <v>*</v>
      </c>
      <c r="F1001" s="103" t="str">
        <f>IF(SP_NORTE!M1011="","*",SP_NORTE!M1011)</f>
        <v>*</v>
      </c>
      <c r="G1001" s="98" t="str">
        <f>IF(SP_NORTE!I1011="","*",SP_NORTE!I1011)</f>
        <v>*</v>
      </c>
      <c r="H1001" s="98" t="str">
        <f>IF(SP_NORTE!AB1011="","*",SP_NORTE!AB1011)</f>
        <v>*</v>
      </c>
      <c r="I1001" s="98" t="str">
        <f>IF(SP_NORTE!AC1011="","*",SP_NORTE!AC1011)</f>
        <v>*</v>
      </c>
      <c r="J1001" s="99" t="str">
        <f>IF(SP_NORTE!AA1011="","*",SP_NORTE!AA1011)</f>
        <v>*</v>
      </c>
      <c r="K1001" s="100" t="str">
        <f>IF(SP_NORTE!AD1011="","*",SP_NORTE!AD1011)</f>
        <v>*</v>
      </c>
    </row>
    <row r="1002" spans="2:11" hidden="1">
      <c r="B1002" s="97" t="str">
        <f>IF(SP_NORTE!Y1012="","*",SP_NORTE!Y1012)</f>
        <v>*</v>
      </c>
      <c r="C1002" s="98" t="str">
        <f>IF(SP_NORTE!B1012="","*",SP_NORTE!B1012)</f>
        <v>*</v>
      </c>
      <c r="D1002" s="97" t="str">
        <f>IF(SP_NORTE!D1012="","*",SP_NORTE!D1012)</f>
        <v>*</v>
      </c>
      <c r="E1002" s="97" t="str">
        <f>IF(SP_NORTE!H1012="","*",SP_NORTE!H1012)</f>
        <v>*</v>
      </c>
      <c r="F1002" s="103" t="str">
        <f>IF(SP_NORTE!M1012="","*",SP_NORTE!M1012)</f>
        <v>*</v>
      </c>
      <c r="G1002" s="98" t="str">
        <f>IF(SP_NORTE!I1012="","*",SP_NORTE!I1012)</f>
        <v>*</v>
      </c>
      <c r="H1002" s="98" t="str">
        <f>IF(SP_NORTE!AB1012="","*",SP_NORTE!AB1012)</f>
        <v>*</v>
      </c>
      <c r="I1002" s="98" t="str">
        <f>IF(SP_NORTE!AC1012="","*",SP_NORTE!AC1012)</f>
        <v>*</v>
      </c>
      <c r="J1002" s="99" t="str">
        <f>IF(SP_NORTE!AA1012="","*",SP_NORTE!AA1012)</f>
        <v>*</v>
      </c>
      <c r="K1002" s="100" t="str">
        <f>IF(SP_NORTE!AD1012="","*",SP_NORTE!AD1012)</f>
        <v>*</v>
      </c>
    </row>
    <row r="1003" spans="2:11" hidden="1">
      <c r="B1003" s="97" t="str">
        <f>IF(SP_NORTE!Y1013="","*",SP_NORTE!Y1013)</f>
        <v>*</v>
      </c>
      <c r="C1003" s="98" t="str">
        <f>IF(SP_NORTE!B1013="","*",SP_NORTE!B1013)</f>
        <v>*</v>
      </c>
      <c r="D1003" s="97" t="str">
        <f>IF(SP_NORTE!D1013="","*",SP_NORTE!D1013)</f>
        <v>*</v>
      </c>
      <c r="E1003" s="97" t="str">
        <f>IF(SP_NORTE!H1013="","*",SP_NORTE!H1013)</f>
        <v>*</v>
      </c>
      <c r="F1003" s="103" t="str">
        <f>IF(SP_NORTE!M1013="","*",SP_NORTE!M1013)</f>
        <v>*</v>
      </c>
      <c r="G1003" s="98" t="str">
        <f>IF(SP_NORTE!I1013="","*",SP_NORTE!I1013)</f>
        <v>*</v>
      </c>
      <c r="H1003" s="98" t="str">
        <f>IF(SP_NORTE!AB1013="","*",SP_NORTE!AB1013)</f>
        <v>*</v>
      </c>
      <c r="I1003" s="98" t="str">
        <f>IF(SP_NORTE!AC1013="","*",SP_NORTE!AC1013)</f>
        <v>*</v>
      </c>
      <c r="J1003" s="99" t="str">
        <f>IF(SP_NORTE!AA1013="","*",SP_NORTE!AA1013)</f>
        <v>*</v>
      </c>
      <c r="K1003" s="100" t="str">
        <f>IF(SP_NORTE!AD1013="","*",SP_NORTE!AD1013)</f>
        <v>*</v>
      </c>
    </row>
    <row r="1004" spans="2:11" hidden="1">
      <c r="B1004" s="97" t="str">
        <f>IF(SP_NORTE!Y1014="","*",SP_NORTE!Y1014)</f>
        <v>*</v>
      </c>
      <c r="C1004" s="98" t="str">
        <f>IF(SP_NORTE!B1014="","*",SP_NORTE!B1014)</f>
        <v>*</v>
      </c>
      <c r="D1004" s="97" t="str">
        <f>IF(SP_NORTE!D1014="","*",SP_NORTE!D1014)</f>
        <v>*</v>
      </c>
      <c r="E1004" s="97" t="str">
        <f>IF(SP_NORTE!H1014="","*",SP_NORTE!H1014)</f>
        <v>*</v>
      </c>
      <c r="F1004" s="103" t="str">
        <f>IF(SP_NORTE!M1014="","*",SP_NORTE!M1014)</f>
        <v>*</v>
      </c>
      <c r="G1004" s="98" t="str">
        <f>IF(SP_NORTE!I1014="","*",SP_NORTE!I1014)</f>
        <v>*</v>
      </c>
      <c r="H1004" s="98" t="str">
        <f>IF(SP_NORTE!AB1014="","*",SP_NORTE!AB1014)</f>
        <v>*</v>
      </c>
      <c r="I1004" s="98" t="str">
        <f>IF(SP_NORTE!AC1014="","*",SP_NORTE!AC1014)</f>
        <v>*</v>
      </c>
      <c r="J1004" s="99" t="str">
        <f>IF(SP_NORTE!AA1014="","*",SP_NORTE!AA1014)</f>
        <v>*</v>
      </c>
      <c r="K1004" s="100" t="str">
        <f>IF(SP_NORTE!AD1014="","*",SP_NORTE!AD1014)</f>
        <v>*</v>
      </c>
    </row>
    <row r="1005" spans="2:11" hidden="1">
      <c r="B1005" s="97" t="str">
        <f>IF(SP_NORTE!Y1015="","*",SP_NORTE!Y1015)</f>
        <v>*</v>
      </c>
      <c r="C1005" s="98" t="str">
        <f>IF(SP_NORTE!B1015="","*",SP_NORTE!B1015)</f>
        <v>*</v>
      </c>
      <c r="D1005" s="97" t="str">
        <f>IF(SP_NORTE!D1015="","*",SP_NORTE!D1015)</f>
        <v>*</v>
      </c>
      <c r="E1005" s="97" t="str">
        <f>IF(SP_NORTE!H1015="","*",SP_NORTE!H1015)</f>
        <v>*</v>
      </c>
      <c r="F1005" s="103" t="str">
        <f>IF(SP_NORTE!M1015="","*",SP_NORTE!M1015)</f>
        <v>*</v>
      </c>
      <c r="G1005" s="98" t="str">
        <f>IF(SP_NORTE!I1015="","*",SP_NORTE!I1015)</f>
        <v>*</v>
      </c>
      <c r="H1005" s="98" t="str">
        <f>IF(SP_NORTE!AB1015="","*",SP_NORTE!AB1015)</f>
        <v>*</v>
      </c>
      <c r="I1005" s="98" t="str">
        <f>IF(SP_NORTE!AC1015="","*",SP_NORTE!AC1015)</f>
        <v>*</v>
      </c>
      <c r="J1005" s="99" t="str">
        <f>IF(SP_NORTE!AA1015="","*",SP_NORTE!AA1015)</f>
        <v>*</v>
      </c>
      <c r="K1005" s="100" t="str">
        <f>IF(SP_NORTE!AD1015="","*",SP_NORTE!AD1015)</f>
        <v>*</v>
      </c>
    </row>
    <row r="1006" spans="2:11" hidden="1">
      <c r="B1006" s="97" t="str">
        <f>IF(SP_NORTE!Y1016="","*",SP_NORTE!Y1016)</f>
        <v>*</v>
      </c>
      <c r="C1006" s="98" t="str">
        <f>IF(SP_NORTE!B1016="","*",SP_NORTE!B1016)</f>
        <v>*</v>
      </c>
      <c r="D1006" s="97" t="str">
        <f>IF(SP_NORTE!D1016="","*",SP_NORTE!D1016)</f>
        <v>*</v>
      </c>
      <c r="E1006" s="97" t="str">
        <f>IF(SP_NORTE!H1016="","*",SP_NORTE!H1016)</f>
        <v>*</v>
      </c>
      <c r="F1006" s="103" t="str">
        <f>IF(SP_NORTE!M1016="","*",SP_NORTE!M1016)</f>
        <v>*</v>
      </c>
      <c r="G1006" s="98" t="str">
        <f>IF(SP_NORTE!I1016="","*",SP_NORTE!I1016)</f>
        <v>*</v>
      </c>
      <c r="H1006" s="98" t="str">
        <f>IF(SP_NORTE!AB1016="","*",SP_NORTE!AB1016)</f>
        <v>*</v>
      </c>
      <c r="I1006" s="98" t="str">
        <f>IF(SP_NORTE!AC1016="","*",SP_NORTE!AC1016)</f>
        <v>*</v>
      </c>
      <c r="J1006" s="99" t="str">
        <f>IF(SP_NORTE!AA1016="","*",SP_NORTE!AA1016)</f>
        <v>*</v>
      </c>
      <c r="K1006" s="100" t="str">
        <f>IF(SP_NORTE!AD1016="","*",SP_NORTE!AD1016)</f>
        <v>*</v>
      </c>
    </row>
    <row r="1007" spans="2:11" hidden="1">
      <c r="B1007" s="97" t="str">
        <f>IF(SP_NORTE!Y1017="","*",SP_NORTE!Y1017)</f>
        <v>*</v>
      </c>
      <c r="C1007" s="98" t="str">
        <f>IF(SP_NORTE!B1017="","*",SP_NORTE!B1017)</f>
        <v>*</v>
      </c>
      <c r="D1007" s="97" t="str">
        <f>IF(SP_NORTE!D1017="","*",SP_NORTE!D1017)</f>
        <v>*</v>
      </c>
      <c r="E1007" s="97" t="str">
        <f>IF(SP_NORTE!H1017="","*",SP_NORTE!H1017)</f>
        <v>*</v>
      </c>
      <c r="F1007" s="103" t="str">
        <f>IF(SP_NORTE!M1017="","*",SP_NORTE!M1017)</f>
        <v>*</v>
      </c>
      <c r="G1007" s="98" t="str">
        <f>IF(SP_NORTE!I1017="","*",SP_NORTE!I1017)</f>
        <v>*</v>
      </c>
      <c r="H1007" s="98" t="str">
        <f>IF(SP_NORTE!AB1017="","*",SP_NORTE!AB1017)</f>
        <v>*</v>
      </c>
      <c r="I1007" s="98" t="str">
        <f>IF(SP_NORTE!AC1017="","*",SP_NORTE!AC1017)</f>
        <v>*</v>
      </c>
      <c r="J1007" s="99" t="str">
        <f>IF(SP_NORTE!AA1017="","*",SP_NORTE!AA1017)</f>
        <v>*</v>
      </c>
      <c r="K1007" s="100" t="str">
        <f>IF(SP_NORTE!AD1017="","*",SP_NORTE!AD1017)</f>
        <v>*</v>
      </c>
    </row>
    <row r="1008" spans="2:11" hidden="1">
      <c r="B1008" s="97" t="str">
        <f>IF(SP_NORTE!Y1018="","*",SP_NORTE!Y1018)</f>
        <v>*</v>
      </c>
      <c r="C1008" s="98" t="str">
        <f>IF(SP_NORTE!B1018="","*",SP_NORTE!B1018)</f>
        <v>*</v>
      </c>
      <c r="D1008" s="97" t="str">
        <f>IF(SP_NORTE!D1018="","*",SP_NORTE!D1018)</f>
        <v>*</v>
      </c>
      <c r="E1008" s="97" t="str">
        <f>IF(SP_NORTE!H1018="","*",SP_NORTE!H1018)</f>
        <v>*</v>
      </c>
      <c r="F1008" s="103" t="str">
        <f>IF(SP_NORTE!M1018="","*",SP_NORTE!M1018)</f>
        <v>*</v>
      </c>
      <c r="G1008" s="98" t="str">
        <f>IF(SP_NORTE!I1018="","*",SP_NORTE!I1018)</f>
        <v>*</v>
      </c>
      <c r="H1008" s="98" t="str">
        <f>IF(SP_NORTE!AB1018="","*",SP_NORTE!AB1018)</f>
        <v>*</v>
      </c>
      <c r="I1008" s="98" t="str">
        <f>IF(SP_NORTE!AC1018="","*",SP_NORTE!AC1018)</f>
        <v>*</v>
      </c>
      <c r="J1008" s="99" t="str">
        <f>IF(SP_NORTE!AA1018="","*",SP_NORTE!AA1018)</f>
        <v>*</v>
      </c>
      <c r="K1008" s="100" t="str">
        <f>IF(SP_NORTE!AD1018="","*",SP_NORTE!AD1018)</f>
        <v>*</v>
      </c>
    </row>
    <row r="1009" spans="2:11" hidden="1">
      <c r="B1009" s="97" t="str">
        <f>IF(SP_NORTE!Y1019="","*",SP_NORTE!Y1019)</f>
        <v>*</v>
      </c>
      <c r="C1009" s="98" t="str">
        <f>IF(SP_NORTE!B1019="","*",SP_NORTE!B1019)</f>
        <v>*</v>
      </c>
      <c r="D1009" s="97" t="str">
        <f>IF(SP_NORTE!D1019="","*",SP_NORTE!D1019)</f>
        <v>*</v>
      </c>
      <c r="E1009" s="97" t="str">
        <f>IF(SP_NORTE!H1019="","*",SP_NORTE!H1019)</f>
        <v>*</v>
      </c>
      <c r="F1009" s="103" t="str">
        <f>IF(SP_NORTE!M1019="","*",SP_NORTE!M1019)</f>
        <v>*</v>
      </c>
      <c r="G1009" s="98" t="str">
        <f>IF(SP_NORTE!I1019="","*",SP_NORTE!I1019)</f>
        <v>*</v>
      </c>
      <c r="H1009" s="98" t="str">
        <f>IF(SP_NORTE!AB1019="","*",SP_NORTE!AB1019)</f>
        <v>*</v>
      </c>
      <c r="I1009" s="98" t="str">
        <f>IF(SP_NORTE!AC1019="","*",SP_NORTE!AC1019)</f>
        <v>*</v>
      </c>
      <c r="J1009" s="99" t="str">
        <f>IF(SP_NORTE!AA1019="","*",SP_NORTE!AA1019)</f>
        <v>*</v>
      </c>
      <c r="K1009" s="100" t="str">
        <f>IF(SP_NORTE!AD1019="","*",SP_NORTE!AD1019)</f>
        <v>*</v>
      </c>
    </row>
    <row r="1010" spans="2:11" hidden="1">
      <c r="B1010" s="97" t="str">
        <f>IF(SP_NORTE!Y1020="","*",SP_NORTE!Y1020)</f>
        <v>*</v>
      </c>
      <c r="C1010" s="98" t="str">
        <f>IF(SP_NORTE!B1020="","*",SP_NORTE!B1020)</f>
        <v>*</v>
      </c>
      <c r="D1010" s="97" t="str">
        <f>IF(SP_NORTE!D1020="","*",SP_NORTE!D1020)</f>
        <v>*</v>
      </c>
      <c r="E1010" s="97" t="str">
        <f>IF(SP_NORTE!H1020="","*",SP_NORTE!H1020)</f>
        <v>*</v>
      </c>
      <c r="F1010" s="103" t="str">
        <f>IF(SP_NORTE!M1020="","*",SP_NORTE!M1020)</f>
        <v>*</v>
      </c>
      <c r="G1010" s="98" t="str">
        <f>IF(SP_NORTE!I1020="","*",SP_NORTE!I1020)</f>
        <v>*</v>
      </c>
      <c r="H1010" s="98" t="str">
        <f>IF(SP_NORTE!AB1020="","*",SP_NORTE!AB1020)</f>
        <v>*</v>
      </c>
      <c r="I1010" s="98" t="str">
        <f>IF(SP_NORTE!AC1020="","*",SP_NORTE!AC1020)</f>
        <v>*</v>
      </c>
      <c r="J1010" s="99" t="str">
        <f>IF(SP_NORTE!AA1020="","*",SP_NORTE!AA1020)</f>
        <v>*</v>
      </c>
      <c r="K1010" s="100" t="str">
        <f>IF(SP_NORTE!AD1020="","*",SP_NORTE!AD1020)</f>
        <v>*</v>
      </c>
    </row>
    <row r="1011" spans="2:11" hidden="1">
      <c r="B1011" s="97" t="str">
        <f>IF(SP_NORTE!Y1021="","*",SP_NORTE!Y1021)</f>
        <v>*</v>
      </c>
      <c r="C1011" s="98" t="str">
        <f>IF(SP_NORTE!B1021="","*",SP_NORTE!B1021)</f>
        <v>*</v>
      </c>
      <c r="D1011" s="97" t="str">
        <f>IF(SP_NORTE!D1021="","*",SP_NORTE!D1021)</f>
        <v>*</v>
      </c>
      <c r="E1011" s="97" t="str">
        <f>IF(SP_NORTE!H1021="","*",SP_NORTE!H1021)</f>
        <v>*</v>
      </c>
      <c r="F1011" s="103" t="str">
        <f>IF(SP_NORTE!M1021="","*",SP_NORTE!M1021)</f>
        <v>*</v>
      </c>
      <c r="G1011" s="98" t="str">
        <f>IF(SP_NORTE!I1021="","*",SP_NORTE!I1021)</f>
        <v>*</v>
      </c>
      <c r="H1011" s="98" t="str">
        <f>IF(SP_NORTE!AB1021="","*",SP_NORTE!AB1021)</f>
        <v>*</v>
      </c>
      <c r="I1011" s="98" t="str">
        <f>IF(SP_NORTE!AC1021="","*",SP_NORTE!AC1021)</f>
        <v>*</v>
      </c>
      <c r="J1011" s="99" t="str">
        <f>IF(SP_NORTE!AA1021="","*",SP_NORTE!AA1021)</f>
        <v>*</v>
      </c>
      <c r="K1011" s="100" t="str">
        <f>IF(SP_NORTE!AD1021="","*",SP_NORTE!AD1021)</f>
        <v>*</v>
      </c>
    </row>
    <row r="1012" spans="2:11" hidden="1">
      <c r="B1012" s="97" t="str">
        <f>IF(SP_NORTE!Y1022="","*",SP_NORTE!Y1022)</f>
        <v>*</v>
      </c>
      <c r="C1012" s="98" t="str">
        <f>IF(SP_NORTE!B1022="","*",SP_NORTE!B1022)</f>
        <v>*</v>
      </c>
      <c r="D1012" s="97" t="str">
        <f>IF(SP_NORTE!D1022="","*",SP_NORTE!D1022)</f>
        <v>*</v>
      </c>
      <c r="E1012" s="97" t="str">
        <f>IF(SP_NORTE!H1022="","*",SP_NORTE!H1022)</f>
        <v>*</v>
      </c>
      <c r="F1012" s="103" t="str">
        <f>IF(SP_NORTE!M1022="","*",SP_NORTE!M1022)</f>
        <v>*</v>
      </c>
      <c r="G1012" s="98" t="str">
        <f>IF(SP_NORTE!I1022="","*",SP_NORTE!I1022)</f>
        <v>*</v>
      </c>
      <c r="H1012" s="98" t="str">
        <f>IF(SP_NORTE!AB1022="","*",SP_NORTE!AB1022)</f>
        <v>*</v>
      </c>
      <c r="I1012" s="98" t="str">
        <f>IF(SP_NORTE!AC1022="","*",SP_NORTE!AC1022)</f>
        <v>*</v>
      </c>
      <c r="J1012" s="99" t="str">
        <f>IF(SP_NORTE!AA1022="","*",SP_NORTE!AA1022)</f>
        <v>*</v>
      </c>
      <c r="K1012" s="100" t="str">
        <f>IF(SP_NORTE!AD1022="","*",SP_NORTE!AD1022)</f>
        <v>*</v>
      </c>
    </row>
    <row r="1013" spans="2:11" hidden="1">
      <c r="B1013" s="97" t="str">
        <f>IF(SP_NORTE!Y1023="","*",SP_NORTE!Y1023)</f>
        <v>*</v>
      </c>
      <c r="C1013" s="98" t="str">
        <f>IF(SP_NORTE!B1023="","*",SP_NORTE!B1023)</f>
        <v>*</v>
      </c>
      <c r="D1013" s="97" t="str">
        <f>IF(SP_NORTE!D1023="","*",SP_NORTE!D1023)</f>
        <v>*</v>
      </c>
      <c r="E1013" s="97" t="str">
        <f>IF(SP_NORTE!H1023="","*",SP_NORTE!H1023)</f>
        <v>*</v>
      </c>
      <c r="F1013" s="103" t="str">
        <f>IF(SP_NORTE!M1023="","*",SP_NORTE!M1023)</f>
        <v>*</v>
      </c>
      <c r="G1013" s="98" t="str">
        <f>IF(SP_NORTE!I1023="","*",SP_NORTE!I1023)</f>
        <v>*</v>
      </c>
      <c r="H1013" s="98" t="str">
        <f>IF(SP_NORTE!AB1023="","*",SP_NORTE!AB1023)</f>
        <v>*</v>
      </c>
      <c r="I1013" s="98" t="str">
        <f>IF(SP_NORTE!AC1023="","*",SP_NORTE!AC1023)</f>
        <v>*</v>
      </c>
      <c r="J1013" s="99" t="str">
        <f>IF(SP_NORTE!AA1023="","*",SP_NORTE!AA1023)</f>
        <v>*</v>
      </c>
      <c r="K1013" s="100" t="str">
        <f>IF(SP_NORTE!AD1023="","*",SP_NORTE!AD1023)</f>
        <v>*</v>
      </c>
    </row>
    <row r="1014" spans="2:11" hidden="1">
      <c r="B1014" s="97" t="str">
        <f>IF(SP_NORTE!Y1024="","*",SP_NORTE!Y1024)</f>
        <v>*</v>
      </c>
      <c r="C1014" s="98" t="str">
        <f>IF(SP_NORTE!B1024="","*",SP_NORTE!B1024)</f>
        <v>*</v>
      </c>
      <c r="D1014" s="97" t="str">
        <f>IF(SP_NORTE!D1024="","*",SP_NORTE!D1024)</f>
        <v>*</v>
      </c>
      <c r="E1014" s="97" t="str">
        <f>IF(SP_NORTE!H1024="","*",SP_NORTE!H1024)</f>
        <v>*</v>
      </c>
      <c r="F1014" s="103" t="str">
        <f>IF(SP_NORTE!M1024="","*",SP_NORTE!M1024)</f>
        <v>*</v>
      </c>
      <c r="G1014" s="98" t="str">
        <f>IF(SP_NORTE!I1024="","*",SP_NORTE!I1024)</f>
        <v>*</v>
      </c>
      <c r="H1014" s="98" t="str">
        <f>IF(SP_NORTE!AB1024="","*",SP_NORTE!AB1024)</f>
        <v>*</v>
      </c>
      <c r="I1014" s="98" t="str">
        <f>IF(SP_NORTE!AC1024="","*",SP_NORTE!AC1024)</f>
        <v>*</v>
      </c>
      <c r="J1014" s="99" t="str">
        <f>IF(SP_NORTE!AA1024="","*",SP_NORTE!AA1024)</f>
        <v>*</v>
      </c>
      <c r="K1014" s="100" t="str">
        <f>IF(SP_NORTE!AD1024="","*",SP_NORTE!AD1024)</f>
        <v>*</v>
      </c>
    </row>
    <row r="1015" spans="2:11" hidden="1">
      <c r="B1015" s="97" t="str">
        <f>IF(SP_NORTE!Y1025="","*",SP_NORTE!Y1025)</f>
        <v>*</v>
      </c>
      <c r="C1015" s="98" t="str">
        <f>IF(SP_NORTE!B1025="","*",SP_NORTE!B1025)</f>
        <v>*</v>
      </c>
      <c r="D1015" s="97" t="str">
        <f>IF(SP_NORTE!D1025="","*",SP_NORTE!D1025)</f>
        <v>*</v>
      </c>
      <c r="E1015" s="97" t="str">
        <f>IF(SP_NORTE!H1025="","*",SP_NORTE!H1025)</f>
        <v>*</v>
      </c>
      <c r="F1015" s="103" t="str">
        <f>IF(SP_NORTE!M1025="","*",SP_NORTE!M1025)</f>
        <v>*</v>
      </c>
      <c r="G1015" s="98" t="str">
        <f>IF(SP_NORTE!I1025="","*",SP_NORTE!I1025)</f>
        <v>*</v>
      </c>
      <c r="H1015" s="98" t="str">
        <f>IF(SP_NORTE!AB1025="","*",SP_NORTE!AB1025)</f>
        <v>*</v>
      </c>
      <c r="I1015" s="98" t="str">
        <f>IF(SP_NORTE!AC1025="","*",SP_NORTE!AC1025)</f>
        <v>*</v>
      </c>
      <c r="J1015" s="99" t="str">
        <f>IF(SP_NORTE!AA1025="","*",SP_NORTE!AA1025)</f>
        <v>*</v>
      </c>
      <c r="K1015" s="100" t="str">
        <f>IF(SP_NORTE!AD1025="","*",SP_NORTE!AD1025)</f>
        <v>*</v>
      </c>
    </row>
    <row r="1016" spans="2:11" hidden="1">
      <c r="B1016" s="97" t="str">
        <f>IF(SP_NORTE!Y1026="","*",SP_NORTE!Y1026)</f>
        <v>*</v>
      </c>
      <c r="C1016" s="98" t="str">
        <f>IF(SP_NORTE!B1026="","*",SP_NORTE!B1026)</f>
        <v>*</v>
      </c>
      <c r="D1016" s="97" t="str">
        <f>IF(SP_NORTE!D1026="","*",SP_NORTE!D1026)</f>
        <v>*</v>
      </c>
      <c r="E1016" s="97" t="str">
        <f>IF(SP_NORTE!H1026="","*",SP_NORTE!H1026)</f>
        <v>*</v>
      </c>
      <c r="F1016" s="103" t="str">
        <f>IF(SP_NORTE!M1026="","*",SP_NORTE!M1026)</f>
        <v>*</v>
      </c>
      <c r="G1016" s="98" t="str">
        <f>IF(SP_NORTE!I1026="","*",SP_NORTE!I1026)</f>
        <v>*</v>
      </c>
      <c r="H1016" s="98" t="str">
        <f>IF(SP_NORTE!AB1026="","*",SP_NORTE!AB1026)</f>
        <v>*</v>
      </c>
      <c r="I1016" s="98" t="str">
        <f>IF(SP_NORTE!AC1026="","*",SP_NORTE!AC1026)</f>
        <v>*</v>
      </c>
      <c r="J1016" s="99" t="str">
        <f>IF(SP_NORTE!AA1026="","*",SP_NORTE!AA1026)</f>
        <v>*</v>
      </c>
      <c r="K1016" s="100" t="str">
        <f>IF(SP_NORTE!AD1026="","*",SP_NORTE!AD1026)</f>
        <v>*</v>
      </c>
    </row>
    <row r="1017" spans="2:11" hidden="1">
      <c r="B1017" s="97" t="str">
        <f>IF(SP_NORTE!Y1027="","*",SP_NORTE!Y1027)</f>
        <v>*</v>
      </c>
      <c r="C1017" s="98" t="str">
        <f>IF(SP_NORTE!B1027="","*",SP_NORTE!B1027)</f>
        <v>*</v>
      </c>
      <c r="D1017" s="97" t="str">
        <f>IF(SP_NORTE!D1027="","*",SP_NORTE!D1027)</f>
        <v>*</v>
      </c>
      <c r="E1017" s="97" t="str">
        <f>IF(SP_NORTE!H1027="","*",SP_NORTE!H1027)</f>
        <v>*</v>
      </c>
      <c r="F1017" s="103" t="str">
        <f>IF(SP_NORTE!M1027="","*",SP_NORTE!M1027)</f>
        <v>*</v>
      </c>
      <c r="G1017" s="98" t="str">
        <f>IF(SP_NORTE!I1027="","*",SP_NORTE!I1027)</f>
        <v>*</v>
      </c>
      <c r="H1017" s="98" t="str">
        <f>IF(SP_NORTE!AB1027="","*",SP_NORTE!AB1027)</f>
        <v>*</v>
      </c>
      <c r="I1017" s="98" t="str">
        <f>IF(SP_NORTE!AC1027="","*",SP_NORTE!AC1027)</f>
        <v>*</v>
      </c>
      <c r="J1017" s="99" t="str">
        <f>IF(SP_NORTE!AA1027="","*",SP_NORTE!AA1027)</f>
        <v>*</v>
      </c>
      <c r="K1017" s="100" t="str">
        <f>IF(SP_NORTE!AD1027="","*",SP_NORTE!AD1027)</f>
        <v>*</v>
      </c>
    </row>
    <row r="1018" spans="2:11" hidden="1">
      <c r="B1018" s="97" t="str">
        <f>IF(SP_NORTE!Y1028="","*",SP_NORTE!Y1028)</f>
        <v>*</v>
      </c>
      <c r="C1018" s="98" t="str">
        <f>IF(SP_NORTE!B1028="","*",SP_NORTE!B1028)</f>
        <v>*</v>
      </c>
      <c r="D1018" s="97" t="str">
        <f>IF(SP_NORTE!D1028="","*",SP_NORTE!D1028)</f>
        <v>*</v>
      </c>
      <c r="E1018" s="97" t="str">
        <f>IF(SP_NORTE!H1028="","*",SP_NORTE!H1028)</f>
        <v>*</v>
      </c>
      <c r="F1018" s="103" t="str">
        <f>IF(SP_NORTE!M1028="","*",SP_NORTE!M1028)</f>
        <v>*</v>
      </c>
      <c r="G1018" s="98" t="str">
        <f>IF(SP_NORTE!I1028="","*",SP_NORTE!I1028)</f>
        <v>*</v>
      </c>
      <c r="H1018" s="98" t="str">
        <f>IF(SP_NORTE!AB1028="","*",SP_NORTE!AB1028)</f>
        <v>*</v>
      </c>
      <c r="I1018" s="98" t="str">
        <f>IF(SP_NORTE!AC1028="","*",SP_NORTE!AC1028)</f>
        <v>*</v>
      </c>
      <c r="J1018" s="99" t="str">
        <f>IF(SP_NORTE!AA1028="","*",SP_NORTE!AA1028)</f>
        <v>*</v>
      </c>
      <c r="K1018" s="100" t="str">
        <f>IF(SP_NORTE!AD1028="","*",SP_NORTE!AD1028)</f>
        <v>*</v>
      </c>
    </row>
    <row r="1019" spans="2:11" hidden="1">
      <c r="B1019" s="97" t="str">
        <f>IF(SP_NORTE!Y1029="","*",SP_NORTE!Y1029)</f>
        <v>*</v>
      </c>
      <c r="C1019" s="98" t="str">
        <f>IF(SP_NORTE!B1029="","*",SP_NORTE!B1029)</f>
        <v>*</v>
      </c>
      <c r="D1019" s="97" t="str">
        <f>IF(SP_NORTE!D1029="","*",SP_NORTE!D1029)</f>
        <v>*</v>
      </c>
      <c r="E1019" s="97" t="str">
        <f>IF(SP_NORTE!H1029="","*",SP_NORTE!H1029)</f>
        <v>*</v>
      </c>
      <c r="F1019" s="103" t="str">
        <f>IF(SP_NORTE!M1029="","*",SP_NORTE!M1029)</f>
        <v>*</v>
      </c>
      <c r="G1019" s="98" t="str">
        <f>IF(SP_NORTE!I1029="","*",SP_NORTE!I1029)</f>
        <v>*</v>
      </c>
      <c r="H1019" s="98" t="str">
        <f>IF(SP_NORTE!AB1029="","*",SP_NORTE!AB1029)</f>
        <v>*</v>
      </c>
      <c r="I1019" s="98" t="str">
        <f>IF(SP_NORTE!AC1029="","*",SP_NORTE!AC1029)</f>
        <v>*</v>
      </c>
      <c r="J1019" s="99" t="str">
        <f>IF(SP_NORTE!AA1029="","*",SP_NORTE!AA1029)</f>
        <v>*</v>
      </c>
      <c r="K1019" s="100" t="str">
        <f>IF(SP_NORTE!AD1029="","*",SP_NORTE!AD1029)</f>
        <v>*</v>
      </c>
    </row>
    <row r="1020" spans="2:11" hidden="1">
      <c r="B1020" s="97" t="str">
        <f>IF(SP_NORTE!Y1030="","*",SP_NORTE!Y1030)</f>
        <v>*</v>
      </c>
      <c r="C1020" s="98" t="str">
        <f>IF(SP_NORTE!B1030="","*",SP_NORTE!B1030)</f>
        <v>*</v>
      </c>
      <c r="D1020" s="97" t="str">
        <f>IF(SP_NORTE!D1030="","*",SP_NORTE!D1030)</f>
        <v>*</v>
      </c>
      <c r="E1020" s="97" t="str">
        <f>IF(SP_NORTE!H1030="","*",SP_NORTE!H1030)</f>
        <v>*</v>
      </c>
      <c r="F1020" s="103" t="str">
        <f>IF(SP_NORTE!M1030="","*",SP_NORTE!M1030)</f>
        <v>*</v>
      </c>
      <c r="G1020" s="98" t="str">
        <f>IF(SP_NORTE!I1030="","*",SP_NORTE!I1030)</f>
        <v>*</v>
      </c>
      <c r="H1020" s="98" t="str">
        <f>IF(SP_NORTE!AB1030="","*",SP_NORTE!AB1030)</f>
        <v>*</v>
      </c>
      <c r="I1020" s="98" t="str">
        <f>IF(SP_NORTE!AC1030="","*",SP_NORTE!AC1030)</f>
        <v>*</v>
      </c>
      <c r="J1020" s="99" t="str">
        <f>IF(SP_NORTE!AA1030="","*",SP_NORTE!AA1030)</f>
        <v>*</v>
      </c>
      <c r="K1020" s="100" t="str">
        <f>IF(SP_NORTE!AD1030="","*",SP_NORTE!AD1030)</f>
        <v>*</v>
      </c>
    </row>
    <row r="1021" spans="2:11" hidden="1">
      <c r="B1021" s="97" t="str">
        <f>IF(SP_NORTE!Y1031="","*",SP_NORTE!Y1031)</f>
        <v>*</v>
      </c>
      <c r="C1021" s="98" t="str">
        <f>IF(SP_NORTE!B1031="","*",SP_NORTE!B1031)</f>
        <v>*</v>
      </c>
      <c r="D1021" s="97" t="str">
        <f>IF(SP_NORTE!D1031="","*",SP_NORTE!D1031)</f>
        <v>*</v>
      </c>
      <c r="E1021" s="97" t="str">
        <f>IF(SP_NORTE!H1031="","*",SP_NORTE!H1031)</f>
        <v>*</v>
      </c>
      <c r="F1021" s="103" t="str">
        <f>IF(SP_NORTE!M1031="","*",SP_NORTE!M1031)</f>
        <v>*</v>
      </c>
      <c r="G1021" s="98" t="str">
        <f>IF(SP_NORTE!I1031="","*",SP_NORTE!I1031)</f>
        <v>*</v>
      </c>
      <c r="H1021" s="98" t="str">
        <f>IF(SP_NORTE!AB1031="","*",SP_NORTE!AB1031)</f>
        <v>*</v>
      </c>
      <c r="I1021" s="98" t="str">
        <f>IF(SP_NORTE!AC1031="","*",SP_NORTE!AC1031)</f>
        <v>*</v>
      </c>
      <c r="J1021" s="99" t="str">
        <f>IF(SP_NORTE!AA1031="","*",SP_NORTE!AA1031)</f>
        <v>*</v>
      </c>
      <c r="K1021" s="100" t="str">
        <f>IF(SP_NORTE!AD1031="","*",SP_NORTE!AD1031)</f>
        <v>*</v>
      </c>
    </row>
    <row r="1022" spans="2:11" hidden="1">
      <c r="B1022" s="97" t="str">
        <f>IF(SP_NORTE!Y1032="","*",SP_NORTE!Y1032)</f>
        <v>*</v>
      </c>
      <c r="C1022" s="98" t="str">
        <f>IF(SP_NORTE!B1032="","*",SP_NORTE!B1032)</f>
        <v>*</v>
      </c>
      <c r="D1022" s="97" t="str">
        <f>IF(SP_NORTE!D1032="","*",SP_NORTE!D1032)</f>
        <v>*</v>
      </c>
      <c r="E1022" s="97" t="str">
        <f>IF(SP_NORTE!H1032="","*",SP_NORTE!H1032)</f>
        <v>*</v>
      </c>
      <c r="F1022" s="103" t="str">
        <f>IF(SP_NORTE!M1032="","*",SP_NORTE!M1032)</f>
        <v>*</v>
      </c>
      <c r="G1022" s="98" t="str">
        <f>IF(SP_NORTE!I1032="","*",SP_NORTE!I1032)</f>
        <v>*</v>
      </c>
      <c r="H1022" s="98" t="str">
        <f>IF(SP_NORTE!AB1032="","*",SP_NORTE!AB1032)</f>
        <v>*</v>
      </c>
      <c r="I1022" s="98" t="str">
        <f>IF(SP_NORTE!AC1032="","*",SP_NORTE!AC1032)</f>
        <v>*</v>
      </c>
      <c r="J1022" s="99" t="str">
        <f>IF(SP_NORTE!AA1032="","*",SP_NORTE!AA1032)</f>
        <v>*</v>
      </c>
      <c r="K1022" s="100" t="str">
        <f>IF(SP_NORTE!AD1032="","*",SP_NORTE!AD1032)</f>
        <v>*</v>
      </c>
    </row>
    <row r="1023" spans="2:11" hidden="1">
      <c r="B1023" s="97" t="str">
        <f>IF(SP_NORTE!Y1033="","*",SP_NORTE!Y1033)</f>
        <v>*</v>
      </c>
      <c r="C1023" s="98" t="str">
        <f>IF(SP_NORTE!B1033="","*",SP_NORTE!B1033)</f>
        <v>*</v>
      </c>
      <c r="D1023" s="97" t="str">
        <f>IF(SP_NORTE!D1033="","*",SP_NORTE!D1033)</f>
        <v>*</v>
      </c>
      <c r="E1023" s="97" t="str">
        <f>IF(SP_NORTE!H1033="","*",SP_NORTE!H1033)</f>
        <v>*</v>
      </c>
      <c r="F1023" s="103" t="str">
        <f>IF(SP_NORTE!M1033="","*",SP_NORTE!M1033)</f>
        <v>*</v>
      </c>
      <c r="G1023" s="98" t="str">
        <f>IF(SP_NORTE!I1033="","*",SP_NORTE!I1033)</f>
        <v>*</v>
      </c>
      <c r="H1023" s="98" t="str">
        <f>IF(SP_NORTE!AB1033="","*",SP_NORTE!AB1033)</f>
        <v>*</v>
      </c>
      <c r="I1023" s="98" t="str">
        <f>IF(SP_NORTE!AC1033="","*",SP_NORTE!AC1033)</f>
        <v>*</v>
      </c>
      <c r="J1023" s="99" t="str">
        <f>IF(SP_NORTE!AA1033="","*",SP_NORTE!AA1033)</f>
        <v>*</v>
      </c>
      <c r="K1023" s="100" t="str">
        <f>IF(SP_NORTE!AD1033="","*",SP_NORTE!AD1033)</f>
        <v>*</v>
      </c>
    </row>
    <row r="1024" spans="2:11" hidden="1">
      <c r="B1024" s="97" t="str">
        <f>IF(SP_NORTE!Y1034="","*",SP_NORTE!Y1034)</f>
        <v>*</v>
      </c>
      <c r="C1024" s="98" t="str">
        <f>IF(SP_NORTE!B1034="","*",SP_NORTE!B1034)</f>
        <v>*</v>
      </c>
      <c r="D1024" s="97" t="str">
        <f>IF(SP_NORTE!D1034="","*",SP_NORTE!D1034)</f>
        <v>*</v>
      </c>
      <c r="E1024" s="97" t="str">
        <f>IF(SP_NORTE!H1034="","*",SP_NORTE!H1034)</f>
        <v>*</v>
      </c>
      <c r="F1024" s="103" t="str">
        <f>IF(SP_NORTE!M1034="","*",SP_NORTE!M1034)</f>
        <v>*</v>
      </c>
      <c r="G1024" s="98" t="str">
        <f>IF(SP_NORTE!I1034="","*",SP_NORTE!I1034)</f>
        <v>*</v>
      </c>
      <c r="H1024" s="98" t="str">
        <f>IF(SP_NORTE!AB1034="","*",SP_NORTE!AB1034)</f>
        <v>*</v>
      </c>
      <c r="I1024" s="98" t="str">
        <f>IF(SP_NORTE!AC1034="","*",SP_NORTE!AC1034)</f>
        <v>*</v>
      </c>
      <c r="J1024" s="99" t="str">
        <f>IF(SP_NORTE!AA1034="","*",SP_NORTE!AA1034)</f>
        <v>*</v>
      </c>
      <c r="K1024" s="100" t="str">
        <f>IF(SP_NORTE!AD1034="","*",SP_NORTE!AD1034)</f>
        <v>*</v>
      </c>
    </row>
    <row r="1025" spans="2:11" hidden="1">
      <c r="B1025" s="97" t="str">
        <f>IF(SP_NORTE!Y1035="","*",SP_NORTE!Y1035)</f>
        <v>*</v>
      </c>
      <c r="C1025" s="98" t="str">
        <f>IF(SP_NORTE!B1035="","*",SP_NORTE!B1035)</f>
        <v>*</v>
      </c>
      <c r="D1025" s="97" t="str">
        <f>IF(SP_NORTE!D1035="","*",SP_NORTE!D1035)</f>
        <v>*</v>
      </c>
      <c r="E1025" s="97" t="str">
        <f>IF(SP_NORTE!H1035="","*",SP_NORTE!H1035)</f>
        <v>*</v>
      </c>
      <c r="F1025" s="103" t="str">
        <f>IF(SP_NORTE!M1035="","*",SP_NORTE!M1035)</f>
        <v>*</v>
      </c>
      <c r="G1025" s="98" t="str">
        <f>IF(SP_NORTE!I1035="","*",SP_NORTE!I1035)</f>
        <v>*</v>
      </c>
      <c r="H1025" s="98" t="str">
        <f>IF(SP_NORTE!AB1035="","*",SP_NORTE!AB1035)</f>
        <v>*</v>
      </c>
      <c r="I1025" s="98" t="str">
        <f>IF(SP_NORTE!AC1035="","*",SP_NORTE!AC1035)</f>
        <v>*</v>
      </c>
      <c r="J1025" s="99" t="str">
        <f>IF(SP_NORTE!AA1035="","*",SP_NORTE!AA1035)</f>
        <v>*</v>
      </c>
      <c r="K1025" s="100" t="str">
        <f>IF(SP_NORTE!AD1035="","*",SP_NORTE!AD1035)</f>
        <v>*</v>
      </c>
    </row>
    <row r="1026" spans="2:11" hidden="1">
      <c r="B1026" s="97" t="str">
        <f>IF(SP_NORTE!Y1036="","*",SP_NORTE!Y1036)</f>
        <v>*</v>
      </c>
      <c r="C1026" s="98" t="str">
        <f>IF(SP_NORTE!B1036="","*",SP_NORTE!B1036)</f>
        <v>*</v>
      </c>
      <c r="D1026" s="97" t="str">
        <f>IF(SP_NORTE!D1036="","*",SP_NORTE!D1036)</f>
        <v>*</v>
      </c>
      <c r="E1026" s="97" t="str">
        <f>IF(SP_NORTE!H1036="","*",SP_NORTE!H1036)</f>
        <v>*</v>
      </c>
      <c r="F1026" s="103" t="str">
        <f>IF(SP_NORTE!M1036="","*",SP_NORTE!M1036)</f>
        <v>*</v>
      </c>
      <c r="G1026" s="98" t="str">
        <f>IF(SP_NORTE!I1036="","*",SP_NORTE!I1036)</f>
        <v>*</v>
      </c>
      <c r="H1026" s="98" t="str">
        <f>IF(SP_NORTE!AB1036="","*",SP_NORTE!AB1036)</f>
        <v>*</v>
      </c>
      <c r="I1026" s="98" t="str">
        <f>IF(SP_NORTE!AC1036="","*",SP_NORTE!AC1036)</f>
        <v>*</v>
      </c>
      <c r="J1026" s="99" t="str">
        <f>IF(SP_NORTE!AA1036="","*",SP_NORTE!AA1036)</f>
        <v>*</v>
      </c>
      <c r="K1026" s="100" t="str">
        <f>IF(SP_NORTE!AD1036="","*",SP_NORTE!AD1036)</f>
        <v>*</v>
      </c>
    </row>
    <row r="1027" spans="2:11" hidden="1">
      <c r="B1027" s="97" t="str">
        <f>IF(SP_NORTE!Y1037="","*",SP_NORTE!Y1037)</f>
        <v>*</v>
      </c>
      <c r="C1027" s="98" t="str">
        <f>IF(SP_NORTE!B1037="","*",SP_NORTE!B1037)</f>
        <v>*</v>
      </c>
      <c r="D1027" s="97" t="str">
        <f>IF(SP_NORTE!D1037="","*",SP_NORTE!D1037)</f>
        <v>*</v>
      </c>
      <c r="E1027" s="97" t="str">
        <f>IF(SP_NORTE!H1037="","*",SP_NORTE!H1037)</f>
        <v>*</v>
      </c>
      <c r="F1027" s="103" t="str">
        <f>IF(SP_NORTE!M1037="","*",SP_NORTE!M1037)</f>
        <v>*</v>
      </c>
      <c r="G1027" s="98" t="str">
        <f>IF(SP_NORTE!I1037="","*",SP_NORTE!I1037)</f>
        <v>*</v>
      </c>
      <c r="H1027" s="98" t="str">
        <f>IF(SP_NORTE!AB1037="","*",SP_NORTE!AB1037)</f>
        <v>*</v>
      </c>
      <c r="I1027" s="98" t="str">
        <f>IF(SP_NORTE!AC1037="","*",SP_NORTE!AC1037)</f>
        <v>*</v>
      </c>
      <c r="J1027" s="99" t="str">
        <f>IF(SP_NORTE!AA1037="","*",SP_NORTE!AA1037)</f>
        <v>*</v>
      </c>
      <c r="K1027" s="100" t="str">
        <f>IF(SP_NORTE!AD1037="","*",SP_NORTE!AD1037)</f>
        <v>*</v>
      </c>
    </row>
    <row r="1028" spans="2:11" hidden="1">
      <c r="B1028" s="97" t="str">
        <f>IF(SP_NORTE!Y1038="","*",SP_NORTE!Y1038)</f>
        <v>*</v>
      </c>
      <c r="C1028" s="98" t="str">
        <f>IF(SP_NORTE!B1038="","*",SP_NORTE!B1038)</f>
        <v>*</v>
      </c>
      <c r="D1028" s="97" t="str">
        <f>IF(SP_NORTE!D1038="","*",SP_NORTE!D1038)</f>
        <v>*</v>
      </c>
      <c r="E1028" s="97" t="str">
        <f>IF(SP_NORTE!H1038="","*",SP_NORTE!H1038)</f>
        <v>*</v>
      </c>
      <c r="F1028" s="103" t="str">
        <f>IF(SP_NORTE!M1038="","*",SP_NORTE!M1038)</f>
        <v>*</v>
      </c>
      <c r="G1028" s="98" t="str">
        <f>IF(SP_NORTE!I1038="","*",SP_NORTE!I1038)</f>
        <v>*</v>
      </c>
      <c r="H1028" s="98" t="str">
        <f>IF(SP_NORTE!AB1038="","*",SP_NORTE!AB1038)</f>
        <v>*</v>
      </c>
      <c r="I1028" s="98" t="str">
        <f>IF(SP_NORTE!AC1038="","*",SP_NORTE!AC1038)</f>
        <v>*</v>
      </c>
      <c r="J1028" s="99" t="str">
        <f>IF(SP_NORTE!AA1038="","*",SP_NORTE!AA1038)</f>
        <v>*</v>
      </c>
      <c r="K1028" s="100" t="str">
        <f>IF(SP_NORTE!AD1038="","*",SP_NORTE!AD1038)</f>
        <v>*</v>
      </c>
    </row>
    <row r="1029" spans="2:11" hidden="1">
      <c r="B1029" s="97" t="str">
        <f>IF(SP_NORTE!Y1039="","*",SP_NORTE!Y1039)</f>
        <v>*</v>
      </c>
      <c r="C1029" s="98" t="str">
        <f>IF(SP_NORTE!B1039="","*",SP_NORTE!B1039)</f>
        <v>*</v>
      </c>
      <c r="D1029" s="97" t="str">
        <f>IF(SP_NORTE!D1039="","*",SP_NORTE!D1039)</f>
        <v>*</v>
      </c>
      <c r="E1029" s="97" t="str">
        <f>IF(SP_NORTE!H1039="","*",SP_NORTE!H1039)</f>
        <v>*</v>
      </c>
      <c r="F1029" s="103" t="str">
        <f>IF(SP_NORTE!M1039="","*",SP_NORTE!M1039)</f>
        <v>*</v>
      </c>
      <c r="G1029" s="98" t="str">
        <f>IF(SP_NORTE!I1039="","*",SP_NORTE!I1039)</f>
        <v>*</v>
      </c>
      <c r="H1029" s="98" t="str">
        <f>IF(SP_NORTE!AB1039="","*",SP_NORTE!AB1039)</f>
        <v>*</v>
      </c>
      <c r="I1029" s="98" t="str">
        <f>IF(SP_NORTE!AC1039="","*",SP_NORTE!AC1039)</f>
        <v>*</v>
      </c>
      <c r="J1029" s="99" t="str">
        <f>IF(SP_NORTE!AA1039="","*",SP_NORTE!AA1039)</f>
        <v>*</v>
      </c>
      <c r="K1029" s="100" t="str">
        <f>IF(SP_NORTE!AD1039="","*",SP_NORTE!AD1039)</f>
        <v>*</v>
      </c>
    </row>
    <row r="1030" spans="2:11" hidden="1">
      <c r="B1030" s="97" t="str">
        <f>IF(SP_NORTE!Y1040="","*",SP_NORTE!Y1040)</f>
        <v>*</v>
      </c>
      <c r="C1030" s="98" t="str">
        <f>IF(SP_NORTE!B1040="","*",SP_NORTE!B1040)</f>
        <v>*</v>
      </c>
      <c r="D1030" s="97" t="str">
        <f>IF(SP_NORTE!D1040="","*",SP_NORTE!D1040)</f>
        <v>*</v>
      </c>
      <c r="E1030" s="97" t="str">
        <f>IF(SP_NORTE!H1040="","*",SP_NORTE!H1040)</f>
        <v>*</v>
      </c>
      <c r="F1030" s="103" t="str">
        <f>IF(SP_NORTE!M1040="","*",SP_NORTE!M1040)</f>
        <v>*</v>
      </c>
      <c r="G1030" s="98" t="str">
        <f>IF(SP_NORTE!I1040="","*",SP_NORTE!I1040)</f>
        <v>*</v>
      </c>
      <c r="H1030" s="98" t="str">
        <f>IF(SP_NORTE!AB1040="","*",SP_NORTE!AB1040)</f>
        <v>*</v>
      </c>
      <c r="I1030" s="98" t="str">
        <f>IF(SP_NORTE!AC1040="","*",SP_NORTE!AC1040)</f>
        <v>*</v>
      </c>
      <c r="J1030" s="99" t="str">
        <f>IF(SP_NORTE!AA1040="","*",SP_NORTE!AA1040)</f>
        <v>*</v>
      </c>
      <c r="K1030" s="100" t="str">
        <f>IF(SP_NORTE!AD1040="","*",SP_NORTE!AD1040)</f>
        <v>*</v>
      </c>
    </row>
    <row r="1031" spans="2:11" hidden="1">
      <c r="B1031" s="97" t="str">
        <f>IF(SP_NORTE!Y1041="","*",SP_NORTE!Y1041)</f>
        <v>*</v>
      </c>
      <c r="C1031" s="98" t="str">
        <f>IF(SP_NORTE!B1041="","*",SP_NORTE!B1041)</f>
        <v>*</v>
      </c>
      <c r="D1031" s="97" t="str">
        <f>IF(SP_NORTE!D1041="","*",SP_NORTE!D1041)</f>
        <v>*</v>
      </c>
      <c r="E1031" s="97" t="str">
        <f>IF(SP_NORTE!H1041="","*",SP_NORTE!H1041)</f>
        <v>*</v>
      </c>
      <c r="F1031" s="103" t="str">
        <f>IF(SP_NORTE!M1041="","*",SP_NORTE!M1041)</f>
        <v>*</v>
      </c>
      <c r="G1031" s="98" t="str">
        <f>IF(SP_NORTE!I1041="","*",SP_NORTE!I1041)</f>
        <v>*</v>
      </c>
      <c r="H1031" s="98" t="str">
        <f>IF(SP_NORTE!AB1041="","*",SP_NORTE!AB1041)</f>
        <v>*</v>
      </c>
      <c r="I1031" s="98" t="str">
        <f>IF(SP_NORTE!AC1041="","*",SP_NORTE!AC1041)</f>
        <v>*</v>
      </c>
      <c r="J1031" s="99" t="str">
        <f>IF(SP_NORTE!AA1041="","*",SP_NORTE!AA1041)</f>
        <v>*</v>
      </c>
      <c r="K1031" s="100" t="str">
        <f>IF(SP_NORTE!AD1041="","*",SP_NORTE!AD1041)</f>
        <v>*</v>
      </c>
    </row>
    <row r="1032" spans="2:11" hidden="1">
      <c r="B1032" s="97" t="str">
        <f>IF(SP_NORTE!Y1042="","*",SP_NORTE!Y1042)</f>
        <v>*</v>
      </c>
      <c r="C1032" s="98" t="str">
        <f>IF(SP_NORTE!B1042="","*",SP_NORTE!B1042)</f>
        <v>*</v>
      </c>
      <c r="D1032" s="97" t="str">
        <f>IF(SP_NORTE!D1042="","*",SP_NORTE!D1042)</f>
        <v>*</v>
      </c>
      <c r="E1032" s="97" t="str">
        <f>IF(SP_NORTE!H1042="","*",SP_NORTE!H1042)</f>
        <v>*</v>
      </c>
      <c r="F1032" s="103" t="str">
        <f>IF(SP_NORTE!M1042="","*",SP_NORTE!M1042)</f>
        <v>*</v>
      </c>
      <c r="G1032" s="98" t="str">
        <f>IF(SP_NORTE!I1042="","*",SP_NORTE!I1042)</f>
        <v>*</v>
      </c>
      <c r="H1032" s="98" t="str">
        <f>IF(SP_NORTE!AB1042="","*",SP_NORTE!AB1042)</f>
        <v>*</v>
      </c>
      <c r="I1032" s="98" t="str">
        <f>IF(SP_NORTE!AC1042="","*",SP_NORTE!AC1042)</f>
        <v>*</v>
      </c>
      <c r="J1032" s="99" t="str">
        <f>IF(SP_NORTE!AA1042="","*",SP_NORTE!AA1042)</f>
        <v>*</v>
      </c>
      <c r="K1032" s="100" t="str">
        <f>IF(SP_NORTE!AD1042="","*",SP_NORTE!AD1042)</f>
        <v>*</v>
      </c>
    </row>
    <row r="1033" spans="2:11" hidden="1">
      <c r="B1033" s="97" t="str">
        <f>IF(SP_NORTE!Y1043="","*",SP_NORTE!Y1043)</f>
        <v>*</v>
      </c>
      <c r="C1033" s="98" t="str">
        <f>IF(SP_NORTE!B1043="","*",SP_NORTE!B1043)</f>
        <v>*</v>
      </c>
      <c r="D1033" s="97" t="str">
        <f>IF(SP_NORTE!D1043="","*",SP_NORTE!D1043)</f>
        <v>*</v>
      </c>
      <c r="E1033" s="97" t="str">
        <f>IF(SP_NORTE!H1043="","*",SP_NORTE!H1043)</f>
        <v>*</v>
      </c>
      <c r="F1033" s="103" t="str">
        <f>IF(SP_NORTE!M1043="","*",SP_NORTE!M1043)</f>
        <v>*</v>
      </c>
      <c r="G1033" s="98" t="str">
        <f>IF(SP_NORTE!I1043="","*",SP_NORTE!I1043)</f>
        <v>*</v>
      </c>
      <c r="H1033" s="98" t="str">
        <f>IF(SP_NORTE!AB1043="","*",SP_NORTE!AB1043)</f>
        <v>*</v>
      </c>
      <c r="I1033" s="98" t="str">
        <f>IF(SP_NORTE!AC1043="","*",SP_NORTE!AC1043)</f>
        <v>*</v>
      </c>
      <c r="J1033" s="99" t="str">
        <f>IF(SP_NORTE!AA1043="","*",SP_NORTE!AA1043)</f>
        <v>*</v>
      </c>
      <c r="K1033" s="100" t="str">
        <f>IF(SP_NORTE!AD1043="","*",SP_NORTE!AD1043)</f>
        <v>*</v>
      </c>
    </row>
    <row r="1034" spans="2:11" hidden="1">
      <c r="B1034" s="97" t="str">
        <f>IF(SP_NORTE!Y1044="","*",SP_NORTE!Y1044)</f>
        <v>*</v>
      </c>
      <c r="C1034" s="98" t="str">
        <f>IF(SP_NORTE!B1044="","*",SP_NORTE!B1044)</f>
        <v>*</v>
      </c>
      <c r="D1034" s="97" t="str">
        <f>IF(SP_NORTE!D1044="","*",SP_NORTE!D1044)</f>
        <v>*</v>
      </c>
      <c r="E1034" s="97" t="str">
        <f>IF(SP_NORTE!H1044="","*",SP_NORTE!H1044)</f>
        <v>*</v>
      </c>
      <c r="F1034" s="103" t="str">
        <f>IF(SP_NORTE!M1044="","*",SP_NORTE!M1044)</f>
        <v>*</v>
      </c>
      <c r="G1034" s="98" t="str">
        <f>IF(SP_NORTE!I1044="","*",SP_NORTE!I1044)</f>
        <v>*</v>
      </c>
      <c r="H1034" s="98" t="str">
        <f>IF(SP_NORTE!AB1044="","*",SP_NORTE!AB1044)</f>
        <v>*</v>
      </c>
      <c r="I1034" s="98" t="str">
        <f>IF(SP_NORTE!AC1044="","*",SP_NORTE!AC1044)</f>
        <v>*</v>
      </c>
      <c r="J1034" s="99" t="str">
        <f>IF(SP_NORTE!AA1044="","*",SP_NORTE!AA1044)</f>
        <v>*</v>
      </c>
      <c r="K1034" s="100" t="str">
        <f>IF(SP_NORTE!AD1044="","*",SP_NORTE!AD1044)</f>
        <v>*</v>
      </c>
    </row>
    <row r="1035" spans="2:11" hidden="1">
      <c r="B1035" s="97" t="str">
        <f>IF(SP_NORTE!Y1045="","*",SP_NORTE!Y1045)</f>
        <v>*</v>
      </c>
      <c r="C1035" s="98" t="str">
        <f>IF(SP_NORTE!B1045="","*",SP_NORTE!B1045)</f>
        <v>*</v>
      </c>
      <c r="D1035" s="97" t="str">
        <f>IF(SP_NORTE!D1045="","*",SP_NORTE!D1045)</f>
        <v>*</v>
      </c>
      <c r="E1035" s="97" t="str">
        <f>IF(SP_NORTE!H1045="","*",SP_NORTE!H1045)</f>
        <v>*</v>
      </c>
      <c r="F1035" s="103" t="str">
        <f>IF(SP_NORTE!M1045="","*",SP_NORTE!M1045)</f>
        <v>*</v>
      </c>
      <c r="G1035" s="98" t="str">
        <f>IF(SP_NORTE!I1045="","*",SP_NORTE!I1045)</f>
        <v>*</v>
      </c>
      <c r="H1035" s="98" t="str">
        <f>IF(SP_NORTE!AB1045="","*",SP_NORTE!AB1045)</f>
        <v>*</v>
      </c>
      <c r="I1035" s="98" t="str">
        <f>IF(SP_NORTE!AC1045="","*",SP_NORTE!AC1045)</f>
        <v>*</v>
      </c>
      <c r="J1035" s="99" t="str">
        <f>IF(SP_NORTE!AA1045="","*",SP_NORTE!AA1045)</f>
        <v>*</v>
      </c>
      <c r="K1035" s="100" t="str">
        <f>IF(SP_NORTE!AD1045="","*",SP_NORTE!AD1045)</f>
        <v>*</v>
      </c>
    </row>
    <row r="1036" spans="2:11" hidden="1">
      <c r="B1036" s="97" t="str">
        <f>IF(SP_NORTE!Y1046="","*",SP_NORTE!Y1046)</f>
        <v>*</v>
      </c>
      <c r="C1036" s="98" t="str">
        <f>IF(SP_NORTE!B1046="","*",SP_NORTE!B1046)</f>
        <v>*</v>
      </c>
      <c r="D1036" s="97" t="str">
        <f>IF(SP_NORTE!D1046="","*",SP_NORTE!D1046)</f>
        <v>*</v>
      </c>
      <c r="E1036" s="97" t="str">
        <f>IF(SP_NORTE!H1046="","*",SP_NORTE!H1046)</f>
        <v>*</v>
      </c>
      <c r="F1036" s="103" t="str">
        <f>IF(SP_NORTE!M1046="","*",SP_NORTE!M1046)</f>
        <v>*</v>
      </c>
      <c r="G1036" s="98" t="str">
        <f>IF(SP_NORTE!I1046="","*",SP_NORTE!I1046)</f>
        <v>*</v>
      </c>
      <c r="H1036" s="98" t="str">
        <f>IF(SP_NORTE!AB1046="","*",SP_NORTE!AB1046)</f>
        <v>*</v>
      </c>
      <c r="I1036" s="98" t="str">
        <f>IF(SP_NORTE!AC1046="","*",SP_NORTE!AC1046)</f>
        <v>*</v>
      </c>
      <c r="J1036" s="99" t="str">
        <f>IF(SP_NORTE!AA1046="","*",SP_NORTE!AA1046)</f>
        <v>*</v>
      </c>
      <c r="K1036" s="100" t="str">
        <f>IF(SP_NORTE!AD1046="","*",SP_NORTE!AD1046)</f>
        <v>*</v>
      </c>
    </row>
    <row r="1037" spans="2:11" hidden="1">
      <c r="B1037" s="97" t="str">
        <f>IF(SP_NORTE!Y1047="","*",SP_NORTE!Y1047)</f>
        <v>*</v>
      </c>
      <c r="C1037" s="98" t="str">
        <f>IF(SP_NORTE!B1047="","*",SP_NORTE!B1047)</f>
        <v>*</v>
      </c>
      <c r="D1037" s="97" t="str">
        <f>IF(SP_NORTE!D1047="","*",SP_NORTE!D1047)</f>
        <v>*</v>
      </c>
      <c r="E1037" s="97" t="str">
        <f>IF(SP_NORTE!H1047="","*",SP_NORTE!H1047)</f>
        <v>*</v>
      </c>
      <c r="F1037" s="103" t="str">
        <f>IF(SP_NORTE!M1047="","*",SP_NORTE!M1047)</f>
        <v>*</v>
      </c>
      <c r="G1037" s="98" t="str">
        <f>IF(SP_NORTE!I1047="","*",SP_NORTE!I1047)</f>
        <v>*</v>
      </c>
      <c r="H1037" s="98" t="str">
        <f>IF(SP_NORTE!AB1047="","*",SP_NORTE!AB1047)</f>
        <v>*</v>
      </c>
      <c r="I1037" s="98" t="str">
        <f>IF(SP_NORTE!AC1047="","*",SP_NORTE!AC1047)</f>
        <v>*</v>
      </c>
      <c r="J1037" s="99" t="str">
        <f>IF(SP_NORTE!AA1047="","*",SP_NORTE!AA1047)</f>
        <v>*</v>
      </c>
      <c r="K1037" s="100" t="str">
        <f>IF(SP_NORTE!AD1047="","*",SP_NORTE!AD1047)</f>
        <v>*</v>
      </c>
    </row>
    <row r="1038" spans="2:11" hidden="1">
      <c r="B1038" s="97" t="str">
        <f>IF(SP_NORTE!Y1048="","*",SP_NORTE!Y1048)</f>
        <v>*</v>
      </c>
      <c r="C1038" s="98" t="str">
        <f>IF(SP_NORTE!B1048="","*",SP_NORTE!B1048)</f>
        <v>*</v>
      </c>
      <c r="D1038" s="97" t="str">
        <f>IF(SP_NORTE!D1048="","*",SP_NORTE!D1048)</f>
        <v>*</v>
      </c>
      <c r="E1038" s="97" t="str">
        <f>IF(SP_NORTE!H1048="","*",SP_NORTE!H1048)</f>
        <v>*</v>
      </c>
      <c r="F1038" s="103" t="str">
        <f>IF(SP_NORTE!M1048="","*",SP_NORTE!M1048)</f>
        <v>*</v>
      </c>
      <c r="G1038" s="98" t="str">
        <f>IF(SP_NORTE!I1048="","*",SP_NORTE!I1048)</f>
        <v>*</v>
      </c>
      <c r="H1038" s="98" t="str">
        <f>IF(SP_NORTE!AB1048="","*",SP_NORTE!AB1048)</f>
        <v>*</v>
      </c>
      <c r="I1038" s="98" t="str">
        <f>IF(SP_NORTE!AC1048="","*",SP_NORTE!AC1048)</f>
        <v>*</v>
      </c>
      <c r="J1038" s="99" t="str">
        <f>IF(SP_NORTE!AA1048="","*",SP_NORTE!AA1048)</f>
        <v>*</v>
      </c>
      <c r="K1038" s="100" t="str">
        <f>IF(SP_NORTE!AD1048="","*",SP_NORTE!AD1048)</f>
        <v>*</v>
      </c>
    </row>
    <row r="1039" spans="2:11" hidden="1">
      <c r="B1039" s="97" t="str">
        <f>IF(SP_NORTE!Y1049="","*",SP_NORTE!Y1049)</f>
        <v>*</v>
      </c>
      <c r="C1039" s="98" t="str">
        <f>IF(SP_NORTE!B1049="","*",SP_NORTE!B1049)</f>
        <v>*</v>
      </c>
      <c r="D1039" s="97" t="str">
        <f>IF(SP_NORTE!D1049="","*",SP_NORTE!D1049)</f>
        <v>*</v>
      </c>
      <c r="E1039" s="97" t="str">
        <f>IF(SP_NORTE!H1049="","*",SP_NORTE!H1049)</f>
        <v>*</v>
      </c>
      <c r="F1039" s="103" t="str">
        <f>IF(SP_NORTE!M1049="","*",SP_NORTE!M1049)</f>
        <v>*</v>
      </c>
      <c r="G1039" s="98" t="str">
        <f>IF(SP_NORTE!I1049="","*",SP_NORTE!I1049)</f>
        <v>*</v>
      </c>
      <c r="H1039" s="98" t="str">
        <f>IF(SP_NORTE!AB1049="","*",SP_NORTE!AB1049)</f>
        <v>*</v>
      </c>
      <c r="I1039" s="98" t="str">
        <f>IF(SP_NORTE!AC1049="","*",SP_NORTE!AC1049)</f>
        <v>*</v>
      </c>
      <c r="J1039" s="99" t="str">
        <f>IF(SP_NORTE!AA1049="","*",SP_NORTE!AA1049)</f>
        <v>*</v>
      </c>
      <c r="K1039" s="100" t="str">
        <f>IF(SP_NORTE!AD1049="","*",SP_NORTE!AD1049)</f>
        <v>*</v>
      </c>
    </row>
    <row r="1040" spans="2:11" hidden="1">
      <c r="B1040" s="97" t="str">
        <f>IF(SP_NORTE!Y1050="","*",SP_NORTE!Y1050)</f>
        <v>*</v>
      </c>
      <c r="C1040" s="98" t="str">
        <f>IF(SP_NORTE!B1050="","*",SP_NORTE!B1050)</f>
        <v>*</v>
      </c>
      <c r="D1040" s="97" t="str">
        <f>IF(SP_NORTE!D1050="","*",SP_NORTE!D1050)</f>
        <v>*</v>
      </c>
      <c r="E1040" s="97" t="str">
        <f>IF(SP_NORTE!H1050="","*",SP_NORTE!H1050)</f>
        <v>*</v>
      </c>
      <c r="F1040" s="103" t="str">
        <f>IF(SP_NORTE!M1050="","*",SP_NORTE!M1050)</f>
        <v>*</v>
      </c>
      <c r="G1040" s="98" t="str">
        <f>IF(SP_NORTE!I1050="","*",SP_NORTE!I1050)</f>
        <v>*</v>
      </c>
      <c r="H1040" s="98" t="str">
        <f>IF(SP_NORTE!AB1050="","*",SP_NORTE!AB1050)</f>
        <v>*</v>
      </c>
      <c r="I1040" s="98" t="str">
        <f>IF(SP_NORTE!AC1050="","*",SP_NORTE!AC1050)</f>
        <v>*</v>
      </c>
      <c r="J1040" s="99" t="str">
        <f>IF(SP_NORTE!AA1050="","*",SP_NORTE!AA1050)</f>
        <v>*</v>
      </c>
      <c r="K1040" s="100" t="str">
        <f>IF(SP_NORTE!AD1050="","*",SP_NORTE!AD1050)</f>
        <v>*</v>
      </c>
    </row>
    <row r="1041" spans="2:11" hidden="1">
      <c r="B1041" s="97" t="str">
        <f>IF(SP_NORTE!Y1051="","*",SP_NORTE!Y1051)</f>
        <v>*</v>
      </c>
      <c r="C1041" s="98" t="str">
        <f>IF(SP_NORTE!B1051="","*",SP_NORTE!B1051)</f>
        <v>*</v>
      </c>
      <c r="D1041" s="97" t="str">
        <f>IF(SP_NORTE!D1051="","*",SP_NORTE!D1051)</f>
        <v>*</v>
      </c>
      <c r="E1041" s="97" t="str">
        <f>IF(SP_NORTE!H1051="","*",SP_NORTE!H1051)</f>
        <v>*</v>
      </c>
      <c r="F1041" s="103" t="str">
        <f>IF(SP_NORTE!M1051="","*",SP_NORTE!M1051)</f>
        <v>*</v>
      </c>
      <c r="G1041" s="98" t="str">
        <f>IF(SP_NORTE!I1051="","*",SP_NORTE!I1051)</f>
        <v>*</v>
      </c>
      <c r="H1041" s="98" t="str">
        <f>IF(SP_NORTE!AB1051="","*",SP_NORTE!AB1051)</f>
        <v>*</v>
      </c>
      <c r="I1041" s="98" t="str">
        <f>IF(SP_NORTE!AC1051="","*",SP_NORTE!AC1051)</f>
        <v>*</v>
      </c>
      <c r="J1041" s="99" t="str">
        <f>IF(SP_NORTE!AA1051="","*",SP_NORTE!AA1051)</f>
        <v>*</v>
      </c>
      <c r="K1041" s="100" t="str">
        <f>IF(SP_NORTE!AD1051="","*",SP_NORTE!AD1051)</f>
        <v>*</v>
      </c>
    </row>
    <row r="1042" spans="2:11" hidden="1">
      <c r="B1042" s="97" t="str">
        <f>IF(SP_NORTE!Y1052="","*",SP_NORTE!Y1052)</f>
        <v>*</v>
      </c>
      <c r="C1042" s="98" t="str">
        <f>IF(SP_NORTE!B1052="","*",SP_NORTE!B1052)</f>
        <v>*</v>
      </c>
      <c r="D1042" s="97" t="str">
        <f>IF(SP_NORTE!D1052="","*",SP_NORTE!D1052)</f>
        <v>*</v>
      </c>
      <c r="E1042" s="97" t="str">
        <f>IF(SP_NORTE!H1052="","*",SP_NORTE!H1052)</f>
        <v>*</v>
      </c>
      <c r="F1042" s="103" t="str">
        <f>IF(SP_NORTE!M1052="","*",SP_NORTE!M1052)</f>
        <v>*</v>
      </c>
      <c r="G1042" s="98" t="str">
        <f>IF(SP_NORTE!I1052="","*",SP_NORTE!I1052)</f>
        <v>*</v>
      </c>
      <c r="H1042" s="98" t="str">
        <f>IF(SP_NORTE!AB1052="","*",SP_NORTE!AB1052)</f>
        <v>*</v>
      </c>
      <c r="I1042" s="98" t="str">
        <f>IF(SP_NORTE!AC1052="","*",SP_NORTE!AC1052)</f>
        <v>*</v>
      </c>
      <c r="J1042" s="99" t="str">
        <f>IF(SP_NORTE!AA1052="","*",SP_NORTE!AA1052)</f>
        <v>*</v>
      </c>
      <c r="K1042" s="100" t="str">
        <f>IF(SP_NORTE!AD1052="","*",SP_NORTE!AD1052)</f>
        <v>*</v>
      </c>
    </row>
    <row r="1043" spans="2:11" hidden="1">
      <c r="B1043" s="97" t="str">
        <f>IF(SP_NORTE!Y1053="","*",SP_NORTE!Y1053)</f>
        <v>*</v>
      </c>
      <c r="C1043" s="98" t="str">
        <f>IF(SP_NORTE!B1053="","*",SP_NORTE!B1053)</f>
        <v>*</v>
      </c>
      <c r="D1043" s="97" t="str">
        <f>IF(SP_NORTE!D1053="","*",SP_NORTE!D1053)</f>
        <v>*</v>
      </c>
      <c r="E1043" s="97" t="str">
        <f>IF(SP_NORTE!H1053="","*",SP_NORTE!H1053)</f>
        <v>*</v>
      </c>
      <c r="F1043" s="103" t="str">
        <f>IF(SP_NORTE!M1053="","*",SP_NORTE!M1053)</f>
        <v>*</v>
      </c>
      <c r="G1043" s="98" t="str">
        <f>IF(SP_NORTE!I1053="","*",SP_NORTE!I1053)</f>
        <v>*</v>
      </c>
      <c r="H1043" s="98" t="str">
        <f>IF(SP_NORTE!AB1053="","*",SP_NORTE!AB1053)</f>
        <v>*</v>
      </c>
      <c r="I1043" s="98" t="str">
        <f>IF(SP_NORTE!AC1053="","*",SP_NORTE!AC1053)</f>
        <v>*</v>
      </c>
      <c r="J1043" s="99" t="str">
        <f>IF(SP_NORTE!AA1053="","*",SP_NORTE!AA1053)</f>
        <v>*</v>
      </c>
      <c r="K1043" s="100" t="str">
        <f>IF(SP_NORTE!AD1053="","*",SP_NORTE!AD1053)</f>
        <v>*</v>
      </c>
    </row>
    <row r="1044" spans="2:11" hidden="1">
      <c r="B1044" s="97" t="str">
        <f>IF(SP_NORTE!Y1054="","*",SP_NORTE!Y1054)</f>
        <v>*</v>
      </c>
      <c r="C1044" s="98" t="str">
        <f>IF(SP_NORTE!B1054="","*",SP_NORTE!B1054)</f>
        <v>*</v>
      </c>
      <c r="D1044" s="97" t="str">
        <f>IF(SP_NORTE!D1054="","*",SP_NORTE!D1054)</f>
        <v>*</v>
      </c>
      <c r="E1044" s="97" t="str">
        <f>IF(SP_NORTE!H1054="","*",SP_NORTE!H1054)</f>
        <v>*</v>
      </c>
      <c r="F1044" s="103" t="str">
        <f>IF(SP_NORTE!M1054="","*",SP_NORTE!M1054)</f>
        <v>*</v>
      </c>
      <c r="G1044" s="98" t="str">
        <f>IF(SP_NORTE!I1054="","*",SP_NORTE!I1054)</f>
        <v>*</v>
      </c>
      <c r="H1044" s="98" t="str">
        <f>IF(SP_NORTE!AB1054="","*",SP_NORTE!AB1054)</f>
        <v>*</v>
      </c>
      <c r="I1044" s="98" t="str">
        <f>IF(SP_NORTE!AC1054="","*",SP_NORTE!AC1054)</f>
        <v>*</v>
      </c>
      <c r="J1044" s="99" t="str">
        <f>IF(SP_NORTE!AA1054="","*",SP_NORTE!AA1054)</f>
        <v>*</v>
      </c>
      <c r="K1044" s="100" t="str">
        <f>IF(SP_NORTE!AD1054="","*",SP_NORTE!AD1054)</f>
        <v>*</v>
      </c>
    </row>
    <row r="1045" spans="2:11" hidden="1">
      <c r="B1045" s="97" t="str">
        <f>IF(SP_NORTE!Y1055="","*",SP_NORTE!Y1055)</f>
        <v>*</v>
      </c>
      <c r="C1045" s="98" t="str">
        <f>IF(SP_NORTE!B1055="","*",SP_NORTE!B1055)</f>
        <v>*</v>
      </c>
      <c r="D1045" s="97" t="str">
        <f>IF(SP_NORTE!D1055="","*",SP_NORTE!D1055)</f>
        <v>*</v>
      </c>
      <c r="E1045" s="97" t="str">
        <f>IF(SP_NORTE!H1055="","*",SP_NORTE!H1055)</f>
        <v>*</v>
      </c>
      <c r="F1045" s="103" t="str">
        <f>IF(SP_NORTE!M1055="","*",SP_NORTE!M1055)</f>
        <v>*</v>
      </c>
      <c r="G1045" s="98" t="str">
        <f>IF(SP_NORTE!I1055="","*",SP_NORTE!I1055)</f>
        <v>*</v>
      </c>
      <c r="H1045" s="98" t="str">
        <f>IF(SP_NORTE!AB1055="","*",SP_NORTE!AB1055)</f>
        <v>*</v>
      </c>
      <c r="I1045" s="98" t="str">
        <f>IF(SP_NORTE!AC1055="","*",SP_NORTE!AC1055)</f>
        <v>*</v>
      </c>
      <c r="J1045" s="99" t="str">
        <f>IF(SP_NORTE!AA1055="","*",SP_NORTE!AA1055)</f>
        <v>*</v>
      </c>
      <c r="K1045" s="100" t="str">
        <f>IF(SP_NORTE!AD1055="","*",SP_NORTE!AD1055)</f>
        <v>*</v>
      </c>
    </row>
    <row r="1046" spans="2:11" hidden="1">
      <c r="B1046" s="97" t="str">
        <f>IF(SP_NORTE!Y1056="","*",SP_NORTE!Y1056)</f>
        <v>*</v>
      </c>
      <c r="C1046" s="98" t="str">
        <f>IF(SP_NORTE!B1056="","*",SP_NORTE!B1056)</f>
        <v>*</v>
      </c>
      <c r="D1046" s="97" t="str">
        <f>IF(SP_NORTE!D1056="","*",SP_NORTE!D1056)</f>
        <v>*</v>
      </c>
      <c r="E1046" s="97" t="str">
        <f>IF(SP_NORTE!H1056="","*",SP_NORTE!H1056)</f>
        <v>*</v>
      </c>
      <c r="F1046" s="103" t="str">
        <f>IF(SP_NORTE!M1056="","*",SP_NORTE!M1056)</f>
        <v>*</v>
      </c>
      <c r="G1046" s="98" t="str">
        <f>IF(SP_NORTE!I1056="","*",SP_NORTE!I1056)</f>
        <v>*</v>
      </c>
      <c r="H1046" s="98" t="str">
        <f>IF(SP_NORTE!AB1056="","*",SP_NORTE!AB1056)</f>
        <v>*</v>
      </c>
      <c r="I1046" s="98" t="str">
        <f>IF(SP_NORTE!AC1056="","*",SP_NORTE!AC1056)</f>
        <v>*</v>
      </c>
      <c r="J1046" s="99" t="str">
        <f>IF(SP_NORTE!AA1056="","*",SP_NORTE!AA1056)</f>
        <v>*</v>
      </c>
      <c r="K1046" s="100" t="str">
        <f>IF(SP_NORTE!AD1056="","*",SP_NORTE!AD1056)</f>
        <v>*</v>
      </c>
    </row>
    <row r="1047" spans="2:11" hidden="1">
      <c r="B1047" s="97" t="str">
        <f>IF(SP_NORTE!Y1057="","*",SP_NORTE!Y1057)</f>
        <v>*</v>
      </c>
      <c r="C1047" s="98" t="str">
        <f>IF(SP_NORTE!B1057="","*",SP_NORTE!B1057)</f>
        <v>*</v>
      </c>
      <c r="D1047" s="97" t="str">
        <f>IF(SP_NORTE!D1057="","*",SP_NORTE!D1057)</f>
        <v>*</v>
      </c>
      <c r="E1047" s="97" t="str">
        <f>IF(SP_NORTE!H1057="","*",SP_NORTE!H1057)</f>
        <v>*</v>
      </c>
      <c r="F1047" s="103" t="str">
        <f>IF(SP_NORTE!M1057="","*",SP_NORTE!M1057)</f>
        <v>*</v>
      </c>
      <c r="G1047" s="98" t="str">
        <f>IF(SP_NORTE!I1057="","*",SP_NORTE!I1057)</f>
        <v>*</v>
      </c>
      <c r="H1047" s="98" t="str">
        <f>IF(SP_NORTE!AB1057="","*",SP_NORTE!AB1057)</f>
        <v>*</v>
      </c>
      <c r="I1047" s="98" t="str">
        <f>IF(SP_NORTE!AC1057="","*",SP_NORTE!AC1057)</f>
        <v>*</v>
      </c>
      <c r="J1047" s="99" t="str">
        <f>IF(SP_NORTE!AA1057="","*",SP_NORTE!AA1057)</f>
        <v>*</v>
      </c>
      <c r="K1047" s="100" t="str">
        <f>IF(SP_NORTE!AD1057="","*",SP_NORTE!AD1057)</f>
        <v>*</v>
      </c>
    </row>
    <row r="1048" spans="2:11" hidden="1">
      <c r="B1048" s="97" t="str">
        <f>IF(SP_NORTE!Y1058="","*",SP_NORTE!Y1058)</f>
        <v>*</v>
      </c>
      <c r="C1048" s="98" t="str">
        <f>IF(SP_NORTE!B1058="","*",SP_NORTE!B1058)</f>
        <v>*</v>
      </c>
      <c r="D1048" s="97" t="str">
        <f>IF(SP_NORTE!D1058="","*",SP_NORTE!D1058)</f>
        <v>*</v>
      </c>
      <c r="E1048" s="97" t="str">
        <f>IF(SP_NORTE!H1058="","*",SP_NORTE!H1058)</f>
        <v>*</v>
      </c>
      <c r="F1048" s="103" t="str">
        <f>IF(SP_NORTE!M1058="","*",SP_NORTE!M1058)</f>
        <v>*</v>
      </c>
      <c r="G1048" s="98" t="str">
        <f>IF(SP_NORTE!I1058="","*",SP_NORTE!I1058)</f>
        <v>*</v>
      </c>
      <c r="H1048" s="98" t="str">
        <f>IF(SP_NORTE!AB1058="","*",SP_NORTE!AB1058)</f>
        <v>*</v>
      </c>
      <c r="I1048" s="98" t="str">
        <f>IF(SP_NORTE!AC1058="","*",SP_NORTE!AC1058)</f>
        <v>*</v>
      </c>
      <c r="J1048" s="99" t="str">
        <f>IF(SP_NORTE!AA1058="","*",SP_NORTE!AA1058)</f>
        <v>*</v>
      </c>
      <c r="K1048" s="100" t="str">
        <f>IF(SP_NORTE!AD1058="","*",SP_NORTE!AD1058)</f>
        <v>*</v>
      </c>
    </row>
    <row r="1049" spans="2:11" hidden="1">
      <c r="B1049" s="97" t="str">
        <f>IF(SP_NORTE!Y1059="","*",SP_NORTE!Y1059)</f>
        <v>*</v>
      </c>
      <c r="C1049" s="98" t="str">
        <f>IF(SP_NORTE!B1059="","*",SP_NORTE!B1059)</f>
        <v>*</v>
      </c>
      <c r="D1049" s="97" t="str">
        <f>IF(SP_NORTE!D1059="","*",SP_NORTE!D1059)</f>
        <v>*</v>
      </c>
      <c r="E1049" s="97" t="str">
        <f>IF(SP_NORTE!H1059="","*",SP_NORTE!H1059)</f>
        <v>*</v>
      </c>
      <c r="F1049" s="103" t="str">
        <f>IF(SP_NORTE!M1059="","*",SP_NORTE!M1059)</f>
        <v>*</v>
      </c>
      <c r="G1049" s="98" t="str">
        <f>IF(SP_NORTE!I1059="","*",SP_NORTE!I1059)</f>
        <v>*</v>
      </c>
      <c r="H1049" s="98" t="str">
        <f>IF(SP_NORTE!AB1059="","*",SP_NORTE!AB1059)</f>
        <v>*</v>
      </c>
      <c r="I1049" s="98" t="str">
        <f>IF(SP_NORTE!AC1059="","*",SP_NORTE!AC1059)</f>
        <v>*</v>
      </c>
      <c r="J1049" s="99" t="str">
        <f>IF(SP_NORTE!AA1059="","*",SP_NORTE!AA1059)</f>
        <v>*</v>
      </c>
      <c r="K1049" s="100" t="str">
        <f>IF(SP_NORTE!AD1059="","*",SP_NORTE!AD1059)</f>
        <v>*</v>
      </c>
    </row>
    <row r="1050" spans="2:11" hidden="1">
      <c r="B1050" s="97" t="str">
        <f>IF(SP_NORTE!Y1060="","*",SP_NORTE!Y1060)</f>
        <v>*</v>
      </c>
      <c r="C1050" s="98" t="str">
        <f>IF(SP_NORTE!B1060="","*",SP_NORTE!B1060)</f>
        <v>*</v>
      </c>
      <c r="D1050" s="97" t="str">
        <f>IF(SP_NORTE!D1060="","*",SP_NORTE!D1060)</f>
        <v>*</v>
      </c>
      <c r="E1050" s="97" t="str">
        <f>IF(SP_NORTE!H1060="","*",SP_NORTE!H1060)</f>
        <v>*</v>
      </c>
      <c r="F1050" s="103" t="str">
        <f>IF(SP_NORTE!M1060="","*",SP_NORTE!M1060)</f>
        <v>*</v>
      </c>
      <c r="G1050" s="98" t="str">
        <f>IF(SP_NORTE!I1060="","*",SP_NORTE!I1060)</f>
        <v>*</v>
      </c>
      <c r="H1050" s="98" t="str">
        <f>IF(SP_NORTE!AB1060="","*",SP_NORTE!AB1060)</f>
        <v>*</v>
      </c>
      <c r="I1050" s="98" t="str">
        <f>IF(SP_NORTE!AC1060="","*",SP_NORTE!AC1060)</f>
        <v>*</v>
      </c>
      <c r="J1050" s="99" t="str">
        <f>IF(SP_NORTE!AA1060="","*",SP_NORTE!AA1060)</f>
        <v>*</v>
      </c>
      <c r="K1050" s="100" t="str">
        <f>IF(SP_NORTE!AD1060="","*",SP_NORTE!AD1060)</f>
        <v>*</v>
      </c>
    </row>
  </sheetData>
  <autoFilter ref="B2:K1050" xr:uid="{2F6BC3FB-5EB2-4609-97E5-607F9854A864}">
    <filterColumn colId="1">
      <filters>
        <dateGroupItem year="2026" month="3" day="2" dateTimeGrouping="day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2026-03-02T17:27:15Z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