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04" documentId="8_{B6337239-1A00-434D-AAD0-422EA1FEB5AE}" xr6:coauthVersionLast="47" xr6:coauthVersionMax="47" xr10:uidLastSave="{05EA02F9-C1F5-4757-82F4-05DF167C7D2E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<sst xmlns="http://schemas.openxmlformats.org/spreadsheetml/2006/main" count="10590" uniqueCount="2084">
  <si>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</si>
  <si>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</si>
  <si>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</si>
  <si>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</si>
  <si>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</si>
  <si>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</si>
  <si>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</si>
  <si>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</si>
  <si>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</si>
  <si>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</si>
  <si>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</si>
  <si>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</si>
  <si>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</si>
  <si>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</si>
  <si>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</si>
  <si>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</si>
  <si>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</si>
  <si>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</si>
  <si>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</si>
  <si>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</si>
  <si>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</si>
  <si>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</si>
  <si>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</si>
  <si>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</si>
  <si>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</si>
  <si>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</si>
  <si>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</si>
  <si>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</si>
  <si>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</si>
  <si>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</si>
  <si>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</si>
  <si>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</si>
  <si>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</si>
  <si>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</si>
  <si>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</si>
  <si>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</si>
  <si>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</si>
  <si>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</si>
  <si>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</si>
  <si>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</si>
  <si>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</si>
  <si>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</si>
  <si>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</si>
  <si>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</si>
  <si>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</si>
  <si>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</si>
  <si>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</si>
  <si>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</si>
  <si>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</si>
  <si>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</si>
  <si>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</si>
  <si>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</si>
  <si>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</si>
  <si>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</si>
  <si>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</si>
  <si>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</si>
  <si>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</si>
  <si>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</si>
  <si>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</si>
  <si>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</si>
  <si>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</si>
  <si>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</si>
  <si>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</si>
  <si>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</si>
  <si>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</si>
  <si>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</si>
  <si>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</si>
  <si>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</si>
  <si>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</si>
  <si>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</si>
  <si>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</si>
  <si>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</si>
  <si>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</si>
  <si>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</si>
  <si>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</si>
  <si>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</si>
  <si>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</si>
  <si>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</si>
  <si>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</si>
  <si>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</si>
  <si>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</si>
  <si>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</si>
  <si>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</si>
  <si>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</si>
  <si>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</si>
  <si>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</si>
  <si>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</si>
  <si>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</si>
  <si>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</si>
  <si>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</si>
  <si>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</si>
  <si>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</si>
  <si>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</si>
  <si>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</si>
  <si>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</si>
  <si>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</si>
  <si>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</si>
  <si>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</si>
  <si>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</si>
  <si>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</si>
  <si>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</si>
  <si>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</si>
  <si>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</si>
  <si>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</si>
  <si>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</si>
  <si>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</si>
  <si>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</si>
  <si>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</si>
  <si>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</si>
  <si>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</si>
  <si>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</si>
  <si>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</si>
  <si>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</si>
  <si>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</si>
  <si>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</si>
  <si>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</si>
  <si>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</si>
  <si>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</si>
  <si>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</si>
  <si>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</si>
  <si>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</si>
  <si>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</si>
  <si>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</si>
  <si>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</si>
  <si>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</si>
  <si>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</si>
  <si>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</si>
  <si>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</si>
  <si>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</si>
  <si>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</si>
  <si>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</si>
  <si>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</si>
  <si>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</si>
  <si>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</si>
  <si>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</si>
  <si>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</si>
  <si>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</si>
  <si>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</si>
  <si>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</si>
  <si>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</si>
  <si>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</si>
  <si>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</si>
  <si>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</si>
  <si>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</si>
  <si>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</si>
  <si>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</si>
  <si>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</si>
  <si>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</si>
  <si>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</si>
  <si>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</si>
  <si>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</si>
  <si>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</si>
  <si>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</si>
  <si>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</si>
  <si>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</si>
  <si>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</si>
  <si>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</si>
  <si>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</si>
  <si>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</si>
  <si>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</si>
  <si>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</si>
  <si>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</si>
  <si>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</si>
  <si>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</si>
  <si>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</si>
  <si>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</si>
  <si>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</si>
  <si>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</si>
  <si>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</si>
  <si>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</si>
  <si>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</si>
  <si>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</si>
  <si>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</si>
  <si>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</si>
  <si>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</si>
  <si>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</si>
  <si>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</si>
  <si>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</si>
  <si>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</si>
  <si>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</si>
  <si>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</si>
  <si>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</si>
  <si>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</si>
  <si>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</si>
  <si>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</si>
  <si>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</si>
  <si>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</si>
  <si>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</si>
  <si>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</si>
  <si>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</si>
  <si>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</si>
  <si>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</si>
  <si>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</si>
  <si>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</si>
  <si>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</si>
  <si>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</si>
  <si>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</si>
  <si>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</si>
  <si>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</si>
  <si>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</si>
  <si>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</si>
  <si>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</si>
  <si>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</si>
  <si>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</si>
  <si>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</si>
  <si>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</si>
  <si>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</si>
  <si>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</si>
  <si>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</si>
  <si>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</si>
  <si>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</si>
  <si>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</si>
  <si>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</si>
  <si>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</si>
  <si>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</si>
  <si>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</si>
  <si>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</si>
  <si>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</si>
  <si>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</si>
  <si>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</si>
  <si>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</si>
  <si>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</si>
  <si>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</si>
  <si>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</si>
  <si>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</si>
  <si>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</si>
  <si>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</si>
  <si>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</si>
  <si>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</si>
  <si>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</si>
  <si>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</si>
  <si>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</si>
  <si>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</si>
  <si>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</si>
  <si>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</si>
  <si>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</si>
  <si>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</si>
  <si>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</si>
  <si>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</si>
  <si>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</si>
  <si>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</si>
  <si>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</si>
  <si>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</si>
  <si>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</si>
  <si>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</si>
  <si>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</si>
  <si>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</si>
  <si>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</si>
  <si>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</si>
  <si>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</si>
  <si>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</si>
  <si>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</si>
  <si>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</si>
  <si>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</si>
  <si>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</si>
  <si>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</si>
  <si>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</si>
  <si>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</si>
  <si>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</si>
  <si>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</si>
  <si>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</si>
  <si>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</si>
  <si>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</si>
  <si>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</si>
  <si>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</si>
  <si>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</si>
  <si>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</si>
  <si>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</si>
  <si>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</si>
  <si>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</si>
  <si>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</si>
  <si>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</si>
  <si>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</si>
  <si>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</si>
  <si>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</si>
  <si>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</si>
  <si>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</si>
  <si>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</si>
  <si>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</si>
  <si>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</si>
  <si>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</si>
  <si>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</si>
  <si>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</si>
  <si>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</si>
  <si>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</si>
  <si>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</si>
  <si>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</si>
  <si>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</si>
  <si>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</si>
  <si>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</si>
  <si>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</si>
  <si>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</si>
  <si>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</si>
  <si>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</si>
  <si>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</si>
  <si>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</si>
  <si>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</si>
  <si>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</si>
  <si>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</si>
  <si>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</si>
  <si>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</si>
  <si>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</si>
  <si>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</si>
  <si>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</si>
  <si>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</si>
  <si>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</si>
  <si>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</si>
  <si>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</si>
  <si>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</si>
  <si>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</si>
  <si>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</si>
  <si>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</si>
  <si>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</si>
  <si>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</si>
  <si>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</si>
  <si>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</si>
  <si>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</si>
  <si>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</si>
  <si>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</si>
  <si>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</si>
  <si>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</si>
  <si>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</si>
  <si>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</si>
  <si>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</si>
  <si>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</si>
  <si>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</si>
  <si>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</si>
  <si>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</si>
  <si>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</si>
  <si>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</si>
  <si>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</si>
  <si>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</si>
  <si>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</si>
  <si>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</si>
  <si>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</si>
  <si>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</si>
  <si>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</si>
  <si>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</si>
  <si>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</si>
  <si>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</si>
  <si>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</si>
  <si>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</si>
  <si>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</si>
  <si>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</si>
  <si>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</si>
  <si>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</si>
  <si>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</si>
  <si>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</si>
  <si>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</si>
  <si>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</si>
  <si>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</si>
  <si>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</si>
  <si>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</si>
  <si>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</si>
  <si>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</si>
  <si>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</si>
  <si>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</si>
  <si>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</si>
  <si>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</si>
  <si>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</si>
  <si>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</si>
  <si>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</si>
  <si>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</si>
  <si>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</si>
  <si>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</si>
  <si>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</si>
  <si>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</si>
  <si>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</si>
  <si>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</si>
  <si>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</si>
  <si>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</si>
  <si>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</si>
  <si>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</si>
  <si>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</si>
  <si>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</si>
  <si>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</si>
  <si>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</si>
  <si>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</si>
  <si>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</si>
  <si>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</si>
  <si>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</si>
  <si>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</si>
  <si>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</si>
  <si>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</si>
  <si>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</si>
  <si>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</si>
  <si>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</si>
  <si>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</si>
  <si>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</si>
  <si>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</si>
  <si>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</si>
  <si>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</si>
  <si>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</si>
  <si>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</si>
  <si>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</si>
  <si>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</si>
  <si>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</si>
  <si>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</si>
  <si>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</si>
  <si>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</si>
  <si>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</si>
  <si>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</si>
  <si>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</si>
  <si>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</si>
  <si>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</si>
  <si>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</si>
  <si>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</si>
  <si>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</si>
  <si>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</si>
  <si>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</si>
  <si>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</si>
  <si>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</si>
  <si>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</si>
  <si>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</si>
  <si>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</si>
  <si>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</si>
  <si>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</si>
  <si>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</si>
  <si>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</si>
  <si>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</si>
  <si>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</si>
  <si>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</si>
  <si>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</si>
  <si>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</si>
  <si>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</si>
  <si>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</si>
  <si>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</si>
  <si>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</si>
  <si>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</si>
  <si>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</si>
  <si>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</si>
  <si>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</si>
  <si>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</si>
  <si>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</si>
  <si>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</si>
  <si>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</si>
  <si>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</si>
  <si>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</si>
  <si>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</si>
  <si>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</si>
  <si>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</si>
  <si>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</si>
  <si>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</si>
  <si>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</si>
  <si>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</si>
  <si>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</si>
  <si>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</si>
  <si>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</si>
  <si>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</si>
  <si>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</si>
  <si>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</si>
  <si>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</si>
  <si>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</si>
  <si>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</si>
  <si>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</si>
  <si>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</si>
  <si>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</si>
  <si>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</si>
  <si>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</si>
  <si>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</si>
  <si>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</si>
  <si>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</si>
  <si>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</si>
  <si>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</si>
  <si>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</si>
  <si>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</si>
  <si>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</si>
  <si>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</si>
  <si>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</si>
  <si>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</si>
  <si>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</si>
  <si>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</si>
  <si>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</si>
  <si>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</si>
  <si>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</si>
  <si>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</si>
  <si>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</si>
  <si>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</si>
  <si>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</si>
  <si>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</si>
  <si>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</si>
  <si>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</si>
  <si>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</si>
  <si>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</si>
  <si>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</si>
  <si>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</si>
  <si>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</si>
  <si>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</si>
  <si>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</si>
  <si>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</si>
  <si>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</si>
  <si>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</si>
  <si>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</si>
  <si>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</si>
  <si>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</si>
  <si>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</si>
  <si>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</si>
  <si>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</si>
  <si>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</si>
  <si>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</si>
  <si>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</si>
  <si>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</si>
  <si>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</si>
  <si>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</si>
  <si>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</si>
  <si>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</si>
  <si>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</si>
  <si>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</si>
  <si>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</si>
  <si>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</si>
  <si>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</si>
  <si>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</si>
  <si>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</si>
  <si>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</si>
  <si>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</si>
  <si>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</si>
  <si>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</si>
  <si>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</si>
  <si>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</si>
  <si>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</si>
  <si>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</si>
  <si>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</si>
  <si>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</si>
  <si>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</si>
  <si>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</si>
  <si>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</si>
  <si>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</si>
  <si>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</si>
  <si>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</si>
  <si>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</si>
  <si>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</si>
  <si>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</si>
  <si>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</si>
  <si>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</si>
  <si>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</si>
  <si>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</si>
  <si>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</si>
  <si>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</si>
  <si>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</si>
  <si>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</si>
  <si>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</si>
  <si>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</si>
  <si>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</si>
  <si>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</si>
  <si>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</si>
  <si>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</si>
  <si>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</si>
  <si>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</si>
  <si>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</si>
  <si>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</si>
  <si>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</si>
  <si>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</si>
  <si>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</si>
  <si>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</si>
  <si>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</si>
  <si>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</si>
  <si>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</si>
  <si>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</si>
  <si>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</si>
  <si>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</si>
  <si>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</si>
  <si>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</si>
  <si>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</si>
  <si>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</si>
  <si>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</si>
  <si>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</si>
  <si>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</si>
  <si>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</si>
  <si>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</si>
  <si>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</si>
  <si>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</si>
  <si>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</si>
  <si>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</si>
  <si>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</si>
  <si>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</si>
  <si>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</si>
  <si>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</si>
  <si>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</si>
  <si>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</si>
  <si>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</si>
  <si>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</si>
  <si>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</si>
  <si>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</si>
  <si>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</si>
  <si>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</si>
  <si>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</si>
  <si>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</si>
  <si>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</si>
  <si>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</si>
  <si>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</si>
  <si>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</si>
  <si>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</si>
  <si>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</si>
  <si>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</si>
  <si>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</si>
  <si>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</si>
  <si>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</si>
  <si>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</si>
  <si>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</si>
  <si>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</si>
  <si>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</si>
  <si>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</si>
  <si>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</si>
  <si>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</si>
  <si>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</si>
  <si>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</si>
  <si>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</si>
  <si>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</si>
  <si>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</si>
  <si>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</si>
  <si>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</si>
  <si>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</si>
  <si>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</si>
  <si>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</si>
  <si>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</si>
  <si>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</si>
  <si>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</si>
  <si>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</si>
  <si>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</si>
  <si>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</si>
  <si>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</si>
  <si>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</si>
  <si>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</si>
  <si>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</si>
  <si>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</si>
  <si>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</si>
  <si>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</si>
  <si>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</si>
  <si>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</si>
  <si>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</si>
  <si>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</si>
  <si>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</si>
  <si>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</si>
  <si>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</si>
  <si>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</si>
  <si>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</si>
  <si>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</si>
  <si>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</si>
  <si>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</si>
  <si>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</si>
  <si>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</si>
  <si>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</si>
  <si>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</si>
  <si>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</si>
  <si>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</si>
  <si>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</si>
  <si>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</si>
  <si>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</si>
  <si>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</si>
  <si>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</si>
  <si>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</si>
  <si>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</si>
  <si>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</si>
  <si>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</si>
  <si>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</si>
  <si>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</si>
  <si>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</si>
  <si>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</si>
  <si>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</si>
  <si>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</si>
  <si>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</si>
  <si>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</si>
  <si>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</si>
  <si>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</si>
  <si>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</si>
  <si>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</si>
  <si>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</si>
  <si>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</si>
  <si>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</si>
  <si>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</si>
  <si>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</si>
  <si>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</si>
  <si>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</si>
  <si>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</si>
  <si>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</si>
  <si>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</si>
  <si>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</si>
  <si>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</si>
  <si>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</si>
  <si>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</si>
  <si>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</si>
  <si>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</si>
  <si>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</si>
  <si>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</si>
  <si>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</si>
  <si>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</si>
  <si>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</si>
  <si>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</si>
  <si>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</si>
  <si>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</si>
  <si>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</si>
  <si>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</si>
  <si>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</si>
  <si>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</si>
  <si>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</si>
  <si>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</si>
  <si>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</si>
  <si>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</si>
  <si>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</si>
  <si>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</si>
  <si>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</si>
  <si>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</si>
  <si>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</si>
  <si>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</si>
  <si>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</si>
  <si>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</si>
  <si>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</si>
  <si>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</si>
  <si>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</si>
  <si>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</si>
  <si>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</si>
  <si>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</si>
  <si>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</si>
  <si>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</si>
  <si>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</si>
  <si>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</si>
  <si>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</si>
  <si>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</si>
  <si>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</si>
  <si>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</si>
  <si>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</si>
  <si>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</si>
  <si>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</si>
  <si>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</si>
  <si>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</si>
  <si>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</si>
  <si>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</si>
  <si>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</si>
  <si>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</si>
  <si>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</si>
  <si>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</si>
  <si>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</si>
  <si>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</si>
  <si>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</si>
  <si>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</si>
  <si>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</si>
  <si>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</si>
  <si>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</si>
  <si>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</si>
  <si>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</si>
  <si>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</si>
  <si>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</si>
  <si>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</si>
  <si>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</si>
  <si>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</si>
  <si>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</si>
  <si>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</si>
  <si>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</si>
  <si>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</si>
  <si>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</si>
  <si>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</si>
  <si>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</si>
  <si>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</si>
  <si>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</si>
  <si>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</si>
  <si>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</si>
  <si>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</si>
  <si>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</si>
  <si>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</si>
  <si>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</si>
  <si>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</si>
  <si>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</si>
  <si>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</si>
  <si>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</si>
  <si>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</si>
  <si>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</si>
  <si>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</si>
  <si>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</si>
  <si>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</si>
  <si>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</si>
  <si>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</si>
  <si>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</si>
  <si>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</si>
  <si>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</si>
  <si>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</si>
  <si>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</si>
  <si>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</si>
  <si>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</si>
  <si>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</si>
  <si>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</si>
  <si>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</si>
  <si>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</si>
  <si>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</si>
  <si>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</si>
  <si>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</si>
  <si>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</si>
  <si>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</si>
  <si>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</si>
  <si>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</si>
  <si>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</si>
  <si>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</si>
  <si>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</si>
  <si>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</si>
  <si>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</si>
  <si>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</si>
  <si>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</si>
  <si>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</si>
  <si>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</si>
  <si>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</si>
  <si>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</si>
  <si>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</si>
  <si>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</si>
  <si>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</si>
  <si>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</si>
  <si>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</si>
  <si>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</si>
  <si>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</si>
  <si>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</si>
  <si>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</si>
  <si>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</si>
  <si>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</si>
  <si>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</si>
  <si>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</si>
  <si>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</si>
  <si>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</si>
  <si>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</si>
  <si>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</si>
  <si>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</si>
  <si>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</si>
  <si>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</si>
  <si>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</si>
  <si>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</si>
  <si>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</si>
  <si>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</si>
  <si>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</si>
  <si>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</si>
  <si>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</si>
  <si>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</si>
  <si>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</si>
  <si>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</si>
  <si>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</si>
  <si>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</si>
  <si>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</si>
  <si>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</si>
  <si>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</si>
  <si>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</si>
  <si>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</si>
  <si>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</si>
  <si>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</si>
  <si>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</si>
  <si>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</si>
  <si>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</si>
  <si>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</si>
  <si>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</si>
  <si>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</si>
  <si>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</si>
  <si>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</si>
  <si>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</si>
  <si>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</si>
  <si>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</si>
  <si>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</si>
  <si>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</si>
  <si>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</si>
  <si>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</si>
  <si>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</si>
  <si>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</si>
  <si>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</si>
  <si>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</si>
  <si>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</si>
  <si>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</si>
  <si>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</si>
  <si>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</si>
  <si>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</si>
  <si>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</si>
  <si>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</si>
  <si>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</si>
  <si>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</si>
  <si>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</si>
  <si>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</si>
  <si>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</si>
  <si>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</si>
  <si>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</si>
  <si>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</si>
  <si>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</si>
  <si>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</si>
  <si>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</si>
  <si>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</si>
  <si>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</si>
  <si>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</si>
  <si>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</si>
  <si>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</si>
  <si>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</si>
  <si>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</si>
  <si>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</si>
  <si>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</si>
  <si>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</si>
  <si>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</si>
  <si>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</si>
  <si>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</si>
  <si>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</si>
  <si>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</si>
  <si>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</si>
  <si>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</si>
  <si>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</si>
  <si>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</si>
  <si>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</si>
  <si>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</si>
  <si>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</si>
  <si>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</si>
  <si>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</si>
  <si>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</si>
  <si>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</si>
  <si>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</si>
  <si>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</si>
  <si>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</si>
  <si>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</si>
  <si>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</si>
  <si>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</si>
  <si>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</si>
  <si>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</si>
  <si>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</si>
  <si>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</si>
  <si>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</si>
  <si>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</si>
  <si>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</si>
  <si>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</si>
  <si>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</si>
  <si>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</si>
  <si>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</si>
  <si>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</si>
  <si>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</si>
  <si>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</si>
  <si>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</si>
  <si>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</si>
  <si>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</si>
  <si>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</si>
  <si>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</si>
  <si>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</si>
  <si>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</si>
  <si>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</si>
  <si>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</si>
  <si>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</si>
  <si>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</si>
  <si>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</si>
  <si>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</si>
  <si>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</si>
  <si>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</si>
  <si>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</si>
  <si>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</si>
  <si>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</si>
  <si>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</si>
  <si>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</si>
  <si>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</si>
  <si>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</si>
  <si>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</si>
  <si>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</si>
  <si>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</si>
  <si>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</si>
  <si>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</si>
  <si>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</si>
  <si>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</si>
  <si>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</si>
  <si>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</si>
  <si>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</si>
  <si>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</si>
  <si>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</si>
  <si>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</si>
  <si>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</si>
  <si>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</si>
  <si>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</si>
  <si>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</si>
  <si>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</si>
  <si>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</si>
  <si>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</si>
  <si>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</si>
  <si>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</si>
  <si>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</si>
  <si>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</si>
  <si>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</si>
  <si>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</si>
  <si>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</si>
  <si>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</si>
  <si>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</si>
  <si>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</si>
  <si>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</si>
  <si>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</si>
  <si>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</si>
  <si>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</si>
  <si>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</si>
  <si>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</si>
  <si>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</si>
  <si>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</si>
  <si>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</si>
  <si>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</si>
  <si>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</si>
  <si>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</si>
  <si>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</si>
  <si>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</si>
  <si>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</si>
  <si>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</si>
  <si>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</si>
  <si>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</si>
  <si>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</si>
  <si>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</si>
  <si>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</si>
  <si>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</si>
  <si>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</si>
  <si>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</si>
  <si>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</si>
  <si>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</si>
  <si>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</si>
  <si>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</si>
  <si>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</si>
  <si>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</si>
  <si>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</si>
  <si>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</si>
  <si>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</si>
  <si>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</si>
  <si>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</si>
  <si>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</si>
  <si>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</si>
  <si>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</si>
  <si>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</si>
  <si>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</si>
  <si>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</si>
  <si>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</si>
  <si>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</si>
  <si>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</si>
  <si>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</si>
  <si>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</si>
  <si>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</si>
  <si>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</si>
  <si>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</si>
  <si>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</si>
  <si>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</si>
  <si>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</si>
  <si>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</si>
  <si>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</si>
  <si>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</si>
  <si>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</si>
  <si>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</si>
  <si>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</si>
  <si>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</si>
  <si>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</si>
  <si>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</si>
  <si>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</si>
  <si>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</si>
  <si>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</si>
  <si>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</si>
  <si>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</si>
  <si>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</si>
  <si>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</si>
  <si>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</si>
  <si>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</si>
  <si>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</si>
  <si>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</si>
  <si>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</si>
  <si>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</si>
  <si>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</si>
  <si>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</si>
  <si>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</si>
  <si>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</si>
  <si>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</si>
  <si>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</si>
  <si>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</si>
  <si>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</si>
  <si>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</si>
  <si>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</si>
  <si>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</si>
  <si>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</si>
  <si>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</si>
  <si>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</si>
  <si>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</si>
  <si>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</si>
  <si>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</si>
  <si>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</si>
  <si>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</si>
  <si>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</si>
  <si>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</si>
  <si>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</si>
  <si>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</si>
  <si>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</si>
  <si>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</si>
  <si>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</si>
  <si>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</si>
  <si>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</si>
  <si>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</si>
  <si>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</si>
  <si>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</si>
  <si>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</si>
  <si>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</si>
  <si>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</si>
  <si>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</si>
  <si>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</si>
  <si>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</si>
  <si>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</si>
  <si>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</si>
  <si>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</si>
  <si>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</si>
  <si>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</si>
  <si>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</si>
  <si>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</si>
  <si>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</si>
  <si>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</si>
  <si>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</si>
  <si>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</si>
  <si>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</si>
  <si>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</si>
  <si>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</si>
  <si>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</si>
  <si>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</si>
  <si>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</si>
  <si>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</si>
  <si>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</si>
  <si>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</si>
  <si>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</si>
  <si>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</si>
  <si>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</si>
  <si>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</si>
  <si>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</si>
  <si>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</si>
  <si>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</si>
  <si>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</si>
  <si>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</si>
  <si>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</si>
  <si>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</si>
  <si>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</si>
  <si>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</si>
  <si>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</si>
  <si>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</si>
  <si>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</si>
  <si>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</si>
  <si>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</si>
  <si>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</si>
  <si>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</si>
  <si>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</si>
  <si>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</si>
  <si>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</si>
  <si>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</si>
  <si>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</si>
  <si>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</si>
  <si>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</si>
  <si>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</si>
  <si>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</si>
  <si>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</si>
  <si>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</si>
  <si>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</si>
  <si>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</si>
  <si>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</si>
  <si>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</si>
  <si>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</si>
  <si>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</si>
  <si>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</si>
  <si>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</si>
  <si>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</si>
  <si>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</si>
  <si>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</si>
  <si>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</si>
  <si>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</si>
  <si>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</si>
  <si>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</si>
  <si>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</si>
  <si>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</si>
  <si>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</si>
  <si>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</si>
  <si>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</si>
  <si>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</si>
  <si>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</si>
  <si>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</si>
  <si>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</si>
  <si>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</si>
  <si>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</si>
  <si>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</si>
  <si>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</si>
  <si>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</si>
  <si>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</si>
  <si>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</si>
  <si>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</si>
  <si>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</si>
  <si>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</si>
  <si>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</si>
  <si>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</si>
  <si>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</si>
  <si>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</si>
  <si>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</si>
  <si>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</si>
  <si>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</si>
  <si>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</si>
  <si>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</si>
  <si>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</si>
  <si>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</si>
  <si>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</si>
  <si>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</si>
  <si>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</si>
  <si>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</si>
  <si>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</si>
  <si>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</si>
  <si>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</si>
  <si>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</si>
  <si>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</si>
  <si>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</si>
  <si>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</si>
  <si>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</si>
  <si>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</si>
  <si>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</si>
  <si>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</si>
  <si>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</si>
  <si>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</si>
  <si>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</si>
  <si>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</si>
  <si>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</si>
  <si>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</si>
  <si>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</si>
  <si>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</si>
  <si>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</si>
  <si>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</si>
  <si>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</si>
  <si>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</si>
  <si>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</si>
  <si>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</si>
  <si>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</si>
  <si>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</si>
  <si>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</si>
  <si>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</si>
  <si>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</si>
  <si>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</si>
  <si>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</si>
  <si>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</si>
  <si>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</si>
  <si>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</si>
  <si>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</si>
  <si>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</si>
  <si>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</si>
  <si>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</si>
  <si>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</si>
  <si>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</si>
  <si>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</si>
  <si>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</si>
  <si>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</si>
  <si>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</si>
  <si>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</si>
  <si>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</si>
  <si>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</si>
  <si>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</si>
  <si>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</si>
  <si>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</si>
  <si>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</si>
  <si>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</si>
  <si>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</si>
  <si>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</si>
  <si>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</si>
  <si>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</si>
  <si>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</si>
  <si>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</si>
  <si>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</si>
  <si>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</si>
  <si>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</si>
  <si>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</si>
  <si>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</si>
  <si>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</si>
  <si>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</si>
  <si>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</si>
  <si>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</si>
  <si>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</si>
  <si>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</si>
  <si>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</si>
  <si>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</si>
  <si>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</si>
  <si>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</si>
  <si>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</si>
  <si>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</si>
  <si>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</si>
  <si>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</si>
  <si>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</si>
  <si>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</si>
  <si>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</si>
  <si>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</si>
  <si>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</si>
  <si>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</si>
  <si>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</si>
  <si>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</si>
  <si>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</si>
  <si>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</si>
  <si>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</si>
  <si>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</si>
  <si>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</si>
  <si>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</si>
  <si>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</si>
  <si>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</si>
  <si>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</si>
  <si>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</si>
  <si>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</si>
  <si>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</si>
  <si>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</si>
  <si>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</si>
  <si>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</si>
  <si>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</si>
  <si>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</si>
  <si>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</si>
  <si>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</si>
  <si>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</si>
  <si>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</si>
  <si>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</si>
  <si>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</si>
  <si>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</si>
  <si>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</si>
  <si>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</si>
  <si>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</si>
  <si>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</si>
  <si>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</si>
  <si>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</si>
  <si>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</si>
  <si>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</si>
  <si>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</si>
  <si>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</si>
  <si>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</si>
  <si>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</si>
  <si>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</si>
  <si>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</si>
  <si>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</si>
  <si>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</si>
  <si>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</si>
  <si>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</si>
  <si>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</si>
  <si>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</si>
  <si>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</si>
  <si>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</si>
  <si>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</si>
  <si>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</si>
  <si>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</si>
  <si>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</si>
  <si>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</si>
  <si>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</si>
  <si>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</si>
  <si>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</si>
  <si>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</si>
  <si>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</si>
  <si>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</si>
  <si>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</si>
  <si>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</si>
  <si>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</si>
  <si>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</si>
  <si>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</si>
  <si>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</si>
  <si>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</si>
  <si>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</si>
  <si>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</si>
  <si>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</si>
  <si>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</si>
  <si>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</si>
  <si>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</si>
  <si>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</si>
  <si>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</si>
  <si>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</si>
  <si>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</si>
  <si>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</si>
  <si>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</si>
  <si>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</si>
  <si>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</si>
  <si>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</si>
  <si>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</si>
  <si>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</si>
  <si>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</si>
  <si>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</si>
  <si>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</si>
  <si>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</si>
  <si>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</si>
  <si>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</si>
  <si>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</si>
  <si>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</si>
  <si>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</si>
  <si>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</si>
  <si>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</si>
  <si>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</si>
  <si>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</si>
  <si>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</si>
  <si>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</si>
  <si>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</si>
  <si>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</si>
  <si>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</si>
  <si>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</si>
  <si>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</si>
  <si>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</si>
  <si>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</si>
  <si>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</si>
  <si>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</si>
  <si>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</si>
  <si>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</si>
  <si>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</si>
  <si>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</si>
  <si>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</si>
  <si>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</si>
  <si>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</si>
  <si>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</si>
  <si>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</si>
  <si>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</si>
  <si>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</si>
  <si>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</si>
  <si>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</si>
  <si>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</si>
  <si>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</si>
  <si>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</si>
  <si>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</si>
  <si>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</si>
  <si>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</si>
  <si>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</si>
  <si>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</si>
  <si>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</si>
  <si>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</si>
  <si>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</si>
  <si>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</si>
  <si>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</si>
  <si>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</si>
  <si>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</si>
  <si>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</si>
  <si>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</si>
  <si>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</si>
  <si>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</si>
  <si>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</si>
  <si>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</si>
  <si>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</si>
  <si>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</si>
  <si>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</si>
  <si>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</si>
  <si>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</si>
  <si>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</si>
  <si>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</si>
  <si>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</si>
  <si>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</si>
  <si>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</si>
  <si>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</si>
  <si>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</si>
  <si>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</si>
  <si>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</si>
  <si>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</si>
  <si>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</si>
  <si>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</si>
  <si>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</si>
  <si>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</si>
  <si>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</si>
  <si>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</si>
  <si>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</si>
  <si>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</si>
  <si>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</si>
  <si>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</si>
  <si>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</si>
  <si>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</si>
  <si>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</si>
  <si>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</si>
  <si>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</si>
  <si>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</si>
  <si>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</si>
  <si>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</si>
  <si>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</si>
  <si>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</si>
  <si>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</si>
  <si>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</si>
  <si>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</si>
  <si>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</si>
  <si>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</si>
  <si>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</si>
  <si>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</si>
  <si>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</si>
  <si>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</si>
  <si>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</si>
  <si>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</si>
  <si>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</si>
  <si>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</si>
  <si>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</si>
  <si>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</si>
  <si>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</si>
  <si>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</si>
  <si>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</si>
  <si>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</si>
  <si>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</si>
  <si>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</si>
  <si>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</si>
  <si>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</si>
  <si>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</si>
  <si>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</si>
  <si>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</si>
  <si>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</si>
  <si>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</si>
  <si>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</si>
  <si>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</si>
  <si>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</si>
  <si>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</si>
  <si>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</si>
  <si>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</si>
  <si>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</si>
  <si>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</si>
  <si>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</si>
  <si>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</si>
  <si>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</si>
  <si>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</si>
  <si>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</si>
  <si>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</si>
  <si>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</si>
  <si>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</si>
  <si>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</si>
  <si>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</si>
  <si>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</si>
  <si>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</si>
  <si>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</si>
  <si>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</si>
  <si>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</si>
  <si>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</si>
  <si>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</si>
  <si>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</si>
  <si>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</si>
  <si>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</si>
  <si>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</si>
  <si>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</si>
  <si>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</si>
  <si>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</si>
  <si>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</si>
  <si>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</si>
  <si>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</si>
  <si>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</si>
  <si>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</si>
  <si>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</si>
  <si>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</si>
  <si>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</si>
  <si>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</si>
  <si>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</si>
  <si>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</si>
  <si>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</si>
  <si>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</si>
  <si>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</si>
  <si>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</si>
  <si>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</si>
  <si>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</si>
  <si>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</si>
  <si>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</si>
  <si>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</si>
  <si>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</si>
  <si>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</si>
  <si>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</si>
  <si>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</si>
  <si>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</si>
  <si>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</si>
  <si>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</si>
  <si>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</si>
  <si>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</si>
  <si>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</si>
  <si>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</si>
  <si>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</si>
  <si>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</si>
  <si>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</si>
  <si>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</si>
  <si>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</si>
  <si>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</si>
  <si>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</si>
  <si>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</si>
  <si>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</si>
  <si>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</si>
  <si>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</si>
  <si>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</si>
  <si>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</si>
  <si>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</si>
  <si>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</si>
  <si>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</si>
  <si>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</si>
  <si>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</si>
  <si>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</si>
  <si>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</si>
  <si>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</si>
  <si>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</si>
  <si>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</si>
  <si>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</si>
  <si>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</si>
  <si>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</si>
  <si>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</si>
  <si>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</si>
  <si>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</si>
  <si>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</si>
  <si>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</si>
  <si>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</si>
  <si>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</si>
  <si>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</si>
  <si>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</si>
  <si>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</si>
  <si>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</si>
  <si>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</si>
  <si>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</si>
  <si>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</si>
  <si>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</si>
  <si>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</si>
  <si>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</si>
  <si>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</si>
  <si>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</si>
  <si>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</si>
  <si>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</si>
  <si>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</si>
  <si>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</si>
  <si>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</si>
  <si>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</si>
  <si>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</si>
  <si>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</si>
  <si>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</si>
  <si>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</si>
  <si>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</si>
  <si>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</si>
  <si>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</si>
  <si>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</si>
  <si>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</si>
  <si>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</si>
  <si>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</si>
  <si>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</si>
  <si>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</si>
  <si>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</si>
  <si>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</si>
  <si>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</si>
  <si>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</si>
  <si>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</si>
  <si>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</si>
  <si>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</si>
  <si>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</si>
  <si>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</si>
  <si>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</si>
  <si>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</si>
  <si>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</si>
  <si>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</si>
  <si>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</si>
  <si>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</si>
  <si>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</si>
  <si>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</si>
  <si>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</si>
  <si>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</si>
  <si>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</si>
  <si>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</si>
  <si>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</si>
  <si>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</si>
  <si>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</si>
  <si>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</si>
  <si>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</si>
  <si>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</si>
  <si>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</si>
  <si>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</si>
  <si>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</si>
  <si>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</si>
  <si>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</si>
  <si>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</si>
  <si>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</si>
  <si>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</si>
  <si>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</si>
  <si>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</si>
  <si>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</si>
  <si>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</si>
  <si>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</si>
  <si>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</si>
  <si>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</si>
  <si>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</si>
  <si>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</si>
  <si>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</si>
  <si>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</si>
  <si>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</si>
  <si>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</si>
  <si>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</si>
  <si>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</si>
  <si>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</si>
  <si>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</si>
  <si>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</si>
  <si>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</si>
  <si>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</si>
  <si>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</si>
  <si>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</si>
  <si>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</si>
  <si>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</si>
  <si>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</si>
  <si>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</si>
  <si>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</si>
  <si>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</si>
  <si>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</si>
  <si>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</si>
  <si>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</si>
  <si>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</si>
  <si>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</si>
  <si>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</si>
  <si>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</si>
  <si>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</si>
  <si>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</si>
  <si>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</si>
  <si>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</si>
  <si>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</si>
  <si>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</si>
  <si>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</si>
  <si>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</si>
  <si>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</si>
  <si>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</si>
  <si>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</si>
  <si>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</si>
  <si>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</si>
  <si>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</si>
  <si>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</si>
  <si>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</si>
  <si>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</si>
  <si>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</si>
  <si>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</si>
  <si>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</si>
  <si>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</si>
  <si>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</si>
  <si>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</si>
  <si>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</si>
  <si>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</si>
  <si>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</si>
  <si>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</si>
  <si>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</si>
  <si>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</si>
  <si>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</si>
  <si>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</si>
  <si>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</si>
  <si>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</si>
  <si>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</si>
  <si>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</si>
  <si>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</si>
  <si>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</si>
  <si>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</si>
  <si>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</si>
  <si>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</si>
  <si>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</si>
  <si>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</si>
  <si>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</si>
  <si>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</si>
  <si>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</si>
  <si>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</si>
  <si>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</si>
  <si>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</si>
  <si>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</si>
  <si>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</si>
  <si>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</si>
  <si>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</si>
  <si>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</si>
  <si>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</si>
  <si>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</si>
  <si>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</si>
  <si>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</si>
  <si>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</si>
  <si>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</si>
  <si>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</si>
  <si>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</si>
  <si>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</si>
  <si>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</si>
  <si>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</si>
  <si>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</si>
  <si>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</si>
  <si>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</si>
  <si>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</si>
  <si>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</si>
  <si>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</si>
  <si>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</si>
  <si>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</si>
  <si>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</si>
  <si>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</si>
  <si>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</si>
  <si>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</si>
  <si>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</si>
  <si>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</si>
  <si>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</si>
  <si>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</si>
  <si>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</si>
  <si>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</si>
  <si>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</si>
  <si>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</si>
  <si>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</si>
  <si>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</si>
  <si>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</si>
  <si>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</si>
  <si>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</si>
  <si>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</si>
  <si>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</si>
  <si>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</si>
  <si>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</si>
  <si>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</si>
  <si>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</si>
  <si>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</si>
  <si>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</si>
  <si>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</si>
  <si>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</si>
  <si>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</si>
  <si>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</si>
  <si>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</si>
  <si>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</si>
  <si>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</si>
  <si>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</si>
  <si>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</si>
  <si>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</si>
  <si>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</si>
  <si>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</si>
  <si>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</si>
  <si>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</si>
  <si>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</si>
  <si>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</si>
  <si>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</si>
  <si>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</si>
  <si>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</si>
  <si>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</si>
  <si>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</si>
  <si>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</si>
  <si>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</si>
  <si>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</si>
  <si>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</si>
  <si>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</si>
  <si>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</si>
  <si>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</si>
  <si>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</si>
  <si>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</si>
  <si>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</si>
  <si>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</si>
  <si>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</si>
  <si>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</si>
  <si>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</si>
  <si>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</si>
  <si>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</si>
  <si>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</si>
  <si>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</si>
  <si>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</si>
  <si>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</si>
  <si>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</si>
  <si>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</si>
  <si>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</si>
  <si>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</si>
  <si>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</si>
  <si>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</si>
  <si>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</si>
  <si>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</si>
  <si>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</si>
  <si>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</si>
  <si>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</si>
  <si>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</si>
  <si>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</si>
  <si>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</si>
  <si>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</si>
  <si>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</si>
  <si>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</si>
  <si>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</si>
  <si>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</si>
  <si>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</si>
  <si>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</si>
  <si>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</si>
  <si>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</si>
  <si>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</si>
  <si>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</si>
  <si>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</si>
  <si>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</si>
  <si>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</si>
  <si>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</si>
  <si>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</si>
  <si>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</si>
  <si>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</si>
  <si>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</si>
  <si>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</si>
  <si>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</si>
  <si>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</si>
  <si>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</si>
  <si>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</si>
  <si>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</si>
  <si>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</si>
  <si>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</si>
  <si>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</si>
  <si>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</si>
  <si>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</si>
  <si>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</si>
  <si>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</si>
  <si>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</si>
  <si>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</si>
  <si>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</si>
  <si>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</si>
  <si>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</si>
  <si>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</si>
  <si>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</si>
  <si>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</si>
  <si>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</si>
  <si>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</si>
  <si>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</si>
  <si>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</si>
  <si>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</si>
  <si>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</si>
  <si>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</si>
  <si>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</si>
  <si>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</si>
  <si>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</si>
  <si>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</si>
  <si>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</si>
  <si>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</si>
  <si>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</si>
  <si>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</si>
  <si>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</si>
  <si>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</si>
  <si>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</si>
  <si>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</si>
  <si>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</si>
  <si>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</si>
  <si>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</si>
  <si>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</si>
  <si>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</si>
  <si>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</si>
  <si>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</si>
  <si>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</si>
  <si>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</si>
  <si>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</si>
  <si>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</si>
  <si>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</si>
  <si>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</si>
  <si>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</si>
  <si>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</si>
  <si>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</si>
  <si>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</si>
  <si>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</si>
  <si>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</si>
  <si>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</si>
  <si>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</si>
  <si>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</si>
  <si>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</si>
  <si>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</si>
  <si>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</si>
  <si>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</si>
  <si>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</si>
  <si>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</si>
  <si>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</si>
  <si>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</si>
  <si>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</si>
  <si>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</si>
  <si>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</si>
  <si>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</si>
  <si>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</si>
  <si>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</si>
  <si>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</si>
  <si>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</si>
  <si>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</si>
  <si>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</si>
  <si>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</si>
  <si>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</si>
  <si>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</si>
  <si>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</si>
  <si>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</si>
  <si>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</si>
  <si>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</si>
  <si>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</si>
  <si>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</si>
  <si>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</si>
  <si>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</si>
  <si>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</si>
  <si>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</si>
  <si>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</si>
  <si>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</si>
  <si>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</si>
  <si>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</si>
  <si>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</si>
  <si>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</si>
  <si>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</si>
  <si>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</si>
  <si>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</si>
  <si>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</si>
  <si>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</si>
  <si>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</si>
  <si>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</si>
  <si>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</si>
  <si>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</si>
  <si>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</si>
  <si>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</si>
  <si>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</si>
  <si>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</si>
  <si>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</si>
  <si>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</si>
  <si>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</si>
  <si>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</si>
  <si>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</si>
  <si>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</si>
  <si>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</si>
  <si>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</si>
  <si>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</si>
  <si>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</si>
  <si>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</si>
  <si>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</si>
  <si>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</si>
  <si>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</si>
  <si>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</si>
  <si>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</si>
  <si>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</si>
  <si>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</si>
  <si>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</si>
  <si>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</si>
  <si>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</si>
  <si>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</si>
  <si>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</si>
  <si>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</si>
  <si>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</si>
  <si>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</si>
  <si>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</si>
  <si>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</si>
  <si>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</si>
  <si>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</si>
  <si>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</si>
  <si>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</si>
  <si>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</si>
  <si>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</si>
  <si>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</si>
  <si>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</si>
  <si>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</si>
  <si>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</si>
  <si>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</si>
  <si>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</si>
  <si>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</si>
  <si>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</si>
  <si>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</si>
  <si>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</si>
  <si>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</si>
  <si>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</si>
  <si>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</si>
  <si>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</si>
  <si>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</si>
  <si>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</si>
  <si>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</si>
  <si>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</si>
  <si>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</si>
  <si>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</si>
  <si>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</si>
  <si>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</si>
  <si>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</si>
  <si>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</si>
  <si>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</si>
  <si>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</si>
  <si>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</si>
  <si>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</si>
  <si>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</si>
  <si>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</si>
  <si>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</si>
  <si>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</si>
  <si>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</si>
  <si>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</si>
  <si>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</si>
  <si>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</si>
  <si>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</si>
  <si>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</si>
  <si>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</si>
  <si>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</si>
  <si>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</si>
  <si>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</si>
  <si>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</si>
  <si>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</si>
  <si>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</si>
  <si>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</si>
  <si>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</si>
  <si>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</si>
  <si>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</si>
  <si>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</si>
  <si>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</si>
  <si>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</si>
  <si>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</si>
  <si>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</si>
  <si>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</si>
  <si>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</si>
  <si>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</si>
  <si>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</si>
  <si>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</si>
  <si>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</si>
  <si>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</si>
  <si>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</si>
  <si>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</si>
  <si>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</si>
  <si>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</si>
  <si>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</si>
  <si>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</si>
  <si>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</si>
  <si>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</si>
  <si>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</si>
  <si>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</si>
  <si>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</si>
  <si>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</si>
  <si>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</si>
  <si>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</si>
  <si>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</si>
  <si>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Carregamento de pedra em TAG</t>
  </si>
  <si>
    <t xml:space="preserve">Execução de solda - 16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</si>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</sst>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H1" activePane="topRight" state="frozen"/>
      <selection pane="topRight" activeCell="B5" sqref="B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TEP</v>
      </c>
      <c r="AN387" s="278" t="str">
        <f>IF(BS_CONTROLE[[#This Row],[SB]]=0, "-", BS_CONTROLE[[#This Row],[SB]])</f>
        <v>TEP1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2063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2064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topLeftCell="C1" workbookViewId="0">
      <selection activeCell="F386" sqref="F3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2065</v>
      </c>
      <c r="W1" s="366"/>
      <c r="X1" s="366"/>
      <c r="Y1" s="104"/>
    </row>
    <row r="2" spans="1:25" s="100" customFormat="1" ht="11.25" customHeight="1">
      <c r="A2" s="105" t="s">
        <v>2066</v>
      </c>
      <c r="B2" s="105" t="s">
        <v>2067</v>
      </c>
      <c r="C2" s="105" t="s">
        <v>603</v>
      </c>
      <c r="D2" s="106" t="s">
        <v>1167</v>
      </c>
      <c r="E2" s="106" t="s">
        <v>1168</v>
      </c>
      <c r="F2" s="106" t="s">
        <v>2068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2069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2070</v>
      </c>
      <c r="D5" s="368"/>
      <c r="E5" s="368"/>
      <c r="F5" s="368"/>
      <c r="G5" s="368"/>
      <c r="H5" s="368"/>
      <c r="I5" s="368"/>
      <c r="J5" s="369"/>
      <c r="K5" s="370" t="s">
        <v>2071</v>
      </c>
      <c r="L5" s="371"/>
      <c r="M5" s="371"/>
      <c r="N5" s="371"/>
      <c r="O5" s="372" t="s">
        <v>2072</v>
      </c>
      <c r="P5" s="373"/>
      <c r="Q5" s="374"/>
    </row>
    <row r="6" spans="1:17" s="93" customFormat="1" ht="15.75" customHeight="1">
      <c r="A6" s="87" t="s">
        <v>2068</v>
      </c>
      <c r="B6" s="94" t="s">
        <v>2067</v>
      </c>
      <c r="C6" s="95" t="s">
        <v>1167</v>
      </c>
      <c r="D6" s="96" t="s">
        <v>1168</v>
      </c>
      <c r="E6" s="95" t="s">
        <v>2073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2074</v>
      </c>
      <c r="M6" s="139" t="s">
        <v>626</v>
      </c>
      <c r="N6" s="140" t="s">
        <v>1162</v>
      </c>
      <c r="O6" s="246" t="s">
        <v>1205</v>
      </c>
      <c r="P6" s="157"/>
      <c r="Q6" s="193" t="s">
        <v>2075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</v>
      </c>
      <c r="M377" s="141">
        <f>IF(FN_MC!AP387="","*",FN_MC!AP387)</f>
        <v>565</v>
      </c>
      <c r="N377" s="141" t="str">
        <f>IF(FN_MC!AM387="","*",FN_MC!AM387)</f>
        <v>TEP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2076</v>
      </c>
      <c r="C2" s="95" t="s">
        <v>1152</v>
      </c>
      <c r="D2" s="95" t="s">
        <v>1154</v>
      </c>
      <c r="E2" s="95" t="s">
        <v>2077</v>
      </c>
      <c r="F2" s="95" t="s">
        <v>2078</v>
      </c>
      <c r="G2" s="95" t="s">
        <v>2079</v>
      </c>
      <c r="H2" s="95" t="s">
        <v>2080</v>
      </c>
      <c r="I2" s="95" t="s">
        <v>2081</v>
      </c>
      <c r="J2" s="95" t="s">
        <v>2082</v>
      </c>
      <c r="K2" s="131" t="s">
        <v>2083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2025-11-29T09:58:28Z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