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09" documentId="120_S{4F5750E5-6FE7-58E6-9AFF-44783FD1E583}" xr6:coauthVersionLast="47" xr6:coauthVersionMax="47" xr10:uidLastSave="{D7B0F116-57F4-4352-92FB-E627CF4FBE4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7" i="1" l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F678" i="13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<sst xmlns="http://schemas.openxmlformats.org/spreadsheetml/2006/main" count="14489" uniqueCount="2003">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</sst>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37" activePane="bottomRight" state="frozen"/>
      <selection pane="bottomRight" activeCell="BM643" sqref="BM643:BO6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78"/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78"/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78"/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78"/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78"/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78"/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78"/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78"/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78"/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78"/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78"/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78"/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78"/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78"/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78"/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78"/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78"/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1935</v>
      </c>
      <c r="X681" s="211" t="s">
        <v>668</v>
      </c>
      <c r="Y681" s="178"/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281" priority="1874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29" operator="equal">
      <formula>"OPORTUNIDADE"</formula>
    </cfRule>
  </conditionalFormatting>
  <conditionalFormatting sqref="AZ6:AZ523">
    <cfRule type="expression" dxfId="279" priority="18724">
      <formula>$BU6=1</formula>
    </cfRule>
  </conditionalFormatting>
  <conditionalFormatting sqref="BQ6:BQ800">
    <cfRule type="cellIs" dxfId="278" priority="18735" operator="equal">
      <formula>"Produção e Intervalo"</formula>
    </cfRule>
    <cfRule type="cellIs" dxfId="277" priority="18736" operator="equal">
      <formula>"Aderente"</formula>
    </cfRule>
    <cfRule type="cellIs" dxfId="276" priority="18737" operator="equal">
      <formula>"Intervalo"</formula>
    </cfRule>
    <cfRule type="cellIs" dxfId="275" priority="18738" operator="equal">
      <formula>"Produção"</formula>
    </cfRule>
    <cfRule type="cellIs" dxfId="274" priority="18739" operator="equal">
      <formula>"ERRO"</formula>
    </cfRule>
  </conditionalFormatting>
  <conditionalFormatting sqref="BR6:BS801">
    <cfRule type="cellIs" dxfId="273" priority="18717" operator="equal">
      <formula>"*"</formula>
    </cfRule>
    <cfRule type="cellIs" dxfId="272" priority="18718" operator="greaterThanOrEqual">
      <formula>1</formula>
    </cfRule>
    <cfRule type="cellIs" dxfId="271" priority="1871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65" operator="equal">
      <formula>"NÃO"</formula>
    </cfRule>
    <cfRule type="cellIs" dxfId="269" priority="18666" operator="equal">
      <formula>"SIM"</formula>
    </cfRule>
  </conditionalFormatting>
  <conditionalFormatting sqref="X478 X480 X483 X488:X489 X499 X506 X511:X512 X517 X520:X521">
    <cfRule type="cellIs" dxfId="268" priority="18664" operator="equal">
      <formula>"OPORTUNIDADE"</formula>
    </cfRule>
  </conditionalFormatting>
  <conditionalFormatting sqref="Z476:Z480 Z487:Z489 Z483:Z484 Z492 Z496:Z499 Z517 Z519:Z523 Z501:Z515">
    <cfRule type="cellIs" dxfId="267" priority="18662" operator="equal">
      <formula>"NÃO"</formula>
    </cfRule>
    <cfRule type="cellIs" dxfId="266" priority="18663" operator="equal">
      <formula>"SIM"</formula>
    </cfRule>
  </conditionalFormatting>
  <conditionalFormatting sqref="Z476:Z480 Z487:Z489 Z483:Z484 Z492 Z496:Z499 Z517 Z519:Z523 Z501:Z515">
    <cfRule type="cellIs" dxfId="265" priority="18661" operator="equal">
      <formula>"OPORTUNIDADE"</formula>
    </cfRule>
  </conditionalFormatting>
  <conditionalFormatting sqref="Y1048576">
    <cfRule type="cellIs" dxfId="264" priority="18546" operator="equal">
      <formula>"OPORTUNIDADE"</formula>
    </cfRule>
  </conditionalFormatting>
  <conditionalFormatting sqref="Y1048576">
    <cfRule type="cellIs" dxfId="263" priority="18544" operator="equal">
      <formula>"NÃO"</formula>
    </cfRule>
    <cfRule type="cellIs" dxfId="262" priority="18545" operator="equal">
      <formula>"SIM"</formula>
    </cfRule>
  </conditionalFormatting>
  <conditionalFormatting sqref="Z524:Z549">
    <cfRule type="cellIs" dxfId="261" priority="18281" operator="equal">
      <formula>"OPORTUNIDADE"</formula>
    </cfRule>
  </conditionalFormatting>
  <conditionalFormatting sqref="Z524:Z549">
    <cfRule type="cellIs" dxfId="260" priority="18279" operator="equal">
      <formula>"NÃO"</formula>
    </cfRule>
    <cfRule type="cellIs" dxfId="259" priority="18280" operator="equal">
      <formula>"SIM"</formula>
    </cfRule>
  </conditionalFormatting>
  <conditionalFormatting sqref="Z550">
    <cfRule type="cellIs" dxfId="258" priority="18264" operator="equal">
      <formula>"NÃO"</formula>
    </cfRule>
    <cfRule type="cellIs" dxfId="257" priority="18265" operator="equal">
      <formula>"SIM"</formula>
    </cfRule>
  </conditionalFormatting>
  <conditionalFormatting sqref="Z550">
    <cfRule type="cellIs" dxfId="256" priority="18263" operator="equal">
      <formula>"OPORTUNIDADE"</formula>
    </cfRule>
  </conditionalFormatting>
  <conditionalFormatting sqref="BI550">
    <cfRule type="iconSet" priority="182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83">
      <formula>$BU493=1</formula>
    </cfRule>
  </conditionalFormatting>
  <conditionalFormatting sqref="AZ526:AZ550">
    <cfRule type="expression" dxfId="254" priority="19043">
      <formula>$BU498=1</formula>
    </cfRule>
  </conditionalFormatting>
  <conditionalFormatting sqref="BI524:BI54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16" operator="equal">
      <formula>"OPORTUNIDADE"</formula>
    </cfRule>
  </conditionalFormatting>
  <conditionalFormatting sqref="Y158">
    <cfRule type="cellIs" dxfId="252" priority="314" operator="equal">
      <formula>"NÃO"</formula>
    </cfRule>
    <cfRule type="cellIs" dxfId="251" priority="315" operator="equal">
      <formula>"SIM"</formula>
    </cfRule>
  </conditionalFormatting>
  <conditionalFormatting sqref="BI6:BI523">
    <cfRule type="iconSet" priority="191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16">
      <iconSet showValue="0">
        <cfvo type="percent" val="0"/>
        <cfvo type="num" val="1"/>
        <cfvo type="num" val="1" gte="0"/>
      </iconSet>
    </cfRule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90" operator="equal">
      <formula>"OPORTUNIDADE"</formula>
    </cfRule>
  </conditionalFormatting>
  <conditionalFormatting sqref="Y560">
    <cfRule type="cellIs" dxfId="249" priority="188" operator="equal">
      <formula>"NÃO"</formula>
    </cfRule>
    <cfRule type="cellIs" dxfId="248" priority="189" operator="equal">
      <formula>"SIM"</formula>
    </cfRule>
  </conditionalFormatting>
  <conditionalFormatting sqref="Y561:Y564">
    <cfRule type="cellIs" dxfId="247" priority="184" operator="equal">
      <formula>"OPORTUNIDADE"</formula>
    </cfRule>
  </conditionalFormatting>
  <conditionalFormatting sqref="Y561:Y56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67:Y569">
    <cfRule type="cellIs" dxfId="244" priority="181" operator="equal">
      <formula>"OPORTUNIDADE"</formula>
    </cfRule>
  </conditionalFormatting>
  <conditionalFormatting sqref="Y567:Y569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67:Y569">
    <cfRule type="cellIs" dxfId="241" priority="178" operator="equal">
      <formula>"OPORTUNIDADE"</formula>
    </cfRule>
  </conditionalFormatting>
  <conditionalFormatting sqref="Y567:Y569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BK5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70" operator="equal">
      <formula>"OPORTUNIDADE"</formula>
    </cfRule>
  </conditionalFormatting>
  <conditionalFormatting sqref="Y572">
    <cfRule type="cellIs" dxfId="237" priority="168" operator="equal">
      <formula>"NÃO"</formula>
    </cfRule>
    <cfRule type="cellIs" dxfId="236" priority="169" operator="equal">
      <formula>"SIM"</formula>
    </cfRule>
  </conditionalFormatting>
  <conditionalFormatting sqref="Y572">
    <cfRule type="cellIs" dxfId="235" priority="167" operator="equal">
      <formula>"OPORTUNIDADE"</formula>
    </cfRule>
  </conditionalFormatting>
  <conditionalFormatting sqref="Y572">
    <cfRule type="cellIs" dxfId="234" priority="165" operator="equal">
      <formula>"NÃO"</formula>
    </cfRule>
    <cfRule type="cellIs" dxfId="233" priority="166" operator="equal">
      <formula>"SIM"</formula>
    </cfRule>
  </conditionalFormatting>
  <conditionalFormatting sqref="Y573">
    <cfRule type="cellIs" dxfId="232" priority="164" operator="equal">
      <formula>"OPORTUNIDADE"</formula>
    </cfRule>
  </conditionalFormatting>
  <conditionalFormatting sqref="Y573">
    <cfRule type="cellIs" dxfId="231" priority="162" operator="equal">
      <formula>"NÃO"</formula>
    </cfRule>
    <cfRule type="cellIs" dxfId="230" priority="163" operator="equal">
      <formula>"SIM"</formula>
    </cfRule>
  </conditionalFormatting>
  <conditionalFormatting sqref="Y573">
    <cfRule type="cellIs" dxfId="229" priority="161" operator="equal">
      <formula>"OPORTUNIDADE"</formula>
    </cfRule>
  </conditionalFormatting>
  <conditionalFormatting sqref="Y573">
    <cfRule type="cellIs" dxfId="228" priority="159" operator="equal">
      <formula>"NÃO"</formula>
    </cfRule>
    <cfRule type="cellIs" dxfId="227" priority="160" operator="equal">
      <formula>"SIM"</formula>
    </cfRule>
  </conditionalFormatting>
  <conditionalFormatting sqref="Y574">
    <cfRule type="cellIs" dxfId="226" priority="158" operator="equal">
      <formula>"OPORTUNIDADE"</formula>
    </cfRule>
  </conditionalFormatting>
  <conditionalFormatting sqref="Y574">
    <cfRule type="cellIs" dxfId="225" priority="156" operator="equal">
      <formula>"NÃO"</formula>
    </cfRule>
    <cfRule type="cellIs" dxfId="224" priority="157" operator="equal">
      <formula>"SIM"</formula>
    </cfRule>
  </conditionalFormatting>
  <conditionalFormatting sqref="Y574">
    <cfRule type="cellIs" dxfId="223" priority="155" operator="equal">
      <formula>"OPORTUNIDADE"</formula>
    </cfRule>
  </conditionalFormatting>
  <conditionalFormatting sqref="Y574">
    <cfRule type="cellIs" dxfId="222" priority="153" operator="equal">
      <formula>"NÃO"</formula>
    </cfRule>
    <cfRule type="cellIs" dxfId="221" priority="154" operator="equal">
      <formula>"SIM"</formula>
    </cfRule>
  </conditionalFormatting>
  <conditionalFormatting sqref="Y575">
    <cfRule type="cellIs" dxfId="220" priority="152" operator="equal">
      <formula>"OPORTUNIDADE"</formula>
    </cfRule>
  </conditionalFormatting>
  <conditionalFormatting sqref="Y575">
    <cfRule type="cellIs" dxfId="219" priority="150" operator="equal">
      <formula>"NÃO"</formula>
    </cfRule>
    <cfRule type="cellIs" dxfId="218" priority="151" operator="equal">
      <formula>"SIM"</formula>
    </cfRule>
  </conditionalFormatting>
  <conditionalFormatting sqref="Y575">
    <cfRule type="cellIs" dxfId="217" priority="149" operator="equal">
      <formula>"OPORTUNIDADE"</formula>
    </cfRule>
  </conditionalFormatting>
  <conditionalFormatting sqref="Y575">
    <cfRule type="cellIs" dxfId="216" priority="147" operator="equal">
      <formula>"NÃO"</formula>
    </cfRule>
    <cfRule type="cellIs" dxfId="215" priority="148" operator="equal">
      <formula>"SIM"</formula>
    </cfRule>
  </conditionalFormatting>
  <conditionalFormatting sqref="Y577">
    <cfRule type="cellIs" dxfId="214" priority="146" operator="equal">
      <formula>"OPORTUNIDADE"</formula>
    </cfRule>
  </conditionalFormatting>
  <conditionalFormatting sqref="Y577">
    <cfRule type="cellIs" dxfId="213" priority="144" operator="equal">
      <formula>"NÃO"</formula>
    </cfRule>
    <cfRule type="cellIs" dxfId="212" priority="145" operator="equal">
      <formula>"SIM"</formula>
    </cfRule>
  </conditionalFormatting>
  <conditionalFormatting sqref="Y577">
    <cfRule type="cellIs" dxfId="211" priority="143" operator="equal">
      <formula>"OPORTUNIDADE"</formula>
    </cfRule>
  </conditionalFormatting>
  <conditionalFormatting sqref="Y577">
    <cfRule type="cellIs" dxfId="210" priority="141" operator="equal">
      <formula>"NÃO"</formula>
    </cfRule>
    <cfRule type="cellIs" dxfId="209" priority="142" operator="equal">
      <formula>"SIM"</formula>
    </cfRule>
  </conditionalFormatting>
  <conditionalFormatting sqref="Y579">
    <cfRule type="cellIs" dxfId="208" priority="140" operator="equal">
      <formula>"OPORTUNIDADE"</formula>
    </cfRule>
  </conditionalFormatting>
  <conditionalFormatting sqref="Y579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Y579">
    <cfRule type="cellIs" dxfId="205" priority="137" operator="equal">
      <formula>"OPORTUNIDADE"</formula>
    </cfRule>
  </conditionalFormatting>
  <conditionalFormatting sqref="Y57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Y580">
    <cfRule type="cellIs" dxfId="202" priority="134" operator="equal">
      <formula>"OPORTUNIDADE"</formula>
    </cfRule>
  </conditionalFormatting>
  <conditionalFormatting sqref="Y580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580">
    <cfRule type="cellIs" dxfId="199" priority="131" operator="equal">
      <formula>"OPORTUNIDADE"</formula>
    </cfRule>
  </conditionalFormatting>
  <conditionalFormatting sqref="Y580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Y581">
    <cfRule type="cellIs" dxfId="196" priority="128" operator="equal">
      <formula>"OPORTUNIDADE"</formula>
    </cfRule>
  </conditionalFormatting>
  <conditionalFormatting sqref="Y581">
    <cfRule type="cellIs" dxfId="195" priority="126" operator="equal">
      <formula>"NÃO"</formula>
    </cfRule>
    <cfRule type="cellIs" dxfId="194" priority="127" operator="equal">
      <formula>"SIM"</formula>
    </cfRule>
  </conditionalFormatting>
  <conditionalFormatting sqref="Y581">
    <cfRule type="cellIs" dxfId="193" priority="125" operator="equal">
      <formula>"OPORTUNIDADE"</formula>
    </cfRule>
  </conditionalFormatting>
  <conditionalFormatting sqref="Y581">
    <cfRule type="cellIs" dxfId="192" priority="123" operator="equal">
      <formula>"NÃO"</formula>
    </cfRule>
    <cfRule type="cellIs" dxfId="191" priority="124" operator="equal">
      <formula>"SIM"</formula>
    </cfRule>
  </conditionalFormatting>
  <conditionalFormatting sqref="Y582">
    <cfRule type="cellIs" dxfId="190" priority="122" operator="equal">
      <formula>"OPORTUNIDADE"</formula>
    </cfRule>
  </conditionalFormatting>
  <conditionalFormatting sqref="Y582">
    <cfRule type="cellIs" dxfId="189" priority="120" operator="equal">
      <formula>"NÃO"</formula>
    </cfRule>
    <cfRule type="cellIs" dxfId="188" priority="121" operator="equal">
      <formula>"SIM"</formula>
    </cfRule>
  </conditionalFormatting>
  <conditionalFormatting sqref="Y582">
    <cfRule type="cellIs" dxfId="187" priority="119" operator="equal">
      <formula>"OPORTUNIDADE"</formula>
    </cfRule>
  </conditionalFormatting>
  <conditionalFormatting sqref="Y582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584">
    <cfRule type="cellIs" dxfId="184" priority="116" operator="equal">
      <formula>"OPORTUNIDADE"</formula>
    </cfRule>
  </conditionalFormatting>
  <conditionalFormatting sqref="Y584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Y584">
    <cfRule type="cellIs" dxfId="181" priority="113" operator="equal">
      <formula>"OPORTUNIDADE"</formula>
    </cfRule>
  </conditionalFormatting>
  <conditionalFormatting sqref="Y584">
    <cfRule type="cellIs" dxfId="180" priority="111" operator="equal">
      <formula>"NÃO"</formula>
    </cfRule>
    <cfRule type="cellIs" dxfId="179" priority="112" operator="equal">
      <formula>"SIM"</formula>
    </cfRule>
  </conditionalFormatting>
  <conditionalFormatting sqref="Y585">
    <cfRule type="cellIs" dxfId="178" priority="110" operator="equal">
      <formula>"OPORTUNIDADE"</formula>
    </cfRule>
  </conditionalFormatting>
  <conditionalFormatting sqref="Y585">
    <cfRule type="cellIs" dxfId="177" priority="108" operator="equal">
      <formula>"NÃO"</formula>
    </cfRule>
    <cfRule type="cellIs" dxfId="176" priority="109" operator="equal">
      <formula>"SIM"</formula>
    </cfRule>
  </conditionalFormatting>
  <conditionalFormatting sqref="Y585">
    <cfRule type="cellIs" dxfId="175" priority="107" operator="equal">
      <formula>"OPORTUNIDADE"</formula>
    </cfRule>
  </conditionalFormatting>
  <conditionalFormatting sqref="Y585">
    <cfRule type="cellIs" dxfId="174" priority="105" operator="equal">
      <formula>"NÃO"</formula>
    </cfRule>
    <cfRule type="cellIs" dxfId="173" priority="106" operator="equal">
      <formula>"SIM"</formula>
    </cfRule>
  </conditionalFormatting>
  <conditionalFormatting sqref="Y586">
    <cfRule type="cellIs" dxfId="172" priority="104" operator="equal">
      <formula>"OPORTUNIDADE"</formula>
    </cfRule>
  </conditionalFormatting>
  <conditionalFormatting sqref="Y586">
    <cfRule type="cellIs" dxfId="171" priority="102" operator="equal">
      <formula>"NÃO"</formula>
    </cfRule>
    <cfRule type="cellIs" dxfId="170" priority="103" operator="equal">
      <formula>"SIM"</formula>
    </cfRule>
  </conditionalFormatting>
  <conditionalFormatting sqref="Y586">
    <cfRule type="cellIs" dxfId="169" priority="101" operator="equal">
      <formula>"OPORTUNIDADE"</formula>
    </cfRule>
  </conditionalFormatting>
  <conditionalFormatting sqref="Y586">
    <cfRule type="cellIs" dxfId="168" priority="99" operator="equal">
      <formula>"NÃO"</formula>
    </cfRule>
    <cfRule type="cellIs" dxfId="167" priority="100" operator="equal">
      <formula>"SIM"</formula>
    </cfRule>
  </conditionalFormatting>
  <conditionalFormatting sqref="Y587">
    <cfRule type="cellIs" dxfId="166" priority="98" operator="equal">
      <formula>"OPORTUNIDADE"</formula>
    </cfRule>
  </conditionalFormatting>
  <conditionalFormatting sqref="Y587">
    <cfRule type="cellIs" dxfId="165" priority="96" operator="equal">
      <formula>"NÃO"</formula>
    </cfRule>
    <cfRule type="cellIs" dxfId="164" priority="97" operator="equal">
      <formula>"SIM"</formula>
    </cfRule>
  </conditionalFormatting>
  <conditionalFormatting sqref="Y587">
    <cfRule type="cellIs" dxfId="163" priority="95" operator="equal">
      <formula>"OPORTUNIDADE"</formula>
    </cfRule>
  </conditionalFormatting>
  <conditionalFormatting sqref="Y587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88">
    <cfRule type="cellIs" dxfId="160" priority="92" operator="equal">
      <formula>"OPORTUNIDADE"</formula>
    </cfRule>
  </conditionalFormatting>
  <conditionalFormatting sqref="Y588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Y588">
    <cfRule type="cellIs" dxfId="157" priority="89" operator="equal">
      <formula>"OPORTUNIDADE"</formula>
    </cfRule>
  </conditionalFormatting>
  <conditionalFormatting sqref="Y588">
    <cfRule type="cellIs" dxfId="156" priority="87" operator="equal">
      <formula>"NÃO"</formula>
    </cfRule>
    <cfRule type="cellIs" dxfId="155" priority="88" operator="equal">
      <formula>"SIM"</formula>
    </cfRule>
  </conditionalFormatting>
  <conditionalFormatting sqref="Y589">
    <cfRule type="cellIs" dxfId="154" priority="86" operator="equal">
      <formula>"OPORTUNIDADE"</formula>
    </cfRule>
  </conditionalFormatting>
  <conditionalFormatting sqref="Y589">
    <cfRule type="cellIs" dxfId="153" priority="84" operator="equal">
      <formula>"NÃO"</formula>
    </cfRule>
    <cfRule type="cellIs" dxfId="152" priority="85" operator="equal">
      <formula>"SIM"</formula>
    </cfRule>
  </conditionalFormatting>
  <conditionalFormatting sqref="Y589">
    <cfRule type="cellIs" dxfId="151" priority="83" operator="equal">
      <formula>"OPORTUNIDADE"</formula>
    </cfRule>
  </conditionalFormatting>
  <conditionalFormatting sqref="Y589">
    <cfRule type="cellIs" dxfId="150" priority="81" operator="equal">
      <formula>"NÃO"</formula>
    </cfRule>
    <cfRule type="cellIs" dxfId="149" priority="82" operator="equal">
      <formula>"SIM"</formula>
    </cfRule>
  </conditionalFormatting>
  <conditionalFormatting sqref="BR602:BS800">
    <cfRule type="cellIs" dxfId="148" priority="75" operator="equal">
      <formula>"*"</formula>
    </cfRule>
    <cfRule type="cellIs" dxfId="147" priority="76" operator="greaterThanOrEqual">
      <formula>1</formula>
    </cfRule>
    <cfRule type="cellIs" dxfId="146" priority="77" operator="lessThan">
      <formula>1</formula>
    </cfRule>
  </conditionalFormatting>
  <conditionalFormatting sqref="BO6:BO208 BO528:BO537 BO210:BO526 BO539:BO587 BO589:BO800"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72" operator="equal">
      <formula>"*"</formula>
    </cfRule>
    <cfRule type="cellIs" dxfId="144" priority="73" operator="greaterThanOrEqual">
      <formula>1</formula>
    </cfRule>
    <cfRule type="cellIs" dxfId="143" priority="74" operator="lessThan">
      <formula>1</formula>
    </cfRule>
  </conditionalFormatting>
  <conditionalFormatting sqref="Y592:Y612">
    <cfRule type="cellIs" dxfId="142" priority="71" operator="equal">
      <formula>"OPORTUNIDADE"</formula>
    </cfRule>
  </conditionalFormatting>
  <conditionalFormatting sqref="Y592:Y612">
    <cfRule type="cellIs" dxfId="141" priority="69" operator="equal">
      <formula>"NÃO"</formula>
    </cfRule>
    <cfRule type="cellIs" dxfId="140" priority="70" operator="equal">
      <formula>"SIM"</formula>
    </cfRule>
  </conditionalFormatting>
  <conditionalFormatting sqref="Y592:Y612">
    <cfRule type="cellIs" dxfId="139" priority="68" operator="equal">
      <formula>"OPORTUNIDADE"</formula>
    </cfRule>
  </conditionalFormatting>
  <conditionalFormatting sqref="Y592:Y612">
    <cfRule type="cellIs" dxfId="138" priority="66" operator="equal">
      <formula>"NÃO"</formula>
    </cfRule>
    <cfRule type="cellIs" dxfId="137" priority="67" operator="equal">
      <formula>"SIM"</formula>
    </cfRule>
  </conditionalFormatting>
  <conditionalFormatting sqref="BK5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39" operator="equal">
      <formula>"OPORTUNIDADE"</formula>
    </cfRule>
  </conditionalFormatting>
  <conditionalFormatting sqref="Y637:Y640 Y642:Y654 Y656">
    <cfRule type="cellIs" dxfId="135" priority="37" operator="equal">
      <formula>"NÃO"</formula>
    </cfRule>
    <cfRule type="cellIs" dxfId="134" priority="38" operator="equal">
      <formula>"SIM"</formula>
    </cfRule>
  </conditionalFormatting>
  <conditionalFormatting sqref="Y641">
    <cfRule type="cellIs" dxfId="133" priority="36" operator="equal">
      <formula>"OPORTUNIDADE"</formula>
    </cfRule>
  </conditionalFormatting>
  <conditionalFormatting sqref="Y641">
    <cfRule type="cellIs" dxfId="132" priority="34" operator="equal">
      <formula>"NÃO"</formula>
    </cfRule>
    <cfRule type="cellIs" dxfId="131" priority="35" operator="equal">
      <formula>"SIM"</formula>
    </cfRule>
  </conditionalFormatting>
  <conditionalFormatting sqref="Y641">
    <cfRule type="cellIs" dxfId="130" priority="33" operator="equal">
      <formula>"OPORTUNIDADE"</formula>
    </cfRule>
  </conditionalFormatting>
  <conditionalFormatting sqref="Y641">
    <cfRule type="cellIs" dxfId="129" priority="31" operator="equal">
      <formula>"NÃO"</formula>
    </cfRule>
    <cfRule type="cellIs" dxfId="128" priority="32" operator="equal">
      <formula>"SIM"</formula>
    </cfRule>
  </conditionalFormatting>
  <conditionalFormatting sqref="Y655">
    <cfRule type="cellIs" dxfId="127" priority="30" operator="equal">
      <formula>"OPORTUNIDADE"</formula>
    </cfRule>
  </conditionalFormatting>
  <conditionalFormatting sqref="Y655">
    <cfRule type="cellIs" dxfId="126" priority="28" operator="equal">
      <formula>"NÃO"</formula>
    </cfRule>
    <cfRule type="cellIs" dxfId="125" priority="29" operator="equal">
      <formula>"SIM"</formula>
    </cfRule>
  </conditionalFormatting>
  <conditionalFormatting sqref="Y655">
    <cfRule type="cellIs" dxfId="124" priority="27" operator="equal">
      <formula>"OPORTUNIDADE"</formula>
    </cfRule>
  </conditionalFormatting>
  <conditionalFormatting sqref="Y655">
    <cfRule type="cellIs" dxfId="123" priority="25" operator="equal">
      <formula>"NÃO"</formula>
    </cfRule>
    <cfRule type="cellIs" dxfId="122" priority="26" operator="equal">
      <formula>"SIM"</formula>
    </cfRule>
  </conditionalFormatting>
  <conditionalFormatting sqref="Y657">
    <cfRule type="cellIs" dxfId="121" priority="24" operator="equal">
      <formula>"OPORTUNIDADE"</formula>
    </cfRule>
  </conditionalFormatting>
  <conditionalFormatting sqref="Y657">
    <cfRule type="cellIs" dxfId="120" priority="22" operator="equal">
      <formula>"NÃO"</formula>
    </cfRule>
    <cfRule type="cellIs" dxfId="119" priority="23" operator="equal">
      <formula>"SIM"</formula>
    </cfRule>
  </conditionalFormatting>
  <conditionalFormatting sqref="Y657">
    <cfRule type="cellIs" dxfId="118" priority="21" operator="equal">
      <formula>"OPORTUNIDADE"</formula>
    </cfRule>
  </conditionalFormatting>
  <conditionalFormatting sqref="Y657">
    <cfRule type="cellIs" dxfId="117" priority="19" operator="equal">
      <formula>"NÃO"</formula>
    </cfRule>
    <cfRule type="cellIs" dxfId="116" priority="20" operator="equal">
      <formula>"SIM"</formula>
    </cfRule>
  </conditionalFormatting>
  <conditionalFormatting sqref="BK6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1936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1937</v>
      </c>
      <c r="E3" s="304" t="s">
        <v>1938</v>
      </c>
      <c r="F3" s="304" t="s">
        <v>1939</v>
      </c>
      <c r="G3" s="309" t="s">
        <v>1940</v>
      </c>
      <c r="H3" s="304" t="s">
        <v>1941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1942</v>
      </c>
      <c r="E5" s="306">
        <v>46013</v>
      </c>
      <c r="F5" s="305">
        <v>7000</v>
      </c>
      <c r="G5" s="310" t="s">
        <v>1943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1944</v>
      </c>
      <c r="G6" s="310" t="s">
        <v>1943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1945</v>
      </c>
      <c r="G7" s="311" t="s">
        <v>1946</v>
      </c>
      <c r="H7" s="307" t="s">
        <v>1947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1948</v>
      </c>
      <c r="H8" s="305" t="s">
        <v>1949</v>
      </c>
    </row>
    <row r="9" spans="3:8">
      <c r="C9" s="305" t="s">
        <v>467</v>
      </c>
      <c r="D9" s="305" t="s">
        <v>1950</v>
      </c>
      <c r="E9" s="306">
        <v>45993</v>
      </c>
      <c r="F9" s="305">
        <v>12000</v>
      </c>
      <c r="G9" s="310" t="s">
        <v>1951</v>
      </c>
      <c r="H9" s="305"/>
    </row>
    <row r="10" spans="3:8" ht="29.25">
      <c r="C10" s="305" t="s">
        <v>467</v>
      </c>
      <c r="D10" s="305" t="s">
        <v>1952</v>
      </c>
      <c r="E10" s="306">
        <v>45993</v>
      </c>
      <c r="F10" s="305">
        <v>9000</v>
      </c>
      <c r="G10" s="310" t="s">
        <v>1953</v>
      </c>
      <c r="H10" s="305"/>
    </row>
    <row r="11" spans="3:8" ht="29.25">
      <c r="C11" s="305" t="s">
        <v>467</v>
      </c>
      <c r="D11" s="305" t="s">
        <v>1954</v>
      </c>
      <c r="E11" s="306">
        <v>45993</v>
      </c>
      <c r="F11" s="305">
        <v>10000</v>
      </c>
      <c r="G11" s="310" t="s">
        <v>1953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1955</v>
      </c>
      <c r="G12" s="310" t="s">
        <v>1956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1957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1958</v>
      </c>
      <c r="C4" s="309" t="s">
        <v>1959</v>
      </c>
      <c r="D4" s="309" t="s">
        <v>1960</v>
      </c>
      <c r="E4" s="309" t="s">
        <v>1961</v>
      </c>
      <c r="F4" s="309" t="s">
        <v>8</v>
      </c>
      <c r="G4" s="309" t="s">
        <v>1962</v>
      </c>
    </row>
    <row r="5" spans="2:8">
      <c r="B5" s="312" t="s">
        <v>1154</v>
      </c>
      <c r="C5" s="312">
        <v>314978</v>
      </c>
      <c r="D5" s="312" t="s">
        <v>1963</v>
      </c>
      <c r="E5" s="312" t="s">
        <v>542</v>
      </c>
      <c r="F5" s="312" t="s">
        <v>101</v>
      </c>
      <c r="G5" s="313">
        <v>46143</v>
      </c>
    </row>
    <row r="6" spans="2:8">
      <c r="B6" s="312" t="s">
        <v>1964</v>
      </c>
      <c r="C6" s="312">
        <v>256790</v>
      </c>
      <c r="D6" s="312" t="s">
        <v>1965</v>
      </c>
      <c r="E6" s="312" t="s">
        <v>542</v>
      </c>
      <c r="F6" s="312" t="s">
        <v>1966</v>
      </c>
      <c r="G6" s="313">
        <v>45992</v>
      </c>
    </row>
    <row r="7" spans="2:8">
      <c r="B7" s="312" t="s">
        <v>1967</v>
      </c>
      <c r="C7" s="312">
        <v>265193</v>
      </c>
      <c r="D7" s="312" t="s">
        <v>1968</v>
      </c>
      <c r="E7" s="312" t="s">
        <v>543</v>
      </c>
      <c r="F7" s="312" t="s">
        <v>1501</v>
      </c>
      <c r="G7" s="312" t="s">
        <v>1969</v>
      </c>
    </row>
    <row r="8" spans="2:8">
      <c r="B8" s="312" t="s">
        <v>1970</v>
      </c>
      <c r="C8" s="312">
        <v>293716</v>
      </c>
      <c r="D8" s="312" t="s">
        <v>1971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1972</v>
      </c>
      <c r="C9" s="312">
        <v>257258</v>
      </c>
      <c r="D9" s="312" t="s">
        <v>1973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1974</v>
      </c>
      <c r="C10" s="312">
        <v>371147</v>
      </c>
      <c r="D10" s="312" t="s">
        <v>1975</v>
      </c>
      <c r="E10" s="312" t="s">
        <v>544</v>
      </c>
      <c r="F10" s="312" t="s">
        <v>144</v>
      </c>
      <c r="G10" s="312" t="s">
        <v>1969</v>
      </c>
    </row>
    <row r="11" spans="2:8">
      <c r="B11" s="312" t="s">
        <v>1976</v>
      </c>
      <c r="C11" s="312">
        <v>259230</v>
      </c>
      <c r="D11" s="312" t="s">
        <v>1977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1978</v>
      </c>
      <c r="C12" s="312">
        <v>370705</v>
      </c>
      <c r="D12" s="312"/>
      <c r="E12" s="312" t="s">
        <v>544</v>
      </c>
      <c r="F12" s="312" t="s">
        <v>144</v>
      </c>
      <c r="G12" s="312" t="s">
        <v>1969</v>
      </c>
    </row>
    <row r="13" spans="2:8">
      <c r="B13" s="312" t="s">
        <v>1979</v>
      </c>
      <c r="C13" s="312">
        <v>258542</v>
      </c>
      <c r="D13" s="312" t="s">
        <v>1980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1981</v>
      </c>
      <c r="C14" s="312">
        <v>257050</v>
      </c>
      <c r="D14" s="312" t="s">
        <v>1982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1983</v>
      </c>
      <c r="D5" s="396"/>
      <c r="E5" s="396"/>
      <c r="F5" s="396"/>
      <c r="G5" s="396"/>
      <c r="H5" s="396"/>
      <c r="I5" s="396"/>
      <c r="J5" s="397"/>
      <c r="K5" s="398" t="s">
        <v>1984</v>
      </c>
      <c r="L5" s="399"/>
      <c r="M5" s="399"/>
      <c r="N5" s="399"/>
      <c r="O5" s="400" t="s">
        <v>1985</v>
      </c>
      <c r="P5" s="401"/>
      <c r="Q5" s="402"/>
    </row>
    <row r="6" spans="1:17" s="94" customFormat="1" ht="15.75" customHeight="1">
      <c r="A6" s="88" t="s">
        <v>1986</v>
      </c>
      <c r="B6" s="95" t="s">
        <v>1987</v>
      </c>
      <c r="C6" s="96" t="s">
        <v>875</v>
      </c>
      <c r="D6" s="97" t="s">
        <v>876</v>
      </c>
      <c r="E6" s="96" t="s">
        <v>1988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1989</v>
      </c>
      <c r="M6" s="139" t="s">
        <v>335</v>
      </c>
      <c r="N6" s="140" t="s">
        <v>870</v>
      </c>
      <c r="O6" s="232" t="s">
        <v>913</v>
      </c>
      <c r="P6" s="157"/>
      <c r="Q6" s="188" t="s">
        <v>1990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1991</v>
      </c>
      <c r="W1" s="408"/>
      <c r="X1" s="408"/>
      <c r="Y1" s="104"/>
    </row>
    <row r="2" spans="1:25" s="101" customFormat="1" ht="11.25" customHeight="1">
      <c r="A2" s="105" t="s">
        <v>1992</v>
      </c>
      <c r="B2" s="105" t="s">
        <v>1987</v>
      </c>
      <c r="C2" s="105" t="s">
        <v>313</v>
      </c>
      <c r="D2" s="106" t="s">
        <v>875</v>
      </c>
      <c r="E2" s="106" t="s">
        <v>876</v>
      </c>
      <c r="F2" s="106" t="s">
        <v>1986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7" t="e">
        <f>IF(SP_SUL!#REF!="","*",SP_SUL!#REF!)</f>
        <v>#REF!</v>
      </c>
      <c r="M599" s="111" t="e">
        <f>IF(SP_SUL!#REF!="","*",SP_SUL!#REF!)</f>
        <v>#REF!</v>
      </c>
      <c r="N599" s="256" t="e">
        <f>IF(SP_SUL!#REF!="","*",SP_SUL!#REF!)</f>
        <v>#REF!</v>
      </c>
      <c r="O599" s="256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7">
        <f>IF(SP_SUL!N601="","*",SP_SUL!N601)</f>
        <v>1251242</v>
      </c>
      <c r="M600" s="111">
        <f>IF(SP_SUL!J601="","*",SP_SUL!J601)</f>
        <v>55</v>
      </c>
      <c r="N600" s="256">
        <f>IF(SP_SUL!K601="","*",SP_SUL!K601)</f>
        <v>124.068</v>
      </c>
      <c r="O600" s="256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7" t="str">
        <f>IF(SP_SUL!N602="","*",SP_SUL!N602)</f>
        <v>-</v>
      </c>
      <c r="M601" s="111" t="str">
        <f>IF(SP_SUL!J602="","*",SP_SUL!J602)</f>
        <v>*</v>
      </c>
      <c r="N601" s="256" t="str">
        <f>IF(SP_SUL!K602="","*",SP_SUL!K602)</f>
        <v>*</v>
      </c>
      <c r="O601" s="256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7" t="str">
        <f>IF(SP_SUL!N603="","*",SP_SUL!N603)</f>
        <v>K84ZXW2</v>
      </c>
      <c r="M602" s="111">
        <f>IF(SP_SUL!J603="","*",SP_SUL!J603)</f>
        <v>92</v>
      </c>
      <c r="N602" s="256">
        <f>IF(SP_SUL!K603="","*",SP_SUL!K603)</f>
        <v>83.7</v>
      </c>
      <c r="O602" s="256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7" t="str">
        <f>IF(SP_SUL!N604="","*",SP_SUL!N604)</f>
        <v>ZGP1001</v>
      </c>
      <c r="M603" s="111">
        <f>IF(SP_SUL!J604="","*",SP_SUL!J604)</f>
        <v>54</v>
      </c>
      <c r="N603" s="256">
        <f>IF(SP_SUL!K604="","*",SP_SUL!K604)</f>
        <v>101.6</v>
      </c>
      <c r="O603" s="256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7" t="str">
        <f>IF(SP_SUL!N605="","*",SP_SUL!N605)</f>
        <v>ZGP1</v>
      </c>
      <c r="M604" s="111">
        <f>IF(SP_SUL!J605="","*",SP_SUL!J605)</f>
        <v>54</v>
      </c>
      <c r="N604" s="256">
        <f>IF(SP_SUL!K605="","*",SP_SUL!K605)</f>
        <v>102.6</v>
      </c>
      <c r="O604" s="256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7" t="str">
        <f>IF(SP_SUL!N606="","*",SP_SUL!N606)</f>
        <v>PAT1102</v>
      </c>
      <c r="M605" s="111">
        <f>IF(SP_SUL!J606="","*",SP_SUL!J606)</f>
        <v>53</v>
      </c>
      <c r="N605" s="256">
        <f>IF(SP_SUL!K606="","*",SP_SUL!K606)</f>
        <v>109.3</v>
      </c>
      <c r="O605" s="256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7" t="str">
        <f>IF(SP_SUL!N607="","*",SP_SUL!N607)</f>
        <v>-</v>
      </c>
      <c r="M606" s="111" t="str">
        <f>IF(SP_SUL!J607="","*",SP_SUL!J607)</f>
        <v>*</v>
      </c>
      <c r="N606" s="256" t="str">
        <f>IF(SP_SUL!K607="","*",SP_SUL!K607)</f>
        <v>*</v>
      </c>
      <c r="O606" s="256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7" t="str">
        <f>IF(SP_SUL!N608="","*",SP_SUL!N608)</f>
        <v>ZKWZTP</v>
      </c>
      <c r="M607" s="111">
        <f>IF(SP_SUL!J608="","*",SP_SUL!J608)</f>
        <v>55</v>
      </c>
      <c r="N607" s="256">
        <f>IF(SP_SUL!K608="","*",SP_SUL!K608)</f>
        <v>100</v>
      </c>
      <c r="O607" s="256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7" t="str">
        <f>IF(SP_SUL!N609="","*",SP_SUL!N609)</f>
        <v>ZST2162</v>
      </c>
      <c r="M608" s="111">
        <f>IF(SP_SUL!J609="","*",SP_SUL!J609)</f>
        <v>56</v>
      </c>
      <c r="N608" s="256">
        <f>IF(SP_SUL!K609="","*",SP_SUL!K609)</f>
        <v>215</v>
      </c>
      <c r="O608" s="256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7" t="str">
        <f>IF(SP_SUL!N610="","*",SP_SUL!N610)</f>
        <v>K84ZXW2</v>
      </c>
      <c r="M609" s="111">
        <f>IF(SP_SUL!J610="","*",SP_SUL!J610)</f>
        <v>92</v>
      </c>
      <c r="N609" s="256">
        <f>IF(SP_SUL!K610="","*",SP_SUL!K610)</f>
        <v>83.7</v>
      </c>
      <c r="O609" s="256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7" t="str">
        <f>IF(SP_SUL!N611="","*",SP_SUL!N611)</f>
        <v>ZGM1</v>
      </c>
      <c r="M610" s="111">
        <f>IF(SP_SUL!J611="","*",SP_SUL!J611)</f>
        <v>30</v>
      </c>
      <c r="N610" s="256">
        <f>IF(SP_SUL!K611="","*",SP_SUL!K611)</f>
        <v>114.3</v>
      </c>
      <c r="O610" s="256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7" t="str">
        <f>IF(SP_SUL!N612="","*",SP_SUL!N612)</f>
        <v>ZPTIBA</v>
      </c>
      <c r="M611" s="111">
        <f>IF(SP_SUL!J612="","*",SP_SUL!J612)</f>
        <v>53</v>
      </c>
      <c r="N611" s="256">
        <f>IF(SP_SUL!K612="","*",SP_SUL!K612)</f>
        <v>125</v>
      </c>
      <c r="O611" s="256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7" t="str">
        <f>IF(SP_SUL!N613="","*",SP_SUL!N613)</f>
        <v>ZST2162</v>
      </c>
      <c r="M612" s="111">
        <f>IF(SP_SUL!J613="","*",SP_SUL!J613)</f>
        <v>56</v>
      </c>
      <c r="N612" s="256">
        <f>IF(SP_SUL!K613="","*",SP_SUL!K613)</f>
        <v>215</v>
      </c>
      <c r="O612" s="256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7" t="str">
        <f>IF(SP_SUL!N614="","*",SP_SUL!N614)</f>
        <v>ZST2161</v>
      </c>
      <c r="M613" s="111">
        <f>IF(SP_SUL!J614="","*",SP_SUL!J614)</f>
        <v>49</v>
      </c>
      <c r="N613" s="256">
        <f>IF(SP_SUL!K614="","*",SP_SUL!K614)</f>
        <v>213</v>
      </c>
      <c r="O613" s="256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7" t="str">
        <f>IF(SP_SUL!N615="","*",SP_SUL!N615)</f>
        <v>ZER169</v>
      </c>
      <c r="M614" s="111">
        <f>IF(SP_SUL!J615="","*",SP_SUL!J615)</f>
        <v>56</v>
      </c>
      <c r="N614" s="256">
        <f>IF(SP_SUL!K615="","*",SP_SUL!K615)</f>
        <v>168</v>
      </c>
      <c r="O614" s="256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7" t="str">
        <f>IF(SP_SUL!N616="","*",SP_SUL!N616)</f>
        <v>ZKWZKE</v>
      </c>
      <c r="M615" s="111">
        <f>IF(SP_SUL!J616="","*",SP_SUL!J616)</f>
        <v>48</v>
      </c>
      <c r="N615" s="256">
        <f>IF(SP_SUL!K616="","*",SP_SUL!K616)</f>
        <v>100</v>
      </c>
      <c r="O615" s="256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7" t="str">
        <f>IF(SP_SUL!N617="","*",SP_SUL!N617)</f>
        <v>ZLU1052</v>
      </c>
      <c r="M616" s="111">
        <f>IF(SP_SUL!J617="","*",SP_SUL!J617)</f>
        <v>55</v>
      </c>
      <c r="N616" s="256">
        <f>IF(SP_SUL!K617="","*",SP_SUL!K617)</f>
        <v>108</v>
      </c>
      <c r="O616" s="256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7" t="str">
        <f>IF(SP_SUL!N618="","*",SP_SUL!N618)</f>
        <v>ZWI1132</v>
      </c>
      <c r="M617" s="111">
        <f>IF(SP_SUL!J618="","*",SP_SUL!J618)</f>
        <v>55</v>
      </c>
      <c r="N617" s="256">
        <f>IF(SP_SUL!K618="","*",SP_SUL!K618)</f>
        <v>118.16</v>
      </c>
      <c r="O617" s="256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7" t="str">
        <f>IF(SP_SUL!N619="","*",SP_SUL!N619)</f>
        <v>ZEM2</v>
      </c>
      <c r="M618" s="111">
        <f>IF(SP_SUL!J619="","*",SP_SUL!J619)</f>
        <v>55</v>
      </c>
      <c r="N618" s="256">
        <f>IF(SP_SUL!K619="","*",SP_SUL!K619)</f>
        <v>134.4</v>
      </c>
      <c r="O618" s="256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7" t="str">
        <f>IF(SP_SUL!N620="","*",SP_SUL!N620)</f>
        <v>144ZMS1</v>
      </c>
      <c r="M619" s="111">
        <f>IF(SP_SUL!J620="","*",SP_SUL!J620)</f>
        <v>48</v>
      </c>
      <c r="N619" s="256">
        <f>IF(SP_SUL!K620="","*",SP_SUL!K620)</f>
        <v>142.08000000000001</v>
      </c>
      <c r="O619" s="256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7">
        <f>IF(SP_SUL!N621="","*",SP_SUL!N621)</f>
        <v>1491482</v>
      </c>
      <c r="M620" s="111">
        <f>IF(SP_SUL!J621="","*",SP_SUL!J621)</f>
        <v>55</v>
      </c>
      <c r="N620" s="256">
        <f>IF(SP_SUL!K621="","*",SP_SUL!K621)</f>
        <v>149</v>
      </c>
      <c r="O620" s="256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7" t="str">
        <f>IF(SP_SUL!N622="","*",SP_SUL!N622)</f>
        <v>ZRBZEV</v>
      </c>
      <c r="M621" s="111">
        <f>IF(SP_SUL!J622="","*",SP_SUL!J622)</f>
        <v>48</v>
      </c>
      <c r="N621" s="256">
        <f>IF(SP_SUL!K622="","*",SP_SUL!K622)</f>
        <v>152.04599999999999</v>
      </c>
      <c r="O621" s="256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7" t="str">
        <f>IF(SP_SUL!N623="","*",SP_SUL!N623)</f>
        <v>ZRBZEV</v>
      </c>
      <c r="M622" s="111">
        <f>IF(SP_SUL!J623="","*",SP_SUL!J623)</f>
        <v>48</v>
      </c>
      <c r="N622" s="256">
        <f>IF(SP_SUL!K623="","*",SP_SUL!K623)</f>
        <v>152.04599999999999</v>
      </c>
      <c r="O622" s="256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7">
        <f>IF(SP_SUL!N624="","*",SP_SUL!N624)</f>
        <v>1571561</v>
      </c>
      <c r="M623" s="111">
        <f>IF(SP_SUL!J624="","*",SP_SUL!J624)</f>
        <v>48</v>
      </c>
      <c r="N623" s="256">
        <f>IF(SP_SUL!K624="","*",SP_SUL!K624)</f>
        <v>156.20400000000001</v>
      </c>
      <c r="O623" s="256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7">
        <f>IF(SP_SUL!N625="","*",SP_SUL!N625)</f>
        <v>1571561</v>
      </c>
      <c r="M624" s="111">
        <f>IF(SP_SUL!J625="","*",SP_SUL!J625)</f>
        <v>48</v>
      </c>
      <c r="N624" s="256">
        <f>IF(SP_SUL!K625="","*",SP_SUL!K625)</f>
        <v>156.90899999999999</v>
      </c>
      <c r="O624" s="256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7">
        <f>IF(SP_SUL!N626="","*",SP_SUL!N626)</f>
        <v>1571561</v>
      </c>
      <c r="M625" s="111">
        <f>IF(SP_SUL!J626="","*",SP_SUL!J626)</f>
        <v>48</v>
      </c>
      <c r="N625" s="256">
        <f>IF(SP_SUL!K626="","*",SP_SUL!K626)</f>
        <v>156.93</v>
      </c>
      <c r="O625" s="256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7" t="str">
        <f>IF(SP_SUL!N627="","*",SP_SUL!N627)</f>
        <v>-</v>
      </c>
      <c r="M626" s="111" t="str">
        <f>IF(SP_SUL!J627="","*",SP_SUL!J627)</f>
        <v>*</v>
      </c>
      <c r="N626" s="256" t="str">
        <f>IF(SP_SUL!K627="","*",SP_SUL!K627)</f>
        <v>*</v>
      </c>
      <c r="O626" s="256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7" t="str">
        <f>IF(SP_SUL!N628="","*",SP_SUL!N628)</f>
        <v>K79ZEZ2</v>
      </c>
      <c r="M627" s="111">
        <f>IF(SP_SUL!J628="","*",SP_SUL!J628)</f>
        <v>92</v>
      </c>
      <c r="N627" s="256">
        <f>IF(SP_SUL!K628="","*",SP_SUL!K628)</f>
        <v>75.183999999999997</v>
      </c>
      <c r="O627" s="256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7" t="str">
        <f>IF(SP_SUL!N629="","*",SP_SUL!N629)</f>
        <v>K79ZEZ2</v>
      </c>
      <c r="M628" s="111">
        <f>IF(SP_SUL!J629="","*",SP_SUL!J629)</f>
        <v>92</v>
      </c>
      <c r="N628" s="256">
        <f>IF(SP_SUL!K629="","*",SP_SUL!K629)</f>
        <v>75.183999999999997</v>
      </c>
      <c r="O628" s="256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7" t="str">
        <f>IF(SP_SUL!N630="","*",SP_SUL!N630)</f>
        <v>K79ZEZ2</v>
      </c>
      <c r="M629" s="111">
        <f>IF(SP_SUL!J630="","*",SP_SUL!J630)</f>
        <v>92</v>
      </c>
      <c r="N629" s="256">
        <f>IF(SP_SUL!K630="","*",SP_SUL!K630)</f>
        <v>75.183999999999997</v>
      </c>
      <c r="O629" s="256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7" t="str">
        <f>IF(SP_SUL!N631="","*",SP_SUL!N631)</f>
        <v>K84ZXW1</v>
      </c>
      <c r="M630" s="111">
        <f>IF(SP_SUL!J631="","*",SP_SUL!J631)</f>
        <v>54</v>
      </c>
      <c r="N630" s="256">
        <f>IF(SP_SUL!K631="","*",SP_SUL!K631)</f>
        <v>83.7</v>
      </c>
      <c r="O630" s="256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7" t="str">
        <f>IF(SP_SUL!N632="","*",SP_SUL!N632)</f>
        <v>ZGP1001</v>
      </c>
      <c r="M631" s="111">
        <f>IF(SP_SUL!J632="","*",SP_SUL!J632)</f>
        <v>54</v>
      </c>
      <c r="N631" s="256">
        <f>IF(SP_SUL!K632="","*",SP_SUL!K632)</f>
        <v>100.13</v>
      </c>
      <c r="O631" s="256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7" t="str">
        <f>IF(SP_SUL!N633="","*",SP_SUL!N633)</f>
        <v>PAT1102</v>
      </c>
      <c r="M632" s="111">
        <f>IF(SP_SUL!J633="","*",SP_SUL!J633)</f>
        <v>53</v>
      </c>
      <c r="N632" s="256">
        <f>IF(SP_SUL!K633="","*",SP_SUL!K633)</f>
        <v>109.3</v>
      </c>
      <c r="O632" s="256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7" t="str">
        <f>IF(SP_SUL!N634="","*",SP_SUL!N634)</f>
        <v>IBAZTP</v>
      </c>
      <c r="M633" s="111">
        <f>IF(SP_SUL!J634="","*",SP_SUL!J634)</f>
        <v>53</v>
      </c>
      <c r="N633" s="256">
        <f>IF(SP_SUL!K634="","*",SP_SUL!K634)</f>
        <v>126</v>
      </c>
      <c r="O633" s="256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7" t="str">
        <f>IF(SP_SUL!N635="","*",SP_SUL!N635)</f>
        <v>ZDS2481</v>
      </c>
      <c r="M634" s="111">
        <f>IF(SP_SUL!J635="","*",SP_SUL!J635)</f>
        <v>49</v>
      </c>
      <c r="N634" s="256">
        <f>IF(SP_SUL!K635="","*",SP_SUL!K635)</f>
        <v>245.05</v>
      </c>
      <c r="O634" s="256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7" t="str">
        <f>IF(SP_SUL!N636="","*",SP_SUL!N636)</f>
        <v>-</v>
      </c>
      <c r="M635" s="111" t="str">
        <f>IF(SP_SUL!J636="","*",SP_SUL!J636)</f>
        <v>*</v>
      </c>
      <c r="N635" s="256" t="str">
        <f>IF(SP_SUL!K636="","*",SP_SUL!K636)</f>
        <v>*</v>
      </c>
      <c r="O635" s="256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7" t="str">
        <f>IF(SP_SUL!N637="","*",SP_SUL!N637)</f>
        <v>ZXI2/216ZXI2/ZST2162</v>
      </c>
      <c r="M636" s="111">
        <f>IF(SP_SUL!J637="","*",SP_SUL!J637)</f>
        <v>56</v>
      </c>
      <c r="N636" s="256">
        <f>IF(SP_SUL!K637="","*",SP_SUL!K637)</f>
        <v>218.75</v>
      </c>
      <c r="O636" s="256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7" t="str">
        <f>IF(SP_SUL!N638="","*",SP_SUL!N638)</f>
        <v>ZER169</v>
      </c>
      <c r="M637" s="111">
        <f>IF(SP_SUL!J638="","*",SP_SUL!J638)</f>
        <v>56</v>
      </c>
      <c r="N637" s="256">
        <f>IF(SP_SUL!K638="","*",SP_SUL!K638)</f>
        <v>168</v>
      </c>
      <c r="O637" s="256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7" t="str">
        <f>IF(SP_SUL!N639="","*",SP_SUL!N639)</f>
        <v>ZER169</v>
      </c>
      <c r="M638" s="111">
        <f>IF(SP_SUL!J639="","*",SP_SUL!J639)</f>
        <v>56</v>
      </c>
      <c r="N638" s="256">
        <f>IF(SP_SUL!K639="","*",SP_SUL!K639)</f>
        <v>167.5</v>
      </c>
      <c r="O638" s="256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7" t="str">
        <f>IF(SP_SUL!N640="","*",SP_SUL!N640)</f>
        <v>-</v>
      </c>
      <c r="M639" s="111" t="str">
        <f>IF(SP_SUL!J640="","*",SP_SUL!J640)</f>
        <v>*</v>
      </c>
      <c r="N639" s="256" t="str">
        <f>IF(SP_SUL!K640="","*",SP_SUL!K640)</f>
        <v>*</v>
      </c>
      <c r="O639" s="256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7" t="str">
        <f>IF(SP_SUL!N641="","*",SP_SUL!N641)</f>
        <v>ZEMZKW</v>
      </c>
      <c r="M640" s="111">
        <f>IF(SP_SUL!J641="","*",SP_SUL!J641)</f>
        <v>48</v>
      </c>
      <c r="N640" s="256">
        <f>IF(SP_SUL!K641="","*",SP_SUL!K641)</f>
        <v>136</v>
      </c>
      <c r="O640" s="256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7">
        <f>IF(SP_SUL!N642="","*",SP_SUL!N642)</f>
        <v>1231212</v>
      </c>
      <c r="M641" s="111">
        <f>IF(SP_SUL!J642="","*",SP_SUL!J642)</f>
        <v>55</v>
      </c>
      <c r="N641" s="256">
        <f>IF(SP_SUL!K642="","*",SP_SUL!K642)</f>
        <v>121.98</v>
      </c>
      <c r="O641" s="256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7" t="str">
        <f>IF(SP_SUL!N643="","*",SP_SUL!N643)</f>
        <v>ZEM1302</v>
      </c>
      <c r="M642" s="111">
        <f>IF(SP_SUL!J643="","*",SP_SUL!J643)</f>
        <v>55</v>
      </c>
      <c r="N642" s="256">
        <f>IF(SP_SUL!K643="","*",SP_SUL!K643)</f>
        <v>131.9</v>
      </c>
      <c r="O642" s="256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7" t="str">
        <f>IF(SP_SUL!N644="","*",SP_SUL!N644)</f>
        <v>ZRBZEV</v>
      </c>
      <c r="M643" s="111">
        <f>IF(SP_SUL!J644="","*",SP_SUL!J644)</f>
        <v>48</v>
      </c>
      <c r="N643" s="256">
        <f>IF(SP_SUL!K644="","*",SP_SUL!K644)</f>
        <v>152.1</v>
      </c>
      <c r="O643" s="256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7">
        <f>IF(SP_SUL!N645="","*",SP_SUL!N645)</f>
        <v>1571561</v>
      </c>
      <c r="M644" s="111">
        <f>IF(SP_SUL!J645="","*",SP_SUL!J645)</f>
        <v>48</v>
      </c>
      <c r="N644" s="256">
        <f>IF(SP_SUL!K645="","*",SP_SUL!K645)</f>
        <v>156.22999999999999</v>
      </c>
      <c r="O644" s="256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7">
        <f>IF(SP_SUL!N646="","*",SP_SUL!N646)</f>
        <v>1571561</v>
      </c>
      <c r="M645" s="111">
        <f>IF(SP_SUL!J646="","*",SP_SUL!J646)</f>
        <v>48</v>
      </c>
      <c r="N645" s="256">
        <f>IF(SP_SUL!K646="","*",SP_SUL!K646)</f>
        <v>156.9</v>
      </c>
      <c r="O645" s="256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7">
        <f>IF(SP_SUL!N647="","*",SP_SUL!N647)</f>
        <v>1571561</v>
      </c>
      <c r="M646" s="111">
        <f>IF(SP_SUL!J647="","*",SP_SUL!J647)</f>
        <v>48</v>
      </c>
      <c r="N646" s="256">
        <f>IF(SP_SUL!K647="","*",SP_SUL!K647)</f>
        <v>156.9</v>
      </c>
      <c r="O646" s="256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7" t="str">
        <f>IF(SP_SUL!N648="","*",SP_SUL!N648)</f>
        <v>ZEV1571</v>
      </c>
      <c r="M647" s="111">
        <f>IF(SP_SUL!J648="","*",SP_SUL!J648)</f>
        <v>48</v>
      </c>
      <c r="N647" s="256">
        <f>IF(SP_SUL!K648="","*",SP_SUL!K648)</f>
        <v>157.06399999999999</v>
      </c>
      <c r="O647" s="256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7">
        <f>IF(SP_SUL!N649="","*",SP_SUL!N649)</f>
        <v>1571561</v>
      </c>
      <c r="M648" s="111">
        <f>IF(SP_SUL!J649="","*",SP_SUL!J649)</f>
        <v>48</v>
      </c>
      <c r="N648" s="256">
        <f>IF(SP_SUL!K649="","*",SP_SUL!K649)</f>
        <v>156.33199999999999</v>
      </c>
      <c r="O648" s="256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7" t="str">
        <f>IF(SP_SUL!N650="","*",SP_SUL!N650)</f>
        <v>ZEV1571</v>
      </c>
      <c r="M649" s="111">
        <f>IF(SP_SUL!J650="","*",SP_SUL!J650)</f>
        <v>48</v>
      </c>
      <c r="N649" s="256">
        <f>IF(SP_SUL!K650="","*",SP_SUL!K650)</f>
        <v>157.5</v>
      </c>
      <c r="O649" s="256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7" t="str">
        <f>IF(SP_SUL!N651="","*",SP_SUL!N651)</f>
        <v>-</v>
      </c>
      <c r="M650" s="111" t="str">
        <f>IF(SP_SUL!J651="","*",SP_SUL!J651)</f>
        <v>*</v>
      </c>
      <c r="N650" s="256" t="str">
        <f>IF(SP_SUL!K651="","*",SP_SUL!K651)</f>
        <v>*</v>
      </c>
      <c r="O650" s="256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7" t="str">
        <f>IF(SP_SUL!N652="","*",SP_SUL!N652)</f>
        <v>K79ZEZ2</v>
      </c>
      <c r="M651" s="111">
        <f>IF(SP_SUL!J652="","*",SP_SUL!J652)</f>
        <v>92</v>
      </c>
      <c r="N651" s="256">
        <f>IF(SP_SUL!K652="","*",SP_SUL!K652)</f>
        <v>77</v>
      </c>
      <c r="O651" s="256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7" t="str">
        <f>IF(SP_SUL!N653="","*",SP_SUL!N653)</f>
        <v>K79ZEZ2</v>
      </c>
      <c r="M652" s="111">
        <f>IF(SP_SUL!J653="","*",SP_SUL!J653)</f>
        <v>92</v>
      </c>
      <c r="N652" s="256">
        <f>IF(SP_SUL!K653="","*",SP_SUL!K653)</f>
        <v>75.183999999999997</v>
      </c>
      <c r="O652" s="256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7" t="str">
        <f>IF(SP_SUL!N654="","*",SP_SUL!N654)</f>
        <v>K84ZXW2</v>
      </c>
      <c r="M653" s="111">
        <f>IF(SP_SUL!J654="","*",SP_SUL!J654)</f>
        <v>92</v>
      </c>
      <c r="N653" s="256">
        <f>IF(SP_SUL!K654="","*",SP_SUL!K654)</f>
        <v>83.7</v>
      </c>
      <c r="O653" s="256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7" t="str">
        <f>IF(SP_SUL!N655="","*",SP_SUL!N655)</f>
        <v>ZPT1</v>
      </c>
      <c r="M654" s="111">
        <f>IF(SP_SUL!J655="","*",SP_SUL!J655)</f>
        <v>92</v>
      </c>
      <c r="N654" s="256">
        <f>IF(SP_SUL!K655="","*",SP_SUL!K655)</f>
        <v>106.7</v>
      </c>
      <c r="O654" s="256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7" t="str">
        <f>IF(SP_SUL!N656="","*",SP_SUL!N656)</f>
        <v>ZGM1/117ZGM1</v>
      </c>
      <c r="M655" s="111">
        <f>IF(SP_SUL!J656="","*",SP_SUL!J656)</f>
        <v>30</v>
      </c>
      <c r="N655" s="256">
        <f>IF(SP_SUL!K656="","*",SP_SUL!K656)</f>
        <v>114.3</v>
      </c>
      <c r="O655" s="256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7" t="str">
        <f>IF(SP_SUL!N657="","*",SP_SUL!N657)</f>
        <v>ZPGZTP</v>
      </c>
      <c r="M656" s="111">
        <f>IF(SP_SUL!J657="","*",SP_SUL!J657)</f>
        <v>53</v>
      </c>
      <c r="N656" s="256">
        <f>IF(SP_SUL!K657="","*",SP_SUL!K657)</f>
        <v>126</v>
      </c>
      <c r="O656" s="256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7" t="str">
        <f>IF(SP_SUL!N658="","*",SP_SUL!N658)</f>
        <v>-</v>
      </c>
      <c r="M657" s="111" t="str">
        <f>IF(SP_SUL!J658="","*",SP_SUL!J658)</f>
        <v>*</v>
      </c>
      <c r="N657" s="256" t="str">
        <f>IF(SP_SUL!K658="","*",SP_SUL!K658)</f>
        <v>*</v>
      </c>
      <c r="O657" s="256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7" t="str">
        <f>IF(SP_SUL!N659="","*",SP_SUL!N659)</f>
        <v>-</v>
      </c>
      <c r="M658" s="111" t="str">
        <f>IF(SP_SUL!J659="","*",SP_SUL!J659)</f>
        <v>*</v>
      </c>
      <c r="N658" s="256" t="str">
        <f>IF(SP_SUL!K659="","*",SP_SUL!K659)</f>
        <v>*</v>
      </c>
      <c r="O658" s="256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7" t="str">
        <f>IF(SP_SUL!N660="","*",SP_SUL!N660)</f>
        <v>ZXI2/216ZXI2/ZST2162</v>
      </c>
      <c r="M659" s="111">
        <f>IF(SP_SUL!J660="","*",SP_SUL!J660)</f>
        <v>56</v>
      </c>
      <c r="N659" s="256">
        <f>IF(SP_SUL!K660="","*",SP_SUL!K660)</f>
        <v>218.75</v>
      </c>
      <c r="O659" s="256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7" t="str">
        <f>IF(SP_SUL!N661="","*",SP_SUL!N661)</f>
        <v>ZER169</v>
      </c>
      <c r="M660" s="111">
        <f>IF(SP_SUL!J661="","*",SP_SUL!J661)</f>
        <v>56</v>
      </c>
      <c r="N660" s="256">
        <f>IF(SP_SUL!K661="","*",SP_SUL!K661)</f>
        <v>168</v>
      </c>
      <c r="O660" s="256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7" t="str">
        <f>IF(SP_SUL!N662="","*",SP_SUL!N662)</f>
        <v>ZER169</v>
      </c>
      <c r="M661" s="111">
        <f>IF(SP_SUL!J662="","*",SP_SUL!J662)</f>
        <v>56</v>
      </c>
      <c r="N661" s="256">
        <f>IF(SP_SUL!K662="","*",SP_SUL!K662)</f>
        <v>167.5</v>
      </c>
      <c r="O661" s="256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7" t="str">
        <f>IF(SP_SUL!N663="","*",SP_SUL!N663)</f>
        <v>ZWI2/121ZWI2/1231212/1241232/1251242/ZYQ1262</v>
      </c>
      <c r="M662" s="111">
        <f>IF(SP_SUL!J663="","*",SP_SUL!J663)</f>
        <v>55</v>
      </c>
      <c r="N662" s="256">
        <f>IF(SP_SUL!K663="","*",SP_SUL!K663)</f>
        <v>118.3</v>
      </c>
      <c r="O662" s="256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7">
        <f>IF(SP_SUL!N664="","*",SP_SUL!N664)</f>
        <v>1231212</v>
      </c>
      <c r="M663" s="111">
        <f>IF(SP_SUL!J664="","*",SP_SUL!J664)</f>
        <v>55</v>
      </c>
      <c r="N663" s="256">
        <f>IF(SP_SUL!K664="","*",SP_SUL!K664)</f>
        <v>121.63</v>
      </c>
      <c r="O663" s="256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7" t="str">
        <f>IF(SP_SUL!N665="","*",SP_SUL!N665)</f>
        <v>121ZWI2</v>
      </c>
      <c r="M664" s="111">
        <f>IF(SP_SUL!J665="","*",SP_SUL!J665)</f>
        <v>55</v>
      </c>
      <c r="N664" s="256">
        <f>IF(SP_SUL!K665="","*",SP_SUL!K665)</f>
        <v>120.521</v>
      </c>
      <c r="O664" s="256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7" t="str">
        <f>IF(SP_SUL!N666="","*",SP_SUL!N666)</f>
        <v>ZWI2</v>
      </c>
      <c r="M665" s="111">
        <f>IF(SP_SUL!J666="","*",SP_SUL!J666)</f>
        <v>55</v>
      </c>
      <c r="N665" s="256">
        <f>IF(SP_SUL!K666="","*",SP_SUL!K666)</f>
        <v>118.617</v>
      </c>
      <c r="O665" s="256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7">
        <f>IF(SP_SUL!N667="","*",SP_SUL!N667)</f>
        <v>1231212</v>
      </c>
      <c r="M666" s="111">
        <f>IF(SP_SUL!J667="","*",SP_SUL!J667)</f>
        <v>55</v>
      </c>
      <c r="N666" s="256">
        <f>IF(SP_SUL!K667="","*",SP_SUL!K667)</f>
        <v>121.9</v>
      </c>
      <c r="O666" s="256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1" t="str">
        <f>IF(SP_SUL!N747="","*",SP_SUL!N747)</f>
        <v>-</v>
      </c>
      <c r="M725" s="150" t="str">
        <f>IF(SP_SUL!J747="","*",SP_SUL!J747)</f>
        <v>*</v>
      </c>
      <c r="N725" s="257" t="str">
        <f>IF(SP_SUL!K747="","*",SP_SUL!K747)</f>
        <v>*</v>
      </c>
      <c r="O725" s="257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7" t="str">
        <f>IF(SP_SUL!N748="","*",SP_SUL!N748)</f>
        <v>-</v>
      </c>
      <c r="M726" s="111" t="str">
        <f>IF(SP_SUL!J748="","*",SP_SUL!J748)</f>
        <v>*</v>
      </c>
      <c r="N726" s="256" t="str">
        <f>IF(SP_SUL!K748="","*",SP_SUL!K748)</f>
        <v>*</v>
      </c>
      <c r="O726" s="256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1" t="str">
        <f>IF(SP_SUL!N749="","*",SP_SUL!N749)</f>
        <v>-</v>
      </c>
      <c r="M727" s="150" t="str">
        <f>IF(SP_SUL!J749="","*",SP_SUL!J749)</f>
        <v>*</v>
      </c>
      <c r="N727" s="257" t="str">
        <f>IF(SP_SUL!K749="","*",SP_SUL!K749)</f>
        <v>*</v>
      </c>
      <c r="O727" s="257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1" t="str">
        <f>IF(SP_SUL!N750="","*",SP_SUL!N750)</f>
        <v>-</v>
      </c>
      <c r="M728" s="150" t="str">
        <f>IF(SP_SUL!J750="","*",SP_SUL!J750)</f>
        <v>*</v>
      </c>
      <c r="N728" s="257" t="str">
        <f>IF(SP_SUL!K750="","*",SP_SUL!K750)</f>
        <v>*</v>
      </c>
      <c r="O728" s="257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7" t="str">
        <f>IF(SP_SUL!N751="","*",SP_SUL!N751)</f>
        <v>-</v>
      </c>
      <c r="M729" s="111" t="str">
        <f>IF(SP_SUL!J751="","*",SP_SUL!J751)</f>
        <v>*</v>
      </c>
      <c r="N729" s="256" t="str">
        <f>IF(SP_SUL!K751="","*",SP_SUL!K751)</f>
        <v>*</v>
      </c>
      <c r="O729" s="256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1" t="str">
        <f>IF(SP_SUL!N752="","*",SP_SUL!N752)</f>
        <v>-</v>
      </c>
      <c r="M730" s="150" t="str">
        <f>IF(SP_SUL!J752="","*",SP_SUL!J752)</f>
        <v>*</v>
      </c>
      <c r="N730" s="257" t="str">
        <f>IF(SP_SUL!K752="","*",SP_SUL!K752)</f>
        <v>*</v>
      </c>
      <c r="O730" s="257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1" t="str">
        <f>IF(SP_SUL!N753="","*",SP_SUL!N753)</f>
        <v>-</v>
      </c>
      <c r="M731" s="150" t="str">
        <f>IF(SP_SUL!J753="","*",SP_SUL!J753)</f>
        <v>*</v>
      </c>
      <c r="N731" s="257" t="str">
        <f>IF(SP_SUL!K753="","*",SP_SUL!K753)</f>
        <v>*</v>
      </c>
      <c r="O731" s="257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7" t="str">
        <f>IF(SP_SUL!N754="","*",SP_SUL!N754)</f>
        <v>-</v>
      </c>
      <c r="M732" s="111" t="str">
        <f>IF(SP_SUL!J754="","*",SP_SUL!J754)</f>
        <v>*</v>
      </c>
      <c r="N732" s="256" t="str">
        <f>IF(SP_SUL!K754="","*",SP_SUL!K754)</f>
        <v>*</v>
      </c>
      <c r="O732" s="256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1" t="str">
        <f>IF(SP_SUL!N755="","*",SP_SUL!N755)</f>
        <v>-</v>
      </c>
      <c r="M733" s="150" t="str">
        <f>IF(SP_SUL!J755="","*",SP_SUL!J755)</f>
        <v>*</v>
      </c>
      <c r="N733" s="257" t="str">
        <f>IF(SP_SUL!K755="","*",SP_SUL!K755)</f>
        <v>*</v>
      </c>
      <c r="O733" s="257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1" t="str">
        <f>IF(SP_SUL!N756="","*",SP_SUL!N756)</f>
        <v>-</v>
      </c>
      <c r="M734" s="150" t="str">
        <f>IF(SP_SUL!J756="","*",SP_SUL!J756)</f>
        <v>*</v>
      </c>
      <c r="N734" s="257" t="str">
        <f>IF(SP_SUL!K756="","*",SP_SUL!K756)</f>
        <v>*</v>
      </c>
      <c r="O734" s="257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7" t="str">
        <f>IF(SP_SUL!N757="","*",SP_SUL!N757)</f>
        <v>-</v>
      </c>
      <c r="M735" s="111" t="str">
        <f>IF(SP_SUL!J757="","*",SP_SUL!J757)</f>
        <v>*</v>
      </c>
      <c r="N735" s="256" t="str">
        <f>IF(SP_SUL!K757="","*",SP_SUL!K757)</f>
        <v>*</v>
      </c>
      <c r="O735" s="256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1" t="str">
        <f>IF(SP_SUL!N758="","*",SP_SUL!N758)</f>
        <v>-</v>
      </c>
      <c r="M736" s="150" t="str">
        <f>IF(SP_SUL!J758="","*",SP_SUL!J758)</f>
        <v>*</v>
      </c>
      <c r="N736" s="257" t="str">
        <f>IF(SP_SUL!K758="","*",SP_SUL!K758)</f>
        <v>*</v>
      </c>
      <c r="O736" s="257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1" t="str">
        <f>IF(SP_SUL!N759="","*",SP_SUL!N759)</f>
        <v>-</v>
      </c>
      <c r="M737" s="150" t="str">
        <f>IF(SP_SUL!J759="","*",SP_SUL!J759)</f>
        <v>*</v>
      </c>
      <c r="N737" s="257" t="str">
        <f>IF(SP_SUL!K759="","*",SP_SUL!K759)</f>
        <v>*</v>
      </c>
      <c r="O737" s="257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7" t="str">
        <f>IF(SP_SUL!N760="","*",SP_SUL!N760)</f>
        <v>-</v>
      </c>
      <c r="M738" s="111" t="str">
        <f>IF(SP_SUL!J760="","*",SP_SUL!J760)</f>
        <v>*</v>
      </c>
      <c r="N738" s="256" t="str">
        <f>IF(SP_SUL!K760="","*",SP_SUL!K760)</f>
        <v>*</v>
      </c>
      <c r="O738" s="256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1" t="str">
        <f>IF(SP_SUL!N761="","*",SP_SUL!N761)</f>
        <v>-</v>
      </c>
      <c r="M739" s="150" t="str">
        <f>IF(SP_SUL!J761="","*",SP_SUL!J761)</f>
        <v>*</v>
      </c>
      <c r="N739" s="257" t="str">
        <f>IF(SP_SUL!K761="","*",SP_SUL!K761)</f>
        <v>*</v>
      </c>
      <c r="O739" s="257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1" t="str">
        <f>IF(SP_SUL!N762="","*",SP_SUL!N762)</f>
        <v>-</v>
      </c>
      <c r="M740" s="150" t="str">
        <f>IF(SP_SUL!J762="","*",SP_SUL!J762)</f>
        <v>*</v>
      </c>
      <c r="N740" s="257" t="str">
        <f>IF(SP_SUL!K762="","*",SP_SUL!K762)</f>
        <v>*</v>
      </c>
      <c r="O740" s="257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7" t="str">
        <f>IF(SP_SUL!N763="","*",SP_SUL!N763)</f>
        <v>-</v>
      </c>
      <c r="M741" s="111" t="str">
        <f>IF(SP_SUL!J763="","*",SP_SUL!J763)</f>
        <v>*</v>
      </c>
      <c r="N741" s="256" t="str">
        <f>IF(SP_SUL!K763="","*",SP_SUL!K763)</f>
        <v>*</v>
      </c>
      <c r="O741" s="256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1" t="str">
        <f>IF(SP_SUL!N764="","*",SP_SUL!N764)</f>
        <v>-</v>
      </c>
      <c r="M742" s="150" t="str">
        <f>IF(SP_SUL!J764="","*",SP_SUL!J764)</f>
        <v>*</v>
      </c>
      <c r="N742" s="257" t="str">
        <f>IF(SP_SUL!K764="","*",SP_SUL!K764)</f>
        <v>*</v>
      </c>
      <c r="O742" s="257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1" t="str">
        <f>IF(SP_SUL!N765="","*",SP_SUL!N765)</f>
        <v>-</v>
      </c>
      <c r="M743" s="150" t="str">
        <f>IF(SP_SUL!J765="","*",SP_SUL!J765)</f>
        <v>*</v>
      </c>
      <c r="N743" s="257" t="str">
        <f>IF(SP_SUL!K765="","*",SP_SUL!K765)</f>
        <v>*</v>
      </c>
      <c r="O743" s="257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7" t="str">
        <f>IF(SP_SUL!N766="","*",SP_SUL!N766)</f>
        <v>-</v>
      </c>
      <c r="M744" s="111" t="str">
        <f>IF(SP_SUL!J766="","*",SP_SUL!J766)</f>
        <v>*</v>
      </c>
      <c r="N744" s="256" t="str">
        <f>IF(SP_SUL!K766="","*",SP_SUL!K766)</f>
        <v>*</v>
      </c>
      <c r="O744" s="256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1" t="str">
        <f>IF(SP_SUL!N767="","*",SP_SUL!N767)</f>
        <v>-</v>
      </c>
      <c r="M745" s="150" t="str">
        <f>IF(SP_SUL!J767="","*",SP_SUL!J767)</f>
        <v>*</v>
      </c>
      <c r="N745" s="257" t="str">
        <f>IF(SP_SUL!K767="","*",SP_SUL!K767)</f>
        <v>*</v>
      </c>
      <c r="O745" s="257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1" t="str">
        <f>IF(SP_SUL!N768="","*",SP_SUL!N768)</f>
        <v>-</v>
      </c>
      <c r="M746" s="150" t="str">
        <f>IF(SP_SUL!J768="","*",SP_SUL!J768)</f>
        <v>*</v>
      </c>
      <c r="N746" s="257" t="str">
        <f>IF(SP_SUL!K768="","*",SP_SUL!K768)</f>
        <v>*</v>
      </c>
      <c r="O746" s="257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7" t="str">
        <f>IF(SP_SUL!N769="","*",SP_SUL!N769)</f>
        <v>-</v>
      </c>
      <c r="M747" s="111" t="str">
        <f>IF(SP_SUL!J769="","*",SP_SUL!J769)</f>
        <v>*</v>
      </c>
      <c r="N747" s="256" t="str">
        <f>IF(SP_SUL!K769="","*",SP_SUL!K769)</f>
        <v>*</v>
      </c>
      <c r="O747" s="256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1" t="str">
        <f>IF(SP_SUL!N770="","*",SP_SUL!N770)</f>
        <v>-</v>
      </c>
      <c r="M748" s="150" t="str">
        <f>IF(SP_SUL!J770="","*",SP_SUL!J770)</f>
        <v>*</v>
      </c>
      <c r="N748" s="257" t="str">
        <f>IF(SP_SUL!K770="","*",SP_SUL!K770)</f>
        <v>*</v>
      </c>
      <c r="O748" s="257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1" t="str">
        <f>IF(SP_SUL!N771="","*",SP_SUL!N771)</f>
        <v>-</v>
      </c>
      <c r="M749" s="150" t="str">
        <f>IF(SP_SUL!J771="","*",SP_SUL!J771)</f>
        <v>*</v>
      </c>
      <c r="N749" s="257" t="str">
        <f>IF(SP_SUL!K771="","*",SP_SUL!K771)</f>
        <v>*</v>
      </c>
      <c r="O749" s="257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7" t="str">
        <f>IF(SP_SUL!N772="","*",SP_SUL!N772)</f>
        <v>-</v>
      </c>
      <c r="M750" s="111" t="str">
        <f>IF(SP_SUL!J772="","*",SP_SUL!J772)</f>
        <v>*</v>
      </c>
      <c r="N750" s="256" t="str">
        <f>IF(SP_SUL!K772="","*",SP_SUL!K772)</f>
        <v>*</v>
      </c>
      <c r="O750" s="256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1" t="str">
        <f>IF(SP_SUL!N773="","*",SP_SUL!N773)</f>
        <v>-</v>
      </c>
      <c r="M751" s="150" t="str">
        <f>IF(SP_SUL!J773="","*",SP_SUL!J773)</f>
        <v>*</v>
      </c>
      <c r="N751" s="257" t="str">
        <f>IF(SP_SUL!K773="","*",SP_SUL!K773)</f>
        <v>*</v>
      </c>
      <c r="O751" s="257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1" t="str">
        <f>IF(SP_SUL!N774="","*",SP_SUL!N774)</f>
        <v>-</v>
      </c>
      <c r="M752" s="150" t="str">
        <f>IF(SP_SUL!J774="","*",SP_SUL!J774)</f>
        <v>*</v>
      </c>
      <c r="N752" s="257" t="str">
        <f>IF(SP_SUL!K774="","*",SP_SUL!K774)</f>
        <v>*</v>
      </c>
      <c r="O752" s="257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7" t="str">
        <f>IF(SP_SUL!N775="","*",SP_SUL!N775)</f>
        <v>-</v>
      </c>
      <c r="M753" s="111" t="str">
        <f>IF(SP_SUL!J775="","*",SP_SUL!J775)</f>
        <v>*</v>
      </c>
      <c r="N753" s="256" t="str">
        <f>IF(SP_SUL!K775="","*",SP_SUL!K775)</f>
        <v>*</v>
      </c>
      <c r="O753" s="256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1" t="str">
        <f>IF(SP_SUL!N776="","*",SP_SUL!N776)</f>
        <v>-</v>
      </c>
      <c r="M754" s="150" t="str">
        <f>IF(SP_SUL!J776="","*",SP_SUL!J776)</f>
        <v>*</v>
      </c>
      <c r="N754" s="257" t="str">
        <f>IF(SP_SUL!K776="","*",SP_SUL!K776)</f>
        <v>*</v>
      </c>
      <c r="O754" s="257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1" t="str">
        <f>IF(SP_SUL!N777="","*",SP_SUL!N777)</f>
        <v>-</v>
      </c>
      <c r="M755" s="150" t="str">
        <f>IF(SP_SUL!J777="","*",SP_SUL!J777)</f>
        <v>*</v>
      </c>
      <c r="N755" s="257" t="str">
        <f>IF(SP_SUL!K777="","*",SP_SUL!K777)</f>
        <v>*</v>
      </c>
      <c r="O755" s="257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7" t="str">
        <f>IF(SP_SUL!N778="","*",SP_SUL!N778)</f>
        <v>-</v>
      </c>
      <c r="M756" s="111" t="str">
        <f>IF(SP_SUL!J778="","*",SP_SUL!J778)</f>
        <v>*</v>
      </c>
      <c r="N756" s="256" t="str">
        <f>IF(SP_SUL!K778="","*",SP_SUL!K778)</f>
        <v>*</v>
      </c>
      <c r="O756" s="256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1" t="str">
        <f>IF(SP_SUL!N779="","*",SP_SUL!N779)</f>
        <v>-</v>
      </c>
      <c r="M757" s="150" t="str">
        <f>IF(SP_SUL!J779="","*",SP_SUL!J779)</f>
        <v>*</v>
      </c>
      <c r="N757" s="257" t="str">
        <f>IF(SP_SUL!K779="","*",SP_SUL!K779)</f>
        <v>*</v>
      </c>
      <c r="O757" s="257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1" t="str">
        <f>IF(SP_SUL!N780="","*",SP_SUL!N780)</f>
        <v>-</v>
      </c>
      <c r="M758" s="150" t="str">
        <f>IF(SP_SUL!J780="","*",SP_SUL!J780)</f>
        <v>*</v>
      </c>
      <c r="N758" s="257" t="str">
        <f>IF(SP_SUL!K780="","*",SP_SUL!K780)</f>
        <v>*</v>
      </c>
      <c r="O758" s="257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7" t="str">
        <f>IF(SP_SUL!N781="","*",SP_SUL!N781)</f>
        <v>-</v>
      </c>
      <c r="M759" s="111" t="str">
        <f>IF(SP_SUL!J781="","*",SP_SUL!J781)</f>
        <v>*</v>
      </c>
      <c r="N759" s="256" t="str">
        <f>IF(SP_SUL!K781="","*",SP_SUL!K781)</f>
        <v>*</v>
      </c>
      <c r="O759" s="256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1" t="str">
        <f>IF(SP_SUL!N782="","*",SP_SUL!N782)</f>
        <v>-</v>
      </c>
      <c r="M760" s="150" t="str">
        <f>IF(SP_SUL!J782="","*",SP_SUL!J782)</f>
        <v>*</v>
      </c>
      <c r="N760" s="257" t="str">
        <f>IF(SP_SUL!K782="","*",SP_SUL!K782)</f>
        <v>*</v>
      </c>
      <c r="O760" s="257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1" t="str">
        <f>IF(SP_SUL!N783="","*",SP_SUL!N783)</f>
        <v>-</v>
      </c>
      <c r="M761" s="150" t="str">
        <f>IF(SP_SUL!J783="","*",SP_SUL!J783)</f>
        <v>*</v>
      </c>
      <c r="N761" s="257" t="str">
        <f>IF(SP_SUL!K783="","*",SP_SUL!K783)</f>
        <v>*</v>
      </c>
      <c r="O761" s="257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7" t="str">
        <f>IF(SP_SUL!N784="","*",SP_SUL!N784)</f>
        <v>-</v>
      </c>
      <c r="M762" s="111" t="str">
        <f>IF(SP_SUL!J784="","*",SP_SUL!J784)</f>
        <v>*</v>
      </c>
      <c r="N762" s="256" t="str">
        <f>IF(SP_SUL!K784="","*",SP_SUL!K784)</f>
        <v>*</v>
      </c>
      <c r="O762" s="256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1" t="str">
        <f>IF(SP_SUL!N785="","*",SP_SUL!N785)</f>
        <v>-</v>
      </c>
      <c r="M763" s="150" t="str">
        <f>IF(SP_SUL!J785="","*",SP_SUL!J785)</f>
        <v>*</v>
      </c>
      <c r="N763" s="257" t="str">
        <f>IF(SP_SUL!K785="","*",SP_SUL!K785)</f>
        <v>*</v>
      </c>
      <c r="O763" s="257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1" t="str">
        <f>IF(SP_SUL!N786="","*",SP_SUL!N786)</f>
        <v>-</v>
      </c>
      <c r="M764" s="150" t="str">
        <f>IF(SP_SUL!J786="","*",SP_SUL!J786)</f>
        <v>*</v>
      </c>
      <c r="N764" s="257" t="str">
        <f>IF(SP_SUL!K786="","*",SP_SUL!K786)</f>
        <v>*</v>
      </c>
      <c r="O764" s="257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7" t="str">
        <f>IF(SP_SUL!N787="","*",SP_SUL!N787)</f>
        <v>-</v>
      </c>
      <c r="M765" s="111" t="str">
        <f>IF(SP_SUL!J787="","*",SP_SUL!J787)</f>
        <v>*</v>
      </c>
      <c r="N765" s="256" t="str">
        <f>IF(SP_SUL!K787="","*",SP_SUL!K787)</f>
        <v>*</v>
      </c>
      <c r="O765" s="256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1" t="str">
        <f>IF(SP_SUL!N788="","*",SP_SUL!N788)</f>
        <v>-</v>
      </c>
      <c r="M766" s="150" t="str">
        <f>IF(SP_SUL!J788="","*",SP_SUL!J788)</f>
        <v>*</v>
      </c>
      <c r="N766" s="257" t="str">
        <f>IF(SP_SUL!K788="","*",SP_SUL!K788)</f>
        <v>*</v>
      </c>
      <c r="O766" s="257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1" t="str">
        <f>IF(SP_SUL!N789="","*",SP_SUL!N789)</f>
        <v>-</v>
      </c>
      <c r="M767" s="150" t="str">
        <f>IF(SP_SUL!J789="","*",SP_SUL!J789)</f>
        <v>*</v>
      </c>
      <c r="N767" s="257" t="str">
        <f>IF(SP_SUL!K789="","*",SP_SUL!K789)</f>
        <v>*</v>
      </c>
      <c r="O767" s="257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7" t="str">
        <f>IF(SP_SUL!N790="","*",SP_SUL!N790)</f>
        <v>-</v>
      </c>
      <c r="M768" s="111" t="str">
        <f>IF(SP_SUL!J790="","*",SP_SUL!J790)</f>
        <v>*</v>
      </c>
      <c r="N768" s="256" t="str">
        <f>IF(SP_SUL!K790="","*",SP_SUL!K790)</f>
        <v>*</v>
      </c>
      <c r="O768" s="256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1" t="str">
        <f>IF(SP_SUL!N791="","*",SP_SUL!N791)</f>
        <v>-</v>
      </c>
      <c r="M769" s="150" t="str">
        <f>IF(SP_SUL!J791="","*",SP_SUL!J791)</f>
        <v>*</v>
      </c>
      <c r="N769" s="257" t="str">
        <f>IF(SP_SUL!K791="","*",SP_SUL!K791)</f>
        <v>*</v>
      </c>
      <c r="O769" s="257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1" t="str">
        <f>IF(SP_SUL!N792="","*",SP_SUL!N792)</f>
        <v>-</v>
      </c>
      <c r="M770" s="150" t="str">
        <f>IF(SP_SUL!J792="","*",SP_SUL!J792)</f>
        <v>*</v>
      </c>
      <c r="N770" s="257" t="str">
        <f>IF(SP_SUL!K792="","*",SP_SUL!K792)</f>
        <v>*</v>
      </c>
      <c r="O770" s="257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7" t="str">
        <f>IF(SP_SUL!N793="","*",SP_SUL!N793)</f>
        <v>-</v>
      </c>
      <c r="M771" s="111" t="str">
        <f>IF(SP_SUL!J793="","*",SP_SUL!J793)</f>
        <v>*</v>
      </c>
      <c r="N771" s="256" t="str">
        <f>IF(SP_SUL!K793="","*",SP_SUL!K793)</f>
        <v>*</v>
      </c>
      <c r="O771" s="256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1" t="str">
        <f>IF(SP_SUL!N794="","*",SP_SUL!N794)</f>
        <v>-</v>
      </c>
      <c r="M772" s="150" t="str">
        <f>IF(SP_SUL!J794="","*",SP_SUL!J794)</f>
        <v>*</v>
      </c>
      <c r="N772" s="257" t="str">
        <f>IF(SP_SUL!K794="","*",SP_SUL!K794)</f>
        <v>*</v>
      </c>
      <c r="O772" s="257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1" t="str">
        <f>IF(SP_SUL!N795="","*",SP_SUL!N795)</f>
        <v>-</v>
      </c>
      <c r="M773" s="150" t="str">
        <f>IF(SP_SUL!J795="","*",SP_SUL!J795)</f>
        <v>*</v>
      </c>
      <c r="N773" s="257" t="str">
        <f>IF(SP_SUL!K795="","*",SP_SUL!K795)</f>
        <v>*</v>
      </c>
      <c r="O773" s="257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1994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1995</v>
      </c>
      <c r="C2" s="96" t="s">
        <v>860</v>
      </c>
      <c r="D2" s="96" t="s">
        <v>862</v>
      </c>
      <c r="E2" s="96" t="s">
        <v>1996</v>
      </c>
      <c r="F2" s="96" t="s">
        <v>1997</v>
      </c>
      <c r="G2" s="96" t="s">
        <v>1998</v>
      </c>
      <c r="H2" s="96" t="s">
        <v>1999</v>
      </c>
      <c r="I2" s="96" t="s">
        <v>2000</v>
      </c>
      <c r="J2" s="96" t="s">
        <v>2001</v>
      </c>
      <c r="K2" s="131" t="s">
        <v>2002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2025-12-30T18:59:10Z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