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35" documentId="120_S{118792C3-22EF-5104-A093-F22BFE3913F3}" xr6:coauthVersionLast="47" xr6:coauthVersionMax="47" xr10:uidLastSave="{DE882548-2A39-45D3-BC21-AFE9B9BAAE0A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00" i="10" l="1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<sst xmlns="http://schemas.openxmlformats.org/spreadsheetml/2006/main" count="10784" uniqueCount="1820">
  <si>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</si>
  <si>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</si>
  <si>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</si>
  <si>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</si>
  <si>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</si>
  <si>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</si>
  <si>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</si>
  <si>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</si>
  <si>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</si>
  <si>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</si>
  <si>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</si>
  <si>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</si>
  <si>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</si>
  <si>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</si>
  <si>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</si>
  <si>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</si>
  <si>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</si>
  <si>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</si>
  <si>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</si>
  <si>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</si>
  <si>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</si>
  <si>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</si>
  <si>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</si>
  <si>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</si>
  <si>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</si>
  <si>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</si>
  <si>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</si>
  <si>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</si>
  <si>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</si>
  <si>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</si>
  <si>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</si>
  <si>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</si>
  <si>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</si>
  <si>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</si>
  <si>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</si>
  <si>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</si>
  <si>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</si>
  <si>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</si>
  <si>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</si>
  <si>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</si>
  <si>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</si>
  <si>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</si>
  <si>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</si>
  <si>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</si>
  <si>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</si>
  <si>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</si>
  <si>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</si>
  <si>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</si>
  <si>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</si>
  <si>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</si>
  <si>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</si>
  <si>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</si>
  <si>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</si>
  <si>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</si>
  <si>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</si>
  <si>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</si>
  <si>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</si>
  <si>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</si>
  <si>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</si>
  <si>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</si>
  <si>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</si>
  <si>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</si>
  <si>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</si>
  <si>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</si>
  <si>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</si>
  <si>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</si>
  <si>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</si>
  <si>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</si>
  <si>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</si>
  <si>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</si>
  <si>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</si>
  <si>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</si>
  <si>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</si>
  <si>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</si>
  <si>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</si>
  <si>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</si>
  <si>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</si>
  <si>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</si>
  <si>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</si>
  <si>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</si>
  <si>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</si>
  <si>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</si>
  <si>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</si>
  <si>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</si>
  <si>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</si>
  <si>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</si>
  <si>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</si>
  <si>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</si>
  <si>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</si>
  <si>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</si>
  <si>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</si>
  <si>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</si>
  <si>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</si>
  <si>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</si>
  <si>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</si>
  <si>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</si>
  <si>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</si>
  <si>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</si>
  <si>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</si>
  <si>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</si>
  <si>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</si>
  <si>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</si>
  <si>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</si>
  <si>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</si>
  <si>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</si>
  <si>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</si>
  <si>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</si>
  <si>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</si>
  <si>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</si>
  <si>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</si>
  <si>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</si>
  <si>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</si>
  <si>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</si>
  <si>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</si>
  <si>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</si>
  <si>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</si>
  <si>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</si>
  <si>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</si>
  <si>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</si>
  <si>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</si>
  <si>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</si>
  <si>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</si>
  <si>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</si>
  <si>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</si>
  <si>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</si>
  <si>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</si>
  <si>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</si>
  <si>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</si>
  <si>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</si>
  <si>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</si>
  <si>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</si>
  <si>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</si>
  <si>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</si>
  <si>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</si>
  <si>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</si>
  <si>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</si>
  <si>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</si>
  <si>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</si>
  <si>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</si>
  <si>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</si>
  <si>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</si>
  <si>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</si>
  <si>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</si>
  <si>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</si>
  <si>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</si>
  <si>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</si>
  <si>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</si>
  <si>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</si>
  <si>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</si>
  <si>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</si>
  <si>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</si>
  <si>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</si>
  <si>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</si>
  <si>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</si>
  <si>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</si>
  <si>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</si>
  <si>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</si>
  <si>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</si>
  <si>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</si>
  <si>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</si>
  <si>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</si>
  <si>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</si>
  <si>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</si>
  <si>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</si>
  <si>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</si>
  <si>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</si>
  <si>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</si>
  <si>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</si>
  <si>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</si>
  <si>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</si>
  <si>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</si>
  <si>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</si>
  <si>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</si>
  <si>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</si>
  <si>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</si>
  <si>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</si>
  <si>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</si>
  <si>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</si>
  <si>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</si>
  <si>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</si>
  <si>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</si>
  <si>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</si>
  <si>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</si>
  <si>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</si>
  <si>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</si>
  <si>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</si>
  <si>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</si>
  <si>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</si>
  <si>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</si>
  <si>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</si>
  <si>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</si>
  <si>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</si>
  <si>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</si>
  <si>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</si>
  <si>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</si>
  <si>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</si>
  <si>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</si>
  <si>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</si>
  <si>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</si>
  <si>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</si>
  <si>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</si>
  <si>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</si>
  <si>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</si>
  <si>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</si>
  <si>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</si>
  <si>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</si>
  <si>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</si>
  <si>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</si>
  <si>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</si>
  <si>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</si>
  <si>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</si>
  <si>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</si>
  <si>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</si>
  <si>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</si>
  <si>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</si>
  <si>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</si>
  <si>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</si>
  <si>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</si>
  <si>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</si>
  <si>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</si>
  <si>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</si>
  <si>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</si>
  <si>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</si>
  <si>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</si>
  <si>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</si>
  <si>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</si>
  <si>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</si>
  <si>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</si>
  <si>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</si>
  <si>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</si>
  <si>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</si>
  <si>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</si>
  <si>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</si>
  <si>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</si>
  <si>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</si>
  <si>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</si>
  <si>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</si>
  <si>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</si>
  <si>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</si>
  <si>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</si>
  <si>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</si>
  <si>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</si>
  <si>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</si>
  <si>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</si>
  <si>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</si>
  <si>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</si>
  <si>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</si>
  <si>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</si>
  <si>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</si>
  <si>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</si>
  <si>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</si>
  <si>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</si>
  <si>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</si>
  <si>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</si>
  <si>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</si>
  <si>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</si>
  <si>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</si>
  <si>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</si>
  <si>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</si>
  <si>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</si>
  <si>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</si>
  <si>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</si>
  <si>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</si>
  <si>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</si>
  <si>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</si>
  <si>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</si>
  <si>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</si>
  <si>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</si>
  <si>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</si>
  <si>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</si>
  <si>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</si>
  <si>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</si>
  <si>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</si>
  <si>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</si>
  <si>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</si>
  <si>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</si>
  <si>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</si>
  <si>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</si>
  <si>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</si>
  <si>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</si>
  <si>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</si>
  <si>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</si>
  <si>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</si>
  <si>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</si>
  <si>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</si>
  <si>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</si>
  <si>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</si>
  <si>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</si>
  <si>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</si>
  <si>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</si>
  <si>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</si>
  <si>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</si>
  <si>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</si>
  <si>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</si>
  <si>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</si>
  <si>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</si>
  <si>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</si>
  <si>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</si>
  <si>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</si>
  <si>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</si>
  <si>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</si>
  <si>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</si>
  <si>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</si>
  <si>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</si>
  <si>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</si>
  <si>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</si>
  <si>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</si>
  <si>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</si>
  <si>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</si>
  <si>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</si>
  <si>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</si>
  <si>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</si>
  <si>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</si>
  <si>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</si>
  <si>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</si>
  <si>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</si>
  <si>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</si>
  <si>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</si>
  <si>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</si>
  <si>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</si>
  <si>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</si>
  <si>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</si>
  <si>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</si>
  <si>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</si>
  <si>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</si>
  <si>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</si>
  <si>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</si>
  <si>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</si>
  <si>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</si>
  <si>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</si>
  <si>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</si>
  <si>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</si>
  <si>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</si>
  <si>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</si>
  <si>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</si>
  <si>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</si>
  <si>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</si>
  <si>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</si>
  <si>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</si>
  <si>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</si>
  <si>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</si>
  <si>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</si>
  <si>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</si>
  <si>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</si>
  <si>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</si>
  <si>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</si>
  <si>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</si>
  <si>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</si>
  <si>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</si>
  <si>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</si>
  <si>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</si>
  <si>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</si>
  <si>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</si>
  <si>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</si>
  <si>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</si>
  <si>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</si>
  <si>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</si>
  <si>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</si>
  <si>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</si>
  <si>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</si>
  <si>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</si>
  <si>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</si>
  <si>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</si>
  <si>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</si>
  <si>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</si>
  <si>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</si>
  <si>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</si>
  <si>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</si>
  <si>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</si>
  <si>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</si>
  <si>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</si>
  <si>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</si>
  <si>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</si>
  <si>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</si>
  <si>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</si>
  <si>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</si>
  <si>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</si>
  <si>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</si>
  <si>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</si>
  <si>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</si>
  <si>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</si>
  <si>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</si>
  <si>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</si>
  <si>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</si>
  <si>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</si>
  <si>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</si>
  <si>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</si>
  <si>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</si>
  <si>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</si>
  <si>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</si>
  <si>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</si>
  <si>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</si>
  <si>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</si>
  <si>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</si>
  <si>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</si>
  <si>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</si>
  <si>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</si>
  <si>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</si>
  <si>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</si>
  <si>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</si>
  <si>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</si>
  <si>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</si>
  <si>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</si>
  <si>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</si>
  <si>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</si>
  <si>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</si>
  <si>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</si>
  <si>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</si>
  <si>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</si>
  <si>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</si>
  <si>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</si>
  <si>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</si>
  <si>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</si>
  <si>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</si>
  <si>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</si>
  <si>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</si>
  <si>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</si>
  <si>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</si>
  <si>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</si>
  <si>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</si>
  <si>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</si>
  <si>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</si>
  <si>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</si>
  <si>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</si>
  <si>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</si>
  <si>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</si>
  <si>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</si>
  <si>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</si>
  <si>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</si>
  <si>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</si>
  <si>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</si>
  <si>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</si>
  <si>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</si>
  <si>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</si>
  <si>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</si>
  <si>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</si>
  <si>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</si>
  <si>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</si>
  <si>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</si>
  <si>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</si>
  <si>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</si>
  <si>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</si>
  <si>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</si>
  <si>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</si>
  <si>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</si>
  <si>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</si>
  <si>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</si>
  <si>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</si>
  <si>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</si>
  <si>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</si>
  <si>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</si>
  <si>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</si>
  <si>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</si>
  <si>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</si>
  <si>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</si>
  <si>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</si>
  <si>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</si>
  <si>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</si>
  <si>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</si>
  <si>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</si>
  <si>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</si>
  <si>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</si>
  <si>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</si>
  <si>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</si>
  <si>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</si>
  <si>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</si>
  <si>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</si>
  <si>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</si>
  <si>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</si>
  <si>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</si>
  <si>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</si>
  <si>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</si>
  <si>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</si>
  <si>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</si>
  <si>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</si>
  <si>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</si>
  <si>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</si>
  <si>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</si>
  <si>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</si>
  <si>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</si>
  <si>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</si>
  <si>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</si>
  <si>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</si>
  <si>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</si>
  <si>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</si>
  <si>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</si>
  <si>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</si>
  <si>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</si>
  <si>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</si>
  <si>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</si>
  <si>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</si>
  <si>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</si>
  <si>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</si>
  <si>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</si>
  <si>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</si>
  <si>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</si>
  <si>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</si>
  <si>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</si>
  <si>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</si>
  <si>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</si>
  <si>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</si>
  <si>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</si>
  <si>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</si>
  <si>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</si>
  <si>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</si>
  <si>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</si>
  <si>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</si>
  <si>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</si>
  <si>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</si>
  <si>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</si>
  <si>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</si>
  <si>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</si>
  <si>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</si>
  <si>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</si>
  <si>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</si>
  <si>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</si>
  <si>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</si>
  <si>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</si>
  <si>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</si>
  <si>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</si>
  <si>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</si>
  <si>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</si>
  <si>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</si>
  <si>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</si>
  <si>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</si>
  <si>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</si>
  <si>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</si>
  <si>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</si>
  <si>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</si>
  <si>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</si>
  <si>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</si>
  <si>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</si>
  <si>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</si>
  <si>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</si>
  <si>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</si>
  <si>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</si>
  <si>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</si>
  <si>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</si>
  <si>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</si>
  <si>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</si>
  <si>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</si>
  <si>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</si>
  <si>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</si>
  <si>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</si>
  <si>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</si>
  <si>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</si>
  <si>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</si>
  <si>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</si>
  <si>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</si>
  <si>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</si>
  <si>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</si>
  <si>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</si>
  <si>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</si>
  <si>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</si>
  <si>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</si>
  <si>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</si>
  <si>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</si>
  <si>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</si>
  <si>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</si>
  <si>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</si>
  <si>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</si>
  <si>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</si>
  <si>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</si>
  <si>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</si>
  <si>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</si>
  <si>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</si>
  <si>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</si>
  <si>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</si>
  <si>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</si>
  <si>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</si>
  <si>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</si>
  <si>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</si>
  <si>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</si>
  <si>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</si>
  <si>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</si>
  <si>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</si>
  <si>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</si>
  <si>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</si>
  <si>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</si>
  <si>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</si>
  <si>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</si>
  <si>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</si>
  <si>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</si>
  <si>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</si>
  <si>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</si>
  <si>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</si>
  <si>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</si>
  <si>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</si>
  <si>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</si>
  <si>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</si>
  <si>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</si>
  <si>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</si>
  <si>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</si>
  <si>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</si>
  <si>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</si>
  <si>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</si>
  <si>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</si>
  <si>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</si>
  <si>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</si>
  <si>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</si>
  <si>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</si>
  <si>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</si>
  <si>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</si>
  <si>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</si>
  <si>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</si>
  <si>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</si>
  <si>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</si>
  <si>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</si>
  <si>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</si>
  <si>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</si>
  <si>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</si>
  <si>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</si>
  <si>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</si>
  <si>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</si>
  <si>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</si>
  <si>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</si>
  <si>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</si>
  <si>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</si>
  <si>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</si>
  <si>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</si>
  <si>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</si>
  <si>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</si>
  <si>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</si>
  <si>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</si>
  <si>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</si>
  <si>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</si>
  <si>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</si>
  <si>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</si>
  <si>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</si>
  <si>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</si>
  <si>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</si>
  <si>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</si>
  <si>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</si>
  <si>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</si>
  <si>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</si>
  <si>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</si>
  <si>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</si>
  <si>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</si>
  <si>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</si>
  <si>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</si>
  <si>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</si>
  <si>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</si>
  <si>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</si>
  <si>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</si>
  <si>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</si>
  <si>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</si>
  <si>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</si>
  <si>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</si>
  <si>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</si>
  <si>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</si>
  <si>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</si>
  <si>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</si>
  <si>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</si>
  <si>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</si>
  <si>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</si>
  <si>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</si>
  <si>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</si>
  <si>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</si>
  <si>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</si>
  <si>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</si>
  <si>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</si>
  <si>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</si>
  <si>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</si>
  <si>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</si>
  <si>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</si>
  <si>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</si>
  <si>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</si>
  <si>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</si>
  <si>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</si>
  <si>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</si>
  <si>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</si>
  <si>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</si>
  <si>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</si>
  <si>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</si>
  <si>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</si>
  <si>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</si>
  <si>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</si>
  <si>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</si>
  <si>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</si>
  <si>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</si>
  <si>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</si>
  <si>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</si>
  <si>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</si>
  <si>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</si>
  <si>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</si>
  <si>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</si>
  <si>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</si>
  <si>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</si>
  <si>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</si>
  <si>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</si>
  <si>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</si>
  <si>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</si>
  <si>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</si>
  <si>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</si>
  <si>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</si>
  <si>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</si>
  <si>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</si>
  <si>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</si>
  <si>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</si>
  <si>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</si>
  <si>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</si>
  <si>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</si>
  <si>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</si>
  <si>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</si>
  <si>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</si>
  <si>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</si>
  <si>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</si>
  <si>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</si>
  <si>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</si>
  <si>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</si>
  <si>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</si>
  <si>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</si>
  <si>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</si>
  <si>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</si>
  <si>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</si>
  <si>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</si>
  <si>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</si>
  <si>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</si>
  <si>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</si>
  <si>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</si>
  <si>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</si>
  <si>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</si>
  <si>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</si>
  <si>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</si>
  <si>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</si>
  <si>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</si>
  <si>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</si>
  <si>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</si>
  <si>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</si>
  <si>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</si>
  <si>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</si>
  <si>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</si>
  <si>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</si>
  <si>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</si>
  <si>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</si>
  <si>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</si>
  <si>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</si>
  <si>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</si>
  <si>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</si>
  <si>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</si>
  <si>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</si>
  <si>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</si>
  <si>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</si>
  <si>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</si>
  <si>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</si>
  <si>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</si>
  <si>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</si>
  <si>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</si>
  <si>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</si>
  <si>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</si>
  <si>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</si>
  <si>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</si>
  <si>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</si>
  <si>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</si>
  <si>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</si>
  <si>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</si>
  <si>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</si>
  <si>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</si>
  <si>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</si>
  <si>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</si>
  <si>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</si>
  <si>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</si>
  <si>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</si>
  <si>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</si>
  <si>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</si>
  <si>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</si>
  <si>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</si>
  <si>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</si>
  <si>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</si>
  <si>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</si>
  <si>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</si>
  <si>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</si>
  <si>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</si>
  <si>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</si>
  <si>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</si>
  <si>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</si>
  <si>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</si>
  <si>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</si>
  <si>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</si>
  <si>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</si>
  <si>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</si>
  <si>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</si>
  <si>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</si>
  <si>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</si>
  <si>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</si>
  <si>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</si>
  <si>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</si>
  <si>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</si>
  <si>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</si>
  <si>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</si>
  <si>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</si>
  <si>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</si>
  <si>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</si>
  <si>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</si>
  <si>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</si>
  <si>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</si>
  <si>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</si>
  <si>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</si>
  <si>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</si>
  <si>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</si>
  <si>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</si>
  <si>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</si>
  <si>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</si>
  <si>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</si>
  <si>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</si>
  <si>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</si>
  <si>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</si>
  <si>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</si>
  <si>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</si>
  <si>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</si>
  <si>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</si>
  <si>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</si>
  <si>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</si>
  <si>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</si>
  <si>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</si>
  <si>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</si>
  <si>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</si>
  <si>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</si>
  <si>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</si>
  <si>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</si>
  <si>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</si>
  <si>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</si>
  <si>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</si>
  <si>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</si>
  <si>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</si>
  <si>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</si>
  <si>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</si>
  <si>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</si>
  <si>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</si>
  <si>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</si>
  <si>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</si>
  <si>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</si>
  <si>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</si>
  <si>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</si>
  <si>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</si>
  <si>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</si>
  <si>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</si>
  <si>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</si>
  <si>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</si>
  <si>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</si>
  <si>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</si>
  <si>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</si>
  <si>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</si>
  <si>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</si>
  <si>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</si>
  <si>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</si>
  <si>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</si>
  <si>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</si>
  <si>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</si>
  <si>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</si>
  <si>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</si>
  <si>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</si>
  <si>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</si>
  <si>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</si>
  <si>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</si>
  <si>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</si>
  <si>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</si>
  <si>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</si>
  <si>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</si>
  <si>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</si>
  <si>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</si>
  <si>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</si>
  <si>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</si>
  <si>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</si>
  <si>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</si>
  <si>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</si>
  <si>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</si>
  <si>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</si>
  <si>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</si>
  <si>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</si>
  <si>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</si>
  <si>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</si>
  <si>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</si>
  <si>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</si>
  <si>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</si>
  <si>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</si>
  <si>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</si>
  <si>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</si>
  <si>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</si>
  <si>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</si>
  <si>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</si>
  <si>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</si>
  <si>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</si>
  <si>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</si>
  <si>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</si>
  <si>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</si>
  <si>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</si>
  <si>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</si>
  <si>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</si>
  <si>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</si>
  <si>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</si>
  <si>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</si>
  <si>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</si>
  <si>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</si>
  <si>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</si>
  <si>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</si>
  <si>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</si>
  <si>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</si>
  <si>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</si>
  <si>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</si>
  <si>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</si>
  <si>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</si>
  <si>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</si>
  <si>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</si>
  <si>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</si>
  <si>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</si>
  <si>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</si>
  <si>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</si>
  <si>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</si>
  <si>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</si>
  <si>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</si>
  <si>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</si>
  <si>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</si>
  <si>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</si>
  <si>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</si>
  <si>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</si>
  <si>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</si>
  <si>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</si>
  <si>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</si>
  <si>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</si>
  <si>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</si>
  <si>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</si>
  <si>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</si>
  <si>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</si>
  <si>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</si>
  <si>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</si>
  <si>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</si>
  <si>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</si>
  <si>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</si>
  <si>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</si>
  <si>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</si>
  <si>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</si>
  <si>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</si>
  <si>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</si>
  <si>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</si>
  <si>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</si>
  <si>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</si>
  <si>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</si>
  <si>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</si>
  <si>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</si>
  <si>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</si>
  <si>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</si>
  <si>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</si>
  <si>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</si>
  <si>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</si>
  <si>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</si>
  <si>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</si>
  <si>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</si>
  <si>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</si>
  <si>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</si>
  <si>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</si>
  <si>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</si>
  <si>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</si>
  <si>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</si>
  <si>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</si>
  <si>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</si>
  <si>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</si>
  <si>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</si>
  <si>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</si>
  <si>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</si>
  <si>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</si>
  <si>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</si>
  <si>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</si>
  <si>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</si>
  <si>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</si>
  <si>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</si>
  <si>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</si>
  <si>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</si>
  <si>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</si>
  <si>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</si>
  <si>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</si>
  <si>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</si>
  <si>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</si>
  <si>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</si>
  <si>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</si>
  <si>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</si>
  <si>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</si>
  <si>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</si>
  <si>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</si>
  <si>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</si>
  <si>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</si>
  <si>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</si>
  <si>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</si>
  <si>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</si>
  <si>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</si>
  <si>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</si>
  <si>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</si>
  <si>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</si>
  <si>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</si>
  <si>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</si>
  <si>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</si>
  <si>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</si>
  <si>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</si>
  <si>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</si>
  <si>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</si>
  <si>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</si>
  <si>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</si>
  <si>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</si>
  <si>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</si>
  <si>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</si>
  <si>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</si>
  <si>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</si>
  <si>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</si>
  <si>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</si>
  <si>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</si>
  <si>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</si>
  <si>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</si>
  <si>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</si>
  <si>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</si>
  <si>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</si>
  <si>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</si>
  <si>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</si>
  <si>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</si>
  <si>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</si>
  <si>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</si>
  <si>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</si>
  <si>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</si>
  <si>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</si>
  <si>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</si>
  <si>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</si>
  <si>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</si>
  <si>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</si>
  <si>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</si>
  <si>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</si>
  <si>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</si>
  <si>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</si>
  <si>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</si>
  <si>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</si>
  <si>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</si>
  <si>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</si>
  <si>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</si>
  <si>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</si>
  <si>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</si>
  <si>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</si>
  <si>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</si>
  <si>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</si>
  <si>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</si>
  <si>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</si>
  <si>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</si>
  <si>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</si>
  <si>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</si>
  <si>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</si>
  <si>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</si>
  <si>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</si>
  <si>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</si>
  <si>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</si>
  <si>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</si>
  <si>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</si>
  <si>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</si>
  <si>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</si>
  <si>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</si>
  <si>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</si>
  <si>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</si>
  <si>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</si>
  <si>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</si>
  <si>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</si>
  <si>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</si>
  <si>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</si>
  <si>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</si>
  <si>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</si>
  <si>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</si>
  <si>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</si>
  <si>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</si>
  <si>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</si>
  <si>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</si>
  <si>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</si>
  <si>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</si>
  <si>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</si>
  <si>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</si>
  <si>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</si>
  <si>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</si>
  <si>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</si>
  <si>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</si>
  <si>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</si>
  <si>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</si>
  <si>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</si>
  <si>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</si>
  <si>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</si>
  <si>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</si>
  <si>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</si>
  <si>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</si>
  <si>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</si>
  <si>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</si>
  <si>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</si>
  <si>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</si>
  <si>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</si>
  <si>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</si>
  <si>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</si>
  <si>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</si>
  <si>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</si>
  <si>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</si>
  <si>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</si>
  <si>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</si>
  <si>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</si>
  <si>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</si>
  <si>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</si>
  <si>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</si>
  <si>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</si>
  <si>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</si>
  <si>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</si>
  <si>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</si>
  <si>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</si>
  <si>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</si>
  <si>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</si>
  <si>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</si>
  <si>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</si>
  <si>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</si>
  <si>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</si>
  <si>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</si>
  <si>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</si>
  <si>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</si>
  <si>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</si>
  <si>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</si>
  <si>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</si>
  <si>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</si>
  <si>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</si>
  <si>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</si>
  <si>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</si>
  <si>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</si>
  <si>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</si>
  <si>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</si>
  <si>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</si>
  <si>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</si>
  <si>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</si>
  <si>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</si>
  <si>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</si>
  <si>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</si>
  <si>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</si>
  <si>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</si>
  <si>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</si>
  <si>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</si>
  <si>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</si>
  <si>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</si>
  <si>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</si>
  <si>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</si>
  <si>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</si>
  <si>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</si>
  <si>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</si>
  <si>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</si>
  <si>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</si>
  <si>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</si>
  <si>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</si>
  <si>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</si>
  <si>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</si>
  <si>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</si>
  <si>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</si>
  <si>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</si>
  <si>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</si>
  <si>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</si>
  <si>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</si>
  <si>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</si>
  <si>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</si>
  <si>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</si>
  <si>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</si>
  <si>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</si>
  <si>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</si>
  <si>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</si>
  <si>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</si>
  <si>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</si>
  <si>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</si>
  <si>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</si>
  <si>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</si>
  <si>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</si>
  <si>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</si>
  <si>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</si>
  <si>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</si>
  <si>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</si>
  <si>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</si>
  <si>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</si>
  <si>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</si>
  <si>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</si>
  <si>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</si>
  <si>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</si>
  <si>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</si>
  <si>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</si>
  <si>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</si>
  <si>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</si>
  <si>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</si>
  <si>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</si>
  <si>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</si>
  <si>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</si>
  <si>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</si>
  <si>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</si>
  <si>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</si>
  <si>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</si>
  <si>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</si>
  <si>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</si>
  <si>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</si>
  <si>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</si>
  <si>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</si>
  <si>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</si>
  <si>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</si>
  <si>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</si>
  <si>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</si>
  <si>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</si>
  <si>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</si>
  <si>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</si>
  <si>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</si>
  <si>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</si>
  <si>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</si>
  <si>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</si>
  <si>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</si>
  <si>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</si>
  <si>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</si>
  <si>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</si>
  <si>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</si>
  <si>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</si>
  <si>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</si>
  <si>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</si>
  <si>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</si>
  <si>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</si>
  <si>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</si>
  <si>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</si>
  <si>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</si>
  <si>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</si>
  <si>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</si>
  <si>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</si>
  <si>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</si>
  <si>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</si>
  <si>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</si>
  <si>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</si>
  <si>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</si>
  <si>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</si>
  <si>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</si>
  <si>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</si>
  <si>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</si>
  <si>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</si>
  <si>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</si>
  <si>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</si>
  <si>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</si>
  <si>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</si>
  <si>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</si>
  <si>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</si>
  <si>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</si>
  <si>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</si>
  <si>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</si>
  <si>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</si>
  <si>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</si>
  <si>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</si>
  <si>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</si>
  <si>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</si>
  <si>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</si>
  <si>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</si>
  <si>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</si>
  <si>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</si>
  <si>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</si>
  <si>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</si>
  <si>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</si>
  <si>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</si>
  <si>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</si>
  <si>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</si>
  <si>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</si>
  <si>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</si>
  <si>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</si>
  <si>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</si>
  <si>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</si>
  <si>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</si>
  <si>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</si>
  <si>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</si>
  <si>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</si>
  <si>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</si>
  <si>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</si>
  <si>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</si>
  <si>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</si>
  <si>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</si>
  <si>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</si>
  <si>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</si>
  <si>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</si>
  <si>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</si>
  <si>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</si>
  <si>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</si>
  <si>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</si>
  <si>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</si>
  <si>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</si>
  <si>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</si>
  <si>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</si>
  <si>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</si>
  <si>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</si>
  <si>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</si>
  <si>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</si>
  <si>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</si>
  <si>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</si>
  <si>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</si>
  <si>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</si>
  <si>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</si>
  <si>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</si>
  <si>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</si>
  <si>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</si>
  <si>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</si>
  <si>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</si>
  <si>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</si>
  <si>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</si>
  <si>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</si>
  <si>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</si>
  <si>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</si>
  <si>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</si>
  <si>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</si>
  <si>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</si>
  <si>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</si>
  <si>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</si>
  <si>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</si>
  <si>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</si>
  <si>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</si>
  <si>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</si>
  <si>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</si>
  <si>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</si>
  <si>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</si>
  <si>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</si>
  <si>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</si>
  <si>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</si>
  <si>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</si>
  <si>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</si>
  <si>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</si>
  <si>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</si>
  <si>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</si>
  <si>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</si>
  <si>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</si>
  <si>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</si>
  <si>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</si>
  <si>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</si>
  <si>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</si>
  <si>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</si>
  <si>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</si>
  <si>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</si>
  <si>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</si>
  <si>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</si>
  <si>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</si>
  <si>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</si>
  <si>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</si>
  <si>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</si>
  <si>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</si>
  <si>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</si>
  <si>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</si>
  <si>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</si>
  <si>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</si>
  <si>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</si>
  <si>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</si>
  <si>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</si>
  <si>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</si>
  <si>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</si>
  <si>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</si>
  <si>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</si>
  <si>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</si>
  <si>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</si>
  <si>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</si>
  <si>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</si>
  <si>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</si>
  <si>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</si>
  <si>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</si>
  <si>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</si>
  <si>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</si>
  <si>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</si>
  <si>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</si>
  <si>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</si>
  <si>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</si>
  <si>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</si>
  <si>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</si>
  <si>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</si>
  <si>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</si>
  <si>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</si>
  <si>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</si>
  <si>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</si>
  <si>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</si>
  <si>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</si>
  <si>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</si>
  <si>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</si>
  <si>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</si>
  <si>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</si>
  <si>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</si>
  <si>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</si>
  <si>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</si>
  <si>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</si>
  <si>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</si>
  <si>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</si>
  <si>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</si>
  <si>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</si>
  <si>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</si>
  <si>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</si>
  <si>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</si>
  <si>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</si>
  <si>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</si>
  <si>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</si>
  <si>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</si>
  <si>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</si>
  <si>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</si>
  <si>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</si>
  <si>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</si>
  <si>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</si>
  <si>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</si>
  <si>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</si>
  <si>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</si>
  <si>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</si>
  <si>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</si>
  <si>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</si>
  <si>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</si>
  <si>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</si>
  <si>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</si>
  <si>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</si>
  <si>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</si>
  <si>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</si>
  <si>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</si>
  <si>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</si>
  <si>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</si>
  <si>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</si>
  <si>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</si>
  <si>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</si>
  <si>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</si>
  <si>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</si>
  <si>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</si>
  <si>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</si>
  <si>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</si>
  <si>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</si>
  <si>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</si>
  <si>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</si>
  <si>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</si>
  <si>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</si>
  <si>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</si>
  <si>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</si>
  <si>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</si>
  <si>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</si>
  <si>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</si>
  <si>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</si>
  <si>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</si>
  <si>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</si>
  <si>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</si>
  <si>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</si>
  <si>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</si>
  <si>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</si>
  <si>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</si>
  <si>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</si>
  <si>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</si>
  <si>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</si>
  <si>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</si>
  <si>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</si>
  <si>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</si>
  <si>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</si>
  <si>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</si>
  <si>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</si>
  <si>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</si>
  <si>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</si>
  <si>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</si>
  <si>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</si>
  <si>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</si>
  <si>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</si>
  <si>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</si>
  <si>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</si>
  <si>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</si>
  <si>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</si>
  <si>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</si>
  <si>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</si>
  <si>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</si>
  <si>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</si>
  <si>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</si>
  <si>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</si>
  <si>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</si>
  <si>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</si>
  <si>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</si>
  <si>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</si>
  <si>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</si>
  <si>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</si>
  <si>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</si>
  <si>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</si>
  <si>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</si>
  <si>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</si>
  <si>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</si>
  <si>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</si>
  <si>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</si>
  <si>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</si>
  <si>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</si>
  <si>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</si>
  <si>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</si>
  <si>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</si>
  <si>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</si>
  <si>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</si>
  <si>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</si>
  <si>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</si>
  <si>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</si>
  <si>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</si>
  <si>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</si>
  <si>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</si>
  <si>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</si>
  <si>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</si>
  <si>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</si>
  <si>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</si>
  <si>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</si>
  <si>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</si>
  <si>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</si>
  <si>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</si>
  <si>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</si>
  <si>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</si>
  <si>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</si>
  <si>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</si>
  <si>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</si>
  <si>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</si>
  <si>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</si>
  <si>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</si>
  <si>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</si>
  <si>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</si>
  <si>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</si>
  <si>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</si>
  <si>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</si>
  <si>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</si>
  <si>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</si>
  <si>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</si>
  <si>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</si>
  <si>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</si>
  <si>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</si>
  <si>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</si>
  <si>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</si>
  <si>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</si>
  <si>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</si>
  <si>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</si>
  <si>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</si>
  <si>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</si>
  <si>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</si>
  <si>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</si>
  <si>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</si>
  <si>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</si>
  <si>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</si>
  <si>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</si>
  <si>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</si>
  <si>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</si>
  <si>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</si>
  <si>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</si>
  <si>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</si>
  <si>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</si>
  <si>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</si>
  <si>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</si>
  <si>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</si>
  <si>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</si>
  <si>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</si>
  <si>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</si>
  <si>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</si>
  <si>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</si>
  <si>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</si>
  <si>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</si>
  <si>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</si>
  <si>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</si>
  <si>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</si>
  <si>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</si>
  <si>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</si>
  <si>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</si>
  <si>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</si>
  <si>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</si>
  <si>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</si>
  <si>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</si>
  <si>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</si>
  <si>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</si>
  <si>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</si>
  <si>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</si>
  <si>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</si>
  <si>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</si>
  <si>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</si>
  <si>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</si>
  <si>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</si>
  <si>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</si>
  <si>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</si>
  <si>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</si>
  <si>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</si>
  <si>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</si>
  <si>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</si>
  <si>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</si>
  <si>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</si>
  <si>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</si>
  <si>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</si>
  <si>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</si>
  <si>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</si>
  <si>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</si>
  <si>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</si>
  <si>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</si>
  <si>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</si>
  <si>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</si>
  <si>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</si>
  <si>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</si>
  <si>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</si>
  <si>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</si>
  <si>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</si>
  <si>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</si>
  <si>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</si>
  <si>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</si>
  <si>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</si>
  <si>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</si>
  <si>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</si>
  <si>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</si>
  <si>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</si>
  <si>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</si>
  <si>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</si>
  <si>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</si>
  <si>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</si>
  <si>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</si>
  <si>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</si>
  <si>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</si>
  <si>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</si>
  <si>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</si>
  <si>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</si>
  <si>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</si>
  <si>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</si>
  <si>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</si>
  <si>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</si>
  <si>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</si>
  <si>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</si>
  <si>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</si>
  <si>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</si>
  <si>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</si>
  <si>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</si>
  <si>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</si>
  <si>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</si>
  <si>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</si>
  <si>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</si>
  <si>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</si>
  <si>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</si>
  <si>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</si>
  <si>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</si>
  <si>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</si>
  <si>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</si>
  <si>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</si>
  <si>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</si>
  <si>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</si>
  <si>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</si>
  <si>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</si>
  <si>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</si>
  <si>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</si>
  <si>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</si>
  <si>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</si>
  <si>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</si>
  <si>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</si>
  <si>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</si>
  <si>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</si>
  <si>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</si>
  <si>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</si>
  <si>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</si>
  <si>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</si>
  <si>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</si>
  <si>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</si>
  <si>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</si>
  <si>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</si>
  <si>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</si>
  <si>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</si>
  <si>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</si>
  <si>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</si>
  <si>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</si>
  <si>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</si>
  <si>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</si>
  <si>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</si>
  <si>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</si>
  <si>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</si>
  <si>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</si>
  <si>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</si>
  <si>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</si>
  <si>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</si>
  <si>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</si>
  <si>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</si>
  <si>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</si>
  <si>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</si>
  <si>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</si>
  <si>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</si>
  <si>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</si>
  <si>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</si>
  <si>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</si>
  <si>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</si>
  <si>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</si>
  <si>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</si>
  <si>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</si>
  <si>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</si>
  <si>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</si>
  <si>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</si>
  <si>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</si>
  <si>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</si>
  <si>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</si>
  <si>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</si>
  <si>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</si>
  <si>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</si>
  <si>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</si>
  <si>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</si>
  <si>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</si>
  <si>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</si>
  <si>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</si>
  <si>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</si>
  <si>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</si>
  <si>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</si>
  <si>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</si>
  <si>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</si>
  <si>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</si>
  <si>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</si>
  <si>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</si>
  <si>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</si>
  <si>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</si>
  <si>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</si>
  <si>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</si>
  <si>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</si>
  <si>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</si>
  <si>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</si>
  <si>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</si>
  <si>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</si>
  <si>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</si>
  <si>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</si>
  <si>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</si>
  <si>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</si>
  <si>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</si>
  <si>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</si>
  <si>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</si>
  <si>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</si>
  <si>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</si>
  <si>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</si>
  <si>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</si>
  <si>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</si>
  <si>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</si>
  <si>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</si>
  <si>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</si>
  <si>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</si>
  <si>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</si>
  <si>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</si>
  <si>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</si>
  <si>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</si>
  <si>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</si>
  <si>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</si>
  <si>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</si>
  <si>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</si>
  <si>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</si>
  <si>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</si>
  <si>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</si>
  <si>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</si>
  <si>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</si>
  <si>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</si>
  <si>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</si>
  <si>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</si>
  <si>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</si>
  <si>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</si>
  <si>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</si>
  <si>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</si>
  <si>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</si>
  <si>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</si>
  <si>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</si>
  <si>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</si>
  <si>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</si>
  <si>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</si>
  <si>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</si>
  <si>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</si>
  <si>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</si>
  <si>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</si>
  <si>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</si>
  <si>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</si>
  <si>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</si>
  <si>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</si>
  <si>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</si>
  <si>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</si>
  <si>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</si>
  <si>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</si>
  <si>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</si>
  <si>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</si>
  <si>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</si>
  <si>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</si>
  <si>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</si>
  <si>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</si>
  <si>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</si>
  <si>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</si>
  <si>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</si>
  <si>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</si>
  <si>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</si>
  <si>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</si>
  <si>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</si>
  <si>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</si>
  <si>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</si>
  <si>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</si>
  <si>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</si>
  <si>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</si>
  <si>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</si>
  <si>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</si>
  <si>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</si>
  <si>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</si>
  <si>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</si>
  <si>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</si>
  <si>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</si>
  <si>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</si>
  <si>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</si>
  <si>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</si>
  <si>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</si>
  <si>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</si>
  <si>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</si>
  <si>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</si>
  <si>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</si>
  <si>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</si>
  <si>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</si>
  <si>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</si>
  <si>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</si>
  <si>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</si>
  <si>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</si>
  <si>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</si>
  <si>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</si>
  <si>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</si>
  <si>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</si>
  <si>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</si>
  <si>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</si>
  <si>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</si>
  <si>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</si>
  <si>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</si>
  <si>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</si>
  <si>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</si>
  <si>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</si>
  <si>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Prev. equipe 09:30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</si>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</sst>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zoomScaleNormal="100" workbookViewId="0">
      <pane xSplit="5" topLeftCell="BE1" activePane="topRight" state="frozen"/>
      <selection pane="topRight" activeCell="B311" sqref="B311:B3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1175</v>
      </c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1</v>
      </c>
      <c r="BI313" s="19"/>
      <c r="BJ313" s="19" t="s">
        <v>1200</v>
      </c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1</v>
      </c>
      <c r="BI314" s="19"/>
      <c r="BJ314" s="19" t="s">
        <v>1200</v>
      </c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1</v>
      </c>
      <c r="BI315" s="19"/>
      <c r="BJ315" s="19" t="s">
        <v>1175</v>
      </c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1</v>
      </c>
      <c r="BI317" s="19"/>
      <c r="BJ317" s="19" t="s">
        <v>1175</v>
      </c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1</v>
      </c>
      <c r="BI319" s="19"/>
      <c r="BJ319" s="19" t="s">
        <v>1799</v>
      </c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1</v>
      </c>
      <c r="BI320" s="19"/>
      <c r="BJ320" s="19" t="s">
        <v>1175</v>
      </c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>
        <v>1</v>
      </c>
      <c r="BI321" s="19"/>
      <c r="BJ321" s="19" t="s">
        <v>1175</v>
      </c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2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AZ6:AZ752">
    <cfRule type="expression" dxfId="219" priority="42774">
      <formula>#REF!=1</formula>
    </cfRule>
  </conditionalFormatting>
  <conditionalFormatting sqref="BF60 U6:U59 V60 AY6:AY756 U61:U754 BE6:BE756">
    <cfRule type="cellIs" dxfId="218" priority="42758" operator="equal">
      <formula>"ERRO"</formula>
    </cfRule>
  </conditionalFormatting>
  <conditionalFormatting sqref="BQ6:BQ155 BQ157:BQ756">
    <cfRule type="cellIs" dxfId="217" priority="42753" operator="equal">
      <formula>"Produção e Intervalo"</formula>
    </cfRule>
    <cfRule type="cellIs" dxfId="216" priority="42754" operator="equal">
      <formula>"Aderente"</formula>
    </cfRule>
    <cfRule type="cellIs" dxfId="215" priority="42755" operator="equal">
      <formula>"Intervalo"</formula>
    </cfRule>
    <cfRule type="cellIs" dxfId="214" priority="42756" operator="equal">
      <formula>"Produção"</formula>
    </cfRule>
    <cfRule type="cellIs" dxfId="213" priority="42757" operator="equal">
      <formula>"ERRO"</formula>
    </cfRule>
  </conditionalFormatting>
  <conditionalFormatting sqref="BR6:BS756">
    <cfRule type="cellIs" dxfId="212" priority="42735" operator="equal">
      <formula>"*"</formula>
    </cfRule>
    <cfRule type="cellIs" dxfId="211" priority="42736" operator="greaterThanOrEqual">
      <formula>1</formula>
    </cfRule>
    <cfRule type="cellIs" dxfId="210" priority="42737" operator="lessThan">
      <formula>1</formula>
    </cfRule>
  </conditionalFormatting>
  <conditionalFormatting sqref="BH755 BH6:BH27 BH28:BI31 BH32:BH752">
    <cfRule type="iconSet" priority="44558">
      <iconSet showValue="0">
        <cfvo type="percent" val="0"/>
        <cfvo type="num" val="1"/>
        <cfvo type="num" val="1" gte="0"/>
      </iconSet>
    </cfRule>
    <cfRule type="iconSet" priority="4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5">
      <formula>#REF!=1</formula>
    </cfRule>
  </conditionalFormatting>
  <conditionalFormatting sqref="BP10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9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1">
    <cfRule type="iconSet" priority="44609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6" operator="equal">
      <formula>"OPORTUNIDADE"</formula>
    </cfRule>
  </conditionalFormatting>
  <conditionalFormatting sqref="Z187">
    <cfRule type="cellIs" dxfId="207" priority="154" operator="equal">
      <formula>"NÃO"</formula>
    </cfRule>
    <cfRule type="cellIs" dxfId="206" priority="155" operator="equal">
      <formula>"SIM"</formula>
    </cfRule>
  </conditionalFormatting>
  <conditionalFormatting sqref="Z189">
    <cfRule type="cellIs" dxfId="205" priority="153" operator="equal">
      <formula>"OPORTUNIDADE"</formula>
    </cfRule>
  </conditionalFormatting>
  <conditionalFormatting sqref="Z189">
    <cfRule type="cellIs" dxfId="204" priority="151" operator="equal">
      <formula>"NÃO"</formula>
    </cfRule>
    <cfRule type="cellIs" dxfId="203" priority="152" operator="equal">
      <formula>"SIM"</formula>
    </cfRule>
  </conditionalFormatting>
  <conditionalFormatting sqref="BP17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6" operator="equal">
      <formula>"OPORTUNIDADE"</formula>
    </cfRule>
  </conditionalFormatting>
  <conditionalFormatting sqref="Y187">
    <cfRule type="cellIs" dxfId="201" priority="144" operator="equal">
      <formula>"NÃO"</formula>
    </cfRule>
    <cfRule type="cellIs" dxfId="200" priority="145" operator="equal">
      <formula>"SIM"</formula>
    </cfRule>
  </conditionalFormatting>
  <conditionalFormatting sqref="Y189">
    <cfRule type="cellIs" dxfId="199" priority="143" operator="equal">
      <formula>"OPORTUNIDADE"</formula>
    </cfRule>
  </conditionalFormatting>
  <conditionalFormatting sqref="Y189">
    <cfRule type="cellIs" dxfId="198" priority="141" operator="equal">
      <formula>"NÃO"</formula>
    </cfRule>
    <cfRule type="cellIs" dxfId="197" priority="142" operator="equal">
      <formula>"SIM"</formula>
    </cfRule>
  </conditionalFormatting>
  <conditionalFormatting sqref="BP1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2" operator="equal">
      <formula>"OPORTUNIDADE"</formula>
    </cfRule>
  </conditionalFormatting>
  <conditionalFormatting sqref="Z206">
    <cfRule type="cellIs" dxfId="195" priority="90" operator="equal">
      <formula>"NÃO"</formula>
    </cfRule>
    <cfRule type="cellIs" dxfId="194" priority="91" operator="equal">
      <formula>"SIM"</formula>
    </cfRule>
  </conditionalFormatting>
  <conditionalFormatting sqref="Y206:Y210">
    <cfRule type="cellIs" dxfId="193" priority="89" operator="equal">
      <formula>"OPORTUNIDADE"</formula>
    </cfRule>
  </conditionalFormatting>
  <conditionalFormatting sqref="Y206:Y210">
    <cfRule type="cellIs" dxfId="192" priority="87" operator="equal">
      <formula>"NÃO"</formula>
    </cfRule>
    <cfRule type="cellIs" dxfId="191" priority="88" operator="equal">
      <formula>"SIM"</formula>
    </cfRule>
  </conditionalFormatting>
  <conditionalFormatting sqref="Y204">
    <cfRule type="cellIs" dxfId="190" priority="86" operator="equal">
      <formula>"OPORTUNIDADE"</formula>
    </cfRule>
  </conditionalFormatting>
  <conditionalFormatting sqref="Y204">
    <cfRule type="cellIs" dxfId="189" priority="84" operator="equal">
      <formula>"NÃO"</formula>
    </cfRule>
    <cfRule type="cellIs" dxfId="188" priority="85" operator="equal">
      <formula>"SIM"</formula>
    </cfRule>
  </conditionalFormatting>
  <conditionalFormatting sqref="Y203">
    <cfRule type="cellIs" dxfId="187" priority="83" operator="equal">
      <formula>"OPORTUNIDADE"</formula>
    </cfRule>
  </conditionalFormatting>
  <conditionalFormatting sqref="Y203">
    <cfRule type="cellIs" dxfId="186" priority="81" operator="equal">
      <formula>"NÃO"</formula>
    </cfRule>
    <cfRule type="cellIs" dxfId="185" priority="82" operator="equal">
      <formula>"SIM"</formula>
    </cfRule>
  </conditionalFormatting>
  <conditionalFormatting sqref="Y202">
    <cfRule type="cellIs" dxfId="184" priority="80" operator="equal">
      <formula>"OPORTUNIDADE"</formula>
    </cfRule>
  </conditionalFormatting>
  <conditionalFormatting sqref="Y202">
    <cfRule type="cellIs" dxfId="183" priority="78" operator="equal">
      <formula>"NÃO"</formula>
    </cfRule>
    <cfRule type="cellIs" dxfId="182" priority="79" operator="equal">
      <formula>"SIM"</formula>
    </cfRule>
  </conditionalFormatting>
  <conditionalFormatting sqref="Y201">
    <cfRule type="cellIs" dxfId="181" priority="77" operator="equal">
      <formula>"OPORTUNIDADE"</formula>
    </cfRule>
  </conditionalFormatting>
  <conditionalFormatting sqref="Y201">
    <cfRule type="cellIs" dxfId="180" priority="75" operator="equal">
      <formula>"NÃO"</formula>
    </cfRule>
    <cfRule type="cellIs" dxfId="179" priority="76" operator="equal">
      <formula>"SIM"</formula>
    </cfRule>
  </conditionalFormatting>
  <conditionalFormatting sqref="Y200">
    <cfRule type="cellIs" dxfId="178" priority="74" operator="equal">
      <formula>"OPORTUNIDADE"</formula>
    </cfRule>
  </conditionalFormatting>
  <conditionalFormatting sqref="Y200">
    <cfRule type="cellIs" dxfId="177" priority="72" operator="equal">
      <formula>"NÃO"</formula>
    </cfRule>
    <cfRule type="cellIs" dxfId="176" priority="73" operator="equal">
      <formula>"SIM"</formula>
    </cfRule>
  </conditionalFormatting>
  <conditionalFormatting sqref="Y199">
    <cfRule type="cellIs" dxfId="175" priority="71" operator="equal">
      <formula>"OPORTUNIDADE"</formula>
    </cfRule>
  </conditionalFormatting>
  <conditionalFormatting sqref="Y199">
    <cfRule type="cellIs" dxfId="174" priority="69" operator="equal">
      <formula>"NÃO"</formula>
    </cfRule>
    <cfRule type="cellIs" dxfId="173" priority="70" operator="equal">
      <formula>"SIM"</formula>
    </cfRule>
  </conditionalFormatting>
  <conditionalFormatting sqref="BQ156">
    <cfRule type="cellIs" dxfId="172" priority="64" operator="equal">
      <formula>"Produção e Intervalo"</formula>
    </cfRule>
    <cfRule type="cellIs" dxfId="171" priority="65" operator="equal">
      <formula>"Aderente"</formula>
    </cfRule>
    <cfRule type="cellIs" dxfId="170" priority="66" operator="equal">
      <formula>"Intervalo"</formula>
    </cfRule>
    <cfRule type="cellIs" dxfId="169" priority="67" operator="equal">
      <formula>"Produção"</formula>
    </cfRule>
    <cfRule type="cellIs" dxfId="168" priority="68" operator="equal">
      <formula>"ERRO"</formula>
    </cfRule>
  </conditionalFormatting>
  <conditionalFormatting sqref="BJ165: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7" operator="equal">
      <formula>"OPORTUNIDADE"</formula>
    </cfRule>
  </conditionalFormatting>
  <conditionalFormatting sqref="Y217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Y225">
    <cfRule type="cellIs" dxfId="164" priority="51" operator="equal">
      <formula>"OPORTUNIDADE"</formula>
    </cfRule>
  </conditionalFormatting>
  <conditionalFormatting sqref="Y225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P2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2" operator="equal">
      <formula>"OPORTUNIDADE"</formula>
    </cfRule>
  </conditionalFormatting>
  <conditionalFormatting sqref="Y237:Z237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5" operator="equal">
      <formula>"OPORTUNIDADE"</formula>
    </cfRule>
  </conditionalFormatting>
  <conditionalFormatting sqref="Z234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2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5" t="s">
        <v>1800</v>
      </c>
      <c r="D5" s="266"/>
      <c r="E5" s="266"/>
      <c r="F5" s="266"/>
      <c r="G5" s="266"/>
      <c r="H5" s="266"/>
      <c r="I5" s="266"/>
      <c r="J5" s="267"/>
      <c r="K5" s="268" t="s">
        <v>1801</v>
      </c>
      <c r="L5" s="269"/>
      <c r="M5" s="269"/>
      <c r="N5" s="269"/>
      <c r="O5" s="270" t="s">
        <v>1802</v>
      </c>
      <c r="P5" s="271"/>
    </row>
    <row r="6" spans="1:16" s="82" customFormat="1" ht="15" customHeight="1">
      <c r="A6" s="74" t="s">
        <v>1803</v>
      </c>
      <c r="B6" s="83" t="s">
        <v>1804</v>
      </c>
      <c r="C6" s="84" t="s">
        <v>1061</v>
      </c>
      <c r="D6" s="85" t="s">
        <v>1062</v>
      </c>
      <c r="E6" s="84" t="s">
        <v>1805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1806</v>
      </c>
      <c r="M6" s="88" t="s">
        <v>710</v>
      </c>
      <c r="N6" s="89" t="s">
        <v>1056</v>
      </c>
      <c r="O6" s="228" t="s">
        <v>1099</v>
      </c>
      <c r="P6" s="150" t="s">
        <v>1807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 xml:space="preserve">Equipe pronta as 08:36, aguarda temperatura </v>
      </c>
    </row>
    <row r="297" spans="1:16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Aguarda equipe informar pronto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Aguarda equipe informar pronto</v>
      </c>
    </row>
    <row r="302" spans="1:16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 xml:space="preserve">MC1 08:24, aguarda autorização </v>
      </c>
    </row>
    <row r="304" spans="1:16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>*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>Aguarda equipe informar pronto</v>
      </c>
    </row>
    <row r="309" spans="1:16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>
        <f>IF(SP_NORTE!BH311="","*",SP_NORTE!BH311)</f>
        <v>1</v>
      </c>
      <c r="P310" s="186" t="str">
        <f>IF($A$2=1,IF(SP_NORTE!BJ311="","*",SP_NORTE!BJ311),IF(SP_NORTE!BK311="","*",SP_NORTE!BK311))</f>
        <v>Turma em deslocamento</v>
      </c>
    </row>
    <row r="311" spans="1:16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>
        <f>IF(SP_NORTE!BH313="","*",SP_NORTE!BH313)</f>
        <v>1</v>
      </c>
      <c r="P312" s="186" t="str">
        <f>IF($A$2=1,IF(SP_NORTE!BJ313="","*",SP_NORTE!BJ313),IF(SP_NORTE!BK313="","*",SP_NORTE!BK313))</f>
        <v>Prev. macro 1 09:00</v>
      </c>
    </row>
    <row r="313" spans="1:16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>
        <f>IF(SP_NORTE!BH314="","*",SP_NORTE!BH314)</f>
        <v>1</v>
      </c>
      <c r="P313" s="186" t="str">
        <f>IF($A$2=1,IF(SP_NORTE!BJ314="","*",SP_NORTE!BJ314),IF(SP_NORTE!BK314="","*",SP_NORTE!BK314))</f>
        <v>Prev. macro 1 09:00</v>
      </c>
    </row>
    <row r="314" spans="1:16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>
        <f>IF(SP_NORTE!BH315="","*",SP_NORTE!BH315)</f>
        <v>1</v>
      </c>
      <c r="P314" s="186" t="str">
        <f>IF($A$2=1,IF(SP_NORTE!BJ315="","*",SP_NORTE!BJ315),IF(SP_NORTE!BK315="","*",SP_NORTE!BK315))</f>
        <v>Turma em deslocamento</v>
      </c>
    </row>
    <row r="315" spans="1:16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>
        <f>IF(SP_NORTE!BH316="","*",SP_NORTE!BH316)</f>
        <v>1</v>
      </c>
      <c r="P315" s="186" t="str">
        <f>IF($A$2=1,IF(SP_NORTE!BJ316="","*",SP_NORTE!BJ316),IF(SP_NORTE!BK316="","*",SP_NORTE!BK316))</f>
        <v>Turma em deslocamento</v>
      </c>
    </row>
    <row r="316" spans="1:16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>
        <f>IF(SP_NORTE!BH317="","*",SP_NORTE!BH317)</f>
        <v>1</v>
      </c>
      <c r="P316" s="186" t="str">
        <f>IF($A$2=1,IF(SP_NORTE!BJ317="","*",SP_NORTE!BJ317),IF(SP_NORTE!BK317="","*",SP_NORTE!BK317))</f>
        <v>Turma em deslocamento</v>
      </c>
    </row>
    <row r="317" spans="1:16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>
        <f>IF(SP_NORTE!BH318="","*",SP_NORTE!BH318)</f>
        <v>1</v>
      </c>
      <c r="P317" s="186" t="str">
        <f>IF($A$2=1,IF(SP_NORTE!BJ318="","*",SP_NORTE!BJ318),IF(SP_NORTE!BK318="","*",SP_NORTE!BK318))</f>
        <v>Prev. macro 1 09:00</v>
      </c>
    </row>
    <row r="318" spans="1:16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>
        <f>IF(SP_NORTE!BH319="","*",SP_NORTE!BH319)</f>
        <v>1</v>
      </c>
      <c r="P318" s="186" t="str">
        <f>IF($A$2=1,IF(SP_NORTE!BJ319="","*",SP_NORTE!BJ319),IF(SP_NORTE!BK319="","*",SP_NORTE!BK319))</f>
        <v>Prev. equipe 09:30</v>
      </c>
    </row>
    <row r="319" spans="1:16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>
        <f>IF(SP_NORTE!BH320="","*",SP_NORTE!BH320)</f>
        <v>1</v>
      </c>
      <c r="P319" s="186" t="str">
        <f>IF($A$2=1,IF(SP_NORTE!BJ320="","*",SP_NORTE!BJ320),IF(SP_NORTE!BK320="","*",SP_NORTE!BK320))</f>
        <v>Turma em deslocamento</v>
      </c>
    </row>
    <row r="320" spans="1:16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>
        <f>IF(SP_NORTE!BH321="","*",SP_NORTE!BH321)</f>
        <v>1</v>
      </c>
      <c r="P320" s="186" t="str">
        <f>IF($A$2=1,IF(SP_NORTE!BJ321="","*",SP_NORTE!BJ321),IF(SP_NORTE!BK321="","*",SP_NORTE!BK321))</f>
        <v>Turma em deslocamento</v>
      </c>
    </row>
    <row r="321" spans="1:16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>
      <c r="O3001" s="76"/>
      <c r="P3001" s="187" t="str">
        <f>IF($A$2=1,IF(SP_NORTE!BJ3216="","*",SP_NORTE!BJ3216),IF(SP_NORTE!BK3216="","*",SP_NORTE!BK3216))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1808</v>
      </c>
      <c r="V1" s="277"/>
      <c r="W1" s="277"/>
    </row>
    <row r="2" spans="1:23" s="92" customFormat="1">
      <c r="A2" s="95" t="s">
        <v>1809</v>
      </c>
      <c r="B2" s="95" t="s">
        <v>1804</v>
      </c>
      <c r="C2" s="95" t="s">
        <v>511</v>
      </c>
      <c r="D2" s="96" t="s">
        <v>1061</v>
      </c>
      <c r="E2" s="96" t="s">
        <v>1062</v>
      </c>
      <c r="F2" s="96" t="s">
        <v>1803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1810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1812</v>
      </c>
      <c r="C2" s="135" t="s">
        <v>1046</v>
      </c>
      <c r="D2" s="84" t="s">
        <v>1048</v>
      </c>
      <c r="E2" s="84" t="s">
        <v>1813</v>
      </c>
      <c r="F2" s="112" t="s">
        <v>1814</v>
      </c>
      <c r="G2" s="84" t="s">
        <v>1815</v>
      </c>
      <c r="H2" s="84" t="s">
        <v>1816</v>
      </c>
      <c r="I2" s="84" t="s">
        <v>1817</v>
      </c>
      <c r="J2" s="84" t="s">
        <v>1818</v>
      </c>
      <c r="K2" s="86" t="s">
        <v>1819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2025-10-23T11:03:01Z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