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98" documentId="120_S{118792C3-22EF-5104-A093-F22BFE3913F3}" xr6:coauthVersionLast="47" xr6:coauthVersionMax="47" xr10:uidLastSave="{442D0ADC-D45B-4C59-A8DE-C9273E3998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K191" i="15" s="1"/>
  <c r="N194" i="1" a="1"/>
  <c r="N194" i="1"/>
  <c r="L191" i="15" s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16" i="15" l="1"/>
  <c r="E214" i="15"/>
  <c r="D216" i="15"/>
  <c r="D214" i="15"/>
  <c r="L216" i="15"/>
  <c r="L214" i="15"/>
  <c r="E215" i="15"/>
  <c r="E213" i="15"/>
  <c r="D215" i="15"/>
  <c r="D213" i="15"/>
  <c r="L215" i="15"/>
  <c r="L21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<sst xmlns="http://schemas.openxmlformats.org/spreadsheetml/2006/main" count="5272" uniqueCount="1425">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</sst>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H167" activePane="topRight" state="frozen"/>
      <selection pane="topRight" activeCell="BJ184" sqref="BJ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4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0">
        <f>IF(BS_CONTROLE[[#This Row],[SUB]]=0, "-", BS_CONTROLE[[#This Row],[SUB]])</f>
        <v>73</v>
      </c>
      <c r="AP192" s="108">
        <f>BS_CONTROLE[[#This Row],[KM - Inicio]]</f>
        <v>264.35000000000002</v>
      </c>
      <c r="AQ192" s="300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4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5"/>
      <c r="F194" s="296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7">
        <v>73</v>
      </c>
      <c r="K194" s="297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0">
        <f>IF(BS_CONTROLE[[#This Row],[SUB]]=0, "-", BS_CONTROLE[[#This Row],[SUB]])</f>
        <v>73</v>
      </c>
      <c r="AP194" s="108">
        <f>BS_CONTROLE[[#This Row],[KM - Inicio]]</f>
        <v>139.30000000000001</v>
      </c>
      <c r="AQ194" s="300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4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/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300">
        <f>IF(BS_CONTROLE[[#This Row],[SUB]]=0, "-", BS_CONTROLE[[#This Row],[SUB]])</f>
        <v>73</v>
      </c>
      <c r="AP198" s="108">
        <f>BS_CONTROLE[[#This Row],[KM - Inicio]]</f>
        <v>6</v>
      </c>
      <c r="AQ198" s="300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/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7" operator="equal">
      <formula>"NÃO"</formula>
    </cfRule>
    <cfRule type="cellIs" dxfId="253" priority="11808" operator="equal">
      <formula>"SIM"</formula>
    </cfRule>
  </conditionalFormatting>
  <conditionalFormatting sqref="AZ6:AZ1028">
    <cfRule type="expression" dxfId="252" priority="54263">
      <formula>#REF!=1</formula>
    </cfRule>
  </conditionalFormatting>
  <conditionalFormatting sqref="U6:U1028 BE6:BE1028 AY6:AY1028">
    <cfRule type="cellIs" dxfId="251" priority="54247" operator="equal">
      <formula>"ERRO"</formula>
    </cfRule>
  </conditionalFormatting>
  <conditionalFormatting sqref="BQ6:BQ1028">
    <cfRule type="cellIs" dxfId="250" priority="54242" operator="equal">
      <formula>"Produção e Intervalo"</formula>
    </cfRule>
    <cfRule type="cellIs" dxfId="249" priority="54243" operator="equal">
      <formula>"Aderente"</formula>
    </cfRule>
    <cfRule type="cellIs" dxfId="248" priority="54244" operator="equal">
      <formula>"Intervalo"</formula>
    </cfRule>
    <cfRule type="cellIs" dxfId="247" priority="54245" operator="equal">
      <formula>"Produção"</formula>
    </cfRule>
    <cfRule type="cellIs" dxfId="246" priority="54246" operator="equal">
      <formula>"ERRO"</formula>
    </cfRule>
  </conditionalFormatting>
  <conditionalFormatting sqref="BR6:BS1028">
    <cfRule type="cellIs" dxfId="245" priority="54224" operator="equal">
      <formula>"*"</formula>
    </cfRule>
    <cfRule type="cellIs" dxfId="244" priority="54225" operator="greaterThanOrEqual">
      <formula>1</formula>
    </cfRule>
    <cfRule type="cellIs" dxfId="243" priority="54226" operator="lessThan">
      <formula>1</formula>
    </cfRule>
  </conditionalFormatting>
  <conditionalFormatting sqref="Y8:Z13">
    <cfRule type="cellIs" dxfId="242" priority="350" operator="equal">
      <formula>"OPORTUNIDADE"</formula>
    </cfRule>
  </conditionalFormatting>
  <conditionalFormatting sqref="Y8:Z13">
    <cfRule type="cellIs" dxfId="241" priority="348" operator="equal">
      <formula>"NÃO"</formula>
    </cfRule>
    <cfRule type="cellIs" dxfId="240" priority="349" operator="equal">
      <formula>"SIM"</formula>
    </cfRule>
  </conditionalFormatting>
  <conditionalFormatting sqref="Y17:Z18">
    <cfRule type="cellIs" dxfId="239" priority="347" operator="equal">
      <formula>"OPORTUNIDADE"</formula>
    </cfRule>
  </conditionalFormatting>
  <conditionalFormatting sqref="Y17:Z18">
    <cfRule type="cellIs" dxfId="238" priority="345" operator="equal">
      <formula>"NÃO"</formula>
    </cfRule>
    <cfRule type="cellIs" dxfId="237" priority="346" operator="equal">
      <formula>"SIM"</formula>
    </cfRule>
  </conditionalFormatting>
  <conditionalFormatting sqref="BJ8:BJ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3" operator="equal">
      <formula>"OPORTUNIDADE"</formula>
    </cfRule>
  </conditionalFormatting>
  <conditionalFormatting sqref="Y19:Z19">
    <cfRule type="cellIs" dxfId="235" priority="331" operator="equal">
      <formula>"NÃO"</formula>
    </cfRule>
    <cfRule type="cellIs" dxfId="234" priority="332" operator="equal">
      <formula>"SIM"</formula>
    </cfRule>
  </conditionalFormatting>
  <conditionalFormatting sqref="Z29">
    <cfRule type="cellIs" dxfId="233" priority="330" operator="equal">
      <formula>"OPORTUNIDADE"</formula>
    </cfRule>
  </conditionalFormatting>
  <conditionalFormatting sqref="Z29">
    <cfRule type="cellIs" dxfId="232" priority="328" operator="equal">
      <formula>"NÃO"</formula>
    </cfRule>
    <cfRule type="cellIs" dxfId="231" priority="329" operator="equal">
      <formula>"SIM"</formula>
    </cfRule>
  </conditionalFormatting>
  <conditionalFormatting sqref="BP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1" operator="equal">
      <formula>"OPORTUNIDADE"</formula>
    </cfRule>
  </conditionalFormatting>
  <conditionalFormatting sqref="Y16">
    <cfRule type="cellIs" dxfId="229" priority="319" operator="equal">
      <formula>"NÃO"</formula>
    </cfRule>
    <cfRule type="cellIs" dxfId="228" priority="320" operator="equal">
      <formula>"SIM"</formula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4" operator="equal">
      <formula>"OPORTUNIDADE"</formula>
    </cfRule>
  </conditionalFormatting>
  <conditionalFormatting sqref="Z32:Z33">
    <cfRule type="cellIs" dxfId="226" priority="302" operator="equal">
      <formula>"NÃO"</formula>
    </cfRule>
    <cfRule type="cellIs" dxfId="225" priority="303" operator="equal">
      <formula>"SIM"</formula>
    </cfRule>
  </conditionalFormatting>
  <conditionalFormatting sqref="Y32:Y33">
    <cfRule type="cellIs" dxfId="224" priority="301" operator="equal">
      <formula>"OPORTUNIDADE"</formula>
    </cfRule>
  </conditionalFormatting>
  <conditionalFormatting sqref="Y32:Y33">
    <cfRule type="cellIs" dxfId="223" priority="299" operator="equal">
      <formula>"NÃO"</formula>
    </cfRule>
    <cfRule type="cellIs" dxfId="222" priority="300" operator="equal">
      <formula>"SIM"</formula>
    </cfRule>
  </conditionalFormatting>
  <conditionalFormatting sqref="BK2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2" operator="equal">
      <formula>"OPORTUNIDADE"</formula>
    </cfRule>
  </conditionalFormatting>
  <conditionalFormatting sqref="Y40:Y46 Y34:Y38">
    <cfRule type="cellIs" dxfId="220" priority="290" operator="equal">
      <formula>"NÃO"</formula>
    </cfRule>
    <cfRule type="cellIs" dxfId="219" priority="291" operator="equal">
      <formula>"SIM"</formula>
    </cfRule>
  </conditionalFormatting>
  <conditionalFormatting sqref="BK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1" operator="equal">
      <formula>"OPORTUNIDADE"</formula>
    </cfRule>
  </conditionalFormatting>
  <conditionalFormatting sqref="Z36:Z37">
    <cfRule type="cellIs" dxfId="217" priority="279" operator="equal">
      <formula>"NÃO"</formula>
    </cfRule>
    <cfRule type="cellIs" dxfId="216" priority="280" operator="equal">
      <formula>"SIM"</formula>
    </cfRule>
  </conditionalFormatting>
  <conditionalFormatting sqref="Z38:Z39">
    <cfRule type="cellIs" dxfId="215" priority="278" operator="equal">
      <formula>"OPORTUNIDADE"</formula>
    </cfRule>
  </conditionalFormatting>
  <conditionalFormatting sqref="Z38:Z39">
    <cfRule type="cellIs" dxfId="214" priority="276" operator="equal">
      <formula>"NÃO"</formula>
    </cfRule>
    <cfRule type="cellIs" dxfId="213" priority="277" operator="equal">
      <formula>"SIM"</formula>
    </cfRule>
  </conditionalFormatting>
  <conditionalFormatting sqref="Z46">
    <cfRule type="cellIs" dxfId="212" priority="275" operator="equal">
      <formula>"OPORTUNIDADE"</formula>
    </cfRule>
  </conditionalFormatting>
  <conditionalFormatting sqref="Z46">
    <cfRule type="cellIs" dxfId="211" priority="273" operator="equal">
      <formula>"NÃO"</formula>
    </cfRule>
    <cfRule type="cellIs" dxfId="210" priority="274" operator="equal">
      <formula>"SIM"</formula>
    </cfRule>
  </conditionalFormatting>
  <conditionalFormatting sqref="BP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3" operator="equal">
      <formula>"OPORTUNIDADE"</formula>
    </cfRule>
  </conditionalFormatting>
  <conditionalFormatting sqref="Y29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Y39">
    <cfRule type="cellIs" dxfId="206" priority="260" operator="equal">
      <formula>"OPORTUNIDADE"</formula>
    </cfRule>
  </conditionalFormatting>
  <conditionalFormatting sqref="Y39">
    <cfRule type="cellIs" dxfId="205" priority="258" operator="equal">
      <formula>"NÃO"</formula>
    </cfRule>
    <cfRule type="cellIs" dxfId="204" priority="259" operator="equal">
      <formula>"SIM"</formula>
    </cfRule>
  </conditionalFormatting>
  <conditionalFormatting sqref="BK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0" operator="equal">
      <formula>"OPORTUNIDADE"</formula>
    </cfRule>
  </conditionalFormatting>
  <conditionalFormatting sqref="Z49:Z50">
    <cfRule type="cellIs" dxfId="202" priority="248" operator="equal">
      <formula>"NÃO"</formula>
    </cfRule>
    <cfRule type="cellIs" dxfId="201" priority="249" operator="equal">
      <formula>"SIM"</formula>
    </cfRule>
  </conditionalFormatting>
  <conditionalFormatting sqref="BK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1" operator="equal">
      <formula>"OPORTUNIDADE"</formula>
    </cfRule>
  </conditionalFormatting>
  <conditionalFormatting sqref="Z53">
    <cfRule type="cellIs" dxfId="199" priority="219" operator="equal">
      <formula>"NÃO"</formula>
    </cfRule>
    <cfRule type="cellIs" dxfId="198" priority="220" operator="equal">
      <formula>"SIM"</formula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9" operator="equal">
      <formula>"OPORTUNIDADE"</formula>
    </cfRule>
  </conditionalFormatting>
  <conditionalFormatting sqref="Z54:Z55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Z56">
    <cfRule type="cellIs" dxfId="194" priority="203" operator="equal">
      <formula>"OPORTUNIDADE"</formula>
    </cfRule>
  </conditionalFormatting>
  <conditionalFormatting sqref="Z56">
    <cfRule type="cellIs" dxfId="193" priority="201" operator="equal">
      <formula>"NÃO"</formula>
    </cfRule>
    <cfRule type="cellIs" dxfId="192" priority="202" operator="equal">
      <formula>"SIM"</formula>
    </cfRule>
  </conditionalFormatting>
  <conditionalFormatting sqref="Z63:Z65">
    <cfRule type="cellIs" dxfId="191" priority="194" operator="equal">
      <formula>"OPORTUNIDADE"</formula>
    </cfRule>
  </conditionalFormatting>
  <conditionalFormatting sqref="Z63:Z65">
    <cfRule type="cellIs" dxfId="190" priority="192" operator="equal">
      <formula>"NÃO"</formula>
    </cfRule>
    <cfRule type="cellIs" dxfId="189" priority="193" operator="equal">
      <formula>"SIM"</formula>
    </cfRule>
  </conditionalFormatting>
  <conditionalFormatting sqref="BK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6" operator="equal">
      <formula>"OPORTUNIDADE"</formula>
    </cfRule>
  </conditionalFormatting>
  <conditionalFormatting sqref="Z70:Z71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72">
    <cfRule type="cellIs" dxfId="185" priority="147" operator="equal">
      <formula>"OPORTUNIDADE"</formula>
    </cfRule>
  </conditionalFormatting>
  <conditionalFormatting sqref="Z72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BK5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6" operator="equal">
      <formula>"OPORTUNIDADE"</formula>
    </cfRule>
  </conditionalFormatting>
  <conditionalFormatting sqref="Z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BK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7" operator="equal">
      <formula>"OPORTUNIDADE"</formula>
    </cfRule>
  </conditionalFormatting>
  <conditionalFormatting sqref="Z99:Z100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K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9" operator="equal">
      <formula>"OPORTUNIDADE"</formula>
    </cfRule>
  </conditionalFormatting>
  <conditionalFormatting sqref="Z87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K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4" operator="equal">
      <formula>"OPORTUNIDADE"</formula>
    </cfRule>
  </conditionalFormatting>
  <conditionalFormatting sqref="Z90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BK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6" operator="equal">
      <formula>"OPORTUNIDADE"</formula>
    </cfRule>
  </conditionalFormatting>
  <conditionalFormatting sqref="Z11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21">
    <cfRule type="cellIs" dxfId="167" priority="73" operator="equal">
      <formula>"OPORTUNIDADE"</formula>
    </cfRule>
  </conditionalFormatting>
  <conditionalFormatting sqref="Z12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K1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0" operator="equal">
      <formula>"OPORTUNIDADE"</formula>
    </cfRule>
  </conditionalFormatting>
  <conditionalFormatting sqref="Z13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1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8" operator="equal">
      <formula>"OPORTUNIDADE"</formula>
    </cfRule>
  </conditionalFormatting>
  <conditionalFormatting sqref="Z151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8" operator="equal">
      <formula>"OPORTUNIDADE"</formula>
    </cfRule>
  </conditionalFormatting>
  <conditionalFormatting sqref="Z176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" operator="equal">
      <formula>"OPORTUNIDADE"</formula>
    </cfRule>
  </conditionalFormatting>
  <conditionalFormatting sqref="Z19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 BK177 BK179 BK186:BK1027">
    <cfRule type="iconSet" priority="61869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4">
      <iconSet showValue="0">
        <cfvo type="percent" val="0"/>
        <cfvo type="num" val="1"/>
        <cfvo type="num" val="1" gte="0"/>
      </iconSet>
    </cfRule>
    <cfRule type="iconSet" priority="61905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0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O179" workbookViewId="0">
      <selection activeCell="B185" sqref="B185:T196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1266</v>
      </c>
      <c r="V1" s="283"/>
      <c r="W1" s="283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1273</v>
      </c>
      <c r="D5" s="285"/>
      <c r="E5" s="285"/>
      <c r="F5" s="285"/>
      <c r="G5" s="285"/>
      <c r="H5" s="285"/>
      <c r="I5" s="285"/>
      <c r="J5" s="286"/>
      <c r="K5" s="287" t="s">
        <v>1274</v>
      </c>
      <c r="L5" s="288"/>
      <c r="M5" s="288"/>
      <c r="N5" s="288"/>
      <c r="O5" s="289" t="s">
        <v>1275</v>
      </c>
      <c r="P5" s="290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2026-03-11T18:58:02Z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