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113" documentId="8_{B6337239-1A00-434D-AAD0-422EA1FEB5AE}" xr6:coauthVersionLast="47" xr6:coauthVersionMax="47" xr10:uidLastSave="{394E1B60-BD11-44AB-BA84-9F48172A981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8" i="12" l="1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42" i="1" l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<sst xmlns="http://schemas.openxmlformats.org/spreadsheetml/2006/main" count="6175" uniqueCount="1645">
  <si>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</si>
  <si>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</si>
  <si>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</si>
  <si>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</si>
  <si>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</si>
  <si>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</si>
  <si>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</si>
  <si>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</si>
  <si>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</si>
  <si>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</si>
  <si>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</si>
  <si>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</si>
  <si>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</si>
  <si>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</si>
  <si>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</si>
  <si>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</si>
  <si>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</si>
  <si>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</si>
  <si>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</si>
  <si>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</si>
  <si>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</si>
  <si>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</si>
  <si>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</si>
  <si>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</si>
  <si>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</si>
  <si>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</si>
  <si>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</si>
  <si>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</si>
  <si>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</si>
  <si>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</si>
  <si>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</si>
  <si>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</si>
  <si>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</si>
  <si>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</si>
  <si>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</si>
  <si>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</si>
  <si>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</si>
  <si>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</si>
  <si>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</si>
  <si>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</si>
  <si>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</si>
  <si>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</si>
  <si>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</si>
  <si>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</si>
  <si>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</si>
  <si>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</si>
  <si>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</si>
  <si>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</si>
  <si>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</si>
  <si>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</si>
  <si>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</si>
  <si>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</si>
  <si>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</si>
  <si>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</si>
  <si>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</si>
  <si>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</si>
  <si>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</si>
  <si>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</si>
  <si>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</si>
  <si>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</si>
  <si>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</si>
  <si>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</si>
  <si>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</si>
  <si>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</si>
  <si>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</si>
  <si>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</si>
  <si>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</si>
  <si>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</si>
  <si>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</si>
  <si>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</si>
  <si>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</si>
  <si>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</si>
  <si>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</si>
  <si>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</si>
  <si>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</si>
  <si>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</si>
  <si>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</si>
  <si>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</si>
  <si>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</si>
  <si>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</si>
  <si>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</si>
  <si>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</si>
  <si>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</si>
  <si>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</si>
  <si>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</si>
  <si>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</si>
  <si>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</si>
  <si>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</si>
  <si>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</si>
  <si>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</si>
  <si>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</si>
  <si>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</si>
  <si>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</si>
  <si>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</si>
  <si>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</si>
  <si>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</si>
  <si>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</si>
  <si>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</si>
  <si>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</si>
  <si>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</si>
  <si>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</si>
  <si>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</si>
  <si>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</si>
  <si>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</si>
  <si>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</si>
  <si>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</si>
  <si>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</si>
  <si>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</si>
  <si>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</si>
  <si>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</si>
  <si>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</si>
  <si>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</si>
  <si>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</si>
  <si>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</si>
  <si>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</si>
  <si>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</si>
  <si>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</si>
  <si>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</si>
  <si>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</si>
  <si>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</si>
  <si>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</si>
  <si>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</si>
  <si>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</si>
  <si>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</si>
  <si>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</si>
  <si>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</si>
  <si>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</si>
  <si>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</si>
  <si>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</si>
  <si>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</si>
  <si>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</si>
  <si>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</si>
  <si>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</si>
  <si>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</si>
  <si>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</si>
  <si>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</si>
  <si>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</si>
  <si>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</si>
  <si>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</si>
  <si>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</si>
  <si>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</si>
  <si>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</si>
  <si>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</si>
  <si>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</si>
  <si>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</si>
  <si>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</si>
  <si>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</si>
  <si>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</si>
  <si>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</si>
  <si>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</si>
  <si>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</si>
  <si>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</si>
  <si>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</si>
  <si>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</si>
  <si>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</si>
  <si>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</si>
  <si>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</si>
  <si>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</si>
  <si>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</si>
  <si>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</si>
  <si>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</si>
  <si>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</si>
  <si>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</si>
  <si>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</si>
  <si>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</si>
  <si>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</si>
  <si>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</si>
  <si>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</si>
  <si>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</si>
  <si>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</si>
  <si>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</si>
  <si>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</si>
  <si>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</si>
  <si>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</si>
  <si>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</si>
  <si>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</si>
  <si>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</si>
  <si>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</si>
  <si>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</si>
  <si>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</si>
  <si>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</si>
  <si>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</si>
  <si>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</si>
  <si>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</si>
  <si>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</si>
  <si>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</si>
  <si>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</si>
  <si>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</si>
  <si>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</si>
  <si>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</si>
  <si>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</si>
  <si>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</si>
  <si>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</si>
  <si>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</si>
  <si>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</si>
  <si>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</si>
  <si>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</si>
  <si>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</si>
  <si>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</si>
  <si>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</si>
  <si>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</si>
  <si>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</si>
  <si>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</si>
  <si>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</si>
  <si>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</si>
  <si>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</si>
  <si>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</si>
  <si>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</si>
  <si>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</si>
  <si>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</si>
  <si>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</si>
  <si>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</si>
  <si>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</si>
  <si>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</si>
  <si>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</si>
  <si>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</si>
  <si>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</si>
  <si>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</si>
  <si>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</si>
  <si>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</si>
  <si>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</si>
  <si>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</si>
  <si>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</si>
  <si>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</si>
  <si>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</si>
  <si>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</si>
  <si>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</si>
  <si>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</si>
  <si>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</si>
  <si>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</si>
  <si>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</si>
  <si>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</si>
  <si>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</si>
  <si>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</si>
  <si>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</si>
  <si>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</si>
  <si>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</si>
  <si>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</si>
  <si>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</si>
  <si>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</si>
  <si>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</si>
  <si>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</si>
  <si>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</si>
  <si>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</si>
  <si>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</si>
  <si>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</si>
  <si>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</si>
  <si>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</si>
  <si>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</si>
  <si>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</si>
  <si>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</si>
  <si>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</si>
  <si>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</si>
  <si>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</si>
  <si>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</si>
  <si>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</si>
  <si>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</si>
  <si>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</si>
  <si>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</si>
  <si>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</si>
  <si>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</si>
  <si>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</si>
  <si>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</si>
  <si>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</si>
  <si>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</si>
  <si>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</si>
  <si>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</si>
  <si>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</si>
  <si>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</si>
  <si>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</si>
  <si>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</si>
  <si>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</si>
  <si>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</si>
  <si>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</si>
  <si>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</si>
  <si>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</si>
  <si>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</si>
  <si>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</si>
  <si>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</si>
  <si>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</si>
  <si>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</si>
  <si>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</si>
  <si>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</si>
  <si>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</si>
  <si>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</si>
  <si>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</si>
  <si>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</si>
  <si>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</si>
  <si>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</si>
  <si>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</si>
  <si>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</si>
  <si>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</si>
  <si>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</si>
  <si>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</si>
  <si>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</si>
  <si>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</si>
  <si>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</si>
  <si>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</si>
  <si>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</si>
  <si>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</si>
  <si>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</si>
  <si>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</si>
  <si>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</si>
  <si>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</si>
  <si>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</si>
  <si>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</si>
  <si>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</si>
  <si>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</si>
  <si>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</si>
  <si>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</si>
  <si>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</si>
  <si>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</si>
  <si>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</si>
  <si>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</si>
  <si>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</si>
  <si>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</si>
  <si>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</si>
  <si>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</si>
  <si>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</si>
  <si>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</si>
  <si>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</si>
  <si>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</si>
  <si>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</si>
  <si>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</si>
  <si>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</si>
  <si>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</si>
  <si>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</si>
  <si>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</si>
  <si>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</si>
  <si>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</si>
  <si>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</si>
  <si>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</si>
  <si>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</si>
  <si>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</si>
  <si>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</si>
  <si>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</si>
  <si>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</si>
  <si>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</si>
  <si>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</si>
  <si>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</si>
  <si>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</si>
  <si>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</si>
  <si>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</si>
  <si>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</si>
  <si>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</si>
  <si>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</si>
  <si>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</si>
  <si>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</si>
  <si>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</si>
  <si>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</si>
  <si>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</si>
  <si>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</si>
  <si>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</si>
  <si>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</si>
  <si>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</si>
  <si>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</si>
  <si>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</si>
  <si>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</si>
  <si>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</si>
  <si>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</si>
  <si>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</si>
  <si>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</si>
  <si>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</si>
  <si>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</si>
  <si>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</si>
  <si>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</si>
  <si>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</si>
  <si>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</si>
  <si>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</si>
  <si>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</si>
  <si>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</si>
  <si>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</si>
  <si>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</si>
  <si>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</si>
  <si>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</si>
  <si>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</si>
  <si>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</si>
  <si>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</si>
  <si>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</si>
  <si>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</si>
  <si>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</si>
  <si>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</si>
  <si>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</si>
  <si>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</si>
  <si>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</si>
  <si>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</si>
  <si>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</si>
  <si>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</si>
  <si>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</si>
  <si>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</si>
  <si>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</si>
  <si>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</si>
  <si>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</si>
  <si>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</si>
  <si>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</si>
  <si>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</si>
  <si>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</si>
  <si>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</si>
  <si>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</si>
  <si>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</si>
  <si>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</si>
  <si>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</si>
  <si>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</si>
  <si>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</si>
  <si>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</si>
  <si>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</si>
  <si>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</si>
  <si>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</si>
  <si>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</si>
  <si>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</si>
  <si>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</si>
  <si>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</si>
  <si>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</si>
  <si>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</si>
  <si>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</si>
  <si>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</si>
  <si>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</si>
  <si>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</si>
  <si>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</si>
  <si>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</si>
  <si>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</si>
  <si>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</si>
  <si>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</si>
  <si>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</si>
  <si>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</si>
  <si>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</si>
  <si>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</si>
  <si>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</si>
  <si>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</si>
  <si>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</si>
  <si>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</si>
  <si>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</si>
  <si>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</si>
  <si>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</si>
  <si>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</si>
  <si>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</si>
  <si>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</si>
  <si>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</si>
  <si>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</si>
  <si>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</si>
  <si>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</si>
  <si>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</si>
  <si>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</si>
  <si>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</si>
  <si>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</si>
  <si>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</si>
  <si>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</si>
  <si>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</si>
  <si>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</si>
  <si>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</si>
  <si>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</si>
  <si>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</si>
  <si>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</si>
  <si>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</si>
  <si>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</si>
  <si>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</si>
  <si>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</si>
  <si>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</si>
  <si>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</si>
  <si>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</si>
  <si>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</si>
  <si>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</si>
  <si>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</si>
  <si>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</si>
  <si>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</si>
  <si>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</si>
  <si>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</si>
  <si>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</si>
  <si>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</si>
  <si>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</si>
  <si>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</si>
  <si>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</si>
  <si>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</si>
  <si>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</si>
  <si>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</si>
  <si>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</si>
  <si>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</si>
  <si>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</si>
  <si>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</si>
  <si>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</si>
  <si>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</si>
  <si>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</si>
  <si>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</si>
  <si>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</si>
  <si>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</si>
  <si>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</si>
  <si>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</si>
  <si>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</si>
  <si>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</si>
  <si>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</si>
  <si>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</si>
  <si>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</si>
  <si>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</si>
  <si>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</si>
  <si>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</si>
  <si>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</si>
  <si>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</si>
  <si>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</si>
  <si>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</si>
  <si>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</si>
  <si>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</si>
  <si>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</si>
  <si>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</si>
  <si>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</si>
  <si>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</si>
  <si>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</si>
  <si>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</si>
  <si>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</si>
  <si>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</si>
  <si>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</si>
  <si>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</si>
  <si>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</si>
  <si>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</si>
  <si>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</si>
  <si>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</si>
  <si>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</si>
  <si>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</si>
  <si>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</si>
  <si>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</si>
  <si>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</si>
  <si>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</si>
  <si>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</si>
  <si>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</si>
  <si>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</si>
  <si>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</si>
  <si>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</si>
  <si>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</si>
  <si>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</si>
  <si>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</si>
  <si>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</si>
  <si>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</si>
  <si>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</si>
  <si>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</si>
  <si>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</si>
  <si>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</si>
  <si>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</si>
  <si>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</si>
  <si>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</si>
  <si>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</si>
  <si>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</si>
  <si>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</si>
  <si>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</si>
  <si>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</si>
  <si>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</si>
  <si>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</si>
  <si>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</si>
  <si>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</si>
  <si>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</si>
  <si>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</si>
  <si>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</si>
  <si>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</si>
  <si>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</si>
  <si>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</si>
  <si>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</si>
  <si>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</si>
  <si>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</si>
  <si>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</si>
  <si>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</si>
  <si>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</si>
  <si>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</si>
  <si>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</si>
  <si>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</si>
  <si>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</si>
  <si>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</si>
  <si>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</si>
  <si>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</si>
  <si>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</si>
  <si>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</si>
  <si>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</si>
  <si>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</si>
  <si>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</si>
  <si>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</si>
  <si>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</si>
  <si>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</si>
  <si>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</si>
  <si>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</si>
  <si>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</si>
  <si>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</si>
  <si>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</si>
  <si>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</si>
  <si>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</si>
  <si>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</si>
  <si>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</si>
  <si>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</si>
  <si>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</si>
  <si>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</si>
  <si>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</si>
  <si>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</si>
  <si>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</si>
  <si>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</si>
  <si>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</si>
  <si>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</si>
  <si>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</si>
  <si>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</si>
  <si>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</si>
  <si>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</si>
  <si>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</si>
  <si>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</si>
  <si>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</si>
  <si>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</si>
  <si>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</si>
  <si>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</si>
  <si>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</si>
  <si>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</si>
  <si>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</si>
  <si>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</si>
  <si>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</si>
  <si>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</si>
  <si>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</si>
  <si>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</si>
  <si>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</si>
  <si>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</si>
  <si>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</si>
  <si>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</si>
  <si>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</si>
  <si>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</si>
  <si>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</si>
  <si>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</si>
  <si>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</si>
  <si>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</si>
  <si>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</si>
  <si>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</si>
  <si>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</si>
  <si>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</si>
  <si>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</si>
  <si>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</si>
  <si>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</si>
  <si>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</si>
  <si>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</si>
  <si>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</si>
  <si>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</si>
  <si>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</si>
  <si>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</si>
  <si>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</si>
  <si>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</si>
  <si>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</si>
  <si>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</si>
  <si>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</si>
  <si>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</si>
  <si>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</si>
  <si>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</si>
  <si>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</si>
  <si>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</si>
  <si>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</si>
  <si>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</si>
  <si>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</si>
  <si>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</si>
  <si>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</si>
  <si>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</si>
  <si>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</si>
  <si>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</si>
  <si>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</si>
  <si>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</si>
  <si>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</si>
  <si>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</si>
  <si>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</si>
  <si>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</si>
  <si>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</si>
  <si>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</si>
  <si>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</si>
  <si>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</si>
  <si>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</si>
  <si>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</si>
  <si>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</si>
  <si>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</si>
  <si>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</si>
  <si>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</si>
  <si>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</si>
  <si>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</si>
  <si>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</si>
  <si>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</si>
  <si>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</si>
  <si>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</si>
  <si>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</si>
  <si>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</si>
  <si>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</si>
  <si>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</si>
  <si>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</si>
  <si>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</si>
  <si>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</si>
  <si>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</si>
  <si>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</si>
  <si>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</si>
  <si>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</si>
  <si>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</si>
  <si>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</si>
  <si>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</si>
  <si>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</si>
  <si>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</si>
  <si>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</si>
  <si>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</si>
  <si>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</si>
  <si>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</si>
  <si>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</si>
  <si>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</si>
  <si>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</si>
  <si>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</si>
  <si>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</si>
  <si>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</si>
  <si>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</si>
  <si>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</si>
  <si>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</si>
  <si>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</si>
  <si>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</si>
  <si>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</si>
  <si>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</si>
  <si>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</si>
  <si>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</si>
  <si>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</si>
  <si>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</si>
  <si>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</si>
  <si>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</si>
  <si>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</si>
  <si>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</si>
  <si>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</si>
  <si>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</si>
  <si>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</si>
  <si>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</si>
  <si>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</si>
  <si>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</si>
  <si>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</si>
  <si>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</si>
  <si>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</si>
  <si>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</si>
  <si>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</si>
  <si>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</si>
  <si>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</si>
  <si>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</si>
  <si>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</si>
  <si>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</si>
  <si>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</si>
  <si>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</si>
  <si>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</si>
  <si>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</si>
  <si>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</si>
  <si>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</si>
  <si>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</si>
  <si>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</si>
  <si>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</si>
  <si>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</si>
  <si>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</si>
  <si>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</si>
  <si>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</si>
  <si>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</si>
  <si>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</si>
  <si>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</si>
  <si>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</si>
  <si>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</si>
  <si>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</si>
  <si>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</si>
  <si>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</si>
  <si>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</si>
  <si>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</si>
  <si>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</si>
  <si>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</si>
  <si>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</si>
  <si>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</si>
  <si>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</si>
  <si>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</si>
  <si>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</si>
  <si>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</si>
  <si>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</si>
  <si>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</si>
  <si>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</si>
  <si>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</si>
  <si>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</si>
  <si>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</si>
  <si>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</si>
  <si>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</si>
  <si>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</si>
  <si>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</si>
  <si>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</si>
  <si>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</si>
  <si>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</si>
  <si>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</si>
  <si>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</si>
  <si>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</si>
  <si>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</si>
  <si>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</si>
  <si>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</si>
  <si>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</si>
  <si>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</si>
  <si>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</si>
  <si>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</si>
  <si>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</si>
  <si>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</si>
  <si>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</si>
  <si>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</si>
  <si>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</si>
  <si>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</si>
  <si>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</si>
  <si>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</si>
  <si>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</si>
  <si>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</si>
  <si>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</si>
  <si>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</si>
  <si>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</si>
  <si>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</si>
  <si>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</si>
  <si>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</si>
  <si>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</si>
  <si>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</si>
  <si>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</si>
  <si>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</si>
  <si>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</si>
  <si>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</si>
  <si>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</si>
  <si>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</si>
  <si>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</si>
  <si>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</si>
  <si>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</si>
  <si>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</si>
  <si>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</si>
  <si>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</si>
  <si>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</si>
  <si>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</si>
  <si>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</si>
  <si>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</si>
  <si>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</si>
  <si>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</si>
  <si>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</si>
  <si>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</si>
  <si>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</si>
  <si>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</si>
  <si>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</si>
  <si>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</si>
  <si>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</si>
  <si>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</si>
  <si>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</si>
  <si>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</si>
  <si>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</si>
  <si>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</si>
  <si>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</si>
  <si>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</si>
  <si>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</si>
  <si>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</si>
  <si>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</si>
  <si>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</si>
  <si>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</si>
  <si>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</si>
  <si>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</si>
  <si>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</si>
  <si>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</si>
  <si>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</si>
  <si>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</si>
  <si>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</si>
  <si>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</si>
  <si>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</si>
  <si>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</si>
  <si>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</si>
  <si>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</si>
  <si>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</si>
  <si>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</si>
  <si>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</si>
  <si>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</si>
  <si>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</si>
  <si>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</si>
  <si>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</si>
  <si>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</si>
  <si>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</si>
  <si>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</si>
  <si>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</si>
  <si>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</si>
  <si>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</si>
  <si>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</si>
  <si>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</si>
  <si>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</si>
  <si>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</si>
  <si>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</si>
  <si>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</si>
  <si>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</si>
  <si>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</si>
  <si>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</si>
  <si>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</si>
  <si>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</si>
  <si>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</si>
  <si>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</si>
  <si>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</si>
  <si>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</si>
  <si>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</si>
  <si>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</si>
  <si>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</si>
  <si>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</si>
  <si>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</si>
  <si>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</si>
  <si>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</si>
  <si>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</si>
  <si>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</si>
  <si>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</si>
  <si>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</si>
  <si>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</si>
  <si>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</si>
  <si>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</si>
  <si>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</si>
  <si>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</si>
  <si>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</si>
  <si>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</si>
  <si>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</si>
  <si>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</si>
  <si>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</si>
  <si>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</si>
  <si>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</si>
  <si>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</si>
  <si>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</si>
  <si>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</si>
  <si>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</si>
  <si>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</si>
  <si>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</si>
  <si>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</si>
  <si>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</si>
  <si>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</si>
  <si>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</si>
  <si>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</si>
  <si>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</si>
  <si>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</si>
  <si>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</si>
  <si>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</si>
  <si>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</si>
  <si>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</si>
  <si>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</si>
  <si>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</si>
  <si>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</si>
  <si>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</si>
  <si>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</si>
  <si>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</si>
  <si>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</si>
  <si>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</si>
  <si>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</si>
  <si>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</si>
  <si>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</si>
  <si>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</si>
  <si>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</si>
  <si>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</si>
  <si>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</si>
  <si>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</si>
  <si>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</si>
  <si>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</si>
  <si>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</si>
  <si>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</si>
  <si>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</si>
  <si>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</si>
  <si>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</si>
  <si>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</si>
  <si>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</si>
  <si>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</si>
  <si>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</si>
  <si>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</si>
  <si>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</si>
  <si>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</si>
  <si>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</si>
  <si>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</si>
  <si>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</si>
  <si>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</si>
  <si>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</si>
  <si>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</si>
  <si>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</si>
  <si>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</si>
  <si>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</si>
  <si>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</si>
  <si>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</si>
  <si>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</si>
  <si>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</si>
  <si>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</si>
  <si>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</si>
  <si>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</si>
  <si>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</si>
  <si>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</si>
  <si>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</si>
  <si>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</si>
  <si>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</si>
  <si>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</si>
  <si>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</si>
  <si>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</si>
  <si>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</si>
  <si>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</si>
  <si>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</si>
  <si>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</si>
  <si>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</si>
  <si>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</si>
  <si>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</si>
  <si>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</si>
  <si>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</si>
  <si>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</si>
  <si>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</si>
  <si>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</si>
  <si>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</si>
  <si>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</si>
  <si>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</si>
  <si>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</si>
  <si>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</si>
  <si>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</si>
  <si>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</si>
  <si>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</si>
  <si>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</si>
  <si>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</si>
  <si>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</si>
  <si>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</si>
  <si>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</si>
  <si>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</si>
  <si>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</si>
  <si>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</si>
  <si>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</si>
  <si>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</si>
  <si>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</si>
  <si>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</si>
  <si>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</si>
  <si>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</si>
  <si>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</si>
  <si>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</si>
  <si>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</si>
  <si>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</si>
  <si>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</si>
  <si>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</si>
  <si>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</si>
  <si>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</si>
  <si>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</si>
  <si>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</si>
  <si>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</si>
  <si>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</si>
  <si>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</si>
  <si>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</si>
  <si>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</si>
  <si>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</si>
  <si>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</si>
  <si>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</si>
  <si>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</si>
  <si>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</si>
  <si>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</si>
  <si>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</si>
  <si>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</si>
  <si>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</si>
  <si>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</si>
  <si>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</si>
  <si>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</si>
  <si>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</si>
  <si>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</si>
  <si>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</si>
  <si>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</si>
  <si>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</si>
  <si>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</si>
  <si>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</si>
  <si>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</si>
  <si>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</si>
  <si>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</si>
  <si>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</si>
  <si>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</si>
  <si>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</si>
  <si>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</si>
  <si>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</si>
  <si>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</si>
  <si>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</si>
  <si>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</si>
  <si>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</si>
  <si>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</si>
  <si>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</si>
  <si>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</si>
  <si>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</si>
  <si>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</si>
  <si>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</si>
  <si>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</si>
  <si>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</si>
  <si>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</si>
  <si>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</si>
  <si>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</si>
  <si>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</si>
  <si>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</si>
  <si>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</si>
  <si>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</si>
  <si>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</si>
  <si>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</si>
  <si>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</si>
  <si>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</si>
  <si>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</si>
  <si>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</si>
  <si>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</si>
  <si>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</si>
  <si>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</si>
  <si>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</si>
  <si>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</si>
  <si>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</si>
  <si>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</si>
  <si>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</si>
  <si>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</si>
  <si>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</si>
  <si>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</si>
  <si>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</si>
  <si>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</si>
  <si>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</si>
  <si>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</si>
  <si>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</si>
  <si>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</si>
  <si>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</si>
  <si>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</si>
  <si>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</si>
  <si>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</si>
  <si>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</si>
  <si>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</si>
  <si>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</si>
  <si>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</si>
  <si>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</si>
  <si>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</si>
  <si>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</si>
  <si>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</si>
  <si>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</si>
  <si>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</si>
  <si>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</si>
  <si>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</si>
  <si>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</si>
  <si>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</si>
  <si>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</si>
  <si>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</si>
  <si>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</si>
  <si>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</si>
  <si>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</si>
  <si>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</si>
  <si>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</si>
  <si>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</si>
  <si>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</si>
  <si>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</si>
  <si>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</si>
  <si>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</si>
  <si>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</si>
  <si>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</si>
  <si>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</si>
  <si>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</si>
  <si>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</si>
  <si>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</si>
  <si>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</si>
  <si>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</si>
  <si>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</si>
  <si>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</si>
  <si>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</si>
  <si>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</si>
  <si>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</si>
  <si>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</si>
  <si>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</si>
  <si>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</si>
  <si>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</si>
  <si>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</si>
  <si>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</si>
  <si>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</si>
  <si>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</si>
  <si>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</si>
  <si>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</si>
  <si>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</si>
  <si>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</si>
  <si>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</si>
  <si>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</si>
  <si>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</si>
  <si>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</si>
  <si>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</si>
  <si>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</si>
  <si>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</si>
  <si>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</si>
  <si>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</si>
  <si>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</si>
  <si>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</si>
  <si>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</si>
  <si>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</si>
  <si>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</si>
  <si>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</si>
  <si>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</si>
  <si>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</si>
  <si>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</si>
  <si>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</si>
  <si>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</si>
  <si>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</si>
  <si>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</si>
  <si>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</si>
  <si>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</si>
  <si>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</si>
  <si>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</si>
  <si>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</si>
  <si>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</si>
  <si>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</si>
  <si>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</si>
  <si>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</si>
  <si>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</si>
  <si>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</si>
  <si>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</si>
  <si>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</si>
  <si>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</si>
  <si>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</si>
  <si>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</si>
  <si>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</si>
  <si>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</si>
  <si>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</si>
  <si>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</si>
  <si>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</si>
  <si>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</si>
  <si>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</si>
  <si>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</si>
  <si>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</si>
  <si>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</si>
  <si>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</si>
  <si>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</si>
  <si>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</si>
  <si>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</si>
  <si>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</si>
  <si>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</si>
  <si>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</si>
  <si>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</si>
  <si>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</si>
  <si>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</si>
  <si>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</si>
  <si>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</si>
  <si>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</si>
  <si>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</si>
  <si>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</si>
  <si>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</si>
  <si>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</si>
  <si>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</si>
  <si>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</si>
  <si>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</si>
  <si>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</si>
  <si>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</si>
  <si>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</si>
  <si>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</si>
  <si>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</si>
  <si>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</si>
  <si>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</si>
  <si>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</si>
  <si>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</si>
  <si>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</si>
  <si>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</si>
  <si>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</si>
  <si>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</si>
  <si>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</si>
  <si>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</si>
  <si>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</si>
  <si>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</si>
  <si>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</si>
  <si>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</si>
  <si>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</si>
  <si>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</si>
  <si>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</si>
  <si>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</si>
  <si>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</si>
  <si>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</si>
  <si>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</si>
  <si>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</si>
  <si>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</si>
  <si>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</si>
  <si>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</si>
  <si>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</si>
  <si>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</si>
  <si>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</si>
  <si>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</si>
  <si>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</si>
  <si>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</si>
  <si>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</si>
  <si>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</si>
  <si>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</si>
  <si>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</si>
  <si>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</si>
  <si>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</si>
  <si>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</si>
  <si>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</si>
  <si>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</si>
  <si>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</si>
  <si>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</si>
  <si>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</si>
  <si>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</si>
  <si>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</si>
  <si>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</si>
  <si>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</si>
  <si>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</si>
  <si>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</si>
  <si>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</si>
  <si>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</si>
  <si>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</si>
  <si>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</si>
  <si>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</si>
  <si>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</si>
  <si>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</si>
  <si>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</si>
  <si>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</si>
  <si>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</si>
  <si>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</si>
  <si>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</si>
  <si>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</si>
  <si>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</si>
  <si>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</si>
  <si>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</si>
  <si>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</si>
  <si>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</si>
  <si>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</si>
  <si>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</si>
  <si>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</si>
  <si>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</si>
  <si>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</si>
  <si>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</si>
  <si>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</si>
  <si>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</si>
  <si>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</si>
  <si>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</si>
  <si>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</si>
  <si>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</si>
  <si>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</si>
  <si>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</si>
  <si>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</si>
  <si>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</si>
  <si>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</si>
  <si>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</si>
  <si>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</si>
  <si>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</si>
  <si>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</si>
  <si>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</si>
  <si>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</si>
  <si>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</si>
  <si>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</si>
  <si>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</si>
  <si>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</si>
  <si>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</si>
  <si>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</si>
  <si>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</si>
  <si>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</si>
  <si>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</si>
  <si>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</si>
  <si>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</si>
  <si>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</si>
  <si>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</si>
  <si>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</si>
  <si>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</si>
  <si>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</si>
  <si>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</si>
  <si>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</si>
  <si>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</si>
  <si>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</si>
  <si>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</si>
  <si>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</si>
  <si>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</si>
  <si>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</si>
  <si>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</si>
  <si>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</si>
  <si>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</si>
  <si>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</si>
  <si>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</si>
  <si>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</si>
  <si>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</si>
  <si>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</si>
  <si>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</si>
  <si>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</si>
  <si>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</si>
  <si>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</si>
  <si>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</si>
  <si>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</si>
  <si>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</si>
  <si>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</si>
  <si>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</si>
  <si>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</si>
  <si>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</si>
  <si>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</si>
  <si>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</si>
  <si>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</si>
  <si>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</si>
  <si>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</si>
  <si>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</si>
  <si>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</si>
  <si>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</si>
  <si>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</si>
  <si>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</si>
  <si>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</si>
  <si>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</si>
  <si>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</si>
  <si>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</si>
  <si>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</si>
  <si>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</si>
  <si>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</si>
  <si>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</si>
  <si>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</si>
  <si>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</si>
  <si>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</si>
  <si>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</si>
  <si>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</si>
  <si>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</si>
  <si>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</si>
  <si>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</si>
  <si>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</si>
  <si>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</si>
  <si>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</si>
  <si>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</si>
  <si>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</si>
  <si>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</si>
  <si>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</si>
  <si>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</si>
  <si>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</si>
  <si>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</si>
  <si>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</si>
  <si>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</si>
  <si>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</si>
  <si>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</si>
  <si>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</si>
  <si>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</si>
  <si>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</si>
  <si>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</si>
  <si>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</si>
  <si>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</si>
  <si>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</si>
  <si>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</si>
  <si>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</si>
  <si>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</si>
  <si>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</si>
  <si>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</si>
  <si>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</si>
  <si>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</si>
  <si>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</si>
  <si>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</si>
  <si>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</si>
  <si>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</si>
  <si>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</si>
  <si>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</si>
  <si>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</si>
  <si>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</si>
  <si>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</si>
  <si>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</si>
  <si>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</si>
  <si>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</si>
  <si>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</si>
  <si>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</si>
  <si>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</si>
  <si>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</si>
  <si>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</si>
  <si>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</si>
  <si>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</si>
  <si>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</si>
  <si>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</si>
  <si>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</si>
  <si>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</si>
  <si>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</si>
  <si>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</si>
  <si>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</si>
  <si>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</si>
  <si>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</si>
  <si>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</si>
  <si>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</si>
  <si>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</si>
  <si>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</si>
  <si>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</si>
  <si>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</si>
  <si>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</si>
  <si>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</si>
  <si>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</si>
  <si>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</si>
  <si>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</si>
  <si>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</si>
  <si>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</si>
  <si>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</si>
  <si>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</si>
  <si>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</si>
  <si>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</si>
  <si>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</si>
  <si>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</si>
  <si>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</si>
  <si>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</si>
  <si>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</si>
  <si>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</si>
  <si>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</si>
  <si>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</si>
  <si>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</si>
  <si>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</si>
  <si>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</si>
  <si>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</si>
  <si>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</si>
  <si>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</si>
  <si>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</si>
  <si>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</si>
  <si>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</si>
  <si>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</si>
  <si>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</si>
  <si>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</si>
  <si>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</si>
  <si>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</si>
  <si>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</si>
  <si>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</si>
  <si>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</si>
  <si>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</si>
  <si>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</si>
  <si>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</si>
  <si>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</si>
  <si>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</si>
  <si>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</si>
  <si>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</si>
  <si>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</si>
  <si>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</si>
  <si>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</si>
  <si>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</si>
  <si>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</si>
  <si>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</si>
  <si>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</si>
  <si>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</si>
  <si>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</si>
  <si>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</si>
  <si>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</si>
  <si>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</si>
  <si>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</si>
  <si>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</si>
  <si>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</si>
  <si>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</si>
  <si>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</si>
  <si>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</si>
  <si>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</si>
  <si>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</si>
  <si>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</si>
  <si>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</si>
  <si>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</si>
  <si>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</si>
  <si>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</si>
  <si>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</si>
  <si>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</si>
  <si>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</si>
  <si>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</si>
  <si>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</si>
  <si>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</si>
  <si>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</si>
  <si>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</si>
  <si>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</si>
  <si>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</si>
  <si>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</si>
  <si>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</si>
  <si>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</si>
  <si>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</si>
  <si>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</si>
  <si>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</si>
  <si>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</si>
  <si>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</si>
  <si>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</si>
  <si>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</si>
  <si>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</si>
  <si>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</si>
  <si>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</si>
  <si>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</si>
  <si>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</si>
  <si>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</si>
  <si>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</si>
  <si>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</si>
  <si>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</si>
  <si>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</si>
  <si>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</si>
  <si>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</si>
  <si>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</si>
  <si>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</si>
  <si>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</si>
  <si>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</si>
  <si>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</si>
  <si>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</si>
  <si>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</si>
  <si>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</si>
  <si>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</si>
  <si>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</si>
  <si>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</si>
  <si>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</si>
  <si>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</si>
  <si>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</si>
  <si>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</si>
  <si>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</si>
  <si>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</si>
  <si>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</si>
  <si>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</si>
  <si>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</si>
  <si>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</si>
  <si>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</si>
  <si>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</si>
  <si>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</si>
  <si>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</si>
  <si>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</si>
  <si>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</si>
  <si>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</si>
  <si>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</si>
  <si>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</si>
  <si>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</si>
  <si>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</si>
  <si>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</si>
  <si>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</si>
  <si>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</si>
  <si>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</si>
  <si>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</si>
  <si>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</si>
  <si>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</si>
  <si>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</si>
  <si>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</si>
  <si>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</si>
  <si>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</si>
  <si>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</si>
  <si>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</si>
  <si>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Previsão de MC1 as 10:30h</t>
  </si>
  <si>
    <t>SB TSF732 45min
SB TSF1 45min
SB 710TSF 90min</t>
  </si>
  <si>
    <t>2 (Enio e Daniel) + 2 (TSF - TGR)</t>
  </si>
  <si>
    <t>Sem equipe da escala disponível em TIQ</t>
  </si>
  <si>
    <t>Substituição de meia chave</t>
  </si>
  <si>
    <t>THESUL</t>
  </si>
  <si>
    <t>Execução de solda no AMV THE SUL</t>
  </si>
  <si>
    <t xml:space="preserve">Descarga de Dormentes Do Km  197+000  ao 201+700 </t>
  </si>
  <si>
    <t>2 (Eder e Maicon)</t>
  </si>
  <si>
    <t>Regulagem de brita km 175 ao 171+115</t>
  </si>
  <si>
    <t>Josimar</t>
  </si>
  <si>
    <t>Substituição e jacaré</t>
  </si>
  <si>
    <t>Inspeção com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</si>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</sst>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BE230" activePane="bottomRight" state="frozen"/>
      <selection pane="bottomRight" activeCell="BJ235" sqref="BJ23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1137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1138</v>
      </c>
      <c r="BI1" s="367"/>
      <c r="BJ1" s="368"/>
      <c r="BK1" s="369"/>
      <c r="BL1" s="49"/>
      <c r="BM1" s="359" t="s">
        <v>1139</v>
      </c>
      <c r="BN1" s="360"/>
      <c r="BO1" s="360"/>
      <c r="BP1" s="360"/>
      <c r="BQ1" s="360"/>
      <c r="BR1" s="360"/>
      <c r="BS1" s="361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2" t="s">
        <v>1140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1143</v>
      </c>
      <c r="AT2" s="364"/>
      <c r="AU2" s="364"/>
      <c r="AV2" s="364"/>
      <c r="AW2" s="364"/>
      <c r="AX2" s="363"/>
      <c r="AY2" s="365"/>
      <c r="AZ2" s="4"/>
      <c r="BA2" s="356" t="s">
        <v>1144</v>
      </c>
      <c r="BB2" s="358"/>
      <c r="BC2" s="362" t="s">
        <v>1141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6" t="s">
        <v>1145</v>
      </c>
      <c r="AJ3" s="358"/>
      <c r="AK3" s="356" t="s">
        <v>1146</v>
      </c>
      <c r="AL3" s="357"/>
      <c r="AM3" s="357"/>
      <c r="AN3" s="357"/>
      <c r="AO3" s="357"/>
      <c r="AP3" s="357"/>
      <c r="AQ3" s="358"/>
      <c r="AR3" s="235"/>
      <c r="AS3" s="380" t="s">
        <v>1152</v>
      </c>
      <c r="AT3" s="381"/>
      <c r="AU3" s="380" t="s">
        <v>1153</v>
      </c>
      <c r="AV3" s="381"/>
      <c r="AW3" s="380" t="s">
        <v>1154</v>
      </c>
      <c r="AX3" s="382"/>
      <c r="AY3" s="63" t="s">
        <v>1155</v>
      </c>
      <c r="AZ3" s="63"/>
      <c r="BA3" s="378"/>
      <c r="BB3" s="379"/>
      <c r="BC3" s="356" t="s">
        <v>1148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1156</v>
      </c>
      <c r="BN3" s="360"/>
      <c r="BO3" s="360"/>
      <c r="BP3" s="361"/>
      <c r="BQ3" s="359" t="s">
        <v>161</v>
      </c>
      <c r="BR3" s="360"/>
      <c r="BS3" s="361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/>
      <c r="BI230" s="16"/>
      <c r="BJ230" s="16" t="s">
        <v>1585</v>
      </c>
      <c r="BK230" s="16"/>
      <c r="BL230" s="15"/>
      <c r="BM230" s="14"/>
      <c r="BN230" s="14"/>
      <c r="BO230" s="160"/>
      <c r="BP230" s="16"/>
      <c r="BQ230" s="12" t="str">
        <f t="shared" si="45"/>
        <v>Produção e Intervalo</v>
      </c>
      <c r="BR230" s="18">
        <f t="shared" si="46"/>
        <v>0</v>
      </c>
      <c r="BS230" s="18">
        <f t="shared" si="47"/>
        <v>0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1586</v>
      </c>
      <c r="X232" s="213" t="s">
        <v>369</v>
      </c>
      <c r="Y232" s="153" t="s">
        <v>368</v>
      </c>
      <c r="Z232" s="153"/>
      <c r="AA232" s="83" t="s">
        <v>1587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/>
      <c r="BI232" s="16"/>
      <c r="BJ232" s="16" t="s">
        <v>1340</v>
      </c>
      <c r="BK232" s="16"/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 t="s">
        <v>1588</v>
      </c>
      <c r="BK233" s="16"/>
      <c r="BL233" s="15"/>
      <c r="BM233" s="14"/>
      <c r="BN233" s="14"/>
      <c r="BO233" s="160"/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1589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Produção e Intervalo</v>
      </c>
      <c r="BR235" s="18">
        <f t="shared" si="46"/>
        <v>0</v>
      </c>
      <c r="BS235" s="18">
        <f t="shared" si="47"/>
        <v>0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1590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1590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1591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Produção e Intervalo</v>
      </c>
      <c r="BR237" s="18">
        <f t="shared" si="46"/>
        <v>0</v>
      </c>
      <c r="BS237" s="18">
        <f t="shared" si="47"/>
        <v>0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1592</v>
      </c>
      <c r="X240" s="213" t="s">
        <v>369</v>
      </c>
      <c r="Y240" s="153" t="s">
        <v>368</v>
      </c>
      <c r="Z240" s="153"/>
      <c r="AA240" s="83" t="s">
        <v>1593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Produção e Intervalo</v>
      </c>
      <c r="BR240" s="18">
        <f t="shared" si="46"/>
        <v>0</v>
      </c>
      <c r="BS240" s="18">
        <f t="shared" si="47"/>
        <v>0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1594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Produção e Intervalo</v>
      </c>
      <c r="BR244" s="18">
        <f t="shared" si="46"/>
        <v>0</v>
      </c>
      <c r="BS244" s="18">
        <f t="shared" si="47"/>
        <v>0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1595</v>
      </c>
      <c r="W249" s="168" t="s">
        <v>1596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1597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Produção e Intervalo</v>
      </c>
      <c r="BR251" s="18">
        <f t="shared" si="46"/>
        <v>0</v>
      </c>
      <c r="BS251" s="18">
        <f t="shared" si="47"/>
        <v>0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3" operator="equal">
      <formula>"ERRO"</formula>
    </cfRule>
  </conditionalFormatting>
  <conditionalFormatting sqref="X4 Y371:Y446 Y1:Z370">
    <cfRule type="cellIs" dxfId="138" priority="18382" operator="equal">
      <formula>"OPORTUNIDADE"</formula>
    </cfRule>
  </conditionalFormatting>
  <conditionalFormatting sqref="AZ6:AZ418">
    <cfRule type="expression" dxfId="137" priority="18377">
      <formula>$BU6=1</formula>
    </cfRule>
  </conditionalFormatting>
  <conditionalFormatting sqref="BQ6:BQ495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8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71:X418 Y371:Y446 Y6:Z370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71:X418">
    <cfRule type="cellIs" dxfId="126" priority="18317" operator="equal">
      <formula>"OPORTUNIDADE"</formula>
    </cfRule>
  </conditionalFormatting>
  <conditionalFormatting sqref="Z371:Z418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71:Z418">
    <cfRule type="cellIs" dxfId="123" priority="18314" operator="equal">
      <formula>"OPORTUNIDADE"</formula>
    </cfRule>
  </conditionalFormatting>
  <conditionalFormatting sqref="Y1048471:Y1048576">
    <cfRule type="cellIs" dxfId="122" priority="18199" operator="equal">
      <formula>"OPORTUNIDADE"</formula>
    </cfRule>
  </conditionalFormatting>
  <conditionalFormatting sqref="Y1048471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9:Z444">
    <cfRule type="cellIs" dxfId="119" priority="17934" operator="equal">
      <formula>"OPORTUNIDADE"</formula>
    </cfRule>
  </conditionalFormatting>
  <conditionalFormatting sqref="Z419:Z444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5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5">
    <cfRule type="cellIs" dxfId="114" priority="17919" operator="equal">
      <formula>"OPORTUNIDADE"</formula>
    </cfRule>
  </conditionalFormatting>
  <conditionalFormatting sqref="Z445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5">
    <cfRule type="cellIs" dxfId="111" priority="17916" operator="equal">
      <formula>"OPORTUNIDADE"</formula>
    </cfRule>
  </conditionalFormatting>
  <conditionalFormatting sqref="BI445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6">
      <formula>$BU388=1</formula>
    </cfRule>
  </conditionalFormatting>
  <conditionalFormatting sqref="AZ421:AZ445">
    <cfRule type="expression" dxfId="109" priority="18696">
      <formula>$BU393=1</formula>
    </cfRule>
  </conditionalFormatting>
  <conditionalFormatting sqref="BI419:BI444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5">
    <cfRule type="iconSet" priority="20506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495 BJ224:BK224">
    <cfRule type="iconSet" priority="2051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5">
    <cfRule type="iconSet" priority="20534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40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4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6">
      <iconSet showValue="0">
        <cfvo type="percent" val="0"/>
        <cfvo type="num" val="1"/>
        <cfvo type="num" val="1" gte="0"/>
      </iconSet>
    </cfRule>
    <cfRule type="iconSet" priority="2054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3" t="s">
        <v>1598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>
      <c r="C3" s="316" t="s">
        <v>105</v>
      </c>
      <c r="D3" s="316" t="s">
        <v>1599</v>
      </c>
      <c r="E3" s="316" t="s">
        <v>1600</v>
      </c>
      <c r="F3" s="316" t="s">
        <v>1601</v>
      </c>
      <c r="G3" s="316" t="s">
        <v>1602</v>
      </c>
      <c r="H3" s="316" t="s">
        <v>1603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1604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1605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32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4"/>
      <c r="B1" s="385"/>
      <c r="C1" s="386"/>
      <c r="L1" s="326"/>
      <c r="M1" s="123"/>
      <c r="N1" s="289"/>
      <c r="O1" s="289"/>
      <c r="P1" s="165"/>
      <c r="Q1" s="387" t="s">
        <v>1225</v>
      </c>
      <c r="R1" s="388"/>
      <c r="U1" s="101"/>
      <c r="V1" s="389" t="s">
        <v>1606</v>
      </c>
      <c r="W1" s="389"/>
      <c r="X1" s="389"/>
      <c r="Y1" s="103"/>
    </row>
    <row r="2" spans="1:25" s="100" customFormat="1" ht="11.25" customHeight="1">
      <c r="A2" s="104" t="s">
        <v>1607</v>
      </c>
      <c r="B2" s="104" t="s">
        <v>1608</v>
      </c>
      <c r="C2" s="104" t="s">
        <v>7</v>
      </c>
      <c r="D2" s="105" t="s">
        <v>1177</v>
      </c>
      <c r="E2" s="105" t="s">
        <v>1178</v>
      </c>
      <c r="F2" s="105" t="s">
        <v>1609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1610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1611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1612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21" t="s">
        <v>1613</v>
      </c>
      <c r="C4" s="321" t="s">
        <v>1614</v>
      </c>
      <c r="D4" s="321" t="s">
        <v>1615</v>
      </c>
      <c r="E4" s="321" t="s">
        <v>1616</v>
      </c>
      <c r="F4" s="321" t="s">
        <v>545</v>
      </c>
      <c r="G4" s="321" t="s">
        <v>1617</v>
      </c>
      <c r="H4" s="187"/>
    </row>
    <row r="5" spans="1:8" ht="43.5">
      <c r="A5" s="187"/>
      <c r="B5" s="322" t="s">
        <v>1618</v>
      </c>
      <c r="C5" s="322">
        <v>309525</v>
      </c>
      <c r="D5" s="322" t="s">
        <v>1619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1620</v>
      </c>
      <c r="C6" s="322">
        <v>256875</v>
      </c>
      <c r="D6" s="322" t="s">
        <v>1621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1622</v>
      </c>
      <c r="C7" s="322">
        <v>257278</v>
      </c>
      <c r="D7" s="322" t="s">
        <v>1623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1624</v>
      </c>
      <c r="C8" s="322">
        <v>261794</v>
      </c>
      <c r="D8" s="322" t="s">
        <v>1625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1626</v>
      </c>
      <c r="C9" s="322">
        <v>257033</v>
      </c>
      <c r="D9" s="322" t="s">
        <v>1627</v>
      </c>
      <c r="E9" s="322" t="s">
        <v>240</v>
      </c>
      <c r="F9" s="322" t="s">
        <v>732</v>
      </c>
      <c r="G9" s="322" t="s">
        <v>1628</v>
      </c>
      <c r="H9" s="187"/>
    </row>
    <row r="10" spans="1:8" ht="43.5">
      <c r="A10" s="187"/>
      <c r="B10" s="322" t="s">
        <v>1629</v>
      </c>
      <c r="C10" s="322">
        <v>396578</v>
      </c>
      <c r="D10" s="322" t="s">
        <v>1630</v>
      </c>
      <c r="E10" s="322" t="s">
        <v>240</v>
      </c>
      <c r="F10" s="322" t="s">
        <v>732</v>
      </c>
      <c r="G10" s="322" t="s">
        <v>1628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1631</v>
      </c>
      <c r="C2" s="95" t="s">
        <v>1162</v>
      </c>
      <c r="D2" s="95" t="s">
        <v>1164</v>
      </c>
      <c r="E2" s="95" t="s">
        <v>1632</v>
      </c>
      <c r="F2" s="95" t="s">
        <v>1633</v>
      </c>
      <c r="G2" s="95" t="s">
        <v>1634</v>
      </c>
      <c r="H2" s="95" t="s">
        <v>1635</v>
      </c>
      <c r="I2" s="95" t="s">
        <v>1636</v>
      </c>
      <c r="J2" s="95" t="s">
        <v>1637</v>
      </c>
      <c r="K2" s="130" t="s">
        <v>1638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2" t="s">
        <v>1639</v>
      </c>
      <c r="D5" s="393"/>
      <c r="E5" s="393"/>
      <c r="F5" s="393"/>
      <c r="G5" s="393"/>
      <c r="H5" s="393"/>
      <c r="I5" s="393"/>
      <c r="J5" s="394"/>
      <c r="K5" s="395" t="s">
        <v>1640</v>
      </c>
      <c r="L5" s="396"/>
      <c r="M5" s="396"/>
      <c r="N5" s="396"/>
      <c r="O5" s="397" t="s">
        <v>1641</v>
      </c>
      <c r="P5" s="398"/>
      <c r="Q5" s="399"/>
    </row>
    <row r="6" spans="1:17" s="93" customFormat="1" ht="15.75" customHeight="1">
      <c r="A6" s="87" t="s">
        <v>1609</v>
      </c>
      <c r="B6" s="94" t="s">
        <v>1608</v>
      </c>
      <c r="C6" s="95" t="s">
        <v>1177</v>
      </c>
      <c r="D6" s="96" t="s">
        <v>1178</v>
      </c>
      <c r="E6" s="95" t="s">
        <v>1642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1643</v>
      </c>
      <c r="M6" s="138" t="s">
        <v>30</v>
      </c>
      <c r="N6" s="139" t="s">
        <v>1172</v>
      </c>
      <c r="O6" s="241" t="s">
        <v>1215</v>
      </c>
      <c r="P6" s="152"/>
      <c r="Q6" s="188" t="s">
        <v>1644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1644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2026-01-16T11:13:08Z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