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27" documentId="8_{C16AF0B1-DE6F-4D81-B6CC-DB7BBC320B89}" xr6:coauthVersionLast="47" xr6:coauthVersionMax="47" xr10:uidLastSave="{D5C7060B-BE3C-4513-8BD7-4D2858867E4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52" i="1" l="1" a="1"/>
  <c r="N652" i="1" s="1"/>
  <c r="M652" i="1" a="1"/>
  <c r="M652" i="1" s="1"/>
  <c r="N649" i="1" a="1"/>
  <c r="N649" i="1" s="1"/>
  <c r="M649" i="1" a="1"/>
  <c r="M649" i="1" s="1"/>
  <c r="N648" i="1" a="1"/>
  <c r="N648" i="1" s="1"/>
  <c r="M648" i="1" a="1"/>
  <c r="M648" i="1" s="1"/>
  <c r="N642" i="1" a="1"/>
  <c r="N642" i="1" s="1"/>
  <c r="M642" i="1" a="1"/>
  <c r="M642" i="1" s="1"/>
  <c r="N636" i="1" a="1"/>
  <c r="N636" i="1" s="1"/>
  <c r="M636" i="1" a="1"/>
  <c r="M636" i="1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S606" i="1" a="1"/>
  <c r="S606" i="1"/>
  <c r="R606" i="1"/>
  <c r="N606" i="1" a="1"/>
  <c r="N606" i="1"/>
  <c r="AN606" i="1" s="1"/>
  <c r="M606" i="1" a="1"/>
  <c r="M606" i="1"/>
  <c r="AM606" i="1" s="1"/>
  <c r="G606" i="1"/>
  <c r="C606" i="1"/>
  <c r="A606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K603" i="15"/>
  <c r="L603" i="15"/>
  <c r="M603" i="15"/>
  <c r="N603" i="15"/>
  <c r="O603" i="15"/>
  <c r="P603" i="15"/>
  <c r="Q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K609" i="15"/>
  <c r="L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K616" i="15"/>
  <c r="L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K618" i="15"/>
  <c r="L618" i="15"/>
  <c r="M618" i="15"/>
  <c r="N618" i="15"/>
  <c r="O618" i="15"/>
  <c r="P618" i="15"/>
  <c r="Q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K622" i="15"/>
  <c r="L622" i="15"/>
  <c r="M622" i="15"/>
  <c r="N622" i="15"/>
  <c r="O622" i="15"/>
  <c r="P622" i="15"/>
  <c r="Q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K625" i="15"/>
  <c r="L625" i="15"/>
  <c r="M625" i="15"/>
  <c r="N625" i="15"/>
  <c r="O625" i="15"/>
  <c r="P625" i="15"/>
  <c r="Q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3" i="15" s="1"/>
  <c r="S607" i="1" a="1"/>
  <c r="S607" i="1" s="1"/>
  <c r="D603" i="15" s="1"/>
  <c r="T607" i="1" a="1"/>
  <c r="T607" i="1" s="1"/>
  <c r="E603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4" i="15" s="1"/>
  <c r="S608" i="1" a="1"/>
  <c r="S608" i="1" s="1"/>
  <c r="D604" i="15" s="1"/>
  <c r="T608" i="1" a="1"/>
  <c r="T608" i="1" s="1"/>
  <c r="E604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5" i="15" s="1"/>
  <c r="S609" i="1" a="1"/>
  <c r="S609" i="1" s="1"/>
  <c r="D605" i="15" s="1"/>
  <c r="T609" i="1" a="1"/>
  <c r="T609" i="1" s="1"/>
  <c r="E605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6" i="15" s="1"/>
  <c r="S610" i="1" a="1"/>
  <c r="S610" i="1" s="1"/>
  <c r="D606" i="15" s="1"/>
  <c r="T610" i="1" a="1"/>
  <c r="T610" i="1" s="1"/>
  <c r="E606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7" i="15" s="1"/>
  <c r="S611" i="1" a="1"/>
  <c r="S611" i="1" s="1"/>
  <c r="D607" i="15" s="1"/>
  <c r="T611" i="1" a="1"/>
  <c r="T611" i="1" s="1"/>
  <c r="E607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8" i="15" s="1"/>
  <c r="N612" i="1" a="1"/>
  <c r="N612" i="1" s="1"/>
  <c r="L608" i="15" s="1"/>
  <c r="R612" i="1"/>
  <c r="R608" i="15" s="1"/>
  <c r="S612" i="1" a="1"/>
  <c r="S612" i="1" s="1"/>
  <c r="D608" i="15" s="1"/>
  <c r="T612" i="1" a="1"/>
  <c r="T612" i="1" s="1"/>
  <c r="E608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09" i="15" s="1"/>
  <c r="S613" i="1" a="1"/>
  <c r="S613" i="1" s="1"/>
  <c r="D609" i="15" s="1"/>
  <c r="T613" i="1" a="1"/>
  <c r="T613" i="1" s="1"/>
  <c r="E609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0" i="15" s="1"/>
  <c r="S614" i="1" a="1"/>
  <c r="S614" i="1" s="1"/>
  <c r="D610" i="15" s="1"/>
  <c r="T614" i="1" a="1"/>
  <c r="T614" i="1" s="1"/>
  <c r="E610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1" i="15" s="1"/>
  <c r="S615" i="1" a="1"/>
  <c r="S615" i="1" s="1"/>
  <c r="D611" i="15" s="1"/>
  <c r="T615" i="1" a="1"/>
  <c r="T615" i="1" s="1"/>
  <c r="E611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2" i="15" s="1"/>
  <c r="S616" i="1" a="1"/>
  <c r="S616" i="1" s="1"/>
  <c r="D612" i="15" s="1"/>
  <c r="T616" i="1" a="1"/>
  <c r="T616" i="1" s="1"/>
  <c r="E612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3" i="15" s="1"/>
  <c r="S617" i="1" a="1"/>
  <c r="S617" i="1" s="1"/>
  <c r="D613" i="15" s="1"/>
  <c r="T617" i="1" a="1"/>
  <c r="T617" i="1" s="1"/>
  <c r="E613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4" i="15" s="1"/>
  <c r="N618" i="1" a="1"/>
  <c r="N618" i="1" s="1"/>
  <c r="L614" i="15" s="1"/>
  <c r="R618" i="1"/>
  <c r="R614" i="15" s="1"/>
  <c r="S618" i="1" a="1"/>
  <c r="S618" i="1" s="1"/>
  <c r="D614" i="15" s="1"/>
  <c r="T618" i="1" a="1"/>
  <c r="T618" i="1" s="1"/>
  <c r="E614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5" i="15" s="1"/>
  <c r="N619" i="1" a="1"/>
  <c r="N619" i="1" s="1"/>
  <c r="L615" i="15" s="1"/>
  <c r="R619" i="1"/>
  <c r="R615" i="15" s="1"/>
  <c r="S619" i="1" a="1"/>
  <c r="S619" i="1" s="1"/>
  <c r="D615" i="15" s="1"/>
  <c r="T619" i="1" a="1"/>
  <c r="T619" i="1" s="1"/>
  <c r="E615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6" i="15" s="1"/>
  <c r="S620" i="1" a="1"/>
  <c r="S620" i="1" s="1"/>
  <c r="D616" i="15" s="1"/>
  <c r="T620" i="1" a="1"/>
  <c r="T620" i="1" s="1"/>
  <c r="E616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7" i="15" s="1"/>
  <c r="N621" i="1" a="1"/>
  <c r="N621" i="1" s="1"/>
  <c r="L617" i="15" s="1"/>
  <c r="R621" i="1"/>
  <c r="S621" i="1" a="1"/>
  <c r="S621" i="1" s="1"/>
  <c r="D617" i="15" s="1"/>
  <c r="T621" i="1" a="1"/>
  <c r="T621" i="1" s="1"/>
  <c r="E617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8" i="15" s="1"/>
  <c r="S622" i="1" a="1"/>
  <c r="S622" i="1" s="1"/>
  <c r="D618" i="15" s="1"/>
  <c r="T622" i="1" a="1"/>
  <c r="T622" i="1" s="1"/>
  <c r="E618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19" i="15" s="1"/>
  <c r="S623" i="1" a="1"/>
  <c r="S623" i="1" s="1"/>
  <c r="D619" i="15" s="1"/>
  <c r="T623" i="1" a="1"/>
  <c r="T623" i="1" s="1"/>
  <c r="E619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0" i="15" s="1"/>
  <c r="S624" i="1" a="1"/>
  <c r="S624" i="1" s="1"/>
  <c r="D620" i="15" s="1"/>
  <c r="T624" i="1" a="1"/>
  <c r="T624" i="1" s="1"/>
  <c r="E620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1" i="15" s="1"/>
  <c r="N625" i="1" a="1"/>
  <c r="N625" i="1" s="1"/>
  <c r="L621" i="15" s="1"/>
  <c r="R625" i="1"/>
  <c r="S625" i="1" a="1"/>
  <c r="S625" i="1" s="1"/>
  <c r="D621" i="15" s="1"/>
  <c r="T625" i="1" a="1"/>
  <c r="T625" i="1" s="1"/>
  <c r="E621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2" i="15" s="1"/>
  <c r="S626" i="1" a="1"/>
  <c r="S626" i="1" s="1"/>
  <c r="D622" i="15" s="1"/>
  <c r="T626" i="1" a="1"/>
  <c r="T626" i="1" s="1"/>
  <c r="E622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3" i="15" s="1"/>
  <c r="S627" i="1" a="1"/>
  <c r="S627" i="1" s="1"/>
  <c r="D623" i="15" s="1"/>
  <c r="T627" i="1" a="1"/>
  <c r="T627" i="1" s="1"/>
  <c r="E623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4" i="15" s="1"/>
  <c r="N628" i="1" a="1"/>
  <c r="N628" i="1" s="1"/>
  <c r="L624" i="15" s="1"/>
  <c r="R628" i="1"/>
  <c r="S628" i="1" a="1"/>
  <c r="S628" i="1" s="1"/>
  <c r="D624" i="15" s="1"/>
  <c r="T628" i="1" a="1"/>
  <c r="T628" i="1" s="1"/>
  <c r="E624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5" i="15" s="1"/>
  <c r="S629" i="1" a="1"/>
  <c r="S629" i="1" s="1"/>
  <c r="D625" i="15" s="1"/>
  <c r="T629" i="1" a="1"/>
  <c r="T629" i="1" s="1"/>
  <c r="E625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6" i="15" s="1"/>
  <c r="S630" i="1" a="1"/>
  <c r="S630" i="1" s="1"/>
  <c r="D626" i="15" s="1"/>
  <c r="T630" i="1" a="1"/>
  <c r="T630" i="1" s="1"/>
  <c r="E626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7" i="15" s="1"/>
  <c r="S631" i="1" a="1"/>
  <c r="S631" i="1" s="1"/>
  <c r="D627" i="15" s="1"/>
  <c r="T631" i="1" a="1"/>
  <c r="T631" i="1" s="1"/>
  <c r="E627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8" i="15" s="1"/>
  <c r="N632" i="1" a="1"/>
  <c r="N632" i="1" s="1"/>
  <c r="L628" i="15" s="1"/>
  <c r="R632" i="1"/>
  <c r="S632" i="1" a="1"/>
  <c r="S632" i="1" s="1"/>
  <c r="D628" i="15" s="1"/>
  <c r="T632" i="1" a="1"/>
  <c r="T632" i="1" s="1"/>
  <c r="E628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29" i="15" s="1"/>
  <c r="N633" i="1" a="1"/>
  <c r="N633" i="1" s="1"/>
  <c r="L629" i="15" s="1"/>
  <c r="R633" i="1"/>
  <c r="S633" i="1" a="1"/>
  <c r="S633" i="1" s="1"/>
  <c r="D629" i="15" s="1"/>
  <c r="T633" i="1" a="1"/>
  <c r="T633" i="1" s="1"/>
  <c r="E629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K630" i="15"/>
  <c r="L630" i="15"/>
  <c r="R634" i="1"/>
  <c r="R630" i="15" s="1"/>
  <c r="S634" i="1" a="1"/>
  <c r="S634" i="1" s="1"/>
  <c r="D630" i="15" s="1"/>
  <c r="T634" i="1" a="1"/>
  <c r="T634" i="1" s="1"/>
  <c r="E630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K631" i="15"/>
  <c r="L631" i="15"/>
  <c r="R635" i="1"/>
  <c r="R631" i="15" s="1"/>
  <c r="S635" i="1" a="1"/>
  <c r="S635" i="1" s="1"/>
  <c r="D631" i="15" s="1"/>
  <c r="T635" i="1" a="1"/>
  <c r="T635" i="1" s="1"/>
  <c r="E631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K632" i="15"/>
  <c r="L632" i="15"/>
  <c r="R636" i="1"/>
  <c r="R632" i="15" s="1"/>
  <c r="S636" i="1" a="1"/>
  <c r="S636" i="1" s="1"/>
  <c r="D632" i="15" s="1"/>
  <c r="T636" i="1" a="1"/>
  <c r="T636" i="1" s="1"/>
  <c r="E632" i="15" s="1"/>
  <c r="U636" i="1" a="1"/>
  <c r="U636" i="1" s="1"/>
  <c r="AI636" i="1"/>
  <c r="BB636" i="1" s="1"/>
  <c r="AJ636" i="1"/>
  <c r="AK636" i="1"/>
  <c r="K635" i="10" s="1"/>
  <c r="AL636" i="1"/>
  <c r="AO636" i="1"/>
  <c r="AP636" i="1"/>
  <c r="M635" i="10" s="1"/>
  <c r="AQ636" i="1"/>
  <c r="BR636" i="1"/>
  <c r="BS636" i="1"/>
  <c r="BT636" i="1"/>
  <c r="A637" i="1"/>
  <c r="C637" i="1"/>
  <c r="G637" i="1"/>
  <c r="K633" i="15"/>
  <c r="L633" i="15"/>
  <c r="R637" i="1"/>
  <c r="R633" i="15" s="1"/>
  <c r="S637" i="1" a="1"/>
  <c r="S637" i="1" s="1"/>
  <c r="D633" i="15" s="1"/>
  <c r="T637" i="1" a="1"/>
  <c r="T637" i="1" s="1"/>
  <c r="E633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4" i="15" s="1"/>
  <c r="N638" i="1" a="1"/>
  <c r="N638" i="1" s="1"/>
  <c r="L634" i="15" s="1"/>
  <c r="R638" i="1"/>
  <c r="S638" i="1" a="1"/>
  <c r="S638" i="1" s="1"/>
  <c r="D634" i="15" s="1"/>
  <c r="T638" i="1" a="1"/>
  <c r="T638" i="1" s="1"/>
  <c r="E634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K635" i="15"/>
  <c r="L635" i="15"/>
  <c r="R639" i="1"/>
  <c r="R635" i="15" s="1"/>
  <c r="S639" i="1" a="1"/>
  <c r="S639" i="1" s="1"/>
  <c r="D635" i="15" s="1"/>
  <c r="T639" i="1" a="1"/>
  <c r="T639" i="1" s="1"/>
  <c r="E635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K636" i="15"/>
  <c r="L636" i="15"/>
  <c r="R640" i="1"/>
  <c r="R636" i="15" s="1"/>
  <c r="S640" i="1" a="1"/>
  <c r="S640" i="1" s="1"/>
  <c r="D636" i="15" s="1"/>
  <c r="T640" i="1" a="1"/>
  <c r="T640" i="1" s="1"/>
  <c r="E636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K637" i="15"/>
  <c r="L637" i="15"/>
  <c r="R641" i="1"/>
  <c r="R637" i="15" s="1"/>
  <c r="S641" i="1" a="1"/>
  <c r="S641" i="1" s="1"/>
  <c r="D637" i="15" s="1"/>
  <c r="T641" i="1" a="1"/>
  <c r="T641" i="1" s="1"/>
  <c r="E637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K638" i="15"/>
  <c r="L638" i="15"/>
  <c r="R642" i="1"/>
  <c r="R638" i="15" s="1"/>
  <c r="S642" i="1" a="1"/>
  <c r="S642" i="1" s="1"/>
  <c r="D638" i="15" s="1"/>
  <c r="T642" i="1" a="1"/>
  <c r="T642" i="1" s="1"/>
  <c r="E638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K639" i="15"/>
  <c r="L639" i="15"/>
  <c r="R643" i="1"/>
  <c r="R639" i="15" s="1"/>
  <c r="S643" i="1" a="1"/>
  <c r="S643" i="1" s="1"/>
  <c r="D639" i="15" s="1"/>
  <c r="T643" i="1" a="1"/>
  <c r="T643" i="1" s="1"/>
  <c r="E639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K640" i="15"/>
  <c r="L640" i="15"/>
  <c r="R644" i="1"/>
  <c r="R640" i="15" s="1"/>
  <c r="S644" i="1" a="1"/>
  <c r="S644" i="1" s="1"/>
  <c r="D640" i="15" s="1"/>
  <c r="T644" i="1" a="1"/>
  <c r="T644" i="1" s="1"/>
  <c r="E640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K641" i="15"/>
  <c r="L641" i="15"/>
  <c r="R645" i="1"/>
  <c r="R641" i="15" s="1"/>
  <c r="S645" i="1" a="1"/>
  <c r="S645" i="1" s="1"/>
  <c r="D641" i="15" s="1"/>
  <c r="T645" i="1" a="1"/>
  <c r="T645" i="1" s="1"/>
  <c r="E641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2" i="15" s="1"/>
  <c r="N646" i="1" a="1"/>
  <c r="N646" i="1" s="1"/>
  <c r="L642" i="15" s="1"/>
  <c r="R646" i="1"/>
  <c r="R642" i="15" s="1"/>
  <c r="S646" i="1" a="1"/>
  <c r="S646" i="1" s="1"/>
  <c r="D642" i="15" s="1"/>
  <c r="T646" i="1" a="1"/>
  <c r="T646" i="1" s="1"/>
  <c r="E642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3" i="15" s="1"/>
  <c r="N647" i="1" a="1"/>
  <c r="N647" i="1" s="1"/>
  <c r="L643" i="15" s="1"/>
  <c r="R647" i="1"/>
  <c r="S647" i="1" a="1"/>
  <c r="S647" i="1" s="1"/>
  <c r="D643" i="15" s="1"/>
  <c r="T647" i="1" a="1"/>
  <c r="T647" i="1" s="1"/>
  <c r="E643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K644" i="15"/>
  <c r="L644" i="15"/>
  <c r="R648" i="1"/>
  <c r="R644" i="15" s="1"/>
  <c r="S648" i="1" a="1"/>
  <c r="S648" i="1" s="1"/>
  <c r="D644" i="15" s="1"/>
  <c r="T648" i="1" a="1"/>
  <c r="T648" i="1" s="1"/>
  <c r="E644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K645" i="15"/>
  <c r="L645" i="15"/>
  <c r="R649" i="1"/>
  <c r="R645" i="15" s="1"/>
  <c r="S649" i="1" a="1"/>
  <c r="S649" i="1" s="1"/>
  <c r="D645" i="15" s="1"/>
  <c r="T649" i="1" a="1"/>
  <c r="T649" i="1" s="1"/>
  <c r="E645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K646" i="15"/>
  <c r="L646" i="15"/>
  <c r="R650" i="1"/>
  <c r="R646" i="15" s="1"/>
  <c r="S650" i="1" a="1"/>
  <c r="S650" i="1" s="1"/>
  <c r="D646" i="15" s="1"/>
  <c r="T650" i="1" a="1"/>
  <c r="T650" i="1" s="1"/>
  <c r="E646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K647" i="15"/>
  <c r="L647" i="15"/>
  <c r="R651" i="1"/>
  <c r="R647" i="15" s="1"/>
  <c r="S651" i="1" a="1"/>
  <c r="S651" i="1" s="1"/>
  <c r="D647" i="15" s="1"/>
  <c r="T651" i="1" a="1"/>
  <c r="T651" i="1" s="1"/>
  <c r="E647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K648" i="15"/>
  <c r="L648" i="15"/>
  <c r="R652" i="1"/>
  <c r="R648" i="15" s="1"/>
  <c r="S652" i="1" a="1"/>
  <c r="S652" i="1" s="1"/>
  <c r="D648" i="15" s="1"/>
  <c r="T652" i="1" a="1"/>
  <c r="T652" i="1" s="1"/>
  <c r="E648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K649" i="15"/>
  <c r="L649" i="15"/>
  <c r="R653" i="1"/>
  <c r="R649" i="15" s="1"/>
  <c r="S653" i="1" a="1"/>
  <c r="S653" i="1" s="1"/>
  <c r="D649" i="15" s="1"/>
  <c r="T653" i="1" a="1"/>
  <c r="T653" i="1" s="1"/>
  <c r="E649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K650" i="15"/>
  <c r="L650" i="15"/>
  <c r="R654" i="1"/>
  <c r="R650" i="15" s="1"/>
  <c r="S654" i="1" a="1"/>
  <c r="S654" i="1" s="1"/>
  <c r="D650" i="15" s="1"/>
  <c r="T654" i="1" a="1"/>
  <c r="T654" i="1" s="1"/>
  <c r="E650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K651" i="15"/>
  <c r="L651" i="15"/>
  <c r="R655" i="1"/>
  <c r="R651" i="15" s="1"/>
  <c r="S655" i="1" a="1"/>
  <c r="S655" i="1" s="1"/>
  <c r="D651" i="15" s="1"/>
  <c r="T655" i="1" a="1"/>
  <c r="T655" i="1" s="1"/>
  <c r="E651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2" i="15" s="1"/>
  <c r="N656" i="1" a="1"/>
  <c r="N656" i="1" s="1"/>
  <c r="L652" i="15" s="1"/>
  <c r="R656" i="1"/>
  <c r="R652" i="15" s="1"/>
  <c r="S656" i="1" a="1"/>
  <c r="S656" i="1" s="1"/>
  <c r="D652" i="15" s="1"/>
  <c r="T656" i="1" a="1"/>
  <c r="T656" i="1" s="1"/>
  <c r="E652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3" i="15" s="1"/>
  <c r="L653" i="15"/>
  <c r="R657" i="1"/>
  <c r="R653" i="15" s="1"/>
  <c r="S657" i="1" a="1"/>
  <c r="S657" i="1" s="1"/>
  <c r="D653" i="15" s="1"/>
  <c r="T657" i="1" a="1"/>
  <c r="T657" i="1" s="1"/>
  <c r="E653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4" i="15" s="1"/>
  <c r="N658" i="1" a="1"/>
  <c r="N658" i="1" s="1"/>
  <c r="L654" i="15" s="1"/>
  <c r="R658" i="1"/>
  <c r="S658" i="1" a="1"/>
  <c r="S658" i="1" s="1"/>
  <c r="D654" i="15" s="1"/>
  <c r="T658" i="1" a="1"/>
  <c r="T658" i="1" s="1"/>
  <c r="E654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5" i="15" s="1"/>
  <c r="N659" i="1" a="1"/>
  <c r="N659" i="1" s="1"/>
  <c r="L655" i="15" s="1"/>
  <c r="R659" i="1"/>
  <c r="S659" i="1" a="1"/>
  <c r="S659" i="1" s="1"/>
  <c r="D655" i="15" s="1"/>
  <c r="T659" i="1" a="1"/>
  <c r="T659" i="1" s="1"/>
  <c r="E655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M660" i="1" a="1"/>
  <c r="M660" i="1" s="1"/>
  <c r="K656" i="15" s="1"/>
  <c r="N660" i="1" a="1"/>
  <c r="N660" i="1" s="1"/>
  <c r="L656" i="15" s="1"/>
  <c r="R660" i="1"/>
  <c r="S660" i="1" a="1"/>
  <c r="S660" i="1" s="1"/>
  <c r="D656" i="15" s="1"/>
  <c r="T660" i="1" a="1"/>
  <c r="T660" i="1" s="1"/>
  <c r="E656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M661" i="1" a="1"/>
  <c r="M661" i="1" s="1"/>
  <c r="K657" i="15" s="1"/>
  <c r="N661" i="1" a="1"/>
  <c r="N661" i="1" s="1"/>
  <c r="L657" i="15" s="1"/>
  <c r="R661" i="1"/>
  <c r="S661" i="1" a="1"/>
  <c r="S661" i="1" s="1"/>
  <c r="D657" i="15" s="1"/>
  <c r="T661" i="1" a="1"/>
  <c r="T661" i="1" s="1"/>
  <c r="E657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M662" i="1" a="1"/>
  <c r="M662" i="1" s="1"/>
  <c r="K658" i="15" s="1"/>
  <c r="N662" i="1" a="1"/>
  <c r="N662" i="1" s="1"/>
  <c r="L658" i="15" s="1"/>
  <c r="R662" i="1"/>
  <c r="S662" i="1" a="1"/>
  <c r="S662" i="1" s="1"/>
  <c r="D658" i="15" s="1"/>
  <c r="T662" i="1" a="1"/>
  <c r="T662" i="1" s="1"/>
  <c r="E658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M663" i="1" a="1"/>
  <c r="M663" i="1" s="1"/>
  <c r="K659" i="15" s="1"/>
  <c r="N663" i="1" a="1"/>
  <c r="N663" i="1" s="1"/>
  <c r="L659" i="15" s="1"/>
  <c r="R663" i="1"/>
  <c r="S663" i="1" a="1"/>
  <c r="S663" i="1" s="1"/>
  <c r="D659" i="15" s="1"/>
  <c r="T663" i="1" a="1"/>
  <c r="T663" i="1" s="1"/>
  <c r="E659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0" i="15" s="1"/>
  <c r="N664" i="1" a="1"/>
  <c r="N664" i="1" s="1"/>
  <c r="L660" i="15" s="1"/>
  <c r="R664" i="1"/>
  <c r="S664" i="1" a="1"/>
  <c r="S664" i="1" s="1"/>
  <c r="D660" i="15" s="1"/>
  <c r="T664" i="1" a="1"/>
  <c r="T664" i="1" s="1"/>
  <c r="E660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M665" i="1" a="1"/>
  <c r="M665" i="1" s="1"/>
  <c r="K661" i="15" s="1"/>
  <c r="N665" i="1" a="1"/>
  <c r="N665" i="1" s="1"/>
  <c r="L661" i="15" s="1"/>
  <c r="R665" i="1"/>
  <c r="S665" i="1" a="1"/>
  <c r="S665" i="1" s="1"/>
  <c r="D661" i="15" s="1"/>
  <c r="T665" i="1" a="1"/>
  <c r="T665" i="1" s="1"/>
  <c r="E661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M666" i="1" a="1"/>
  <c r="M666" i="1" s="1"/>
  <c r="K662" i="15" s="1"/>
  <c r="N666" i="1" a="1"/>
  <c r="N666" i="1" s="1"/>
  <c r="L662" i="15" s="1"/>
  <c r="R666" i="1"/>
  <c r="S666" i="1" a="1"/>
  <c r="S666" i="1" s="1"/>
  <c r="D662" i="15" s="1"/>
  <c r="T666" i="1" a="1"/>
  <c r="T666" i="1" s="1"/>
  <c r="E662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M667" i="1" a="1"/>
  <c r="M667" i="1" s="1"/>
  <c r="K663" i="15" s="1"/>
  <c r="N667" i="1" a="1"/>
  <c r="N667" i="1" s="1"/>
  <c r="L663" i="15" s="1"/>
  <c r="R667" i="1"/>
  <c r="S667" i="1" a="1"/>
  <c r="S667" i="1" s="1"/>
  <c r="D663" i="15" s="1"/>
  <c r="T667" i="1" a="1"/>
  <c r="T667" i="1" s="1"/>
  <c r="E663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M668" i="1" a="1"/>
  <c r="M668" i="1" s="1"/>
  <c r="K664" i="15" s="1"/>
  <c r="N668" i="1" a="1"/>
  <c r="N668" i="1" s="1"/>
  <c r="L664" i="15" s="1"/>
  <c r="R668" i="1"/>
  <c r="S668" i="1" a="1"/>
  <c r="S668" i="1" s="1"/>
  <c r="D664" i="15" s="1"/>
  <c r="T668" i="1" a="1"/>
  <c r="T668" i="1" s="1"/>
  <c r="E664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5" i="15" s="1"/>
  <c r="N669" i="1" a="1"/>
  <c r="N669" i="1" s="1"/>
  <c r="L665" i="15" s="1"/>
  <c r="R669" i="1"/>
  <c r="S669" i="1" a="1"/>
  <c r="S669" i="1" s="1"/>
  <c r="D665" i="15" s="1"/>
  <c r="T669" i="1" a="1"/>
  <c r="T669" i="1" s="1"/>
  <c r="E665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6" i="15" s="1"/>
  <c r="N670" i="1" a="1"/>
  <c r="N670" i="1" s="1"/>
  <c r="L666" i="15" s="1"/>
  <c r="R670" i="1"/>
  <c r="S670" i="1" a="1"/>
  <c r="S670" i="1" s="1"/>
  <c r="D666" i="15" s="1"/>
  <c r="T670" i="1" a="1"/>
  <c r="T670" i="1" s="1"/>
  <c r="E666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7" i="15" s="1"/>
  <c r="N671" i="1" a="1"/>
  <c r="N671" i="1" s="1"/>
  <c r="L667" i="15" s="1"/>
  <c r="R671" i="1"/>
  <c r="S671" i="1" a="1"/>
  <c r="S671" i="1" s="1"/>
  <c r="D667" i="15" s="1"/>
  <c r="T671" i="1" a="1"/>
  <c r="T671" i="1" s="1"/>
  <c r="E667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M672" i="1" a="1"/>
  <c r="M672" i="1" s="1"/>
  <c r="K668" i="15" s="1"/>
  <c r="N672" i="1" a="1"/>
  <c r="N672" i="1" s="1"/>
  <c r="L668" i="15" s="1"/>
  <c r="R672" i="1"/>
  <c r="S672" i="1" a="1"/>
  <c r="S672" i="1" s="1"/>
  <c r="D668" i="15" s="1"/>
  <c r="T672" i="1" a="1"/>
  <c r="T672" i="1" s="1"/>
  <c r="E668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M673" i="1" a="1"/>
  <c r="M673" i="1" s="1"/>
  <c r="K669" i="15" s="1"/>
  <c r="N673" i="1" a="1"/>
  <c r="N673" i="1" s="1"/>
  <c r="L669" i="15" s="1"/>
  <c r="R673" i="1"/>
  <c r="S673" i="1" a="1"/>
  <c r="S673" i="1" s="1"/>
  <c r="D669" i="15" s="1"/>
  <c r="T673" i="1" a="1"/>
  <c r="T673" i="1" s="1"/>
  <c r="E669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M674" i="1" a="1"/>
  <c r="M674" i="1" s="1"/>
  <c r="K670" i="15" s="1"/>
  <c r="N674" i="1" a="1"/>
  <c r="N674" i="1" s="1"/>
  <c r="L670" i="15" s="1"/>
  <c r="R674" i="1"/>
  <c r="S674" i="1" a="1"/>
  <c r="S674" i="1" s="1"/>
  <c r="D670" i="15" s="1"/>
  <c r="T674" i="1" a="1"/>
  <c r="T674" i="1" s="1"/>
  <c r="E670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M675" i="1" a="1"/>
  <c r="M675" i="1" s="1"/>
  <c r="K671" i="15" s="1"/>
  <c r="N675" i="1" a="1"/>
  <c r="N675" i="1" s="1"/>
  <c r="L671" i="15" s="1"/>
  <c r="R675" i="1"/>
  <c r="S675" i="1" a="1"/>
  <c r="S675" i="1" s="1"/>
  <c r="D671" i="15" s="1"/>
  <c r="T675" i="1" a="1"/>
  <c r="T675" i="1" s="1"/>
  <c r="E671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2" i="15" s="1"/>
  <c r="N676" i="1" a="1"/>
  <c r="N676" i="1" s="1"/>
  <c r="L672" i="15" s="1"/>
  <c r="R676" i="1"/>
  <c r="S676" i="1" a="1"/>
  <c r="S676" i="1" s="1"/>
  <c r="D672" i="15" s="1"/>
  <c r="T676" i="1" a="1"/>
  <c r="T676" i="1" s="1"/>
  <c r="E672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3" i="15" s="1"/>
  <c r="N677" i="1" a="1"/>
  <c r="N677" i="1" s="1"/>
  <c r="L673" i="15" s="1"/>
  <c r="R677" i="1"/>
  <c r="S677" i="1" a="1"/>
  <c r="S677" i="1" s="1"/>
  <c r="D673" i="15" s="1"/>
  <c r="T677" i="1" a="1"/>
  <c r="T677" i="1" s="1"/>
  <c r="E673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M678" i="1" a="1"/>
  <c r="M678" i="1" s="1"/>
  <c r="K674" i="15" s="1"/>
  <c r="N678" i="1" a="1"/>
  <c r="N678" i="1" s="1"/>
  <c r="L674" i="15" s="1"/>
  <c r="R678" i="1"/>
  <c r="S678" i="1" a="1"/>
  <c r="S678" i="1" s="1"/>
  <c r="D674" i="15" s="1"/>
  <c r="T678" i="1" a="1"/>
  <c r="T678" i="1" s="1"/>
  <c r="E674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M679" i="1" a="1"/>
  <c r="M679" i="1" s="1"/>
  <c r="K675" i="15" s="1"/>
  <c r="N679" i="1" a="1"/>
  <c r="N679" i="1" s="1"/>
  <c r="L675" i="15" s="1"/>
  <c r="R679" i="1"/>
  <c r="S679" i="1" a="1"/>
  <c r="S679" i="1" s="1"/>
  <c r="D675" i="15" s="1"/>
  <c r="T679" i="1" a="1"/>
  <c r="T679" i="1" s="1"/>
  <c r="E675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6" i="15" s="1"/>
  <c r="N680" i="1" a="1"/>
  <c r="N680" i="1" s="1"/>
  <c r="L676" i="15" s="1"/>
  <c r="R680" i="1"/>
  <c r="S680" i="1" a="1"/>
  <c r="S680" i="1" s="1"/>
  <c r="D676" i="15" s="1"/>
  <c r="T680" i="1" a="1"/>
  <c r="T680" i="1" s="1"/>
  <c r="E676" i="15" s="1"/>
  <c r="U680" i="1" a="1"/>
  <c r="U680" i="1" s="1"/>
  <c r="AI680" i="1"/>
  <c r="BB680" i="1" s="1"/>
  <c r="AJ680" i="1"/>
  <c r="AK680" i="1"/>
  <c r="K679" i="10" s="1"/>
  <c r="AL680" i="1"/>
  <c r="AO680" i="1"/>
  <c r="AP680" i="1"/>
  <c r="M679" i="10" s="1"/>
  <c r="AQ680" i="1"/>
  <c r="BR680" i="1"/>
  <c r="BS680" i="1"/>
  <c r="BT680" i="1"/>
  <c r="A681" i="1"/>
  <c r="C681" i="1"/>
  <c r="G681" i="1"/>
  <c r="M681" i="1" a="1"/>
  <c r="M681" i="1" s="1"/>
  <c r="K677" i="15" s="1"/>
  <c r="N681" i="1" a="1"/>
  <c r="N681" i="1" s="1"/>
  <c r="L677" i="15" s="1"/>
  <c r="R681" i="1"/>
  <c r="S681" i="1" a="1"/>
  <c r="S681" i="1" s="1"/>
  <c r="D677" i="15" s="1"/>
  <c r="T681" i="1" a="1"/>
  <c r="T681" i="1" s="1"/>
  <c r="E677" i="15" s="1"/>
  <c r="U681" i="1" a="1"/>
  <c r="U681" i="1" s="1"/>
  <c r="AI681" i="1"/>
  <c r="BB681" i="1" s="1"/>
  <c r="AJ681" i="1"/>
  <c r="AK681" i="1"/>
  <c r="K680" i="10" s="1"/>
  <c r="AL681" i="1"/>
  <c r="AO681" i="1"/>
  <c r="AP681" i="1"/>
  <c r="M680" i="10" s="1"/>
  <c r="AQ681" i="1"/>
  <c r="BR681" i="1"/>
  <c r="BS681" i="1"/>
  <c r="BT681" i="1"/>
  <c r="A682" i="1"/>
  <c r="C682" i="1"/>
  <c r="G682" i="1"/>
  <c r="M682" i="1" a="1"/>
  <c r="M682" i="1" s="1"/>
  <c r="K678" i="15" s="1"/>
  <c r="N682" i="1" a="1"/>
  <c r="N682" i="1" s="1"/>
  <c r="L678" i="15" s="1"/>
  <c r="R682" i="1"/>
  <c r="S682" i="1" a="1"/>
  <c r="S682" i="1" s="1"/>
  <c r="D678" i="15" s="1"/>
  <c r="T682" i="1" a="1"/>
  <c r="T682" i="1" s="1"/>
  <c r="E678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79" i="15" s="1"/>
  <c r="N683" i="1" a="1"/>
  <c r="N683" i="1" s="1"/>
  <c r="L679" i="15" s="1"/>
  <c r="R683" i="1"/>
  <c r="S683" i="1" a="1"/>
  <c r="S683" i="1" s="1"/>
  <c r="D679" i="15" s="1"/>
  <c r="T683" i="1" a="1"/>
  <c r="T683" i="1" s="1"/>
  <c r="E679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0" i="15" s="1"/>
  <c r="N684" i="1" a="1"/>
  <c r="N684" i="1" s="1"/>
  <c r="L680" i="15" s="1"/>
  <c r="R684" i="1"/>
  <c r="S684" i="1" a="1"/>
  <c r="S684" i="1" s="1"/>
  <c r="D680" i="15" s="1"/>
  <c r="T684" i="1" a="1"/>
  <c r="T684" i="1" s="1"/>
  <c r="E680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1" i="15" s="1"/>
  <c r="N685" i="1" a="1"/>
  <c r="N685" i="1" s="1"/>
  <c r="L681" i="15" s="1"/>
  <c r="R685" i="1"/>
  <c r="S685" i="1" a="1"/>
  <c r="S685" i="1" s="1"/>
  <c r="D681" i="15" s="1"/>
  <c r="T685" i="1" a="1"/>
  <c r="T685" i="1" s="1"/>
  <c r="E681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M686" i="1" a="1"/>
  <c r="M686" i="1" s="1"/>
  <c r="K682" i="15" s="1"/>
  <c r="N686" i="1" a="1"/>
  <c r="N686" i="1" s="1"/>
  <c r="L682" i="15" s="1"/>
  <c r="R686" i="1"/>
  <c r="S686" i="1" a="1"/>
  <c r="S686" i="1" s="1"/>
  <c r="D682" i="15" s="1"/>
  <c r="T686" i="1" a="1"/>
  <c r="T686" i="1" s="1"/>
  <c r="E682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M687" i="1" a="1"/>
  <c r="M687" i="1" s="1"/>
  <c r="K683" i="15" s="1"/>
  <c r="N687" i="1" a="1"/>
  <c r="N687" i="1" s="1"/>
  <c r="L683" i="15" s="1"/>
  <c r="R687" i="1"/>
  <c r="S687" i="1" a="1"/>
  <c r="S687" i="1" s="1"/>
  <c r="D683" i="15" s="1"/>
  <c r="T687" i="1" a="1"/>
  <c r="T687" i="1" s="1"/>
  <c r="E683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M688" i="1" a="1"/>
  <c r="M688" i="1" s="1"/>
  <c r="K684" i="15" s="1"/>
  <c r="N688" i="1" a="1"/>
  <c r="N688" i="1" s="1"/>
  <c r="L684" i="15" s="1"/>
  <c r="R688" i="1"/>
  <c r="S688" i="1" a="1"/>
  <c r="S688" i="1" s="1"/>
  <c r="D684" i="15" s="1"/>
  <c r="T688" i="1" a="1"/>
  <c r="T688" i="1" s="1"/>
  <c r="E684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5" i="15" s="1"/>
  <c r="N689" i="1" a="1"/>
  <c r="N689" i="1" s="1"/>
  <c r="L685" i="15" s="1"/>
  <c r="R689" i="1"/>
  <c r="S689" i="1" a="1"/>
  <c r="S689" i="1" s="1"/>
  <c r="D685" i="15" s="1"/>
  <c r="T689" i="1" a="1"/>
  <c r="T689" i="1" s="1"/>
  <c r="E685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6" i="15" s="1"/>
  <c r="N690" i="1" a="1"/>
  <c r="N690" i="1" s="1"/>
  <c r="L686" i="15" s="1"/>
  <c r="R690" i="1"/>
  <c r="S690" i="1" a="1"/>
  <c r="S690" i="1" s="1"/>
  <c r="D686" i="15" s="1"/>
  <c r="T690" i="1" a="1"/>
  <c r="T690" i="1" s="1"/>
  <c r="E686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7" i="15" s="1"/>
  <c r="N691" i="1" a="1"/>
  <c r="N691" i="1" s="1"/>
  <c r="L687" i="15" s="1"/>
  <c r="R691" i="1"/>
  <c r="S691" i="1" a="1"/>
  <c r="S691" i="1" s="1"/>
  <c r="D687" i="15" s="1"/>
  <c r="T691" i="1" a="1"/>
  <c r="T691" i="1" s="1"/>
  <c r="E687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8" i="15" s="1"/>
  <c r="N692" i="1" a="1"/>
  <c r="N692" i="1" s="1"/>
  <c r="L688" i="15" s="1"/>
  <c r="R692" i="1"/>
  <c r="S692" i="1" a="1"/>
  <c r="S692" i="1" s="1"/>
  <c r="D688" i="15" s="1"/>
  <c r="T692" i="1" a="1"/>
  <c r="T692" i="1" s="1"/>
  <c r="E688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89" i="15" s="1"/>
  <c r="N693" i="1" a="1"/>
  <c r="N693" i="1" s="1"/>
  <c r="L689" i="15" s="1"/>
  <c r="R693" i="1"/>
  <c r="S693" i="1" a="1"/>
  <c r="S693" i="1" s="1"/>
  <c r="D689" i="15" s="1"/>
  <c r="T693" i="1" a="1"/>
  <c r="T693" i="1" s="1"/>
  <c r="E689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0" i="15" s="1"/>
  <c r="N694" i="1" a="1"/>
  <c r="N694" i="1" s="1"/>
  <c r="L690" i="15" s="1"/>
  <c r="R694" i="1"/>
  <c r="S694" i="1" a="1"/>
  <c r="S694" i="1" s="1"/>
  <c r="D690" i="15" s="1"/>
  <c r="T694" i="1" a="1"/>
  <c r="T694" i="1" s="1"/>
  <c r="E690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1" i="15" s="1"/>
  <c r="N695" i="1" a="1"/>
  <c r="N695" i="1" s="1"/>
  <c r="L691" i="15" s="1"/>
  <c r="R695" i="1"/>
  <c r="S695" i="1" a="1"/>
  <c r="S695" i="1" s="1"/>
  <c r="D691" i="15" s="1"/>
  <c r="T695" i="1" a="1"/>
  <c r="T695" i="1" s="1"/>
  <c r="E691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2" i="15" s="1"/>
  <c r="N696" i="1" a="1"/>
  <c r="N696" i="1" s="1"/>
  <c r="L692" i="15" s="1"/>
  <c r="R696" i="1"/>
  <c r="S696" i="1" a="1"/>
  <c r="S696" i="1" s="1"/>
  <c r="D692" i="15" s="1"/>
  <c r="T696" i="1" a="1"/>
  <c r="T696" i="1" s="1"/>
  <c r="E692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3" i="15" s="1"/>
  <c r="N697" i="1" a="1"/>
  <c r="N697" i="1" s="1"/>
  <c r="L693" i="15" s="1"/>
  <c r="R697" i="1"/>
  <c r="S697" i="1" a="1"/>
  <c r="S697" i="1" s="1"/>
  <c r="D693" i="15" s="1"/>
  <c r="T697" i="1" a="1"/>
  <c r="T697" i="1" s="1"/>
  <c r="E693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4" i="15" s="1"/>
  <c r="N698" i="1" a="1"/>
  <c r="N698" i="1" s="1"/>
  <c r="L694" i="15" s="1"/>
  <c r="R698" i="1"/>
  <c r="S698" i="1" a="1"/>
  <c r="S698" i="1" s="1"/>
  <c r="D694" i="15" s="1"/>
  <c r="T698" i="1" a="1"/>
  <c r="T698" i="1" s="1"/>
  <c r="E694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5" i="15" s="1"/>
  <c r="N699" i="1" a="1"/>
  <c r="N699" i="1" s="1"/>
  <c r="L695" i="15" s="1"/>
  <c r="R699" i="1"/>
  <c r="S699" i="1" a="1"/>
  <c r="S699" i="1" s="1"/>
  <c r="D695" i="15" s="1"/>
  <c r="T699" i="1" a="1"/>
  <c r="T699" i="1" s="1"/>
  <c r="E695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6" i="15" s="1"/>
  <c r="N700" i="1" a="1"/>
  <c r="N700" i="1" s="1"/>
  <c r="L696" i="15" s="1"/>
  <c r="R700" i="1"/>
  <c r="S700" i="1" a="1"/>
  <c r="S700" i="1" s="1"/>
  <c r="D696" i="15" s="1"/>
  <c r="T700" i="1" a="1"/>
  <c r="T700" i="1" s="1"/>
  <c r="E696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7" i="15" s="1"/>
  <c r="N701" i="1" a="1"/>
  <c r="N701" i="1" s="1"/>
  <c r="L697" i="15" s="1"/>
  <c r="R701" i="1"/>
  <c r="S701" i="1" a="1"/>
  <c r="S701" i="1" s="1"/>
  <c r="D697" i="15" s="1"/>
  <c r="T701" i="1" a="1"/>
  <c r="T701" i="1" s="1"/>
  <c r="E697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8" i="15" s="1"/>
  <c r="N702" i="1" a="1"/>
  <c r="N702" i="1" s="1"/>
  <c r="L698" i="15" s="1"/>
  <c r="R702" i="1"/>
  <c r="S702" i="1" a="1"/>
  <c r="S702" i="1" s="1"/>
  <c r="D698" i="15" s="1"/>
  <c r="T702" i="1" a="1"/>
  <c r="T702" i="1" s="1"/>
  <c r="E698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699" i="15" s="1"/>
  <c r="N703" i="1" a="1"/>
  <c r="N703" i="1" s="1"/>
  <c r="L699" i="15" s="1"/>
  <c r="R703" i="1"/>
  <c r="S703" i="1" a="1"/>
  <c r="S703" i="1" s="1"/>
  <c r="D699" i="15" s="1"/>
  <c r="T703" i="1" a="1"/>
  <c r="T703" i="1" s="1"/>
  <c r="E699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0" i="15" s="1"/>
  <c r="N704" i="1" a="1"/>
  <c r="N704" i="1" s="1"/>
  <c r="L700" i="15" s="1"/>
  <c r="R704" i="1"/>
  <c r="S704" i="1" a="1"/>
  <c r="S704" i="1" s="1"/>
  <c r="D700" i="15" s="1"/>
  <c r="T704" i="1" a="1"/>
  <c r="T704" i="1" s="1"/>
  <c r="E700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1" i="15" s="1"/>
  <c r="N705" i="1" a="1"/>
  <c r="N705" i="1" s="1"/>
  <c r="L701" i="15" s="1"/>
  <c r="R705" i="1"/>
  <c r="S705" i="1" a="1"/>
  <c r="S705" i="1" s="1"/>
  <c r="D701" i="15" s="1"/>
  <c r="T705" i="1" a="1"/>
  <c r="T705" i="1" s="1"/>
  <c r="E701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2" i="15" s="1"/>
  <c r="N706" i="1" a="1"/>
  <c r="N706" i="1" s="1"/>
  <c r="L702" i="15" s="1"/>
  <c r="R706" i="1"/>
  <c r="S706" i="1" a="1"/>
  <c r="S706" i="1" s="1"/>
  <c r="D702" i="15" s="1"/>
  <c r="T706" i="1" a="1"/>
  <c r="T706" i="1" s="1"/>
  <c r="E702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3" i="15" s="1"/>
  <c r="N707" i="1" a="1"/>
  <c r="N707" i="1" s="1"/>
  <c r="L703" i="15" s="1"/>
  <c r="R707" i="1"/>
  <c r="S707" i="1" a="1"/>
  <c r="S707" i="1" s="1"/>
  <c r="D703" i="15" s="1"/>
  <c r="T707" i="1" a="1"/>
  <c r="T707" i="1" s="1"/>
  <c r="E703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4" i="15" s="1"/>
  <c r="N708" i="1" a="1"/>
  <c r="N708" i="1" s="1"/>
  <c r="L704" i="15" s="1"/>
  <c r="R708" i="1"/>
  <c r="S708" i="1" a="1"/>
  <c r="S708" i="1" s="1"/>
  <c r="D704" i="15" s="1"/>
  <c r="T708" i="1" a="1"/>
  <c r="T708" i="1" s="1"/>
  <c r="E704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5" i="15" s="1"/>
  <c r="N709" i="1" a="1"/>
  <c r="N709" i="1" s="1"/>
  <c r="L705" i="15" s="1"/>
  <c r="R709" i="1"/>
  <c r="S709" i="1" a="1"/>
  <c r="S709" i="1" s="1"/>
  <c r="D705" i="15" s="1"/>
  <c r="T709" i="1" a="1"/>
  <c r="T709" i="1" s="1"/>
  <c r="E705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6" i="15" s="1"/>
  <c r="N710" i="1" a="1"/>
  <c r="N710" i="1" s="1"/>
  <c r="L706" i="15" s="1"/>
  <c r="R710" i="1"/>
  <c r="S710" i="1" a="1"/>
  <c r="S710" i="1" s="1"/>
  <c r="D706" i="15" s="1"/>
  <c r="T710" i="1" a="1"/>
  <c r="T710" i="1" s="1"/>
  <c r="E706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7" i="15" s="1"/>
  <c r="N711" i="1" a="1"/>
  <c r="N711" i="1" s="1"/>
  <c r="L707" i="15" s="1"/>
  <c r="R711" i="1"/>
  <c r="S711" i="1" a="1"/>
  <c r="S711" i="1" s="1"/>
  <c r="D707" i="15" s="1"/>
  <c r="T711" i="1" a="1"/>
  <c r="T711" i="1" s="1"/>
  <c r="E707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8" i="15" s="1"/>
  <c r="N712" i="1" a="1"/>
  <c r="N712" i="1" s="1"/>
  <c r="L708" i="15" s="1"/>
  <c r="R712" i="1"/>
  <c r="S712" i="1" a="1"/>
  <c r="S712" i="1" s="1"/>
  <c r="D708" i="15" s="1"/>
  <c r="T712" i="1" a="1"/>
  <c r="T712" i="1" s="1"/>
  <c r="E708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09" i="15" s="1"/>
  <c r="N713" i="1" a="1"/>
  <c r="N713" i="1" s="1"/>
  <c r="L709" i="15" s="1"/>
  <c r="R713" i="1"/>
  <c r="S713" i="1" a="1"/>
  <c r="S713" i="1" s="1"/>
  <c r="D709" i="15" s="1"/>
  <c r="T713" i="1" a="1"/>
  <c r="T713" i="1" s="1"/>
  <c r="E709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0" i="15" s="1"/>
  <c r="N714" i="1" a="1"/>
  <c r="N714" i="1" s="1"/>
  <c r="L710" i="15" s="1"/>
  <c r="R714" i="1"/>
  <c r="S714" i="1" a="1"/>
  <c r="S714" i="1" s="1"/>
  <c r="D710" i="15" s="1"/>
  <c r="T714" i="1" a="1"/>
  <c r="T714" i="1" s="1"/>
  <c r="E710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1" i="15" s="1"/>
  <c r="N715" i="1" a="1"/>
  <c r="N715" i="1" s="1"/>
  <c r="L711" i="15" s="1"/>
  <c r="R715" i="1"/>
  <c r="S715" i="1" a="1"/>
  <c r="S715" i="1" s="1"/>
  <c r="D711" i="15" s="1"/>
  <c r="T715" i="1" a="1"/>
  <c r="T715" i="1" s="1"/>
  <c r="E711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2" i="15" s="1"/>
  <c r="N716" i="1" a="1"/>
  <c r="N716" i="1" s="1"/>
  <c r="L712" i="15" s="1"/>
  <c r="R716" i="1"/>
  <c r="S716" i="1" a="1"/>
  <c r="S716" i="1" s="1"/>
  <c r="D712" i="15" s="1"/>
  <c r="T716" i="1" a="1"/>
  <c r="T716" i="1" s="1"/>
  <c r="E712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3" i="15" s="1"/>
  <c r="N717" i="1" a="1"/>
  <c r="N717" i="1" s="1"/>
  <c r="L713" i="15" s="1"/>
  <c r="R717" i="1"/>
  <c r="S717" i="1" a="1"/>
  <c r="S717" i="1" s="1"/>
  <c r="D713" i="15" s="1"/>
  <c r="T717" i="1" a="1"/>
  <c r="T717" i="1" s="1"/>
  <c r="E713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4" i="15" s="1"/>
  <c r="N718" i="1" a="1"/>
  <c r="N718" i="1" s="1"/>
  <c r="L714" i="15" s="1"/>
  <c r="R718" i="1"/>
  <c r="S718" i="1" a="1"/>
  <c r="S718" i="1" s="1"/>
  <c r="D714" i="15" s="1"/>
  <c r="T718" i="1" a="1"/>
  <c r="T718" i="1" s="1"/>
  <c r="E714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5" i="15" s="1"/>
  <c r="N719" i="1" a="1"/>
  <c r="N719" i="1" s="1"/>
  <c r="L715" i="15" s="1"/>
  <c r="R719" i="1"/>
  <c r="S719" i="1" a="1"/>
  <c r="S719" i="1" s="1"/>
  <c r="D715" i="15" s="1"/>
  <c r="T719" i="1" a="1"/>
  <c r="T719" i="1" s="1"/>
  <c r="E715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6" i="15" s="1"/>
  <c r="N720" i="1" a="1"/>
  <c r="N720" i="1" s="1"/>
  <c r="L716" i="15" s="1"/>
  <c r="R720" i="1"/>
  <c r="S720" i="1" a="1"/>
  <c r="S720" i="1" s="1"/>
  <c r="D716" i="15" s="1"/>
  <c r="T720" i="1" a="1"/>
  <c r="T720" i="1" s="1"/>
  <c r="E716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7" i="15" s="1"/>
  <c r="N721" i="1" a="1"/>
  <c r="N721" i="1" s="1"/>
  <c r="L717" i="15" s="1"/>
  <c r="R721" i="1"/>
  <c r="S721" i="1" a="1"/>
  <c r="S721" i="1" s="1"/>
  <c r="D717" i="15" s="1"/>
  <c r="T721" i="1" a="1"/>
  <c r="T721" i="1" s="1"/>
  <c r="E717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8" i="15" s="1"/>
  <c r="N722" i="1" a="1"/>
  <c r="N722" i="1" s="1"/>
  <c r="L718" i="15" s="1"/>
  <c r="R722" i="1"/>
  <c r="S722" i="1" a="1"/>
  <c r="S722" i="1" s="1"/>
  <c r="D718" i="15" s="1"/>
  <c r="T722" i="1" a="1"/>
  <c r="T722" i="1" s="1"/>
  <c r="E718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19" i="15" s="1"/>
  <c r="N723" i="1" a="1"/>
  <c r="N723" i="1" s="1"/>
  <c r="L719" i="15" s="1"/>
  <c r="R723" i="1"/>
  <c r="S723" i="1" a="1"/>
  <c r="S723" i="1" s="1"/>
  <c r="D719" i="15" s="1"/>
  <c r="T723" i="1" a="1"/>
  <c r="T723" i="1" s="1"/>
  <c r="E719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0" i="15" s="1"/>
  <c r="N724" i="1" a="1"/>
  <c r="N724" i="1" s="1"/>
  <c r="L720" i="15" s="1"/>
  <c r="R724" i="1"/>
  <c r="S724" i="1" a="1"/>
  <c r="S724" i="1" s="1"/>
  <c r="D720" i="15" s="1"/>
  <c r="T724" i="1" a="1"/>
  <c r="T724" i="1" s="1"/>
  <c r="E720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1" i="15" s="1"/>
  <c r="N725" i="1" a="1"/>
  <c r="N725" i="1" s="1"/>
  <c r="L721" i="15" s="1"/>
  <c r="R725" i="1"/>
  <c r="S725" i="1" a="1"/>
  <c r="S725" i="1" s="1"/>
  <c r="D721" i="15" s="1"/>
  <c r="T725" i="1" a="1"/>
  <c r="T725" i="1" s="1"/>
  <c r="E721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2" i="15" s="1"/>
  <c r="N726" i="1" a="1"/>
  <c r="N726" i="1" s="1"/>
  <c r="L722" i="15" s="1"/>
  <c r="R726" i="1"/>
  <c r="S726" i="1" a="1"/>
  <c r="S726" i="1" s="1"/>
  <c r="D722" i="15" s="1"/>
  <c r="T726" i="1" a="1"/>
  <c r="T726" i="1" s="1"/>
  <c r="E722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3" i="15" s="1"/>
  <c r="N727" i="1" a="1"/>
  <c r="N727" i="1" s="1"/>
  <c r="L723" i="15" s="1"/>
  <c r="R727" i="1"/>
  <c r="S727" i="1" a="1"/>
  <c r="S727" i="1" s="1"/>
  <c r="D723" i="15" s="1"/>
  <c r="T727" i="1" a="1"/>
  <c r="T727" i="1" s="1"/>
  <c r="E723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4" i="15" s="1"/>
  <c r="N728" i="1" a="1"/>
  <c r="N728" i="1" s="1"/>
  <c r="L724" i="15" s="1"/>
  <c r="R728" i="1"/>
  <c r="S728" i="1" a="1"/>
  <c r="S728" i="1" s="1"/>
  <c r="D724" i="15" s="1"/>
  <c r="T728" i="1" a="1"/>
  <c r="T728" i="1" s="1"/>
  <c r="E724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5" i="15" s="1"/>
  <c r="N729" i="1" a="1"/>
  <c r="N729" i="1" s="1"/>
  <c r="L725" i="15" s="1"/>
  <c r="R729" i="1"/>
  <c r="S729" i="1" a="1"/>
  <c r="S729" i="1" s="1"/>
  <c r="D725" i="15" s="1"/>
  <c r="T729" i="1" a="1"/>
  <c r="T729" i="1" s="1"/>
  <c r="E725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6" i="15" s="1"/>
  <c r="N730" i="1" a="1"/>
  <c r="N730" i="1" s="1"/>
  <c r="L726" i="15" s="1"/>
  <c r="R730" i="1"/>
  <c r="S730" i="1" a="1"/>
  <c r="S730" i="1" s="1"/>
  <c r="D726" i="15" s="1"/>
  <c r="T730" i="1" a="1"/>
  <c r="T730" i="1" s="1"/>
  <c r="E726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7" i="15" s="1"/>
  <c r="N731" i="1" a="1"/>
  <c r="N731" i="1" s="1"/>
  <c r="L727" i="15" s="1"/>
  <c r="R731" i="1"/>
  <c r="S731" i="1" a="1"/>
  <c r="S731" i="1" s="1"/>
  <c r="D727" i="15" s="1"/>
  <c r="T731" i="1" a="1"/>
  <c r="T731" i="1" s="1"/>
  <c r="E727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8" i="15" s="1"/>
  <c r="N732" i="1" a="1"/>
  <c r="N732" i="1" s="1"/>
  <c r="L728" i="15" s="1"/>
  <c r="R732" i="1"/>
  <c r="S732" i="1" a="1"/>
  <c r="S732" i="1" s="1"/>
  <c r="D728" i="15" s="1"/>
  <c r="T732" i="1" a="1"/>
  <c r="T732" i="1" s="1"/>
  <c r="E728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29" i="15" s="1"/>
  <c r="N733" i="1" a="1"/>
  <c r="N733" i="1" s="1"/>
  <c r="L729" i="15" s="1"/>
  <c r="R733" i="1"/>
  <c r="S733" i="1" a="1"/>
  <c r="S733" i="1" s="1"/>
  <c r="D729" i="15" s="1"/>
  <c r="T733" i="1" a="1"/>
  <c r="T733" i="1" s="1"/>
  <c r="E729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0" i="15" s="1"/>
  <c r="N734" i="1" a="1"/>
  <c r="N734" i="1" s="1"/>
  <c r="L730" i="15" s="1"/>
  <c r="R734" i="1"/>
  <c r="S734" i="1" a="1"/>
  <c r="S734" i="1" s="1"/>
  <c r="D730" i="15" s="1"/>
  <c r="T734" i="1" a="1"/>
  <c r="T734" i="1" s="1"/>
  <c r="E730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1" i="15" s="1"/>
  <c r="N735" i="1" a="1"/>
  <c r="N735" i="1" s="1"/>
  <c r="L731" i="15" s="1"/>
  <c r="R735" i="1"/>
  <c r="S735" i="1" a="1"/>
  <c r="S735" i="1" s="1"/>
  <c r="D731" i="15" s="1"/>
  <c r="T735" i="1" a="1"/>
  <c r="T735" i="1" s="1"/>
  <c r="E731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2" i="15" s="1"/>
  <c r="N736" i="1" a="1"/>
  <c r="N736" i="1" s="1"/>
  <c r="L732" i="15" s="1"/>
  <c r="R736" i="1"/>
  <c r="S736" i="1" a="1"/>
  <c r="S736" i="1" s="1"/>
  <c r="D732" i="15" s="1"/>
  <c r="T736" i="1" a="1"/>
  <c r="T736" i="1" s="1"/>
  <c r="E732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3" i="15" s="1"/>
  <c r="N737" i="1" a="1"/>
  <c r="N737" i="1" s="1"/>
  <c r="L733" i="15" s="1"/>
  <c r="R737" i="1"/>
  <c r="S737" i="1" a="1"/>
  <c r="S737" i="1" s="1"/>
  <c r="D733" i="15" s="1"/>
  <c r="T737" i="1" a="1"/>
  <c r="T737" i="1" s="1"/>
  <c r="E733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4" i="15" s="1"/>
  <c r="N738" i="1" a="1"/>
  <c r="N738" i="1" s="1"/>
  <c r="L734" i="15" s="1"/>
  <c r="R738" i="1"/>
  <c r="S738" i="1" a="1"/>
  <c r="S738" i="1" s="1"/>
  <c r="D734" i="15" s="1"/>
  <c r="T738" i="1" a="1"/>
  <c r="T738" i="1" s="1"/>
  <c r="E734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5" i="15" s="1"/>
  <c r="N739" i="1" a="1"/>
  <c r="N739" i="1" s="1"/>
  <c r="L735" i="15" s="1"/>
  <c r="R739" i="1"/>
  <c r="S739" i="1" a="1"/>
  <c r="S739" i="1" s="1"/>
  <c r="D735" i="15" s="1"/>
  <c r="T739" i="1" a="1"/>
  <c r="T739" i="1" s="1"/>
  <c r="E735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6" i="15" s="1"/>
  <c r="N740" i="1" a="1"/>
  <c r="N740" i="1" s="1"/>
  <c r="L736" i="15" s="1"/>
  <c r="R740" i="1"/>
  <c r="S740" i="1" a="1"/>
  <c r="S740" i="1" s="1"/>
  <c r="D736" i="15" s="1"/>
  <c r="T740" i="1" a="1"/>
  <c r="T740" i="1" s="1"/>
  <c r="E736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7" i="15" s="1"/>
  <c r="N741" i="1" a="1"/>
  <c r="N741" i="1" s="1"/>
  <c r="L737" i="15" s="1"/>
  <c r="R741" i="1"/>
  <c r="S741" i="1" a="1"/>
  <c r="S741" i="1" s="1"/>
  <c r="D737" i="15" s="1"/>
  <c r="T741" i="1" a="1"/>
  <c r="T741" i="1" s="1"/>
  <c r="E737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8" i="15" s="1"/>
  <c r="N742" i="1" a="1"/>
  <c r="N742" i="1" s="1"/>
  <c r="L738" i="15" s="1"/>
  <c r="R742" i="1"/>
  <c r="S742" i="1" a="1"/>
  <c r="S742" i="1" s="1"/>
  <c r="D738" i="15" s="1"/>
  <c r="T742" i="1" a="1"/>
  <c r="T742" i="1" s="1"/>
  <c r="E738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39" i="15" s="1"/>
  <c r="N743" i="1" a="1"/>
  <c r="N743" i="1" s="1"/>
  <c r="L739" i="15" s="1"/>
  <c r="R743" i="1"/>
  <c r="S743" i="1" a="1"/>
  <c r="S743" i="1" s="1"/>
  <c r="D739" i="15" s="1"/>
  <c r="T743" i="1" a="1"/>
  <c r="T743" i="1" s="1"/>
  <c r="E739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0" i="15" s="1"/>
  <c r="N744" i="1" a="1"/>
  <c r="N744" i="1" s="1"/>
  <c r="L740" i="15" s="1"/>
  <c r="R744" i="1"/>
  <c r="S744" i="1" a="1"/>
  <c r="S744" i="1" s="1"/>
  <c r="D740" i="15" s="1"/>
  <c r="T744" i="1" a="1"/>
  <c r="T744" i="1" s="1"/>
  <c r="E740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1" i="15" s="1"/>
  <c r="N745" i="1" a="1"/>
  <c r="N745" i="1" s="1"/>
  <c r="L741" i="15" s="1"/>
  <c r="R745" i="1"/>
  <c r="S745" i="1" a="1"/>
  <c r="S745" i="1" s="1"/>
  <c r="D741" i="15" s="1"/>
  <c r="T745" i="1" a="1"/>
  <c r="T745" i="1" s="1"/>
  <c r="E741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2" i="15" s="1"/>
  <c r="N746" i="1" a="1"/>
  <c r="N746" i="1" s="1"/>
  <c r="L742" i="15" s="1"/>
  <c r="R746" i="1"/>
  <c r="S746" i="1" a="1"/>
  <c r="S746" i="1" s="1"/>
  <c r="D742" i="15" s="1"/>
  <c r="T746" i="1" a="1"/>
  <c r="T746" i="1" s="1"/>
  <c r="E742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3" i="15" s="1"/>
  <c r="N747" i="1" a="1"/>
  <c r="N747" i="1" s="1"/>
  <c r="L743" i="15" s="1"/>
  <c r="R747" i="1"/>
  <c r="S747" i="1" a="1"/>
  <c r="S747" i="1" s="1"/>
  <c r="D743" i="15" s="1"/>
  <c r="T747" i="1" a="1"/>
  <c r="T747" i="1" s="1"/>
  <c r="E743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4" i="15" s="1"/>
  <c r="N748" i="1" a="1"/>
  <c r="N748" i="1" s="1"/>
  <c r="L744" i="15" s="1"/>
  <c r="R748" i="1"/>
  <c r="S748" i="1" a="1"/>
  <c r="S748" i="1" s="1"/>
  <c r="D744" i="15" s="1"/>
  <c r="T748" i="1" a="1"/>
  <c r="T748" i="1" s="1"/>
  <c r="E744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5" i="15" s="1"/>
  <c r="N749" i="1" a="1"/>
  <c r="N749" i="1" s="1"/>
  <c r="L745" i="15" s="1"/>
  <c r="R749" i="1"/>
  <c r="S749" i="1" a="1"/>
  <c r="S749" i="1" s="1"/>
  <c r="D745" i="15" s="1"/>
  <c r="T749" i="1" a="1"/>
  <c r="T749" i="1" s="1"/>
  <c r="E745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6" i="15" s="1"/>
  <c r="N750" i="1" a="1"/>
  <c r="N750" i="1" s="1"/>
  <c r="L746" i="15" s="1"/>
  <c r="R750" i="1"/>
  <c r="S750" i="1" a="1"/>
  <c r="S750" i="1" s="1"/>
  <c r="D746" i="15" s="1"/>
  <c r="T750" i="1" a="1"/>
  <c r="T750" i="1" s="1"/>
  <c r="E746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7" i="15" s="1"/>
  <c r="N751" i="1" a="1"/>
  <c r="N751" i="1" s="1"/>
  <c r="L747" i="15" s="1"/>
  <c r="R751" i="1"/>
  <c r="S751" i="1" a="1"/>
  <c r="S751" i="1" s="1"/>
  <c r="D747" i="15" s="1"/>
  <c r="T751" i="1" a="1"/>
  <c r="T751" i="1" s="1"/>
  <c r="E747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8" i="15" s="1"/>
  <c r="N752" i="1" a="1"/>
  <c r="N752" i="1" s="1"/>
  <c r="L748" i="15" s="1"/>
  <c r="R752" i="1"/>
  <c r="S752" i="1" a="1"/>
  <c r="S752" i="1" s="1"/>
  <c r="D748" i="15" s="1"/>
  <c r="T752" i="1" a="1"/>
  <c r="T752" i="1" s="1"/>
  <c r="E748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49" i="15" s="1"/>
  <c r="N753" i="1" a="1"/>
  <c r="N753" i="1" s="1"/>
  <c r="L749" i="15" s="1"/>
  <c r="R753" i="1"/>
  <c r="S753" i="1" a="1"/>
  <c r="S753" i="1" s="1"/>
  <c r="D749" i="15" s="1"/>
  <c r="T753" i="1" a="1"/>
  <c r="T753" i="1" s="1"/>
  <c r="E749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0" i="15" s="1"/>
  <c r="N754" i="1" a="1"/>
  <c r="N754" i="1" s="1"/>
  <c r="L750" i="15" s="1"/>
  <c r="R754" i="1"/>
  <c r="S754" i="1" a="1"/>
  <c r="S754" i="1" s="1"/>
  <c r="D750" i="15" s="1"/>
  <c r="T754" i="1" a="1"/>
  <c r="T754" i="1" s="1"/>
  <c r="E750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1" i="15" s="1"/>
  <c r="N755" i="1" a="1"/>
  <c r="N755" i="1" s="1"/>
  <c r="L751" i="15" s="1"/>
  <c r="R755" i="1"/>
  <c r="S755" i="1" a="1"/>
  <c r="S755" i="1" s="1"/>
  <c r="D751" i="15" s="1"/>
  <c r="T755" i="1" a="1"/>
  <c r="T755" i="1" s="1"/>
  <c r="E751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2" i="15" s="1"/>
  <c r="N756" i="1" a="1"/>
  <c r="N756" i="1" s="1"/>
  <c r="L752" i="15" s="1"/>
  <c r="R756" i="1"/>
  <c r="S756" i="1" a="1"/>
  <c r="S756" i="1" s="1"/>
  <c r="D752" i="15" s="1"/>
  <c r="T756" i="1" a="1"/>
  <c r="T756" i="1" s="1"/>
  <c r="E752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3" i="15" s="1"/>
  <c r="N757" i="1" a="1"/>
  <c r="N757" i="1" s="1"/>
  <c r="L753" i="15" s="1"/>
  <c r="R757" i="1"/>
  <c r="S757" i="1" a="1"/>
  <c r="S757" i="1" s="1"/>
  <c r="D753" i="15" s="1"/>
  <c r="T757" i="1" a="1"/>
  <c r="T757" i="1" s="1"/>
  <c r="E753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4" i="15" s="1"/>
  <c r="N758" i="1" a="1"/>
  <c r="N758" i="1" s="1"/>
  <c r="L754" i="15" s="1"/>
  <c r="R758" i="1"/>
  <c r="S758" i="1" a="1"/>
  <c r="S758" i="1" s="1"/>
  <c r="D754" i="15" s="1"/>
  <c r="T758" i="1" a="1"/>
  <c r="T758" i="1" s="1"/>
  <c r="E754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5" i="15" s="1"/>
  <c r="N759" i="1" a="1"/>
  <c r="N759" i="1" s="1"/>
  <c r="L755" i="15" s="1"/>
  <c r="R759" i="1"/>
  <c r="S759" i="1" a="1"/>
  <c r="S759" i="1" s="1"/>
  <c r="D755" i="15" s="1"/>
  <c r="T759" i="1" a="1"/>
  <c r="T759" i="1" s="1"/>
  <c r="E755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6" i="15" s="1"/>
  <c r="N760" i="1" a="1"/>
  <c r="N760" i="1" s="1"/>
  <c r="L756" i="15" s="1"/>
  <c r="R760" i="1"/>
  <c r="S760" i="1" a="1"/>
  <c r="S760" i="1" s="1"/>
  <c r="D756" i="15" s="1"/>
  <c r="T760" i="1" a="1"/>
  <c r="T760" i="1" s="1"/>
  <c r="E756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7" i="15" s="1"/>
  <c r="N761" i="1" a="1"/>
  <c r="N761" i="1" s="1"/>
  <c r="L757" i="15" s="1"/>
  <c r="R761" i="1"/>
  <c r="S761" i="1" a="1"/>
  <c r="S761" i="1" s="1"/>
  <c r="D757" i="15" s="1"/>
  <c r="T761" i="1" a="1"/>
  <c r="T761" i="1" s="1"/>
  <c r="E757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8" i="15" s="1"/>
  <c r="N762" i="1" a="1"/>
  <c r="N762" i="1" s="1"/>
  <c r="L758" i="15" s="1"/>
  <c r="R762" i="1"/>
  <c r="S762" i="1" a="1"/>
  <c r="S762" i="1" s="1"/>
  <c r="D758" i="15" s="1"/>
  <c r="T762" i="1" a="1"/>
  <c r="T762" i="1" s="1"/>
  <c r="E758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59" i="15" s="1"/>
  <c r="N763" i="1" a="1"/>
  <c r="N763" i="1" s="1"/>
  <c r="L759" i="15" s="1"/>
  <c r="R763" i="1"/>
  <c r="S763" i="1" a="1"/>
  <c r="S763" i="1" s="1"/>
  <c r="D759" i="15" s="1"/>
  <c r="T763" i="1" a="1"/>
  <c r="T763" i="1" s="1"/>
  <c r="E759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0" i="15" s="1"/>
  <c r="N764" i="1" a="1"/>
  <c r="N764" i="1" s="1"/>
  <c r="L760" i="15" s="1"/>
  <c r="R764" i="1"/>
  <c r="S764" i="1" a="1"/>
  <c r="S764" i="1" s="1"/>
  <c r="D760" i="15" s="1"/>
  <c r="T764" i="1" a="1"/>
  <c r="T764" i="1" s="1"/>
  <c r="E760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1" i="15" s="1"/>
  <c r="N765" i="1" a="1"/>
  <c r="N765" i="1" s="1"/>
  <c r="L761" i="15" s="1"/>
  <c r="R765" i="1"/>
  <c r="S765" i="1" a="1"/>
  <c r="S765" i="1" s="1"/>
  <c r="D761" i="15" s="1"/>
  <c r="T765" i="1" a="1"/>
  <c r="T765" i="1" s="1"/>
  <c r="E761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2" i="15" s="1"/>
  <c r="N766" i="1" a="1"/>
  <c r="N766" i="1" s="1"/>
  <c r="L762" i="15" s="1"/>
  <c r="R766" i="1"/>
  <c r="S766" i="1" a="1"/>
  <c r="S766" i="1" s="1"/>
  <c r="D762" i="15" s="1"/>
  <c r="T766" i="1" a="1"/>
  <c r="T766" i="1" s="1"/>
  <c r="E762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3" i="15" s="1"/>
  <c r="N767" i="1" a="1"/>
  <c r="N767" i="1" s="1"/>
  <c r="L763" i="15" s="1"/>
  <c r="R767" i="1"/>
  <c r="S767" i="1" a="1"/>
  <c r="S767" i="1" s="1"/>
  <c r="D763" i="15" s="1"/>
  <c r="T767" i="1" a="1"/>
  <c r="T767" i="1" s="1"/>
  <c r="E763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4" i="15" s="1"/>
  <c r="N768" i="1" a="1"/>
  <c r="N768" i="1" s="1"/>
  <c r="L764" i="15" s="1"/>
  <c r="R768" i="1"/>
  <c r="S768" i="1" a="1"/>
  <c r="S768" i="1" s="1"/>
  <c r="D764" i="15" s="1"/>
  <c r="T768" i="1" a="1"/>
  <c r="T768" i="1" s="1"/>
  <c r="E764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5" i="15" s="1"/>
  <c r="N769" i="1" a="1"/>
  <c r="N769" i="1" s="1"/>
  <c r="L765" i="15" s="1"/>
  <c r="R769" i="1"/>
  <c r="S769" i="1" a="1"/>
  <c r="S769" i="1" s="1"/>
  <c r="D765" i="15" s="1"/>
  <c r="T769" i="1" a="1"/>
  <c r="T769" i="1" s="1"/>
  <c r="E765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6" i="15" s="1"/>
  <c r="N770" i="1" a="1"/>
  <c r="N770" i="1" s="1"/>
  <c r="L766" i="15" s="1"/>
  <c r="R770" i="1"/>
  <c r="S770" i="1" a="1"/>
  <c r="S770" i="1" s="1"/>
  <c r="D766" i="15" s="1"/>
  <c r="T770" i="1" a="1"/>
  <c r="T770" i="1" s="1"/>
  <c r="E766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7" i="15" s="1"/>
  <c r="N771" i="1" a="1"/>
  <c r="N771" i="1" s="1"/>
  <c r="L767" i="15" s="1"/>
  <c r="R771" i="1"/>
  <c r="S771" i="1" a="1"/>
  <c r="S771" i="1" s="1"/>
  <c r="D767" i="15" s="1"/>
  <c r="T771" i="1" a="1"/>
  <c r="T771" i="1" s="1"/>
  <c r="E767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8" i="15" s="1"/>
  <c r="N772" i="1" a="1"/>
  <c r="N772" i="1" s="1"/>
  <c r="L768" i="15" s="1"/>
  <c r="R772" i="1"/>
  <c r="S772" i="1" a="1"/>
  <c r="S772" i="1" s="1"/>
  <c r="D768" i="15" s="1"/>
  <c r="T772" i="1" a="1"/>
  <c r="T772" i="1" s="1"/>
  <c r="E768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69" i="15" s="1"/>
  <c r="N773" i="1" a="1"/>
  <c r="N773" i="1" s="1"/>
  <c r="L769" i="15" s="1"/>
  <c r="R773" i="1"/>
  <c r="S773" i="1" a="1"/>
  <c r="S773" i="1" s="1"/>
  <c r="D769" i="15" s="1"/>
  <c r="T773" i="1" a="1"/>
  <c r="T773" i="1" s="1"/>
  <c r="E769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0" i="15" s="1"/>
  <c r="N774" i="1" a="1"/>
  <c r="N774" i="1" s="1"/>
  <c r="L770" i="15" s="1"/>
  <c r="R774" i="1"/>
  <c r="S774" i="1" a="1"/>
  <c r="S774" i="1" s="1"/>
  <c r="D770" i="15" s="1"/>
  <c r="T774" i="1" a="1"/>
  <c r="T774" i="1" s="1"/>
  <c r="E770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1" i="15" s="1"/>
  <c r="N775" i="1" a="1"/>
  <c r="N775" i="1" s="1"/>
  <c r="L771" i="15" s="1"/>
  <c r="R775" i="1"/>
  <c r="S775" i="1" a="1"/>
  <c r="S775" i="1" s="1"/>
  <c r="D771" i="15" s="1"/>
  <c r="T775" i="1" a="1"/>
  <c r="T775" i="1" s="1"/>
  <c r="E771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2" i="15" s="1"/>
  <c r="N776" i="1" a="1"/>
  <c r="N776" i="1" s="1"/>
  <c r="L772" i="15" s="1"/>
  <c r="R776" i="1"/>
  <c r="S776" i="1" a="1"/>
  <c r="S776" i="1" s="1"/>
  <c r="D772" i="15" s="1"/>
  <c r="T776" i="1" a="1"/>
  <c r="T776" i="1" s="1"/>
  <c r="E772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3" i="15" s="1"/>
  <c r="N777" i="1" a="1"/>
  <c r="N777" i="1" s="1"/>
  <c r="L773" i="15" s="1"/>
  <c r="R777" i="1"/>
  <c r="S777" i="1" a="1"/>
  <c r="S777" i="1" s="1"/>
  <c r="D773" i="15" s="1"/>
  <c r="T777" i="1" a="1"/>
  <c r="T777" i="1" s="1"/>
  <c r="E773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4" i="15" s="1"/>
  <c r="N778" i="1" a="1"/>
  <c r="N778" i="1" s="1"/>
  <c r="L774" i="15" s="1"/>
  <c r="R778" i="1"/>
  <c r="S778" i="1" a="1"/>
  <c r="S778" i="1" s="1"/>
  <c r="D774" i="15" s="1"/>
  <c r="T778" i="1" a="1"/>
  <c r="T778" i="1" s="1"/>
  <c r="E774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K775" i="15" s="1"/>
  <c r="N779" i="1" a="1"/>
  <c r="N779" i="1" s="1"/>
  <c r="L775" i="15" s="1"/>
  <c r="R779" i="1"/>
  <c r="S779" i="1" a="1"/>
  <c r="S779" i="1" s="1"/>
  <c r="D775" i="15" s="1"/>
  <c r="T779" i="1" a="1"/>
  <c r="T779" i="1" s="1"/>
  <c r="E775" i="15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E606" i="1" l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AN681" i="1"/>
  <c r="AM681" i="1"/>
  <c r="F676" i="12"/>
  <c r="G680" i="10"/>
  <c r="D679" i="10"/>
  <c r="C679" i="10"/>
  <c r="AN680" i="1"/>
  <c r="AM680" i="1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AN636" i="1"/>
  <c r="AM636" i="1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<sst xmlns="http://schemas.openxmlformats.org/spreadsheetml/2006/main" count="13315" uniqueCount="2004">
  <si>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</si>
  <si>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</si>
  <si>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</si>
  <si>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</si>
  <si>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</si>
  <si>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</si>
  <si>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</si>
  <si>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</si>
  <si>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</si>
  <si>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</si>
  <si>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</si>
  <si>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</si>
  <si>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</si>
  <si>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</si>
  <si>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</si>
  <si>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</si>
  <si>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</si>
  <si>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</si>
  <si>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</si>
  <si>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</si>
  <si>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</si>
  <si>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</si>
  <si>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</si>
  <si>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</si>
  <si>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</si>
  <si>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</si>
  <si>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</si>
  <si>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</si>
  <si>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</si>
  <si>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</si>
  <si>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</si>
  <si>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</si>
  <si>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</si>
  <si>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</si>
  <si>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</si>
  <si>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</si>
  <si>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</si>
  <si>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</si>
  <si>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</si>
  <si>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</si>
  <si>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</si>
  <si>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</si>
  <si>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</si>
  <si>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</si>
  <si>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</si>
  <si>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</si>
  <si>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</si>
  <si>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</si>
  <si>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</si>
  <si>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</si>
  <si>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</si>
  <si>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</si>
  <si>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</si>
  <si>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</si>
  <si>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</si>
  <si>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</si>
  <si>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</si>
  <si>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</si>
  <si>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</si>
  <si>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</si>
  <si>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</si>
  <si>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</si>
  <si>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</si>
  <si>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</si>
  <si>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</si>
  <si>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</si>
  <si>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</si>
  <si>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</si>
  <si>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</si>
  <si>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</si>
  <si>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</si>
  <si>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</si>
  <si>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</si>
  <si>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</si>
  <si>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</si>
  <si>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</si>
  <si>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</si>
  <si>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</si>
  <si>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</si>
  <si>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</si>
  <si>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</si>
  <si>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</si>
  <si>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</si>
  <si>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</si>
  <si>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</si>
  <si>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</si>
  <si>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</si>
  <si>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</si>
  <si>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</si>
  <si>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</si>
  <si>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</si>
  <si>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</si>
  <si>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</si>
  <si>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</si>
  <si>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</si>
  <si>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</si>
  <si>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</si>
  <si>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</si>
  <si>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</si>
  <si>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</si>
  <si>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</si>
  <si>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</si>
  <si>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</si>
  <si>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</si>
  <si>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</si>
  <si>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</si>
  <si>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</si>
  <si>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</si>
  <si>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</si>
  <si>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</si>
  <si>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</si>
  <si>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</si>
  <si>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</si>
  <si>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</si>
  <si>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</si>
  <si>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</si>
  <si>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</si>
  <si>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</si>
  <si>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</si>
  <si>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</si>
  <si>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</si>
  <si>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</si>
  <si>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</si>
  <si>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</si>
  <si>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</si>
  <si>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</si>
  <si>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</si>
  <si>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</si>
  <si>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</si>
  <si>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</si>
  <si>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</si>
  <si>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</si>
  <si>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</si>
  <si>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</si>
  <si>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</si>
  <si>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</si>
  <si>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</si>
  <si>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</si>
  <si>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</si>
  <si>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</si>
  <si>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</si>
  <si>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</si>
  <si>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</si>
  <si>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</si>
  <si>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</si>
  <si>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</si>
  <si>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</si>
  <si>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</si>
  <si>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</si>
  <si>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</si>
  <si>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</si>
  <si>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</si>
  <si>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</si>
  <si>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</si>
  <si>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</si>
  <si>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</si>
  <si>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</si>
  <si>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</si>
  <si>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</si>
  <si>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</si>
  <si>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</si>
  <si>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</si>
  <si>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</si>
  <si>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</si>
  <si>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</si>
  <si>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</si>
  <si>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</si>
  <si>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</si>
  <si>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</si>
  <si>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</si>
  <si>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</si>
  <si>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</si>
  <si>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</si>
  <si>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</si>
  <si>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</si>
  <si>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</si>
  <si>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</si>
  <si>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</si>
  <si>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</si>
  <si>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</si>
  <si>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</si>
  <si>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</si>
  <si>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</si>
  <si>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</si>
  <si>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</si>
  <si>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</si>
  <si>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</si>
  <si>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</si>
  <si>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</si>
  <si>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</si>
  <si>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</si>
  <si>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</si>
  <si>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</si>
  <si>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</si>
  <si>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</si>
  <si>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</si>
  <si>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</si>
  <si>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</si>
  <si>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</si>
  <si>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</si>
  <si>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</si>
  <si>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</si>
  <si>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</si>
  <si>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</si>
  <si>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</si>
  <si>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</si>
  <si>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</si>
  <si>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</si>
  <si>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</si>
  <si>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</si>
  <si>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</si>
  <si>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</si>
  <si>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</si>
  <si>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</si>
  <si>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</si>
  <si>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</si>
  <si>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</si>
  <si>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</si>
  <si>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</si>
  <si>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</si>
  <si>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</si>
  <si>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</si>
  <si>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</si>
  <si>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</si>
  <si>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</si>
  <si>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</si>
  <si>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</si>
  <si>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</si>
  <si>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</si>
  <si>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</si>
  <si>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</si>
  <si>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</si>
  <si>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</si>
  <si>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</si>
  <si>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</si>
  <si>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</si>
  <si>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</si>
  <si>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</si>
  <si>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</si>
  <si>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</si>
  <si>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</si>
  <si>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</si>
  <si>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</si>
  <si>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</si>
  <si>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</si>
  <si>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</si>
  <si>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</si>
  <si>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</si>
  <si>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</si>
  <si>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</si>
  <si>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</si>
  <si>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</si>
  <si>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</si>
  <si>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</si>
  <si>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</si>
  <si>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</si>
  <si>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</si>
  <si>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</si>
  <si>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</si>
  <si>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</si>
  <si>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</si>
  <si>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</si>
  <si>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</si>
  <si>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</si>
  <si>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</si>
  <si>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</si>
  <si>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</si>
  <si>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</si>
  <si>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</si>
  <si>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</si>
  <si>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</si>
  <si>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</si>
  <si>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</si>
  <si>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</si>
  <si>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</si>
  <si>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</si>
  <si>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</si>
  <si>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</si>
  <si>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</si>
  <si>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</si>
  <si>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</si>
  <si>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</si>
  <si>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</si>
  <si>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</si>
  <si>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</si>
  <si>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</si>
  <si>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</si>
  <si>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</si>
  <si>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</si>
  <si>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</si>
  <si>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</si>
  <si>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</si>
  <si>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</si>
  <si>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</si>
  <si>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</si>
  <si>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</si>
  <si>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</si>
  <si>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</si>
  <si>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</si>
  <si>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</si>
  <si>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</si>
  <si>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</si>
  <si>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</si>
  <si>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</si>
  <si>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</si>
  <si>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</si>
  <si>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</si>
  <si>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</si>
  <si>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</si>
  <si>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</si>
  <si>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</si>
  <si>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</si>
  <si>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</si>
  <si>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</si>
  <si>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</si>
  <si>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</si>
  <si>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</si>
  <si>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</si>
  <si>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</si>
  <si>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</si>
  <si>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</si>
  <si>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</si>
  <si>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</si>
  <si>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</si>
  <si>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</si>
  <si>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</si>
  <si>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</si>
  <si>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</si>
  <si>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</si>
  <si>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</si>
  <si>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</si>
  <si>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</si>
  <si>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</si>
  <si>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</si>
  <si>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</si>
  <si>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</si>
  <si>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</si>
  <si>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</si>
  <si>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</si>
  <si>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</si>
  <si>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</si>
  <si>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</si>
  <si>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</si>
  <si>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</si>
  <si>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</si>
  <si>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</si>
  <si>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</si>
  <si>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</si>
  <si>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</si>
  <si>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</si>
  <si>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</si>
  <si>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</si>
  <si>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</si>
  <si>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</si>
  <si>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</si>
  <si>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</si>
  <si>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</si>
  <si>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</si>
  <si>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</si>
  <si>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</si>
  <si>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</si>
  <si>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</si>
  <si>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</si>
  <si>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</si>
  <si>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</si>
  <si>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</si>
  <si>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</si>
  <si>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</si>
  <si>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</si>
  <si>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</si>
  <si>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</si>
  <si>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</si>
  <si>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</si>
  <si>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</si>
  <si>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</si>
  <si>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</si>
  <si>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</si>
  <si>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</si>
  <si>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</si>
  <si>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</si>
  <si>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</si>
  <si>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</si>
  <si>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</si>
  <si>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</si>
  <si>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</si>
  <si>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</si>
  <si>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</si>
  <si>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</si>
  <si>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</si>
  <si>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</si>
  <si>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</si>
  <si>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</si>
  <si>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</si>
  <si>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</si>
  <si>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</si>
  <si>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</si>
  <si>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</si>
  <si>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</si>
  <si>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</si>
  <si>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</si>
  <si>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</si>
  <si>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</si>
  <si>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</si>
  <si>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</si>
  <si>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</si>
  <si>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</si>
  <si>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</si>
  <si>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</si>
  <si>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</si>
  <si>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</si>
  <si>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</si>
  <si>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</si>
  <si>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</si>
  <si>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</si>
  <si>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</si>
  <si>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</si>
  <si>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</si>
  <si>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</si>
  <si>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</si>
  <si>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</si>
  <si>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</si>
  <si>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</si>
  <si>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</si>
  <si>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</si>
  <si>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</si>
  <si>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</si>
  <si>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</si>
  <si>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</si>
  <si>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</si>
  <si>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</si>
  <si>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</si>
  <si>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</si>
  <si>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</si>
  <si>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</si>
  <si>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</si>
  <si>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</si>
  <si>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</si>
  <si>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</si>
  <si>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</si>
  <si>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</si>
  <si>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</si>
  <si>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</si>
  <si>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</si>
  <si>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</si>
  <si>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</si>
  <si>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</si>
  <si>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</si>
  <si>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</si>
  <si>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</si>
  <si>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</si>
  <si>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</si>
  <si>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</si>
  <si>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</si>
  <si>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</si>
  <si>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</si>
  <si>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</si>
  <si>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</si>
  <si>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</si>
  <si>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</si>
  <si>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</si>
  <si>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</si>
  <si>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</si>
  <si>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</si>
  <si>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</si>
  <si>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</si>
  <si>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</si>
  <si>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</si>
  <si>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</si>
  <si>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</si>
  <si>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</si>
  <si>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</si>
  <si>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</si>
  <si>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</si>
  <si>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</si>
  <si>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</si>
  <si>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</si>
  <si>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</si>
  <si>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</si>
  <si>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</si>
  <si>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</si>
  <si>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</si>
  <si>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</si>
  <si>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</si>
  <si>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</si>
  <si>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</si>
  <si>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</si>
  <si>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</si>
  <si>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</si>
  <si>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</si>
  <si>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</si>
  <si>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</si>
  <si>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</si>
  <si>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</si>
  <si>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</si>
  <si>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</si>
  <si>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</si>
  <si>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</si>
  <si>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</si>
  <si>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</si>
  <si>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</si>
  <si>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</si>
  <si>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</si>
  <si>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</si>
  <si>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</si>
  <si>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</si>
  <si>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</si>
  <si>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</si>
  <si>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</si>
  <si>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</si>
  <si>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</si>
  <si>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</si>
  <si>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</si>
  <si>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</si>
  <si>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</si>
  <si>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</si>
  <si>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</si>
  <si>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</si>
  <si>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</si>
  <si>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</si>
  <si>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</si>
  <si>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</si>
  <si>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</si>
  <si>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</si>
  <si>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</si>
  <si>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</si>
  <si>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</si>
  <si>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</si>
  <si>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</si>
  <si>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</si>
  <si>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</si>
  <si>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</si>
  <si>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</si>
  <si>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</si>
  <si>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</si>
  <si>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</si>
  <si>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</si>
  <si>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</si>
  <si>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</si>
  <si>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</si>
  <si>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</si>
  <si>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</si>
  <si>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</si>
  <si>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</si>
  <si>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</si>
  <si>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</si>
  <si>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</si>
  <si>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</si>
  <si>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</si>
  <si>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</si>
  <si>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</si>
  <si>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</si>
  <si>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</si>
  <si>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</si>
  <si>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</si>
  <si>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</si>
  <si>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</si>
  <si>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</si>
  <si>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</si>
  <si>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</si>
  <si>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</si>
  <si>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</si>
  <si>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</si>
  <si>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</si>
  <si>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</si>
  <si>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</si>
  <si>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</si>
  <si>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</si>
  <si>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</si>
  <si>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</si>
  <si>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</si>
  <si>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</si>
  <si>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</si>
  <si>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</si>
  <si>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</si>
  <si>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</si>
  <si>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</si>
  <si>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</si>
  <si>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</si>
  <si>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</si>
  <si>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</si>
  <si>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</si>
  <si>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</si>
  <si>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</si>
  <si>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</si>
  <si>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</si>
  <si>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</si>
  <si>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</si>
  <si>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</si>
  <si>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</si>
  <si>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</si>
  <si>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</si>
  <si>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</si>
  <si>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</si>
  <si>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</si>
  <si>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</si>
  <si>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</si>
  <si>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</si>
  <si>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</si>
  <si>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</si>
  <si>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</si>
  <si>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</si>
  <si>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</si>
  <si>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</si>
  <si>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</si>
  <si>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</si>
  <si>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</si>
  <si>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</si>
  <si>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</si>
  <si>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</si>
  <si>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</si>
  <si>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</si>
  <si>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</si>
  <si>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</si>
  <si>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</si>
  <si>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</si>
  <si>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</si>
  <si>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</si>
  <si>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</si>
  <si>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</si>
  <si>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</si>
  <si>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</si>
  <si>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</si>
  <si>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</si>
  <si>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</si>
  <si>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</si>
  <si>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</si>
  <si>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</si>
  <si>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</si>
  <si>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</si>
  <si>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</si>
  <si>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</si>
  <si>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</si>
  <si>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</si>
  <si>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</si>
  <si>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</si>
  <si>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</si>
  <si>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</si>
  <si>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</si>
  <si>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</si>
  <si>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</si>
  <si>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</si>
  <si>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</si>
  <si>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</si>
  <si>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</si>
  <si>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</si>
  <si>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</si>
  <si>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</si>
  <si>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</si>
  <si>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</si>
  <si>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</si>
  <si>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</si>
  <si>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</si>
  <si>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</si>
  <si>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</si>
  <si>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</si>
  <si>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</si>
  <si>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</si>
  <si>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</si>
  <si>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</si>
  <si>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</si>
  <si>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</si>
  <si>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</si>
  <si>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</si>
  <si>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</si>
  <si>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</si>
  <si>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</si>
  <si>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</si>
  <si>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</si>
  <si>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</si>
  <si>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</si>
  <si>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</si>
  <si>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</si>
  <si>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</si>
  <si>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</si>
  <si>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</si>
  <si>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</si>
  <si>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</si>
  <si>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</si>
  <si>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</si>
  <si>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</si>
  <si>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</si>
  <si>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</si>
  <si>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</si>
  <si>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</si>
  <si>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</si>
  <si>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</si>
  <si>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</si>
  <si>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</si>
  <si>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</si>
  <si>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</si>
  <si>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</si>
  <si>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</si>
  <si>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</si>
  <si>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</si>
  <si>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</si>
  <si>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</si>
  <si>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</si>
  <si>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</si>
  <si>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</si>
  <si>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</si>
  <si>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</si>
  <si>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</si>
  <si>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</si>
  <si>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</si>
  <si>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</si>
  <si>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</si>
  <si>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</si>
  <si>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</si>
  <si>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</si>
  <si>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</si>
  <si>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</si>
  <si>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</si>
  <si>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</si>
  <si>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</si>
  <si>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</si>
  <si>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</si>
  <si>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</si>
  <si>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</si>
  <si>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</si>
  <si>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</si>
  <si>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</si>
  <si>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</si>
  <si>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</si>
  <si>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</si>
  <si>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</si>
  <si>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</si>
  <si>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</si>
  <si>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</si>
  <si>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</si>
  <si>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</si>
  <si>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</si>
  <si>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</si>
  <si>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</si>
  <si>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</si>
  <si>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</si>
  <si>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</si>
  <si>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</si>
  <si>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</si>
  <si>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</si>
  <si>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</si>
  <si>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</si>
  <si>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</si>
  <si>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</si>
  <si>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</si>
  <si>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</si>
  <si>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</si>
  <si>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</si>
  <si>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</si>
  <si>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</si>
  <si>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</si>
  <si>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</si>
  <si>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</si>
  <si>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</si>
  <si>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</si>
  <si>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</si>
  <si>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</si>
  <si>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</si>
  <si>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</si>
  <si>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</si>
  <si>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</si>
  <si>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</si>
  <si>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</si>
  <si>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</si>
  <si>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</si>
  <si>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</si>
  <si>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</si>
  <si>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</si>
  <si>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</si>
  <si>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</si>
  <si>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</si>
  <si>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</si>
  <si>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</si>
  <si>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</si>
  <si>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</si>
  <si>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</si>
  <si>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</si>
  <si>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</si>
  <si>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</si>
  <si>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</si>
  <si>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</si>
  <si>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</si>
  <si>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</si>
  <si>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</si>
  <si>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</si>
  <si>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</si>
  <si>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</si>
  <si>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</si>
  <si>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</si>
  <si>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</si>
  <si>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</si>
  <si>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</si>
  <si>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</si>
  <si>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</si>
  <si>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</si>
  <si>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</si>
  <si>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</si>
  <si>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</si>
  <si>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</si>
  <si>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</si>
  <si>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</si>
  <si>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</si>
  <si>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</si>
  <si>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</si>
  <si>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</si>
  <si>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</si>
  <si>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</si>
  <si>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</si>
  <si>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</si>
  <si>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</si>
  <si>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</si>
  <si>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</si>
  <si>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</si>
  <si>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</si>
  <si>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</si>
  <si>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</si>
  <si>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</si>
  <si>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</si>
  <si>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</si>
  <si>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</si>
  <si>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</si>
  <si>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</si>
  <si>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</si>
  <si>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</si>
  <si>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</si>
  <si>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</si>
  <si>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</si>
  <si>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</si>
  <si>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</si>
  <si>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</si>
  <si>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</si>
  <si>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</si>
  <si>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</si>
  <si>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</si>
  <si>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</si>
  <si>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</si>
  <si>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</si>
  <si>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</si>
  <si>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</si>
  <si>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</si>
  <si>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</si>
  <si>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</si>
  <si>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</si>
  <si>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</si>
  <si>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</si>
  <si>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</si>
  <si>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</si>
  <si>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</si>
  <si>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</si>
  <si>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</si>
  <si>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</si>
  <si>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</si>
  <si>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</si>
  <si>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</si>
  <si>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</si>
  <si>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</si>
  <si>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</si>
  <si>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</si>
  <si>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</si>
  <si>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</si>
  <si>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</si>
  <si>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</si>
  <si>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</si>
  <si>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</si>
  <si>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</si>
  <si>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</si>
  <si>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</si>
  <si>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</si>
  <si>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</si>
  <si>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</si>
  <si>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</si>
  <si>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</si>
  <si>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</si>
  <si>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</si>
  <si>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</si>
  <si>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</si>
  <si>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</si>
  <si>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</si>
  <si>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</si>
  <si>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</si>
  <si>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</si>
  <si>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</si>
  <si>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</si>
  <si>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</si>
  <si>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</si>
  <si>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</si>
  <si>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</si>
  <si>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</si>
  <si>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</si>
  <si>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</si>
  <si>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</si>
  <si>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</si>
  <si>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</si>
  <si>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</si>
  <si>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</si>
  <si>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</si>
  <si>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</si>
  <si>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</si>
  <si>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</si>
  <si>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</si>
  <si>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</si>
  <si>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</si>
  <si>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</si>
  <si>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</si>
  <si>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</si>
  <si>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</si>
  <si>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</si>
  <si>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</si>
  <si>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</si>
  <si>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</si>
  <si>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</si>
  <si>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</si>
  <si>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</si>
  <si>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</si>
  <si>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</si>
  <si>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</si>
  <si>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</si>
  <si>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</si>
  <si>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</si>
  <si>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</si>
  <si>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</si>
  <si>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</si>
  <si>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</si>
  <si>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</si>
  <si>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</si>
  <si>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</si>
  <si>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</si>
  <si>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</si>
  <si>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</si>
  <si>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</si>
  <si>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</si>
  <si>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</si>
  <si>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</si>
  <si>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</si>
  <si>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</si>
  <si>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</si>
  <si>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</si>
  <si>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</si>
  <si>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</si>
  <si>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</si>
  <si>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</si>
  <si>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</si>
  <si>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</si>
  <si>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</si>
  <si>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</si>
  <si>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</si>
  <si>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</si>
  <si>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</si>
  <si>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</si>
  <si>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</si>
  <si>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</si>
  <si>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</si>
  <si>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</si>
  <si>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</si>
  <si>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</si>
  <si>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</si>
  <si>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</si>
  <si>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</si>
  <si>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</si>
  <si>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</si>
  <si>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</si>
  <si>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</si>
  <si>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</si>
  <si>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</si>
  <si>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</si>
  <si>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</si>
  <si>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</si>
  <si>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</si>
  <si>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</si>
  <si>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</si>
  <si>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</si>
  <si>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</si>
  <si>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</si>
  <si>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</si>
  <si>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</si>
  <si>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</si>
  <si>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</si>
  <si>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</si>
  <si>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</si>
  <si>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</si>
  <si>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</si>
  <si>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</si>
  <si>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</si>
  <si>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</si>
  <si>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</si>
  <si>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</si>
  <si>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</si>
  <si>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</si>
  <si>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</si>
  <si>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</si>
  <si>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</si>
  <si>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</si>
  <si>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</si>
  <si>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</si>
  <si>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</si>
  <si>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</si>
  <si>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</si>
  <si>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</si>
  <si>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</si>
  <si>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</si>
  <si>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</si>
  <si>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</si>
  <si>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</si>
  <si>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</si>
  <si>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</si>
  <si>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</si>
  <si>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</si>
  <si>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</si>
  <si>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</si>
  <si>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</si>
  <si>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</si>
  <si>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</si>
  <si>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</si>
  <si>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</si>
  <si>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</si>
  <si>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</si>
  <si>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</si>
  <si>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</si>
  <si>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</si>
  <si>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</si>
  <si>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</si>
  <si>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</si>
  <si>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</si>
  <si>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</si>
  <si>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</si>
  <si>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</si>
  <si>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</si>
  <si>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</si>
  <si>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</si>
  <si>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</si>
  <si>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</si>
  <si>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</si>
  <si>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</si>
  <si>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</si>
  <si>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</si>
  <si>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</si>
  <si>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</si>
  <si>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</si>
  <si>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</si>
  <si>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</si>
  <si>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</si>
  <si>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</si>
  <si>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</si>
  <si>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</si>
  <si>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</si>
  <si>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</si>
  <si>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</si>
  <si>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</si>
  <si>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</si>
  <si>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</si>
  <si>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</si>
  <si>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</si>
  <si>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</si>
  <si>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</si>
  <si>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</si>
  <si>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</si>
  <si>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</si>
  <si>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</si>
  <si>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</si>
  <si>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</si>
  <si>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</si>
  <si>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</si>
  <si>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</si>
  <si>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</si>
  <si>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</si>
  <si>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</si>
  <si>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</si>
  <si>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</si>
  <si>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</si>
  <si>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</si>
  <si>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</si>
  <si>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</si>
  <si>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</si>
  <si>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</si>
  <si>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</si>
  <si>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</si>
  <si>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</si>
  <si>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</si>
  <si>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</si>
  <si>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</si>
  <si>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</si>
  <si>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</si>
  <si>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</si>
  <si>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</si>
  <si>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</si>
  <si>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</si>
  <si>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</si>
  <si>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</si>
  <si>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</si>
  <si>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</si>
  <si>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</si>
  <si>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</si>
  <si>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</si>
  <si>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</si>
  <si>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</si>
  <si>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</si>
  <si>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</si>
  <si>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</si>
  <si>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</si>
  <si>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</si>
  <si>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</si>
  <si>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</si>
  <si>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</si>
  <si>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</si>
  <si>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</si>
  <si>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</si>
  <si>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</si>
  <si>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</si>
  <si>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</si>
  <si>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</si>
  <si>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</si>
  <si>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</si>
  <si>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</si>
  <si>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</si>
  <si>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</si>
  <si>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</si>
  <si>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</si>
  <si>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</si>
  <si>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</si>
  <si>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</si>
  <si>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</si>
  <si>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</si>
  <si>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</si>
  <si>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</si>
  <si>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</si>
  <si>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</si>
  <si>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</si>
  <si>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</si>
  <si>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</si>
  <si>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</si>
  <si>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</si>
  <si>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</si>
  <si>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</si>
  <si>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</si>
  <si>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</si>
  <si>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</si>
  <si>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</si>
  <si>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</si>
  <si>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</si>
  <si>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</si>
  <si>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</si>
  <si>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</si>
  <si>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</si>
  <si>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</si>
  <si>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</si>
  <si>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</si>
  <si>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</si>
  <si>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</si>
  <si>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</si>
  <si>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</si>
  <si>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</si>
  <si>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</si>
  <si>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</si>
  <si>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</si>
  <si>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</si>
  <si>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</si>
  <si>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</si>
  <si>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</si>
  <si>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</si>
  <si>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</si>
  <si>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</si>
  <si>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</si>
  <si>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</si>
  <si>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</si>
  <si>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</si>
  <si>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</si>
  <si>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</si>
  <si>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</si>
  <si>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</si>
  <si>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</si>
  <si>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</si>
  <si>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</si>
  <si>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</si>
  <si>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</si>
  <si>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</si>
  <si>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</si>
  <si>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</si>
  <si>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</si>
  <si>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</si>
  <si>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</si>
  <si>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</si>
  <si>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</si>
  <si>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</si>
  <si>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</si>
  <si>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</si>
  <si>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</si>
  <si>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</si>
  <si>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</si>
  <si>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</si>
  <si>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</si>
  <si>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</si>
  <si>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</si>
  <si>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</si>
  <si>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</si>
  <si>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</si>
  <si>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</si>
  <si>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</si>
  <si>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</si>
  <si>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</si>
  <si>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</si>
  <si>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</si>
  <si>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</si>
  <si>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</si>
  <si>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</si>
  <si>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</si>
  <si>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</si>
  <si>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</si>
  <si>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</si>
  <si>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</si>
  <si>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</si>
  <si>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</si>
  <si>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</si>
  <si>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</si>
  <si>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</si>
  <si>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</si>
  <si>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</si>
  <si>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</si>
  <si>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</si>
  <si>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</si>
  <si>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</si>
  <si>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</si>
  <si>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</si>
  <si>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</si>
  <si>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</si>
  <si>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</si>
  <si>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</si>
  <si>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</si>
  <si>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</si>
  <si>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</si>
  <si>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</si>
  <si>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</si>
  <si>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</si>
  <si>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</si>
  <si>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</si>
  <si>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</si>
  <si>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</si>
  <si>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</si>
  <si>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</si>
  <si>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</si>
  <si>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</si>
  <si>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</si>
  <si>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</si>
  <si>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</si>
  <si>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</si>
  <si>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</si>
  <si>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</si>
  <si>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</si>
  <si>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</si>
  <si>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</si>
  <si>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</si>
  <si>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</si>
  <si>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</si>
  <si>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</si>
  <si>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</si>
  <si>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</si>
  <si>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</si>
  <si>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</si>
  <si>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</si>
  <si>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</si>
  <si>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</si>
  <si>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</si>
  <si>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</si>
  <si>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</si>
  <si>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</si>
  <si>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</si>
  <si>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</si>
  <si>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</si>
  <si>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</si>
  <si>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</si>
  <si>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</si>
  <si>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</si>
  <si>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</si>
  <si>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</si>
  <si>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</si>
  <si>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</si>
  <si>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</si>
  <si>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</si>
  <si>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</si>
  <si>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</si>
  <si>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</si>
  <si>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</si>
  <si>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</si>
  <si>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</si>
  <si>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</si>
  <si>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</si>
  <si>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</si>
  <si>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</si>
  <si>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</si>
  <si>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</si>
  <si>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</si>
  <si>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</si>
  <si>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</si>
  <si>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</si>
  <si>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</si>
  <si>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</si>
  <si>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</si>
  <si>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</si>
  <si>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</si>
  <si>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</si>
  <si>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</si>
  <si>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</si>
  <si>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</si>
  <si>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</si>
  <si>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</si>
  <si>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</si>
  <si>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</si>
  <si>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</si>
  <si>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</si>
  <si>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</si>
  <si>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</si>
  <si>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</si>
  <si>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</si>
  <si>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</si>
  <si>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</si>
  <si>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</si>
  <si>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</si>
  <si>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</si>
  <si>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</si>
  <si>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</si>
  <si>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</si>
  <si>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</si>
  <si>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</si>
  <si>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</si>
  <si>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</si>
  <si>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</si>
  <si>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</si>
  <si>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</si>
  <si>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</si>
  <si>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</si>
  <si>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</si>
  <si>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</si>
  <si>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</si>
  <si>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</si>
  <si>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</si>
  <si>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</si>
  <si>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</si>
  <si>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</si>
  <si>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</si>
  <si>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</si>
  <si>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</si>
  <si>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</si>
  <si>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</si>
  <si>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</si>
  <si>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</si>
  <si>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</si>
  <si>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</si>
  <si>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</si>
  <si>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</si>
  <si>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</si>
  <si>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</si>
  <si>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</si>
  <si>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</si>
  <si>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</si>
  <si>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</si>
  <si>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</si>
  <si>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</si>
  <si>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</si>
  <si>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</si>
  <si>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</si>
  <si>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</si>
  <si>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</si>
  <si>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</si>
  <si>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</si>
  <si>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</si>
  <si>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</si>
  <si>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</si>
  <si>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</si>
  <si>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</si>
  <si>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</si>
  <si>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</si>
  <si>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</si>
  <si>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</si>
  <si>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</si>
  <si>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</si>
  <si>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</si>
  <si>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</si>
  <si>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</si>
  <si>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</si>
  <si>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</si>
  <si>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</si>
  <si>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</si>
  <si>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</si>
  <si>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</si>
  <si>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</si>
  <si>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</si>
  <si>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</si>
  <si>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</si>
  <si>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</si>
  <si>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</si>
  <si>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</si>
  <si>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</si>
  <si>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</si>
  <si>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</si>
  <si>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</si>
  <si>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</si>
  <si>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</si>
  <si>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</si>
  <si>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</si>
  <si>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</si>
  <si>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</si>
  <si>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</si>
  <si>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</si>
  <si>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</si>
  <si>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</si>
  <si>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</si>
  <si>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</si>
  <si>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</si>
  <si>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</si>
  <si>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</si>
  <si>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</si>
  <si>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</si>
  <si>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</si>
  <si>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</si>
  <si>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</si>
  <si>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</si>
  <si>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</si>
  <si>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</si>
  <si>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</si>
  <si>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</si>
  <si>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</si>
  <si>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</si>
  <si>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</si>
  <si>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</si>
  <si>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</si>
  <si>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</si>
  <si>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</si>
  <si>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</si>
  <si>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</si>
  <si>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</si>
  <si>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</si>
  <si>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</si>
  <si>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</si>
  <si>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</si>
  <si>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</si>
  <si>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</si>
  <si>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</si>
  <si>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</si>
  <si>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</si>
  <si>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</si>
  <si>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</si>
  <si>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</si>
  <si>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</si>
  <si>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</si>
  <si>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</si>
  <si>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</si>
  <si>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</si>
  <si>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</si>
  <si>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</si>
  <si>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</si>
  <si>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</si>
  <si>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</si>
  <si>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</si>
  <si>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</si>
  <si>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</si>
  <si>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</si>
  <si>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</si>
  <si>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</si>
  <si>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</si>
  <si>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</si>
  <si>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</si>
  <si>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</si>
  <si>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</si>
  <si>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</si>
  <si>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</si>
  <si>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</si>
  <si>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</si>
  <si>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</si>
  <si>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</si>
  <si>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</si>
  <si>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</si>
  <si>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</si>
  <si>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</si>
  <si>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</si>
  <si>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</si>
  <si>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</si>
  <si>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</si>
  <si>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</si>
  <si>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</si>
  <si>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</si>
  <si>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</si>
  <si>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</si>
  <si>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</si>
  <si>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</si>
  <si>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</si>
  <si>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</si>
  <si>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</si>
  <si>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</si>
  <si>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</si>
  <si>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</si>
  <si>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</si>
  <si>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</si>
  <si>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</si>
  <si>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</si>
  <si>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</si>
  <si>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</si>
  <si>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</si>
  <si>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</si>
  <si>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</si>
  <si>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</si>
  <si>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</si>
  <si>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</si>
  <si>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</si>
  <si>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</si>
  <si>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</si>
  <si>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</si>
  <si>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</si>
  <si>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</si>
  <si>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</si>
  <si>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</si>
  <si>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</si>
  <si>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</si>
  <si>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</si>
  <si>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</si>
  <si>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</si>
  <si>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</si>
  <si>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</si>
  <si>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</si>
  <si>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</si>
  <si>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</si>
  <si>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</si>
  <si>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</si>
  <si>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</si>
  <si>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</si>
  <si>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</si>
  <si>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</si>
  <si>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</si>
  <si>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</si>
  <si>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</si>
  <si>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</si>
  <si>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</si>
  <si>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</si>
  <si>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</si>
  <si>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</si>
  <si>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</si>
  <si>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</si>
  <si>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</si>
  <si>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</si>
  <si>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</si>
  <si>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</si>
  <si>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</si>
  <si>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</si>
  <si>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</si>
  <si>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</si>
  <si>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</si>
  <si>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</si>
  <si>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</si>
  <si>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</si>
  <si>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</si>
  <si>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</si>
  <si>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</si>
  <si>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</si>
  <si>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</si>
  <si>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</si>
  <si>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</si>
  <si>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</si>
  <si>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</si>
  <si>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</si>
  <si>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</si>
  <si>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</si>
  <si>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</si>
  <si>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</si>
  <si>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</si>
  <si>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</si>
  <si>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</si>
  <si>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</si>
  <si>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</si>
  <si>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</si>
  <si>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</si>
  <si>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</si>
  <si>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</si>
  <si>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</si>
  <si>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</si>
  <si>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</si>
  <si>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</si>
  <si>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</si>
  <si>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</si>
  <si>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</si>
  <si>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</si>
  <si>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</si>
  <si>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</si>
  <si>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</si>
  <si>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</si>
  <si>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</si>
  <si>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</si>
  <si>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</si>
  <si>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</si>
  <si>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</si>
  <si>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</si>
  <si>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</si>
  <si>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</si>
  <si>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</si>
  <si>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</si>
  <si>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</si>
  <si>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</si>
  <si>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</si>
  <si>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</si>
  <si>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</si>
  <si>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</si>
  <si>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</si>
  <si>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</si>
  <si>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</si>
  <si>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</si>
  <si>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</si>
  <si>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</si>
  <si>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</si>
  <si>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</si>
  <si>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</si>
  <si>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</si>
  <si>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</si>
  <si>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</si>
  <si>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</si>
  <si>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</si>
  <si>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</si>
  <si>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</si>
  <si>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</si>
  <si>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</si>
  <si>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</si>
  <si>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</si>
  <si>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</si>
  <si>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</si>
  <si>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</si>
  <si>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</si>
  <si>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</si>
  <si>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</si>
  <si>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</si>
  <si>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</si>
  <si>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</si>
  <si>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</si>
  <si>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</si>
  <si>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</si>
  <si>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</si>
  <si>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</si>
  <si>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</si>
  <si>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</si>
  <si>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</si>
  <si>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</si>
  <si>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</si>
  <si>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</si>
  <si>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</si>
  <si>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</si>
  <si>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</si>
  <si>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</si>
  <si>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</si>
  <si>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</si>
  <si>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</si>
  <si>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</si>
  <si>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</si>
  <si>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</si>
  <si>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</si>
  <si>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</si>
  <si>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</si>
  <si>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</si>
  <si>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</si>
  <si>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</si>
  <si>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</si>
  <si>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</si>
  <si>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</si>
  <si>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</si>
  <si>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</si>
  <si>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</si>
  <si>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</si>
  <si>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</si>
  <si>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</si>
  <si>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</si>
  <si>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</si>
  <si>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</si>
  <si>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</si>
  <si>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</si>
  <si>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</si>
  <si>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</si>
  <si>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</si>
  <si>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</si>
  <si>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</si>
  <si>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</si>
  <si>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</si>
  <si>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</si>
  <si>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</si>
  <si>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</si>
  <si>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</si>
  <si>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</si>
  <si>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</si>
  <si>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</si>
  <si>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</si>
  <si>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</si>
  <si>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</si>
  <si>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</si>
  <si>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</si>
  <si>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</si>
  <si>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</si>
  <si>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</si>
  <si>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</si>
  <si>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</si>
  <si>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</si>
  <si>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</si>
  <si>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</si>
  <si>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</si>
  <si>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</si>
  <si>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</si>
  <si>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</si>
  <si>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</si>
  <si>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</si>
  <si>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</si>
  <si>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</si>
  <si>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</si>
  <si>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</si>
  <si>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</si>
  <si>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</si>
  <si>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</si>
  <si>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</si>
  <si>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</si>
  <si>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</si>
  <si>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</si>
  <si>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</si>
  <si>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</si>
  <si>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</si>
  <si>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</si>
  <si>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</si>
  <si>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</si>
  <si>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</si>
  <si>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</si>
  <si>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</si>
  <si>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</si>
  <si>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</si>
  <si>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</si>
  <si>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</si>
  <si>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</si>
  <si>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</si>
  <si>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</si>
  <si>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</si>
  <si>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</si>
  <si>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</si>
  <si>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</si>
  <si>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</si>
  <si>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</si>
  <si>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</si>
  <si>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</si>
  <si>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</si>
  <si>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</si>
  <si>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</si>
  <si>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</si>
  <si>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</si>
  <si>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</si>
  <si>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</si>
  <si>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</si>
  <si>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</si>
  <si>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</si>
  <si>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</si>
  <si>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</si>
  <si>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</si>
  <si>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</si>
  <si>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</si>
  <si>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</si>
  <si>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</si>
  <si>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</si>
  <si>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</si>
  <si>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</si>
  <si>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</si>
  <si>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</si>
  <si>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</si>
  <si>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</si>
  <si>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</si>
  <si>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</si>
  <si>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</si>
  <si>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</si>
  <si>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</si>
  <si>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</si>
  <si>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</si>
  <si>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</si>
  <si>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</si>
  <si>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</si>
  <si>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</si>
  <si>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</si>
  <si>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</si>
  <si>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</si>
  <si>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</si>
  <si>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</si>
  <si>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</si>
  <si>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</si>
  <si>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</si>
  <si>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</si>
  <si>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</si>
  <si>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</si>
  <si>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</si>
  <si>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</si>
  <si>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</si>
  <si>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</si>
  <si>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</si>
  <si>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</si>
  <si>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</si>
  <si>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</si>
  <si>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</si>
  <si>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</si>
  <si>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</si>
  <si>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</si>
  <si>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</si>
  <si>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</si>
  <si>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</si>
  <si>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</si>
  <si>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</si>
  <si>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</si>
  <si>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</si>
  <si>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</si>
  <si>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</si>
  <si>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</si>
  <si>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</si>
  <si>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</si>
  <si>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</si>
  <si>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</si>
  <si>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</si>
  <si>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</si>
  <si>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</si>
  <si>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</si>
  <si>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</si>
  <si>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</si>
  <si>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</si>
  <si>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</si>
  <si>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</si>
  <si>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</si>
  <si>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</si>
  <si>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</si>
  <si>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</si>
  <si>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</si>
  <si>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</si>
  <si>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</si>
  <si>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</si>
  <si>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</si>
  <si>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</si>
  <si>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</si>
  <si>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</si>
  <si>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</si>
  <si>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</si>
  <si>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</si>
  <si>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</si>
  <si>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</si>
  <si>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</si>
  <si>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</si>
  <si>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</si>
  <si>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</si>
  <si>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</si>
  <si>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</si>
  <si>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</si>
  <si>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</si>
  <si>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</si>
  <si>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</si>
  <si>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</si>
  <si>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</si>
  <si>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</si>
  <si>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</si>
  <si>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</si>
  <si>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</si>
  <si>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</si>
  <si>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</si>
  <si>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</si>
  <si>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</si>
  <si>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</si>
  <si>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</si>
  <si>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</si>
  <si>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</si>
  <si>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</si>
  <si>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</si>
  <si>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</si>
  <si>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</si>
  <si>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</si>
  <si>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</si>
  <si>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</si>
  <si>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</si>
  <si>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</si>
  <si>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</si>
  <si>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</si>
  <si>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</si>
  <si>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</si>
  <si>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</si>
  <si>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</si>
  <si>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</si>
  <si>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</si>
  <si>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</si>
  <si>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</si>
  <si>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</si>
  <si>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</si>
  <si>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</si>
  <si>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</si>
  <si>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</si>
  <si>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</si>
  <si>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</si>
  <si>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</si>
  <si>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</si>
  <si>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</si>
  <si>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</si>
  <si>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</si>
  <si>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</si>
  <si>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</si>
  <si>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</si>
  <si>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</si>
  <si>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</si>
  <si>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</si>
  <si>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</si>
  <si>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</si>
  <si>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</si>
  <si>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</si>
  <si>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</si>
  <si>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</si>
  <si>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</si>
  <si>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</si>
  <si>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</si>
  <si>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</si>
  <si>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</si>
  <si>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</si>
  <si>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</si>
  <si>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</si>
  <si>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</si>
  <si>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</si>
  <si>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</si>
  <si>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</si>
  <si>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</si>
  <si>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</si>
  <si>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</si>
  <si>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</si>
  <si>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</si>
  <si>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</si>
  <si>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</si>
  <si>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</si>
  <si>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</si>
  <si>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</si>
  <si>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</si>
  <si>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</si>
  <si>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</si>
  <si>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</si>
  <si>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</si>
  <si>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</si>
  <si>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</si>
  <si>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</si>
  <si>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</si>
  <si>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7683/9298/9295</t>
  </si>
  <si>
    <t>ZBV</t>
  </si>
  <si>
    <t>1101093/1101091</t>
  </si>
  <si>
    <t>Execução de solda - Condicionado a temperatura (Obs: Ocupação do AMV L3)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</si>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</sst>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W612" activePane="topRight" state="frozen"/>
      <selection pane="topRight" activeCell="AD643" sqref="AD64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7" t="s">
        <v>953</v>
      </c>
      <c r="C1" s="218"/>
      <c r="D1" s="218"/>
      <c r="E1" s="3"/>
      <c r="F1" s="217" t="s">
        <v>954</v>
      </c>
      <c r="G1" s="218"/>
      <c r="H1" s="219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20"/>
      <c r="AH1" s="5"/>
      <c r="AI1" s="227" t="s">
        <v>955</v>
      </c>
      <c r="AJ1" s="228"/>
      <c r="AK1" s="228"/>
      <c r="AL1" s="228"/>
      <c r="AM1" s="229"/>
      <c r="AN1" s="230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31"/>
      <c r="BG1" s="5"/>
      <c r="BH1" s="232" t="s">
        <v>956</v>
      </c>
      <c r="BI1" s="233"/>
      <c r="BJ1" s="233"/>
      <c r="BK1" s="234"/>
      <c r="BL1" s="5"/>
      <c r="BM1" s="224" t="s">
        <v>957</v>
      </c>
      <c r="BN1" s="225"/>
      <c r="BO1" s="225"/>
      <c r="BP1" s="225"/>
      <c r="BQ1" s="225"/>
      <c r="BR1" s="225"/>
      <c r="BS1" s="22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7" t="s">
        <v>958</v>
      </c>
      <c r="AJ2" s="228"/>
      <c r="AK2" s="228"/>
      <c r="AL2" s="228"/>
      <c r="AM2" s="229"/>
      <c r="AN2" s="230"/>
      <c r="AO2" s="228"/>
      <c r="AP2" s="228"/>
      <c r="AQ2" s="231"/>
      <c r="AR2" s="6"/>
      <c r="AS2" s="227" t="s">
        <v>961</v>
      </c>
      <c r="AT2" s="228"/>
      <c r="AU2" s="228"/>
      <c r="AV2" s="228"/>
      <c r="AW2" s="228"/>
      <c r="AX2" s="228"/>
      <c r="AY2" s="231"/>
      <c r="AZ2" s="6"/>
      <c r="BA2" s="221" t="s">
        <v>962</v>
      </c>
      <c r="BB2" s="223"/>
      <c r="BC2" s="227" t="s">
        <v>959</v>
      </c>
      <c r="BD2" s="228"/>
      <c r="BE2" s="228"/>
      <c r="BF2" s="231"/>
      <c r="BG2" s="5"/>
      <c r="BH2" s="235"/>
      <c r="BI2" s="236"/>
      <c r="BJ2" s="236"/>
      <c r="BK2" s="237"/>
      <c r="BL2" s="5"/>
      <c r="BM2" s="238"/>
      <c r="BN2" s="239"/>
      <c r="BO2" s="239"/>
      <c r="BP2" s="239"/>
      <c r="BQ2" s="239"/>
      <c r="BR2" s="239"/>
      <c r="BS2" s="24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21" t="s">
        <v>963</v>
      </c>
      <c r="AJ3" s="223"/>
      <c r="AK3" s="221" t="s">
        <v>964</v>
      </c>
      <c r="AL3" s="222"/>
      <c r="AM3" s="243"/>
      <c r="AN3" s="244"/>
      <c r="AO3" s="222"/>
      <c r="AP3" s="222"/>
      <c r="AQ3" s="223"/>
      <c r="AR3" s="63"/>
      <c r="AS3" s="215" t="s">
        <v>970</v>
      </c>
      <c r="AT3" s="216"/>
      <c r="AU3" s="215" t="s">
        <v>971</v>
      </c>
      <c r="AV3" s="216"/>
      <c r="AW3" s="215" t="s">
        <v>972</v>
      </c>
      <c r="AX3" s="216"/>
      <c r="AY3" s="63" t="s">
        <v>973</v>
      </c>
      <c r="AZ3" s="63"/>
      <c r="BA3" s="241"/>
      <c r="BB3" s="242"/>
      <c r="BC3" s="221" t="s">
        <v>966</v>
      </c>
      <c r="BD3" s="222"/>
      <c r="BE3" s="222"/>
      <c r="BF3" s="223"/>
      <c r="BG3" s="62"/>
      <c r="BH3" s="235"/>
      <c r="BI3" s="236"/>
      <c r="BJ3" s="236"/>
      <c r="BK3" s="237"/>
      <c r="BL3" s="62"/>
      <c r="BM3" s="224" t="s">
        <v>974</v>
      </c>
      <c r="BN3" s="225"/>
      <c r="BO3" s="225"/>
      <c r="BP3" s="226"/>
      <c r="BQ3" s="224" t="s">
        <v>742</v>
      </c>
      <c r="BR3" s="225"/>
      <c r="BS3" s="226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/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1</v>
      </c>
      <c r="BI608" s="17"/>
      <c r="BJ608" s="17" t="s">
        <v>1907</v>
      </c>
      <c r="BK608" s="18" t="s">
        <v>1907</v>
      </c>
      <c r="BL608" s="16"/>
      <c r="BM608" s="129"/>
      <c r="BN608" s="129"/>
      <c r="BO608" s="129"/>
      <c r="BP608" s="18"/>
      <c r="BQ608" s="12" t="str">
        <f t="shared" si="58"/>
        <v>Produção</v>
      </c>
      <c r="BR608" s="19">
        <f t="shared" si="59"/>
        <v>1.0000000000000004</v>
      </c>
      <c r="BS608" s="19">
        <f t="shared" si="60"/>
        <v>0</v>
      </c>
      <c r="BT608" s="185" t="str">
        <f t="shared" si="61"/>
        <v/>
      </c>
    </row>
    <row r="609" spans="1:72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/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/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/>
      <c r="AS634" s="107"/>
      <c r="AT634" s="107"/>
      <c r="AU634" s="135"/>
      <c r="AV634" s="135"/>
      <c r="AW634" s="14"/>
      <c r="AX634" s="14"/>
      <c r="AY634" s="160">
        <f t="shared" si="63"/>
        <v>0</v>
      </c>
      <c r="AZ634" s="151"/>
      <c r="BA634" s="108"/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/>
      </c>
    </row>
    <row r="635" spans="1:72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/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tr">
        <f>IF(BS_CONTROLE[[#This Row],[Entre - Estações]]=0, "-", BS_CONTROLE[[#This Row],[Entre - Estações]])</f>
        <v>ZNO-ZAC</v>
      </c>
      <c r="AN636" s="104" t="str">
        <f>IF(BS_CONTROLE[[#This Row],[SB]]=0, "-", BS_CONTROLE[[#This Row],[SB]])</f>
        <v>ZNOZAC1</v>
      </c>
      <c r="AO636" s="104">
        <f>IF(BS_CONTROLE[[#This Row],[SUB]]=0, "-", BS_CONTROLE[[#This Row],[SUB]])</f>
        <v>70</v>
      </c>
      <c r="AP636" s="104">
        <f>BS_CONTROLE[[#This Row],[KM - Inicio]]</f>
        <v>77.3</v>
      </c>
      <c r="AQ636" s="104">
        <f>BS_CONTROLE[[#This Row],[KM - Inicio]]</f>
        <v>77.3</v>
      </c>
      <c r="AR636" s="107"/>
      <c r="AS636" s="107"/>
      <c r="AT636" s="107"/>
      <c r="AU636" s="135"/>
      <c r="AV636" s="135"/>
      <c r="AW636" s="14"/>
      <c r="AX636" s="14"/>
      <c r="AY636" s="160">
        <f t="shared" si="63"/>
        <v>0</v>
      </c>
      <c r="AZ636" s="151"/>
      <c r="BA636" s="108"/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/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/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1931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/>
      <c r="AS637" s="107"/>
      <c r="AT637" s="107"/>
      <c r="AU637" s="135"/>
      <c r="AV637" s="135"/>
      <c r="AW637" s="14"/>
      <c r="AX637" s="14"/>
      <c r="AY637" s="160">
        <f t="shared" si="63"/>
        <v>0</v>
      </c>
      <c r="AZ637" s="151"/>
      <c r="BA637" s="108"/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/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/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/>
      <c r="AS639" s="107"/>
      <c r="AT639" s="107"/>
      <c r="AU639" s="135"/>
      <c r="AV639" s="135"/>
      <c r="AW639" s="14"/>
      <c r="AX639" s="14"/>
      <c r="AY639" s="160">
        <f t="shared" si="63"/>
        <v>0</v>
      </c>
      <c r="AZ639" s="151"/>
      <c r="BA639" s="108"/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/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/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/>
      <c r="AS640" s="107"/>
      <c r="AT640" s="107"/>
      <c r="AU640" s="135"/>
      <c r="AV640" s="135"/>
      <c r="AW640" s="14"/>
      <c r="AX640" s="14"/>
      <c r="AY640" s="160">
        <f t="shared" si="63"/>
        <v>0</v>
      </c>
      <c r="AZ640" s="151"/>
      <c r="BA640" s="108"/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/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/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/>
      <c r="AS641" s="107"/>
      <c r="AT641" s="107"/>
      <c r="AU641" s="135"/>
      <c r="AV641" s="135"/>
      <c r="AW641" s="14"/>
      <c r="AX641" s="14"/>
      <c r="AY641" s="160">
        <f t="shared" si="63"/>
        <v>0</v>
      </c>
      <c r="AZ641" s="151"/>
      <c r="BA641" s="108"/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/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/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/>
      <c r="AS642" s="107"/>
      <c r="AT642" s="107"/>
      <c r="AU642" s="135"/>
      <c r="AV642" s="135"/>
      <c r="AW642" s="14"/>
      <c r="AX642" s="14"/>
      <c r="AY642" s="160">
        <f t="shared" si="63"/>
        <v>0</v>
      </c>
      <c r="AZ642" s="151"/>
      <c r="BA642" s="108"/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/>
      </c>
    </row>
    <row r="643" spans="1:72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1932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/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/>
      <c r="AS646" s="107"/>
      <c r="AT646" s="107"/>
      <c r="AU646" s="135"/>
      <c r="AV646" s="135"/>
      <c r="AW646" s="14"/>
      <c r="AX646" s="14"/>
      <c r="AY646" s="160">
        <f t="shared" si="63"/>
        <v>0</v>
      </c>
      <c r="AZ646" s="151"/>
      <c r="BA646" s="108"/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Produção e Intervalo</v>
      </c>
      <c r="BR646" s="19">
        <f t="shared" si="59"/>
        <v>0</v>
      </c>
      <c r="BS646" s="19">
        <f t="shared" si="60"/>
        <v>0</v>
      </c>
      <c r="BT646" s="185" t="str">
        <f t="shared" si="61"/>
        <v/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/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/>
      <c r="AS648" s="107"/>
      <c r="AT648" s="107"/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/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/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/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/>
      <c r="AS649" s="107"/>
      <c r="AT649" s="107"/>
      <c r="AU649" s="135"/>
      <c r="AV649" s="135"/>
      <c r="AW649" s="14"/>
      <c r="AX649" s="14"/>
      <c r="AY649" s="160">
        <f t="shared" si="64"/>
        <v>0</v>
      </c>
      <c r="AZ649" s="151"/>
      <c r="BA649" s="108"/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/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/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/>
      <c r="AS650" s="107"/>
      <c r="AT650" s="107"/>
      <c r="AU650" s="135"/>
      <c r="AV650" s="135"/>
      <c r="AW650" s="14"/>
      <c r="AX650" s="14"/>
      <c r="AY650" s="160">
        <f t="shared" si="64"/>
        <v>0</v>
      </c>
      <c r="AZ650" s="151"/>
      <c r="BA650" s="108"/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/>
      </c>
    </row>
    <row r="651" spans="1:72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/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/>
      <c r="AS652" s="107"/>
      <c r="AT652" s="107"/>
      <c r="AU652" s="135"/>
      <c r="AV652" s="135"/>
      <c r="AW652" s="14"/>
      <c r="AX652" s="14"/>
      <c r="AY652" s="160">
        <f t="shared" si="64"/>
        <v>0</v>
      </c>
      <c r="AZ652" s="151"/>
      <c r="BA652" s="108"/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/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/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/>
      <c r="AS653" s="107"/>
      <c r="AT653" s="107"/>
      <c r="AU653" s="135"/>
      <c r="AV653" s="135"/>
      <c r="AW653" s="14"/>
      <c r="AX653" s="14"/>
      <c r="AY653" s="160">
        <f t="shared" si="64"/>
        <v>0</v>
      </c>
      <c r="AZ653" s="151"/>
      <c r="BA653" s="108"/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Produção e Intervalo</v>
      </c>
      <c r="BR653" s="19">
        <f t="shared" si="67"/>
        <v>0</v>
      </c>
      <c r="BS653" s="19">
        <f t="shared" si="68"/>
        <v>0</v>
      </c>
      <c r="BT653" s="185" t="str">
        <f t="shared" si="69"/>
        <v/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/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/>
      <c r="AS654" s="107"/>
      <c r="AT654" s="107"/>
      <c r="AU654" s="135"/>
      <c r="AV654" s="135"/>
      <c r="AW654" s="14"/>
      <c r="AX654" s="14"/>
      <c r="AY654" s="160">
        <f t="shared" si="64"/>
        <v>0</v>
      </c>
      <c r="AZ654" s="151"/>
      <c r="BA654" s="108"/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Produção e Intervalo</v>
      </c>
      <c r="BR654" s="19">
        <f t="shared" si="67"/>
        <v>0</v>
      </c>
      <c r="BS654" s="19">
        <f t="shared" si="68"/>
        <v>0</v>
      </c>
      <c r="BT654" s="185" t="str">
        <f t="shared" si="69"/>
        <v/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15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/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/>
      <c r="AS655" s="107"/>
      <c r="AT655" s="107"/>
      <c r="AU655" s="135"/>
      <c r="AV655" s="135"/>
      <c r="AW655" s="14"/>
      <c r="AX655" s="14"/>
      <c r="AY655" s="160">
        <f t="shared" si="64"/>
        <v>0</v>
      </c>
      <c r="AZ655" s="151"/>
      <c r="BA655" s="108"/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Produção e Intervalo</v>
      </c>
      <c r="BR655" s="19">
        <f t="shared" si="67"/>
        <v>0</v>
      </c>
      <c r="BS655" s="19">
        <f t="shared" si="68"/>
        <v>0</v>
      </c>
      <c r="BT655" s="185" t="str">
        <f t="shared" si="69"/>
        <v/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/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/>
      <c r="AS656" s="107"/>
      <c r="AT656" s="107"/>
      <c r="AU656" s="135"/>
      <c r="AV656" s="135"/>
      <c r="AW656" s="14"/>
      <c r="AX656" s="14"/>
      <c r="AY656" s="160">
        <f t="shared" si="64"/>
        <v>0</v>
      </c>
      <c r="AZ656" s="151"/>
      <c r="BA656" s="108"/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/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1933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1934</v>
      </c>
      <c r="X657" s="103" t="s">
        <v>421</v>
      </c>
      <c r="Y657" s="128"/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/>
      <c r="AS657" s="107"/>
      <c r="AT657" s="107"/>
      <c r="AU657" s="135"/>
      <c r="AV657" s="135"/>
      <c r="AW657" s="14"/>
      <c r="AX657" s="14"/>
      <c r="AY657" s="160">
        <f t="shared" si="64"/>
        <v>0</v>
      </c>
      <c r="AZ657" s="151"/>
      <c r="BA657" s="108"/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/>
      </c>
    </row>
    <row r="658" spans="1:72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651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653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654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655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656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658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659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660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661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663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665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666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667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668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671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672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673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674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675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676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677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678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679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680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681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2">
    <cfRule type="cellIs" dxfId="171" priority="53931" operator="equal">
      <formula>"OPORTUNIDADE"</formula>
    </cfRule>
  </conditionalFormatting>
  <conditionalFormatting sqref="Y6:Z27 Y29:Z1002">
    <cfRule type="cellIs" dxfId="170" priority="11517" operator="equal">
      <formula>"NÃO"</formula>
    </cfRule>
    <cfRule type="cellIs" dxfId="169" priority="11518" operator="equal">
      <formula>"SIM"</formula>
    </cfRule>
  </conditionalFormatting>
  <conditionalFormatting sqref="AZ6:AZ1002">
    <cfRule type="expression" dxfId="168" priority="53973">
      <formula>#REF!=1</formula>
    </cfRule>
  </conditionalFormatting>
  <conditionalFormatting sqref="BE6:BE1002 U6:U1002 AY6:AY1002">
    <cfRule type="cellIs" dxfId="167" priority="53957" operator="equal">
      <formula>"ERRO"</formula>
    </cfRule>
  </conditionalFormatting>
  <conditionalFormatting sqref="BQ6:BQ1002">
    <cfRule type="cellIs" dxfId="166" priority="53952" operator="equal">
      <formula>"Produção e Intervalo"</formula>
    </cfRule>
    <cfRule type="cellIs" dxfId="165" priority="53953" operator="equal">
      <formula>"Aderente"</formula>
    </cfRule>
    <cfRule type="cellIs" dxfId="164" priority="53954" operator="equal">
      <formula>"Intervalo"</formula>
    </cfRule>
    <cfRule type="cellIs" dxfId="163" priority="53955" operator="equal">
      <formula>"Produção"</formula>
    </cfRule>
    <cfRule type="cellIs" dxfId="162" priority="53956" operator="equal">
      <formula>"ERRO"</formula>
    </cfRule>
  </conditionalFormatting>
  <conditionalFormatting sqref="BR6:BS1002">
    <cfRule type="cellIs" dxfId="161" priority="53934" operator="equal">
      <formula>"*"</formula>
    </cfRule>
    <cfRule type="cellIs" dxfId="160" priority="53935" operator="greaterThanOrEqual">
      <formula>1</formula>
    </cfRule>
    <cfRule type="cellIs" dxfId="159" priority="53936" operator="lessThan">
      <formula>1</formula>
    </cfRule>
  </conditionalFormatting>
  <conditionalFormatting sqref="BH6:BH1002">
    <cfRule type="iconSet" priority="60718">
      <iconSet showValue="0">
        <cfvo type="percent" val="0"/>
        <cfvo type="num" val="1"/>
        <cfvo type="num" val="1" gte="0"/>
      </iconSet>
    </cfRule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452:BJ1002 BJ6:BJ361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22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1002 BK468:BK470 BK497 BK494:BK495 BK483:BK484 BK170:BK348">
    <cfRule type="iconSet" priority="607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60" operator="equal">
      <formula>"OPORTUNIDADE"</formula>
    </cfRule>
  </conditionalFormatting>
  <conditionalFormatting sqref="Z28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28">
    <cfRule type="cellIs" dxfId="155" priority="57" operator="equal">
      <formula>"OPORTUNIDADE"</formula>
    </cfRule>
  </conditionalFormatting>
  <conditionalFormatting sqref="Y28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BK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2 BN515:BO515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N516:BN1002 BO588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1935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1936</v>
      </c>
      <c r="C4" s="156" t="s">
        <v>1937</v>
      </c>
      <c r="D4" s="156" t="s">
        <v>1938</v>
      </c>
      <c r="E4" s="156" t="s">
        <v>1939</v>
      </c>
      <c r="F4" s="156" t="s">
        <v>4</v>
      </c>
      <c r="G4" s="156" t="s">
        <v>1940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1941</v>
      </c>
      <c r="C6" s="157">
        <v>407867</v>
      </c>
      <c r="D6" s="157" t="s">
        <v>1942</v>
      </c>
      <c r="E6" s="157" t="s">
        <v>826</v>
      </c>
      <c r="F6" s="157" t="s">
        <v>1943</v>
      </c>
      <c r="G6" s="158"/>
    </row>
    <row r="7" spans="2:7">
      <c r="B7" s="177" t="s">
        <v>1944</v>
      </c>
      <c r="C7" s="177">
        <v>293644</v>
      </c>
      <c r="D7" s="177" t="s">
        <v>1945</v>
      </c>
      <c r="E7" s="177" t="s">
        <v>826</v>
      </c>
      <c r="F7" s="177" t="s">
        <v>1943</v>
      </c>
      <c r="G7" s="178" t="s">
        <v>1946</v>
      </c>
    </row>
    <row r="8" spans="2:7">
      <c r="B8" s="157" t="s">
        <v>1947</v>
      </c>
      <c r="C8" s="157">
        <v>256790</v>
      </c>
      <c r="D8" s="157" t="s">
        <v>1948</v>
      </c>
      <c r="E8" s="157" t="s">
        <v>827</v>
      </c>
      <c r="F8" s="157" t="s">
        <v>1949</v>
      </c>
      <c r="G8" s="158">
        <v>46357</v>
      </c>
    </row>
    <row r="9" spans="2:7" ht="29.25">
      <c r="B9" s="157" t="s">
        <v>1950</v>
      </c>
      <c r="C9" s="157"/>
      <c r="D9" s="157"/>
      <c r="E9" s="157" t="s">
        <v>827</v>
      </c>
      <c r="F9" s="157" t="s">
        <v>1949</v>
      </c>
      <c r="G9" s="158" t="s">
        <v>1951</v>
      </c>
    </row>
    <row r="10" spans="2:7">
      <c r="B10" s="157" t="s">
        <v>1952</v>
      </c>
      <c r="C10" s="157">
        <v>265193</v>
      </c>
      <c r="D10" s="157" t="s">
        <v>1953</v>
      </c>
      <c r="E10" s="157" t="s">
        <v>828</v>
      </c>
      <c r="F10" s="157" t="s">
        <v>54</v>
      </c>
      <c r="G10" s="157" t="s">
        <v>1954</v>
      </c>
    </row>
    <row r="11" spans="2:7">
      <c r="B11" s="157" t="s">
        <v>1955</v>
      </c>
      <c r="C11" s="157">
        <v>293716</v>
      </c>
      <c r="D11" s="157" t="s">
        <v>1956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1957</v>
      </c>
      <c r="C12" s="157">
        <v>257258</v>
      </c>
      <c r="D12" s="157" t="s">
        <v>1958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1959</v>
      </c>
      <c r="C13" s="157">
        <v>371147</v>
      </c>
      <c r="D13" s="157" t="s">
        <v>1960</v>
      </c>
      <c r="E13" s="157" t="s">
        <v>829</v>
      </c>
      <c r="F13" s="157" t="s">
        <v>71</v>
      </c>
      <c r="G13" s="157" t="s">
        <v>1954</v>
      </c>
    </row>
    <row r="14" spans="2:7">
      <c r="B14" s="157" t="s">
        <v>1961</v>
      </c>
      <c r="C14" s="157">
        <v>259230</v>
      </c>
      <c r="D14" s="157" t="s">
        <v>1962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1963</v>
      </c>
      <c r="C15" s="157">
        <v>370705</v>
      </c>
      <c r="D15" s="157"/>
      <c r="E15" s="157" t="s">
        <v>829</v>
      </c>
      <c r="F15" s="157" t="s">
        <v>71</v>
      </c>
      <c r="G15" s="157" t="s">
        <v>1954</v>
      </c>
    </row>
    <row r="16" spans="2:7" ht="29.25">
      <c r="B16" s="157" t="s">
        <v>1964</v>
      </c>
      <c r="C16" s="157">
        <v>258542</v>
      </c>
      <c r="D16" s="157" t="s">
        <v>1965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1966</v>
      </c>
      <c r="C17" s="157">
        <v>257050</v>
      </c>
      <c r="D17" s="157" t="s">
        <v>1967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opLeftCell="A2" workbookViewId="0">
      <selection activeCell="B9" sqref="B9:G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1968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1969</v>
      </c>
      <c r="D4" s="159" t="s">
        <v>1970</v>
      </c>
      <c r="E4" s="159" t="s">
        <v>1971</v>
      </c>
      <c r="F4" s="156" t="s">
        <v>1972</v>
      </c>
      <c r="G4" s="159" t="s">
        <v>1973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1974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1975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1974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1976</v>
      </c>
      <c r="G9" s="162" t="s">
        <v>1977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1974</v>
      </c>
      <c r="G10" s="162"/>
    </row>
    <row r="11" spans="2:7" ht="19.5" customHeight="1">
      <c r="B11" s="162" t="s">
        <v>1978</v>
      </c>
      <c r="C11" s="162">
        <v>9038</v>
      </c>
      <c r="D11" s="163">
        <v>46076</v>
      </c>
      <c r="E11" s="162">
        <v>8698</v>
      </c>
      <c r="F11" s="164" t="s">
        <v>1979</v>
      </c>
      <c r="G11" s="162"/>
    </row>
    <row r="12" spans="2:7" ht="19.5" customHeight="1">
      <c r="B12" s="162" t="s">
        <v>752</v>
      </c>
      <c r="C12" s="162" t="s">
        <v>1980</v>
      </c>
      <c r="D12" s="163">
        <v>46066</v>
      </c>
      <c r="E12" s="162">
        <v>9500</v>
      </c>
      <c r="F12" s="164" t="s">
        <v>1981</v>
      </c>
      <c r="G12" s="162"/>
    </row>
    <row r="13" spans="2:7" ht="19.5" customHeight="1">
      <c r="B13" s="162" t="s">
        <v>752</v>
      </c>
      <c r="C13" s="162" t="s">
        <v>1982</v>
      </c>
      <c r="D13" s="163">
        <v>46066</v>
      </c>
      <c r="E13" s="162">
        <v>10500</v>
      </c>
      <c r="F13" s="164" t="s">
        <v>1981</v>
      </c>
      <c r="G13" s="162"/>
    </row>
    <row r="14" spans="2:7" ht="19.5" customHeight="1">
      <c r="B14" s="162" t="s">
        <v>752</v>
      </c>
      <c r="C14" s="162" t="s">
        <v>1983</v>
      </c>
      <c r="D14" s="163">
        <v>46066</v>
      </c>
      <c r="E14" s="162">
        <v>9000</v>
      </c>
      <c r="F14" s="164" t="s">
        <v>1981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1984</v>
      </c>
      <c r="D5" s="249"/>
      <c r="E5" s="249"/>
      <c r="F5" s="249"/>
      <c r="G5" s="249"/>
      <c r="H5" s="249"/>
      <c r="I5" s="249"/>
      <c r="J5" s="250"/>
      <c r="K5" s="251" t="s">
        <v>1985</v>
      </c>
      <c r="L5" s="252"/>
      <c r="M5" s="252"/>
      <c r="N5" s="252"/>
      <c r="O5" s="253" t="s">
        <v>1986</v>
      </c>
      <c r="P5" s="254"/>
    </row>
    <row r="6" spans="1:16" s="73" customFormat="1" ht="15" customHeight="1">
      <c r="A6" s="65" t="s">
        <v>1987</v>
      </c>
      <c r="B6" s="74" t="s">
        <v>1988</v>
      </c>
      <c r="C6" s="75" t="s">
        <v>995</v>
      </c>
      <c r="D6" s="76" t="s">
        <v>996</v>
      </c>
      <c r="E6" s="75" t="s">
        <v>1989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1990</v>
      </c>
      <c r="M6" s="79" t="s">
        <v>611</v>
      </c>
      <c r="N6" s="80" t="s">
        <v>990</v>
      </c>
      <c r="O6" s="154" t="s">
        <v>1033</v>
      </c>
      <c r="P6" s="132" t="s">
        <v>1991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1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 t="str">
        <f>IF(SP_SUL!BH634="","*",SP_SUL!BH634)</f>
        <v>*</v>
      </c>
      <c r="P633" s="145" t="str">
        <f>IF($A$2=1,IF(SP_SUL!BJ634="","*",SP_SUL!BJ634),IF(SP_SUL!BK634="","*",SP_SUL!BK634))</f>
        <v>*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ZNO-ZAC</v>
      </c>
      <c r="M635" s="82">
        <f>IF(SP_SUL!AP636="","*",SP_SUL!AP636)</f>
        <v>77.3</v>
      </c>
      <c r="N635" s="82" t="str">
        <f>IF(SP_SUL!AM636="","*",SP_SUL!AM636)</f>
        <v>ZNO-ZAC</v>
      </c>
      <c r="O635" s="109" t="str">
        <f>IF(SP_SUL!BH636="","*",SP_SUL!BH636)</f>
        <v>*</v>
      </c>
      <c r="P635" s="145" t="str">
        <f>IF($A$2=1,IF(SP_SUL!BJ636="","*",SP_SUL!BJ636),IF(SP_SUL!BK636="","*",SP_SUL!BK636))</f>
        <v>*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 t="str">
        <f>IF(SP_SUL!BH637="","*",SP_SUL!BH637)</f>
        <v>*</v>
      </c>
      <c r="P636" s="145" t="str">
        <f>IF($A$2=1,IF(SP_SUL!BJ637="","*",SP_SUL!BJ637),IF(SP_SUL!BK637="","*",SP_SUL!BK637))</f>
        <v>*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 t="str">
        <f>IF(SP_SUL!BH639="","*",SP_SUL!BH639)</f>
        <v>*</v>
      </c>
      <c r="P638" s="145" t="str">
        <f>IF($A$2=1,IF(SP_SUL!BJ639="","*",SP_SUL!BJ639),IF(SP_SUL!BK639="","*",SP_SUL!BK639))</f>
        <v>*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 t="str">
        <f>IF(SP_SUL!BH640="","*",SP_SUL!BH640)</f>
        <v>*</v>
      </c>
      <c r="P639" s="145" t="str">
        <f>IF($A$2=1,IF(SP_SUL!BJ640="","*",SP_SUL!BJ640),IF(SP_SUL!BK640="","*",SP_SUL!BK640))</f>
        <v>*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 t="str">
        <f>IF(SP_SUL!BH641="","*",SP_SUL!BH641)</f>
        <v>*</v>
      </c>
      <c r="P640" s="145" t="str">
        <f>IF($A$2=1,IF(SP_SUL!BJ641="","*",SP_SUL!BJ641),IF(SP_SUL!BK641="","*",SP_SUL!BK641))</f>
        <v>*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 t="str">
        <f>IF(SP_SUL!BH642="","*",SP_SUL!BH642)</f>
        <v>*</v>
      </c>
      <c r="P641" s="145" t="str">
        <f>IF($A$2=1,IF(SP_SUL!BJ642="","*",SP_SUL!BJ642),IF(SP_SUL!BK642="","*",SP_SUL!BK642))</f>
        <v>*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 t="str">
        <f>IF(SP_SUL!BH646="","*",SP_SUL!BH646)</f>
        <v>*</v>
      </c>
      <c r="P645" s="145" t="str">
        <f>IF($A$2=1,IF(SP_SUL!BJ646="","*",SP_SUL!BJ646),IF(SP_SUL!BK646="","*",SP_SUL!BK646))</f>
        <v>*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 t="str">
        <f>IF(SP_SUL!BH648="","*",SP_SUL!BH648)</f>
        <v>*</v>
      </c>
      <c r="P647" s="145" t="str">
        <f>IF($A$2=1,IF(SP_SUL!BJ648="","*",SP_SUL!BJ648),IF(SP_SUL!BK648="","*",SP_SUL!BK648))</f>
        <v>*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 t="str">
        <f>IF(SP_SUL!BH649="","*",SP_SUL!BH649)</f>
        <v>*</v>
      </c>
      <c r="P648" s="145" t="str">
        <f>IF($A$2=1,IF(SP_SUL!BJ649="","*",SP_SUL!BJ649),IF(SP_SUL!BK649="","*",SP_SUL!BK649))</f>
        <v>*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 t="str">
        <f>IF(SP_SUL!BH650="","*",SP_SUL!BH650)</f>
        <v>*</v>
      </c>
      <c r="P649" s="145" t="str">
        <f>IF($A$2=1,IF(SP_SUL!BJ650="","*",SP_SUL!BJ650),IF(SP_SUL!BK650="","*",SP_SUL!BK650))</f>
        <v>*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 t="str">
        <f>IF(SP_SUL!BH652="","*",SP_SUL!BH652)</f>
        <v>*</v>
      </c>
      <c r="P651" s="145" t="str">
        <f>IF($A$2=1,IF(SP_SUL!BJ652="","*",SP_SUL!BJ652),IF(SP_SUL!BK652="","*",SP_SUL!BK652))</f>
        <v>*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 t="str">
        <f>IF(SP_SUL!BH653="","*",SP_SUL!BH653)</f>
        <v>*</v>
      </c>
      <c r="P652" s="145" t="str">
        <f>IF($A$2=1,IF(SP_SUL!BJ653="","*",SP_SUL!BJ653),IF(SP_SUL!BK653="","*",SP_SUL!BK653))</f>
        <v>*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 t="str">
        <f>IF(SP_SUL!BH654="","*",SP_SUL!BH654)</f>
        <v>*</v>
      </c>
      <c r="P653" s="145" t="str">
        <f>IF($A$2=1,IF(SP_SUL!BJ654="","*",SP_SUL!BJ654),IF(SP_SUL!BK654="","*",SP_SUL!BK654))</f>
        <v>*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 t="str">
        <f>IF(SP_SUL!BH655="","*",SP_SUL!BH655)</f>
        <v>*</v>
      </c>
      <c r="P654" s="145" t="str">
        <f>IF($A$2=1,IF(SP_SUL!BJ655="","*",SP_SUL!BJ655),IF(SP_SUL!BK655="","*",SP_SUL!BK655))</f>
        <v>*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 t="str">
        <f>IF(SP_SUL!BH656="","*",SP_SUL!BH656)</f>
        <v>*</v>
      </c>
      <c r="P655" s="145" t="str">
        <f>IF($A$2=1,IF(SP_SUL!BJ656="","*",SP_SUL!BJ656),IF(SP_SUL!BK656="","*",SP_SUL!BK656))</f>
        <v>*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 t="str">
        <f>IF(SP_SUL!BH657="","*",SP_SUL!BH657)</f>
        <v>*</v>
      </c>
      <c r="P656" s="145" t="str">
        <f>IF($A$2=1,IF(SP_SUL!BJ657="","*",SP_SUL!BJ657),IF(SP_SUL!BK657="","*",SP_SUL!BK657))</f>
        <v>*</v>
      </c>
    </row>
    <row r="657" spans="1:16" hidden="1">
      <c r="A657" s="81" t="str">
        <f>IF(SP_SUL!B658="","*",SP_SUL!B658)</f>
        <v>*</v>
      </c>
      <c r="B657" s="82" t="str">
        <f>IF(SP_SUL!X658="","*",SP_SUL!X658)</f>
        <v>*</v>
      </c>
      <c r="C657" s="82" t="str">
        <f>IF(SP_SUL!S658="","*",SP_SUL!S658)</f>
        <v>-</v>
      </c>
      <c r="D657" s="82" t="str">
        <f>IF(SP_SUL!T658="","*",SP_SUL!T658)</f>
        <v>-</v>
      </c>
      <c r="E657" s="82" t="str">
        <f>IF(SP_SUL!D658="","*",SP_SUL!D658)</f>
        <v>*</v>
      </c>
      <c r="F657" s="82" t="str">
        <f>IF(SP_SUL!H658="","*",SP_SUL!H658)</f>
        <v>*</v>
      </c>
      <c r="G657" s="82" t="str">
        <f>IF(SP_SUL!M658="","*",SP_SUL!M658)</f>
        <v>-</v>
      </c>
      <c r="H657" s="115" t="str">
        <f>IF(SP_SUL!K658="","*",SP_SUL!K658)</f>
        <v>*</v>
      </c>
      <c r="I657" s="112" t="str">
        <f>IF(SP_SUL!O658="","*",SP_SUL!O658)</f>
        <v>*</v>
      </c>
      <c r="J657" s="112" t="str">
        <f>IF(SP_SUL!P658="","*",SP_SUL!P658)</f>
        <v>*</v>
      </c>
      <c r="K657" s="82">
        <f>IF(SP_SUL!AK658="","*",SP_SUL!AK658)</f>
        <v>0</v>
      </c>
      <c r="L657" s="82" t="str">
        <f>IF(SP_SUL!AM658="","*",SP_SUL!AM658)</f>
        <v>-</v>
      </c>
      <c r="M657" s="82">
        <f>IF(SP_SUL!AP658="","*",SP_SUL!AP658)</f>
        <v>0</v>
      </c>
      <c r="N657" s="82" t="str">
        <f>IF(SP_SUL!AM658="","*",SP_SUL!AM658)</f>
        <v>-</v>
      </c>
      <c r="O657" s="109" t="str">
        <f>IF(SP_SUL!BH658="","*",SP_SUL!BH658)</f>
        <v>*</v>
      </c>
      <c r="P657" s="145" t="str">
        <f>IF($A$2=1,IF(SP_SUL!BJ658="","*",SP_SUL!BJ658),IF(SP_SUL!BK658="","*",SP_SUL!BK658))</f>
        <v>*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 t="str">
        <f>IF(SP_SUL!B660="","*",SP_SUL!B660)</f>
        <v>*</v>
      </c>
      <c r="B659" s="82" t="str">
        <f>IF(SP_SUL!X660="","*",SP_SUL!X660)</f>
        <v>*</v>
      </c>
      <c r="C659" s="82" t="str">
        <f>IF(SP_SUL!S660="","*",SP_SUL!S660)</f>
        <v>-</v>
      </c>
      <c r="D659" s="82" t="str">
        <f>IF(SP_SUL!T660="","*",SP_SUL!T660)</f>
        <v>-</v>
      </c>
      <c r="E659" s="82" t="str">
        <f>IF(SP_SUL!D660="","*",SP_SUL!D660)</f>
        <v>*</v>
      </c>
      <c r="F659" s="82" t="str">
        <f>IF(SP_SUL!H660="","*",SP_SUL!H660)</f>
        <v>*</v>
      </c>
      <c r="G659" s="82" t="str">
        <f>IF(SP_SUL!M660="","*",SP_SUL!M660)</f>
        <v>-</v>
      </c>
      <c r="H659" s="115" t="str">
        <f>IF(SP_SUL!K660="","*",SP_SUL!K660)</f>
        <v>*</v>
      </c>
      <c r="I659" s="112" t="str">
        <f>IF(SP_SUL!O660="","*",SP_SUL!O660)</f>
        <v>*</v>
      </c>
      <c r="J659" s="112" t="str">
        <f>IF(SP_SUL!P660="","*",SP_SUL!P660)</f>
        <v>*</v>
      </c>
      <c r="K659" s="82">
        <f>IF(SP_SUL!AK660="","*",SP_SUL!AK660)</f>
        <v>0</v>
      </c>
      <c r="L659" s="82" t="str">
        <f>IF(SP_SUL!AM660="","*",SP_SUL!AM660)</f>
        <v>-</v>
      </c>
      <c r="M659" s="82">
        <f>IF(SP_SUL!AP660="","*",SP_SUL!AP660)</f>
        <v>0</v>
      </c>
      <c r="N659" s="82" t="str">
        <f>IF(SP_SUL!AM660="","*",SP_SUL!AM660)</f>
        <v>-</v>
      </c>
      <c r="O659" s="109" t="str">
        <f>IF(SP_SUL!BH660="","*",SP_SUL!BH660)</f>
        <v>*</v>
      </c>
      <c r="P659" s="145" t="str">
        <f>IF($A$2=1,IF(SP_SUL!BJ660="","*",SP_SUL!BJ660),IF(SP_SUL!BK660="","*",SP_SUL!BK660))</f>
        <v>*</v>
      </c>
    </row>
    <row r="660" spans="1:16" hidden="1">
      <c r="A660" s="81" t="str">
        <f>IF(SP_SUL!B661="","*",SP_SUL!B661)</f>
        <v>*</v>
      </c>
      <c r="B660" s="82" t="str">
        <f>IF(SP_SUL!X661="","*",SP_SUL!X661)</f>
        <v>*</v>
      </c>
      <c r="C660" s="82" t="str">
        <f>IF(SP_SUL!S661="","*",SP_SUL!S661)</f>
        <v>-</v>
      </c>
      <c r="D660" s="82" t="str">
        <f>IF(SP_SUL!T661="","*",SP_SUL!T661)</f>
        <v>-</v>
      </c>
      <c r="E660" s="82" t="str">
        <f>IF(SP_SUL!D661="","*",SP_SUL!D661)</f>
        <v>*</v>
      </c>
      <c r="F660" s="82" t="str">
        <f>IF(SP_SUL!H661="","*",SP_SUL!H661)</f>
        <v>*</v>
      </c>
      <c r="G660" s="82" t="str">
        <f>IF(SP_SUL!M661="","*",SP_SUL!M661)</f>
        <v>-</v>
      </c>
      <c r="H660" s="115" t="str">
        <f>IF(SP_SUL!K661="","*",SP_SUL!K661)</f>
        <v>*</v>
      </c>
      <c r="I660" s="112" t="str">
        <f>IF(SP_SUL!O661="","*",SP_SUL!O661)</f>
        <v>*</v>
      </c>
      <c r="J660" s="112" t="str">
        <f>IF(SP_SUL!P661="","*",SP_SUL!P661)</f>
        <v>*</v>
      </c>
      <c r="K660" s="82">
        <f>IF(SP_SUL!AK661="","*",SP_SUL!AK661)</f>
        <v>0</v>
      </c>
      <c r="L660" s="82" t="str">
        <f>IF(SP_SUL!AM661="","*",SP_SUL!AM661)</f>
        <v>-</v>
      </c>
      <c r="M660" s="82">
        <f>IF(SP_SUL!AP661="","*",SP_SUL!AP661)</f>
        <v>0</v>
      </c>
      <c r="N660" s="82" t="str">
        <f>IF(SP_SUL!AM661="","*",SP_SUL!AM661)</f>
        <v>-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 t="str">
        <f>IF(SP_SUL!B662="","*",SP_SUL!B662)</f>
        <v>*</v>
      </c>
      <c r="B661" s="82" t="str">
        <f>IF(SP_SUL!X662="","*",SP_SUL!X662)</f>
        <v>*</v>
      </c>
      <c r="C661" s="82" t="str">
        <f>IF(SP_SUL!S662="","*",SP_SUL!S662)</f>
        <v>-</v>
      </c>
      <c r="D661" s="82" t="str">
        <f>IF(SP_SUL!T662="","*",SP_SUL!T662)</f>
        <v>-</v>
      </c>
      <c r="E661" s="82" t="str">
        <f>IF(SP_SUL!D662="","*",SP_SUL!D662)</f>
        <v>*</v>
      </c>
      <c r="F661" s="82" t="str">
        <f>IF(SP_SUL!H662="","*",SP_SUL!H662)</f>
        <v>*</v>
      </c>
      <c r="G661" s="82" t="str">
        <f>IF(SP_SUL!M662="","*",SP_SUL!M662)</f>
        <v>-</v>
      </c>
      <c r="H661" s="115" t="str">
        <f>IF(SP_SUL!K662="","*",SP_SUL!K662)</f>
        <v>*</v>
      </c>
      <c r="I661" s="112" t="str">
        <f>IF(SP_SUL!O662="","*",SP_SUL!O662)</f>
        <v>*</v>
      </c>
      <c r="J661" s="112" t="str">
        <f>IF(SP_SUL!P662="","*",SP_SUL!P662)</f>
        <v>*</v>
      </c>
      <c r="K661" s="82">
        <f>IF(SP_SUL!AK662="","*",SP_SUL!AK662)</f>
        <v>0</v>
      </c>
      <c r="L661" s="82" t="str">
        <f>IF(SP_SUL!AM662="","*",SP_SUL!AM662)</f>
        <v>-</v>
      </c>
      <c r="M661" s="82">
        <f>IF(SP_SUL!AP662="","*",SP_SUL!AP662)</f>
        <v>0</v>
      </c>
      <c r="N661" s="82" t="str">
        <f>IF(SP_SUL!AM662="","*",SP_SUL!AM662)</f>
        <v>-</v>
      </c>
      <c r="O661" s="109" t="str">
        <f>IF(SP_SUL!BH662="","*",SP_SUL!BH662)</f>
        <v>*</v>
      </c>
      <c r="P661" s="145" t="str">
        <f>IF($A$2=1,IF(SP_SUL!BJ662="","*",SP_SUL!BJ662),IF(SP_SUL!BK662="","*",SP_SUL!BK662))</f>
        <v>*</v>
      </c>
    </row>
    <row r="662" spans="1:16" hidden="1">
      <c r="A662" s="81" t="str">
        <f>IF(SP_SUL!B663="","*",SP_SUL!B663)</f>
        <v>*</v>
      </c>
      <c r="B662" s="82" t="str">
        <f>IF(SP_SUL!X663="","*",SP_SUL!X663)</f>
        <v>*</v>
      </c>
      <c r="C662" s="82" t="str">
        <f>IF(SP_SUL!S663="","*",SP_SUL!S663)</f>
        <v>-</v>
      </c>
      <c r="D662" s="82" t="str">
        <f>IF(SP_SUL!T663="","*",SP_SUL!T663)</f>
        <v>-</v>
      </c>
      <c r="E662" s="82" t="str">
        <f>IF(SP_SUL!D663="","*",SP_SUL!D663)</f>
        <v>*</v>
      </c>
      <c r="F662" s="82" t="str">
        <f>IF(SP_SUL!H663="","*",SP_SUL!H663)</f>
        <v>*</v>
      </c>
      <c r="G662" s="82" t="str">
        <f>IF(SP_SUL!M663="","*",SP_SUL!M663)</f>
        <v>-</v>
      </c>
      <c r="H662" s="115" t="str">
        <f>IF(SP_SUL!K663="","*",SP_SUL!K663)</f>
        <v>*</v>
      </c>
      <c r="I662" s="112" t="str">
        <f>IF(SP_SUL!O663="","*",SP_SUL!O663)</f>
        <v>*</v>
      </c>
      <c r="J662" s="112" t="str">
        <f>IF(SP_SUL!P663="","*",SP_SUL!P663)</f>
        <v>*</v>
      </c>
      <c r="K662" s="82">
        <f>IF(SP_SUL!AK663="","*",SP_SUL!AK663)</f>
        <v>0</v>
      </c>
      <c r="L662" s="82" t="str">
        <f>IF(SP_SUL!AM663="","*",SP_SUL!AM663)</f>
        <v>-</v>
      </c>
      <c r="M662" s="82">
        <f>IF(SP_SUL!AP663="","*",SP_SUL!AP663)</f>
        <v>0</v>
      </c>
      <c r="N662" s="82" t="str">
        <f>IF(SP_SUL!AM663="","*",SP_SUL!AM663)</f>
        <v>-</v>
      </c>
      <c r="O662" s="109" t="str">
        <f>IF(SP_SUL!BH663="","*",SP_SUL!BH663)</f>
        <v>*</v>
      </c>
      <c r="P662" s="145" t="str">
        <f>IF($A$2=1,IF(SP_SUL!BJ663="","*",SP_SUL!BJ663),IF(SP_SUL!BK663="","*",SP_SUL!BK663))</f>
        <v>*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 t="str">
        <f>IF(SP_SUL!B665="","*",SP_SUL!B665)</f>
        <v>*</v>
      </c>
      <c r="B664" s="82" t="str">
        <f>IF(SP_SUL!X665="","*",SP_SUL!X665)</f>
        <v>*</v>
      </c>
      <c r="C664" s="82" t="str">
        <f>IF(SP_SUL!S665="","*",SP_SUL!S665)</f>
        <v>-</v>
      </c>
      <c r="D664" s="82" t="str">
        <f>IF(SP_SUL!T665="","*",SP_SUL!T665)</f>
        <v>-</v>
      </c>
      <c r="E664" s="82" t="str">
        <f>IF(SP_SUL!D665="","*",SP_SUL!D665)</f>
        <v>*</v>
      </c>
      <c r="F664" s="82" t="str">
        <f>IF(SP_SUL!H665="","*",SP_SUL!H665)</f>
        <v>*</v>
      </c>
      <c r="G664" s="82" t="str">
        <f>IF(SP_SUL!M665="","*",SP_SUL!M665)</f>
        <v>-</v>
      </c>
      <c r="H664" s="115" t="str">
        <f>IF(SP_SUL!K665="","*",SP_SUL!K665)</f>
        <v>*</v>
      </c>
      <c r="I664" s="112" t="str">
        <f>IF(SP_SUL!O665="","*",SP_SUL!O665)</f>
        <v>*</v>
      </c>
      <c r="J664" s="112" t="str">
        <f>IF(SP_SUL!P665="","*",SP_SUL!P665)</f>
        <v>*</v>
      </c>
      <c r="K664" s="82">
        <f>IF(SP_SUL!AK665="","*",SP_SUL!AK665)</f>
        <v>0</v>
      </c>
      <c r="L664" s="82" t="str">
        <f>IF(SP_SUL!AM665="","*",SP_SUL!AM665)</f>
        <v>-</v>
      </c>
      <c r="M664" s="82">
        <f>IF(SP_SUL!AP665="","*",SP_SUL!AP665)</f>
        <v>0</v>
      </c>
      <c r="N664" s="82" t="str">
        <f>IF(SP_SUL!AM665="","*",SP_SUL!AM665)</f>
        <v>-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 t="str">
        <f>IF(SP_SUL!B666="","*",SP_SUL!B666)</f>
        <v>*</v>
      </c>
      <c r="B665" s="82" t="str">
        <f>IF(SP_SUL!X666="","*",SP_SUL!X666)</f>
        <v>*</v>
      </c>
      <c r="C665" s="82" t="str">
        <f>IF(SP_SUL!S666="","*",SP_SUL!S666)</f>
        <v>-</v>
      </c>
      <c r="D665" s="82" t="str">
        <f>IF(SP_SUL!T666="","*",SP_SUL!T666)</f>
        <v>-</v>
      </c>
      <c r="E665" s="82" t="str">
        <f>IF(SP_SUL!D666="","*",SP_SUL!D666)</f>
        <v>*</v>
      </c>
      <c r="F665" s="82" t="str">
        <f>IF(SP_SUL!H666="","*",SP_SUL!H666)</f>
        <v>*</v>
      </c>
      <c r="G665" s="82" t="str">
        <f>IF(SP_SUL!M666="","*",SP_SUL!M666)</f>
        <v>-</v>
      </c>
      <c r="H665" s="115" t="str">
        <f>IF(SP_SUL!K666="","*",SP_SUL!K666)</f>
        <v>*</v>
      </c>
      <c r="I665" s="112" t="str">
        <f>IF(SP_SUL!O666="","*",SP_SUL!O666)</f>
        <v>*</v>
      </c>
      <c r="J665" s="112" t="str">
        <f>IF(SP_SUL!P666="","*",SP_SUL!P666)</f>
        <v>*</v>
      </c>
      <c r="K665" s="82">
        <f>IF(SP_SUL!AK666="","*",SP_SUL!AK666)</f>
        <v>0</v>
      </c>
      <c r="L665" s="82" t="str">
        <f>IF(SP_SUL!AM666="","*",SP_SUL!AM666)</f>
        <v>-</v>
      </c>
      <c r="M665" s="82">
        <f>IF(SP_SUL!AP666="","*",SP_SUL!AP666)</f>
        <v>0</v>
      </c>
      <c r="N665" s="82" t="str">
        <f>IF(SP_SUL!AM666="","*",SP_SUL!AM666)</f>
        <v>-</v>
      </c>
      <c r="O665" s="109" t="str">
        <f>IF(SP_SUL!BH666="","*",SP_SUL!BH666)</f>
        <v>*</v>
      </c>
      <c r="P665" s="145" t="str">
        <f>IF($A$2=1,IF(SP_SUL!BJ666="","*",SP_SUL!BJ666),IF(SP_SUL!BK666="","*",SP_SUL!BK666))</f>
        <v>*</v>
      </c>
    </row>
    <row r="666" spans="1:16" hidden="1">
      <c r="A666" s="81" t="str">
        <f>IF(SP_SUL!B667="","*",SP_SUL!B667)</f>
        <v>*</v>
      </c>
      <c r="B666" s="82" t="str">
        <f>IF(SP_SUL!X667="","*",SP_SUL!X667)</f>
        <v>*</v>
      </c>
      <c r="C666" s="82" t="str">
        <f>IF(SP_SUL!S667="","*",SP_SUL!S667)</f>
        <v>-</v>
      </c>
      <c r="D666" s="82" t="str">
        <f>IF(SP_SUL!T667="","*",SP_SUL!T667)</f>
        <v>-</v>
      </c>
      <c r="E666" s="82" t="str">
        <f>IF(SP_SUL!D667="","*",SP_SUL!D667)</f>
        <v>*</v>
      </c>
      <c r="F666" s="82" t="str">
        <f>IF(SP_SUL!H667="","*",SP_SUL!H667)</f>
        <v>*</v>
      </c>
      <c r="G666" s="82" t="str">
        <f>IF(SP_SUL!M667="","*",SP_SUL!M667)</f>
        <v>-</v>
      </c>
      <c r="H666" s="115" t="str">
        <f>IF(SP_SUL!K667="","*",SP_SUL!K667)</f>
        <v>*</v>
      </c>
      <c r="I666" s="112" t="str">
        <f>IF(SP_SUL!O667="","*",SP_SUL!O667)</f>
        <v>*</v>
      </c>
      <c r="J666" s="112" t="str">
        <f>IF(SP_SUL!P667="","*",SP_SUL!P667)</f>
        <v>*</v>
      </c>
      <c r="K666" s="82">
        <f>IF(SP_SUL!AK667="","*",SP_SUL!AK667)</f>
        <v>0</v>
      </c>
      <c r="L666" s="82" t="str">
        <f>IF(SP_SUL!AM667="","*",SP_SUL!AM667)</f>
        <v>-</v>
      </c>
      <c r="M666" s="82">
        <f>IF(SP_SUL!AP667="","*",SP_SUL!AP667)</f>
        <v>0</v>
      </c>
      <c r="N666" s="82" t="str">
        <f>IF(SP_SUL!AM667="","*",SP_SUL!AM667)</f>
        <v>-</v>
      </c>
      <c r="O666" s="109" t="str">
        <f>IF(SP_SUL!BH667="","*",SP_SUL!BH667)</f>
        <v>*</v>
      </c>
      <c r="P666" s="145" t="str">
        <f>IF($A$2=1,IF(SP_SUL!BJ667="","*",SP_SUL!BJ667),IF(SP_SUL!BK667="","*",SP_SUL!BK667))</f>
        <v>*</v>
      </c>
    </row>
    <row r="667" spans="1:16" hidden="1">
      <c r="A667" s="81" t="str">
        <f>IF(SP_SUL!B668="","*",SP_SUL!B668)</f>
        <v>*</v>
      </c>
      <c r="B667" s="82" t="str">
        <f>IF(SP_SUL!X668="","*",SP_SUL!X668)</f>
        <v>*</v>
      </c>
      <c r="C667" s="82" t="str">
        <f>IF(SP_SUL!S668="","*",SP_SUL!S668)</f>
        <v>-</v>
      </c>
      <c r="D667" s="82" t="str">
        <f>IF(SP_SUL!T668="","*",SP_SUL!T668)</f>
        <v>-</v>
      </c>
      <c r="E667" s="82" t="str">
        <f>IF(SP_SUL!D668="","*",SP_SUL!D668)</f>
        <v>*</v>
      </c>
      <c r="F667" s="82" t="str">
        <f>IF(SP_SUL!H668="","*",SP_SUL!H668)</f>
        <v>*</v>
      </c>
      <c r="G667" s="82" t="str">
        <f>IF(SP_SUL!M668="","*",SP_SUL!M668)</f>
        <v>-</v>
      </c>
      <c r="H667" s="115" t="str">
        <f>IF(SP_SUL!K668="","*",SP_SUL!K668)</f>
        <v>*</v>
      </c>
      <c r="I667" s="112" t="str">
        <f>IF(SP_SUL!O668="","*",SP_SUL!O668)</f>
        <v>*</v>
      </c>
      <c r="J667" s="112" t="str">
        <f>IF(SP_SUL!P668="","*",SP_SUL!P668)</f>
        <v>*</v>
      </c>
      <c r="K667" s="82">
        <f>IF(SP_SUL!AK668="","*",SP_SUL!AK668)</f>
        <v>0</v>
      </c>
      <c r="L667" s="82" t="str">
        <f>IF(SP_SUL!AM668="","*",SP_SUL!AM668)</f>
        <v>-</v>
      </c>
      <c r="M667" s="82">
        <f>IF(SP_SUL!AP668="","*",SP_SUL!AP668)</f>
        <v>0</v>
      </c>
      <c r="N667" s="82" t="str">
        <f>IF(SP_SUL!AM668="","*",SP_SUL!AM668)</f>
        <v>-</v>
      </c>
      <c r="O667" s="109" t="str">
        <f>IF(SP_SUL!BH668="","*",SP_SUL!BH668)</f>
        <v>*</v>
      </c>
      <c r="P667" s="145" t="str">
        <f>IF($A$2=1,IF(SP_SUL!BJ668="","*",SP_SUL!BJ668),IF(SP_SUL!BK668="","*",SP_SUL!BK668))</f>
        <v>*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 t="str">
        <f>IF(SP_SUL!B670="","*",SP_SUL!B670)</f>
        <v>*</v>
      </c>
      <c r="B669" s="82" t="str">
        <f>IF(SP_SUL!X670="","*",SP_SUL!X670)</f>
        <v>*</v>
      </c>
      <c r="C669" s="82" t="str">
        <f>IF(SP_SUL!S670="","*",SP_SUL!S670)</f>
        <v>-</v>
      </c>
      <c r="D669" s="82" t="str">
        <f>IF(SP_SUL!T670="","*",SP_SUL!T670)</f>
        <v>-</v>
      </c>
      <c r="E669" s="82" t="str">
        <f>IF(SP_SUL!D670="","*",SP_SUL!D670)</f>
        <v>*</v>
      </c>
      <c r="F669" s="82" t="str">
        <f>IF(SP_SUL!H670="","*",SP_SUL!H670)</f>
        <v>*</v>
      </c>
      <c r="G669" s="82" t="str">
        <f>IF(SP_SUL!M670="","*",SP_SUL!M670)</f>
        <v>-</v>
      </c>
      <c r="H669" s="115" t="str">
        <f>IF(SP_SUL!K670="","*",SP_SUL!K670)</f>
        <v>*</v>
      </c>
      <c r="I669" s="112" t="str">
        <f>IF(SP_SUL!O670="","*",SP_SUL!O670)</f>
        <v>*</v>
      </c>
      <c r="J669" s="112" t="str">
        <f>IF(SP_SUL!P670="","*",SP_SUL!P670)</f>
        <v>*</v>
      </c>
      <c r="K669" s="82">
        <f>IF(SP_SUL!AK670="","*",SP_SUL!AK670)</f>
        <v>0</v>
      </c>
      <c r="L669" s="82" t="str">
        <f>IF(SP_SUL!AM670="","*",SP_SUL!AM670)</f>
        <v>-</v>
      </c>
      <c r="M669" s="82">
        <f>IF(SP_SUL!AP670="","*",SP_SUL!AP670)</f>
        <v>0</v>
      </c>
      <c r="N669" s="82" t="str">
        <f>IF(SP_SUL!AM670="","*",SP_SUL!AM670)</f>
        <v>-</v>
      </c>
      <c r="O669" s="109" t="str">
        <f>IF(SP_SUL!BH670="","*",SP_SUL!BH670)</f>
        <v>*</v>
      </c>
      <c r="P669" s="145" t="str">
        <f>IF($A$2=1,IF(SP_SUL!BJ670="","*",SP_SUL!BJ670),IF(SP_SUL!BK670="","*",SP_SUL!BK670))</f>
        <v>*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 t="str">
        <f>IF(SP_SUL!B672="","*",SP_SUL!B672)</f>
        <v>*</v>
      </c>
      <c r="B671" s="82" t="str">
        <f>IF(SP_SUL!X672="","*",SP_SUL!X672)</f>
        <v>*</v>
      </c>
      <c r="C671" s="82" t="str">
        <f>IF(SP_SUL!S672="","*",SP_SUL!S672)</f>
        <v>-</v>
      </c>
      <c r="D671" s="82" t="str">
        <f>IF(SP_SUL!T672="","*",SP_SUL!T672)</f>
        <v>-</v>
      </c>
      <c r="E671" s="82" t="str">
        <f>IF(SP_SUL!D672="","*",SP_SUL!D672)</f>
        <v>*</v>
      </c>
      <c r="F671" s="82" t="str">
        <f>IF(SP_SUL!H672="","*",SP_SUL!H672)</f>
        <v>*</v>
      </c>
      <c r="G671" s="82" t="str">
        <f>IF(SP_SUL!M672="","*",SP_SUL!M672)</f>
        <v>-</v>
      </c>
      <c r="H671" s="115" t="str">
        <f>IF(SP_SUL!K672="","*",SP_SUL!K672)</f>
        <v>*</v>
      </c>
      <c r="I671" s="112" t="str">
        <f>IF(SP_SUL!O672="","*",SP_SUL!O672)</f>
        <v>*</v>
      </c>
      <c r="J671" s="112" t="str">
        <f>IF(SP_SUL!P672="","*",SP_SUL!P672)</f>
        <v>*</v>
      </c>
      <c r="K671" s="82">
        <f>IF(SP_SUL!AK672="","*",SP_SUL!AK672)</f>
        <v>0</v>
      </c>
      <c r="L671" s="82" t="str">
        <f>IF(SP_SUL!AM672="","*",SP_SUL!AM672)</f>
        <v>-</v>
      </c>
      <c r="M671" s="82">
        <f>IF(SP_SUL!AP672="","*",SP_SUL!AP672)</f>
        <v>0</v>
      </c>
      <c r="N671" s="82" t="str">
        <f>IF(SP_SUL!AM672="","*",SP_SUL!AM672)</f>
        <v>-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 t="str">
        <f>IF(SP_SUL!B673="","*",SP_SUL!B673)</f>
        <v>*</v>
      </c>
      <c r="B672" s="82" t="str">
        <f>IF(SP_SUL!X673="","*",SP_SUL!X673)</f>
        <v>*</v>
      </c>
      <c r="C672" s="82" t="str">
        <f>IF(SP_SUL!S673="","*",SP_SUL!S673)</f>
        <v>-</v>
      </c>
      <c r="D672" s="82" t="str">
        <f>IF(SP_SUL!T673="","*",SP_SUL!T673)</f>
        <v>-</v>
      </c>
      <c r="E672" s="82" t="str">
        <f>IF(SP_SUL!D673="","*",SP_SUL!D673)</f>
        <v>*</v>
      </c>
      <c r="F672" s="82" t="str">
        <f>IF(SP_SUL!H673="","*",SP_SUL!H673)</f>
        <v>*</v>
      </c>
      <c r="G672" s="82" t="str">
        <f>IF(SP_SUL!M673="","*",SP_SUL!M673)</f>
        <v>-</v>
      </c>
      <c r="H672" s="115" t="str">
        <f>IF(SP_SUL!K673="","*",SP_SUL!K673)</f>
        <v>*</v>
      </c>
      <c r="I672" s="112" t="str">
        <f>IF(SP_SUL!O673="","*",SP_SUL!O673)</f>
        <v>*</v>
      </c>
      <c r="J672" s="112" t="str">
        <f>IF(SP_SUL!P673="","*",SP_SUL!P673)</f>
        <v>*</v>
      </c>
      <c r="K672" s="82">
        <f>IF(SP_SUL!AK673="","*",SP_SUL!AK673)</f>
        <v>0</v>
      </c>
      <c r="L672" s="82" t="str">
        <f>IF(SP_SUL!AM673="","*",SP_SUL!AM673)</f>
        <v>-</v>
      </c>
      <c r="M672" s="82">
        <f>IF(SP_SUL!AP673="","*",SP_SUL!AP673)</f>
        <v>0</v>
      </c>
      <c r="N672" s="82" t="str">
        <f>IF(SP_SUL!AM673="","*",SP_SUL!AM673)</f>
        <v>-</v>
      </c>
      <c r="O672" s="109" t="str">
        <f>IF(SP_SUL!BH673="","*",SP_SUL!BH673)</f>
        <v>*</v>
      </c>
      <c r="P672" s="145" t="str">
        <f>IF($A$2=1,IF(SP_SUL!BJ673="","*",SP_SUL!BJ673),IF(SP_SUL!BK673="","*",SP_SUL!BK673))</f>
        <v>*</v>
      </c>
    </row>
    <row r="673" spans="1:16" hidden="1">
      <c r="A673" s="81" t="str">
        <f>IF(SP_SUL!B674="","*",SP_SUL!B674)</f>
        <v>*</v>
      </c>
      <c r="B673" s="82" t="str">
        <f>IF(SP_SUL!X674="","*",SP_SUL!X674)</f>
        <v>*</v>
      </c>
      <c r="C673" s="82" t="str">
        <f>IF(SP_SUL!S674="","*",SP_SUL!S674)</f>
        <v>-</v>
      </c>
      <c r="D673" s="82" t="str">
        <f>IF(SP_SUL!T674="","*",SP_SUL!T674)</f>
        <v>-</v>
      </c>
      <c r="E673" s="82" t="str">
        <f>IF(SP_SUL!D674="","*",SP_SUL!D674)</f>
        <v>*</v>
      </c>
      <c r="F673" s="82" t="str">
        <f>IF(SP_SUL!H674="","*",SP_SUL!H674)</f>
        <v>*</v>
      </c>
      <c r="G673" s="82" t="str">
        <f>IF(SP_SUL!M674="","*",SP_SUL!M674)</f>
        <v>-</v>
      </c>
      <c r="H673" s="115" t="str">
        <f>IF(SP_SUL!K674="","*",SP_SUL!K674)</f>
        <v>*</v>
      </c>
      <c r="I673" s="112" t="str">
        <f>IF(SP_SUL!O674="","*",SP_SUL!O674)</f>
        <v>*</v>
      </c>
      <c r="J673" s="112" t="str">
        <f>IF(SP_SUL!P674="","*",SP_SUL!P674)</f>
        <v>*</v>
      </c>
      <c r="K673" s="82">
        <f>IF(SP_SUL!AK674="","*",SP_SUL!AK674)</f>
        <v>0</v>
      </c>
      <c r="L673" s="82" t="str">
        <f>IF(SP_SUL!AM674="","*",SP_SUL!AM674)</f>
        <v>-</v>
      </c>
      <c r="M673" s="82">
        <f>IF(SP_SUL!AP674="","*",SP_SUL!AP674)</f>
        <v>0</v>
      </c>
      <c r="N673" s="82" t="str">
        <f>IF(SP_SUL!AM674="","*",SP_SUL!AM674)</f>
        <v>-</v>
      </c>
      <c r="O673" s="109" t="str">
        <f>IF(SP_SUL!BH674="","*",SP_SUL!BH674)</f>
        <v>*</v>
      </c>
      <c r="P673" s="145" t="str">
        <f>IF($A$2=1,IF(SP_SUL!BJ674="","*",SP_SUL!BJ674),IF(SP_SUL!BK674="","*",SP_SUL!BK674))</f>
        <v>*</v>
      </c>
    </row>
    <row r="674" spans="1:16" hidden="1">
      <c r="A674" s="81" t="str">
        <f>IF(SP_SUL!B675="","*",SP_SUL!B675)</f>
        <v>*</v>
      </c>
      <c r="B674" s="82" t="str">
        <f>IF(SP_SUL!X675="","*",SP_SUL!X675)</f>
        <v>*</v>
      </c>
      <c r="C674" s="82" t="str">
        <f>IF(SP_SUL!S675="","*",SP_SUL!S675)</f>
        <v>-</v>
      </c>
      <c r="D674" s="82" t="str">
        <f>IF(SP_SUL!T675="","*",SP_SUL!T675)</f>
        <v>-</v>
      </c>
      <c r="E674" s="82" t="str">
        <f>IF(SP_SUL!D675="","*",SP_SUL!D675)</f>
        <v>*</v>
      </c>
      <c r="F674" s="82" t="str">
        <f>IF(SP_SUL!H675="","*",SP_SUL!H675)</f>
        <v>*</v>
      </c>
      <c r="G674" s="82" t="str">
        <f>IF(SP_SUL!M675="","*",SP_SUL!M675)</f>
        <v>-</v>
      </c>
      <c r="H674" s="115" t="str">
        <f>IF(SP_SUL!K675="","*",SP_SUL!K675)</f>
        <v>*</v>
      </c>
      <c r="I674" s="112" t="str">
        <f>IF(SP_SUL!O675="","*",SP_SUL!O675)</f>
        <v>*</v>
      </c>
      <c r="J674" s="112" t="str">
        <f>IF(SP_SUL!P675="","*",SP_SUL!P675)</f>
        <v>*</v>
      </c>
      <c r="K674" s="82">
        <f>IF(SP_SUL!AK675="","*",SP_SUL!AK675)</f>
        <v>0</v>
      </c>
      <c r="L674" s="82" t="str">
        <f>IF(SP_SUL!AM675="","*",SP_SUL!AM675)</f>
        <v>-</v>
      </c>
      <c r="M674" s="82">
        <f>IF(SP_SUL!AP675="","*",SP_SUL!AP675)</f>
        <v>0</v>
      </c>
      <c r="N674" s="82" t="str">
        <f>IF(SP_SUL!AM675="","*",SP_SUL!AM675)</f>
        <v>-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*</v>
      </c>
      <c r="C677" s="82" t="str">
        <f>IF(SP_SUL!S678="","*",SP_SUL!S678)</f>
        <v>-</v>
      </c>
      <c r="D677" s="82" t="str">
        <f>IF(SP_SUL!T678="","*",SP_SUL!T678)</f>
        <v>-</v>
      </c>
      <c r="E677" s="82" t="str">
        <f>IF(SP_SUL!D678="","*",SP_SUL!D678)</f>
        <v>*</v>
      </c>
      <c r="F677" s="82" t="str">
        <f>IF(SP_SUL!H678="","*",SP_SUL!H678)</f>
        <v>*</v>
      </c>
      <c r="G677" s="82" t="str">
        <f>IF(SP_SUL!M678="","*",SP_SUL!M678)</f>
        <v>-</v>
      </c>
      <c r="H677" s="115" t="str">
        <f>IF(SP_SUL!K678="","*",SP_SUL!K678)</f>
        <v>*</v>
      </c>
      <c r="I677" s="112" t="str">
        <f>IF(SP_SUL!O678="","*",SP_SUL!O678)</f>
        <v>*</v>
      </c>
      <c r="J677" s="112" t="str">
        <f>IF(SP_SUL!P678="","*",SP_SUL!P678)</f>
        <v>*</v>
      </c>
      <c r="K677" s="82">
        <f>IF(SP_SUL!AK678="","*",SP_SUL!AK678)</f>
        <v>0</v>
      </c>
      <c r="L677" s="82" t="str">
        <f>IF(SP_SUL!AM678="","*",SP_SUL!AM678)</f>
        <v>-</v>
      </c>
      <c r="M677" s="82">
        <f>IF(SP_SUL!AP678="","*",SP_SUL!AP678)</f>
        <v>0</v>
      </c>
      <c r="N677" s="82" t="str">
        <f>IF(SP_SUL!AM678="","*",SP_SUL!AM678)</f>
        <v>-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 t="str">
        <f>IF(SP_SUL!B679="","*",SP_SUL!B679)</f>
        <v>*</v>
      </c>
      <c r="B678" s="82" t="str">
        <f>IF(SP_SUL!X679="","*",SP_SUL!X679)</f>
        <v>*</v>
      </c>
      <c r="C678" s="82" t="str">
        <f>IF(SP_SUL!S679="","*",SP_SUL!S679)</f>
        <v>-</v>
      </c>
      <c r="D678" s="82" t="str">
        <f>IF(SP_SUL!T679="","*",SP_SUL!T679)</f>
        <v>-</v>
      </c>
      <c r="E678" s="82" t="str">
        <f>IF(SP_SUL!D679="","*",SP_SUL!D679)</f>
        <v>*</v>
      </c>
      <c r="F678" s="82" t="str">
        <f>IF(SP_SUL!H679="","*",SP_SUL!H679)</f>
        <v>*</v>
      </c>
      <c r="G678" s="82" t="str">
        <f>IF(SP_SUL!M679="","*",SP_SUL!M679)</f>
        <v>-</v>
      </c>
      <c r="H678" s="115" t="str">
        <f>IF(SP_SUL!K679="","*",SP_SUL!K679)</f>
        <v>*</v>
      </c>
      <c r="I678" s="112" t="str">
        <f>IF(SP_SUL!O679="","*",SP_SUL!O679)</f>
        <v>*</v>
      </c>
      <c r="J678" s="112" t="str">
        <f>IF(SP_SUL!P679="","*",SP_SUL!P679)</f>
        <v>*</v>
      </c>
      <c r="K678" s="82">
        <f>IF(SP_SUL!AK679="","*",SP_SUL!AK679)</f>
        <v>0</v>
      </c>
      <c r="L678" s="82" t="str">
        <f>IF(SP_SUL!AM679="","*",SP_SUL!AM679)</f>
        <v>-</v>
      </c>
      <c r="M678" s="82">
        <f>IF(SP_SUL!AP679="","*",SP_SUL!AP679)</f>
        <v>0</v>
      </c>
      <c r="N678" s="82" t="str">
        <f>IF(SP_SUL!AM679="","*",SP_SUL!AM679)</f>
        <v>-</v>
      </c>
      <c r="O678" s="109" t="str">
        <f>IF(SP_SUL!BH679="","*",SP_SUL!BH679)</f>
        <v>*</v>
      </c>
      <c r="P678" s="145" t="str">
        <f>IF($A$2=1,IF(SP_SUL!BJ679="","*",SP_SUL!BJ679),IF(SP_SUL!BK679="","*",SP_SUL!BK679))</f>
        <v>*</v>
      </c>
    </row>
    <row r="679" spans="1:16" hidden="1">
      <c r="A679" s="81" t="str">
        <f>IF(SP_SUL!B680="","*",SP_SUL!B680)</f>
        <v>*</v>
      </c>
      <c r="B679" s="82" t="str">
        <f>IF(SP_SUL!X680="","*",SP_SUL!X680)</f>
        <v>*</v>
      </c>
      <c r="C679" s="82" t="str">
        <f>IF(SP_SUL!S680="","*",SP_SUL!S680)</f>
        <v>-</v>
      </c>
      <c r="D679" s="82" t="str">
        <f>IF(SP_SUL!T680="","*",SP_SUL!T680)</f>
        <v>-</v>
      </c>
      <c r="E679" s="82" t="str">
        <f>IF(SP_SUL!D680="","*",SP_SUL!D680)</f>
        <v>*</v>
      </c>
      <c r="F679" s="82" t="str">
        <f>IF(SP_SUL!H680="","*",SP_SUL!H680)</f>
        <v>*</v>
      </c>
      <c r="G679" s="82" t="str">
        <f>IF(SP_SUL!M680="","*",SP_SUL!M680)</f>
        <v>-</v>
      </c>
      <c r="H679" s="115" t="str">
        <f>IF(SP_SUL!K680="","*",SP_SUL!K680)</f>
        <v>*</v>
      </c>
      <c r="I679" s="112" t="str">
        <f>IF(SP_SUL!O680="","*",SP_SUL!O680)</f>
        <v>*</v>
      </c>
      <c r="J679" s="112" t="str">
        <f>IF(SP_SUL!P680="","*",SP_SUL!P680)</f>
        <v>*</v>
      </c>
      <c r="K679" s="82">
        <f>IF(SP_SUL!AK680="","*",SP_SUL!AK680)</f>
        <v>0</v>
      </c>
      <c r="L679" s="82" t="str">
        <f>IF(SP_SUL!AM680="","*",SP_SUL!AM680)</f>
        <v>-</v>
      </c>
      <c r="M679" s="82">
        <f>IF(SP_SUL!AP680="","*",SP_SUL!AP680)</f>
        <v>0</v>
      </c>
      <c r="N679" s="82" t="str">
        <f>IF(SP_SUL!AM680="","*",SP_SUL!AM680)</f>
        <v>-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 t="str">
        <f>IF(SP_SUL!B681="","*",SP_SUL!B681)</f>
        <v>*</v>
      </c>
      <c r="B680" s="82" t="str">
        <f>IF(SP_SUL!X681="","*",SP_SUL!X681)</f>
        <v>*</v>
      </c>
      <c r="C680" s="82" t="str">
        <f>IF(SP_SUL!S681="","*",SP_SUL!S681)</f>
        <v>-</v>
      </c>
      <c r="D680" s="82" t="str">
        <f>IF(SP_SUL!T681="","*",SP_SUL!T681)</f>
        <v>-</v>
      </c>
      <c r="E680" s="82" t="str">
        <f>IF(SP_SUL!D681="","*",SP_SUL!D681)</f>
        <v>*</v>
      </c>
      <c r="F680" s="82" t="str">
        <f>IF(SP_SUL!H681="","*",SP_SUL!H681)</f>
        <v>*</v>
      </c>
      <c r="G680" s="82" t="str">
        <f>IF(SP_SUL!M681="","*",SP_SUL!M681)</f>
        <v>-</v>
      </c>
      <c r="H680" s="115" t="str">
        <f>IF(SP_SUL!K681="","*",SP_SUL!K681)</f>
        <v>*</v>
      </c>
      <c r="I680" s="112" t="str">
        <f>IF(SP_SUL!O681="","*",SP_SUL!O681)</f>
        <v>*</v>
      </c>
      <c r="J680" s="112" t="str">
        <f>IF(SP_SUL!P681="","*",SP_SUL!P681)</f>
        <v>*</v>
      </c>
      <c r="K680" s="82">
        <f>IF(SP_SUL!AK681="","*",SP_SUL!AK681)</f>
        <v>0</v>
      </c>
      <c r="L680" s="82" t="str">
        <f>IF(SP_SUL!AM681="","*",SP_SUL!AM681)</f>
        <v>-</v>
      </c>
      <c r="M680" s="82">
        <f>IF(SP_SUL!AP681="","*",SP_SUL!AP681)</f>
        <v>0</v>
      </c>
      <c r="N680" s="82" t="str">
        <f>IF(SP_SUL!AM681="","*",SP_SUL!AM681)</f>
        <v>-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 t="str">
        <f>IF(SP_SUL!B682="","*",SP_SUL!B682)</f>
        <v>*</v>
      </c>
      <c r="B681" s="82" t="str">
        <f>IF(SP_SUL!X682="","*",SP_SUL!X682)</f>
        <v>*</v>
      </c>
      <c r="C681" s="82" t="str">
        <f>IF(SP_SUL!S682="","*",SP_SUL!S682)</f>
        <v>-</v>
      </c>
      <c r="D681" s="82" t="str">
        <f>IF(SP_SUL!T682="","*",SP_SUL!T682)</f>
        <v>-</v>
      </c>
      <c r="E681" s="82" t="str">
        <f>IF(SP_SUL!D682="","*",SP_SUL!D682)</f>
        <v>*</v>
      </c>
      <c r="F681" s="82" t="str">
        <f>IF(SP_SUL!H682="","*",SP_SUL!H682)</f>
        <v>*</v>
      </c>
      <c r="G681" s="82" t="str">
        <f>IF(SP_SUL!M682="","*",SP_SUL!M682)</f>
        <v>-</v>
      </c>
      <c r="H681" s="115" t="str">
        <f>IF(SP_SUL!K682="","*",SP_SUL!K682)</f>
        <v>*</v>
      </c>
      <c r="I681" s="112" t="str">
        <f>IF(SP_SUL!O682="","*",SP_SUL!O682)</f>
        <v>*</v>
      </c>
      <c r="J681" s="112" t="str">
        <f>IF(SP_SUL!P682="","*",SP_SUL!P682)</f>
        <v>*</v>
      </c>
      <c r="K681" s="82">
        <f>IF(SP_SUL!AK682="","*",SP_SUL!AK682)</f>
        <v>0</v>
      </c>
      <c r="L681" s="82" t="str">
        <f>IF(SP_SUL!AM682="","*",SP_SUL!AM682)</f>
        <v>-</v>
      </c>
      <c r="M681" s="82">
        <f>IF(SP_SUL!AP682="","*",SP_SUL!AP682)</f>
        <v>0</v>
      </c>
      <c r="N681" s="82" t="str">
        <f>IF(SP_SUL!AM682="","*",SP_SUL!AM682)</f>
        <v>-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 t="str">
        <f>IF(SP_SUL!B683="","*",SP_SUL!B683)</f>
        <v>*</v>
      </c>
      <c r="B682" s="82" t="str">
        <f>IF(SP_SUL!X683="","*",SP_SUL!X683)</f>
        <v>*</v>
      </c>
      <c r="C682" s="82" t="str">
        <f>IF(SP_SUL!S683="","*",SP_SUL!S683)</f>
        <v>-</v>
      </c>
      <c r="D682" s="82" t="str">
        <f>IF(SP_SUL!T683="","*",SP_SUL!T683)</f>
        <v>-</v>
      </c>
      <c r="E682" s="82" t="str">
        <f>IF(SP_SUL!D683="","*",SP_SUL!D683)</f>
        <v>*</v>
      </c>
      <c r="F682" s="82" t="str">
        <f>IF(SP_SUL!H683="","*",SP_SUL!H683)</f>
        <v>*</v>
      </c>
      <c r="G682" s="82" t="str">
        <f>IF(SP_SUL!M683="","*",SP_SUL!M683)</f>
        <v>-</v>
      </c>
      <c r="H682" s="115" t="str">
        <f>IF(SP_SUL!K683="","*",SP_SUL!K683)</f>
        <v>*</v>
      </c>
      <c r="I682" s="112" t="str">
        <f>IF(SP_SUL!O683="","*",SP_SUL!O683)</f>
        <v>*</v>
      </c>
      <c r="J682" s="112" t="str">
        <f>IF(SP_SUL!P683="","*",SP_SUL!P683)</f>
        <v>*</v>
      </c>
      <c r="K682" s="82">
        <f>IF(SP_SUL!AK683="","*",SP_SUL!AK683)</f>
        <v>0</v>
      </c>
      <c r="L682" s="82" t="str">
        <f>IF(SP_SUL!AM683="","*",SP_SUL!AM683)</f>
        <v>-</v>
      </c>
      <c r="M682" s="82">
        <f>IF(SP_SUL!AP683="","*",SP_SUL!AP683)</f>
        <v>0</v>
      </c>
      <c r="N682" s="82" t="str">
        <f>IF(SP_SUL!AM683="","*",SP_SUL!AM683)</f>
        <v>-</v>
      </c>
      <c r="O682" s="109" t="str">
        <f>IF(SP_SUL!BH683="","*",SP_SUL!BH683)</f>
        <v>*</v>
      </c>
      <c r="P682" s="145" t="str">
        <f>IF($A$2=1,IF(SP_SUL!BJ683="","*",SP_SUL!BJ683),IF(SP_SUL!BK683="","*",SP_SUL!BK683))</f>
        <v>*</v>
      </c>
    </row>
    <row r="683" spans="1:16" hidden="1">
      <c r="A683" s="81" t="str">
        <f>IF(SP_SUL!B684="","*",SP_SUL!B684)</f>
        <v>*</v>
      </c>
      <c r="B683" s="82" t="str">
        <f>IF(SP_SUL!X684="","*",SP_SUL!X684)</f>
        <v>*</v>
      </c>
      <c r="C683" s="82" t="str">
        <f>IF(SP_SUL!S684="","*",SP_SUL!S684)</f>
        <v>-</v>
      </c>
      <c r="D683" s="82" t="str">
        <f>IF(SP_SUL!T684="","*",SP_SUL!T684)</f>
        <v>-</v>
      </c>
      <c r="E683" s="82" t="str">
        <f>IF(SP_SUL!D684="","*",SP_SUL!D684)</f>
        <v>*</v>
      </c>
      <c r="F683" s="82" t="str">
        <f>IF(SP_SUL!H684="","*",SP_SUL!H684)</f>
        <v>*</v>
      </c>
      <c r="G683" s="82" t="str">
        <f>IF(SP_SUL!M684="","*",SP_SUL!M684)</f>
        <v>-</v>
      </c>
      <c r="H683" s="115" t="str">
        <f>IF(SP_SUL!K684="","*",SP_SUL!K684)</f>
        <v>*</v>
      </c>
      <c r="I683" s="112" t="str">
        <f>IF(SP_SUL!O684="","*",SP_SUL!O684)</f>
        <v>*</v>
      </c>
      <c r="J683" s="112" t="str">
        <f>IF(SP_SUL!P684="","*",SP_SUL!P684)</f>
        <v>*</v>
      </c>
      <c r="K683" s="82">
        <f>IF(SP_SUL!AK684="","*",SP_SUL!AK684)</f>
        <v>0</v>
      </c>
      <c r="L683" s="82" t="str">
        <f>IF(SP_SUL!AM684="","*",SP_SUL!AM684)</f>
        <v>-</v>
      </c>
      <c r="M683" s="82">
        <f>IF(SP_SUL!AP684="","*",SP_SUL!AP684)</f>
        <v>0</v>
      </c>
      <c r="N683" s="82" t="str">
        <f>IF(SP_SUL!AM684="","*",SP_SUL!AM684)</f>
        <v>-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 t="str">
        <f>IF(SP_SUL!B685="","*",SP_SUL!B685)</f>
        <v>*</v>
      </c>
      <c r="B684" s="82" t="str">
        <f>IF(SP_SUL!X685="","*",SP_SUL!X685)</f>
        <v>*</v>
      </c>
      <c r="C684" s="82" t="str">
        <f>IF(SP_SUL!S685="","*",SP_SUL!S685)</f>
        <v>-</v>
      </c>
      <c r="D684" s="82" t="str">
        <f>IF(SP_SUL!T685="","*",SP_SUL!T685)</f>
        <v>-</v>
      </c>
      <c r="E684" s="82" t="str">
        <f>IF(SP_SUL!D685="","*",SP_SUL!D685)</f>
        <v>*</v>
      </c>
      <c r="F684" s="82" t="str">
        <f>IF(SP_SUL!H685="","*",SP_SUL!H685)</f>
        <v>*</v>
      </c>
      <c r="G684" s="82" t="str">
        <f>IF(SP_SUL!M685="","*",SP_SUL!M685)</f>
        <v>-</v>
      </c>
      <c r="H684" s="115" t="str">
        <f>IF(SP_SUL!K685="","*",SP_SUL!K685)</f>
        <v>*</v>
      </c>
      <c r="I684" s="112" t="str">
        <f>IF(SP_SUL!O685="","*",SP_SUL!O685)</f>
        <v>*</v>
      </c>
      <c r="J684" s="112" t="str">
        <f>IF(SP_SUL!P685="","*",SP_SUL!P685)</f>
        <v>*</v>
      </c>
      <c r="K684" s="82">
        <f>IF(SP_SUL!AK685="","*",SP_SUL!AK685)</f>
        <v>0</v>
      </c>
      <c r="L684" s="82" t="str">
        <f>IF(SP_SUL!AM685="","*",SP_SUL!AM685)</f>
        <v>-</v>
      </c>
      <c r="M684" s="82">
        <f>IF(SP_SUL!AP685="","*",SP_SUL!AP685)</f>
        <v>0</v>
      </c>
      <c r="N684" s="82" t="str">
        <f>IF(SP_SUL!AM685="","*",SP_SUL!AM685)</f>
        <v>-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 t="str">
        <f>IF(SP_SUL!B686="","*",SP_SUL!B686)</f>
        <v>*</v>
      </c>
      <c r="B685" s="82" t="str">
        <f>IF(SP_SUL!X686="","*",SP_SUL!X686)</f>
        <v>*</v>
      </c>
      <c r="C685" s="82" t="str">
        <f>IF(SP_SUL!S686="","*",SP_SUL!S686)</f>
        <v>-</v>
      </c>
      <c r="D685" s="82" t="str">
        <f>IF(SP_SUL!T686="","*",SP_SUL!T686)</f>
        <v>-</v>
      </c>
      <c r="E685" s="82" t="str">
        <f>IF(SP_SUL!D686="","*",SP_SUL!D686)</f>
        <v>*</v>
      </c>
      <c r="F685" s="82" t="str">
        <f>IF(SP_SUL!H686="","*",SP_SUL!H686)</f>
        <v>*</v>
      </c>
      <c r="G685" s="82" t="str">
        <f>IF(SP_SUL!M686="","*",SP_SUL!M686)</f>
        <v>-</v>
      </c>
      <c r="H685" s="115" t="str">
        <f>IF(SP_SUL!K686="","*",SP_SUL!K686)</f>
        <v>*</v>
      </c>
      <c r="I685" s="112" t="str">
        <f>IF(SP_SUL!O686="","*",SP_SUL!O686)</f>
        <v>*</v>
      </c>
      <c r="J685" s="112" t="str">
        <f>IF(SP_SUL!P686="","*",SP_SUL!P686)</f>
        <v>*</v>
      </c>
      <c r="K685" s="82">
        <f>IF(SP_SUL!AK686="","*",SP_SUL!AK686)</f>
        <v>0</v>
      </c>
      <c r="L685" s="82" t="str">
        <f>IF(SP_SUL!AM686="","*",SP_SUL!AM686)</f>
        <v>-</v>
      </c>
      <c r="M685" s="82">
        <f>IF(SP_SUL!AP686="","*",SP_SUL!AP686)</f>
        <v>0</v>
      </c>
      <c r="N685" s="82" t="str">
        <f>IF(SP_SUL!AM686="","*",SP_SUL!AM686)</f>
        <v>-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 t="str">
        <f>IF(SP_SUL!B687="","*",SP_SUL!B687)</f>
        <v>*</v>
      </c>
      <c r="B686" s="82" t="str">
        <f>IF(SP_SUL!X687="","*",SP_SUL!X687)</f>
        <v>*</v>
      </c>
      <c r="C686" s="82" t="str">
        <f>IF(SP_SUL!S687="","*",SP_SUL!S687)</f>
        <v>-</v>
      </c>
      <c r="D686" s="82" t="str">
        <f>IF(SP_SUL!T687="","*",SP_SUL!T687)</f>
        <v>-</v>
      </c>
      <c r="E686" s="82" t="str">
        <f>IF(SP_SUL!D687="","*",SP_SUL!D687)</f>
        <v>*</v>
      </c>
      <c r="F686" s="82" t="str">
        <f>IF(SP_SUL!H687="","*",SP_SUL!H687)</f>
        <v>*</v>
      </c>
      <c r="G686" s="82" t="str">
        <f>IF(SP_SUL!M687="","*",SP_SUL!M687)</f>
        <v>-</v>
      </c>
      <c r="H686" s="115" t="str">
        <f>IF(SP_SUL!K687="","*",SP_SUL!K687)</f>
        <v>*</v>
      </c>
      <c r="I686" s="112" t="str">
        <f>IF(SP_SUL!O687="","*",SP_SUL!O687)</f>
        <v>*</v>
      </c>
      <c r="J686" s="112" t="str">
        <f>IF(SP_SUL!P687="","*",SP_SUL!P687)</f>
        <v>*</v>
      </c>
      <c r="K686" s="82">
        <f>IF(SP_SUL!AK687="","*",SP_SUL!AK687)</f>
        <v>0</v>
      </c>
      <c r="L686" s="82" t="str">
        <f>IF(SP_SUL!AM687="","*",SP_SUL!AM687)</f>
        <v>-</v>
      </c>
      <c r="M686" s="82">
        <f>IF(SP_SUL!AP687="","*",SP_SUL!AP687)</f>
        <v>0</v>
      </c>
      <c r="N686" s="82" t="str">
        <f>IF(SP_SUL!AM687="","*",SP_SUL!AM687)</f>
        <v>-</v>
      </c>
      <c r="O686" s="109" t="str">
        <f>IF(SP_SUL!BH687="","*",SP_SUL!BH687)</f>
        <v>*</v>
      </c>
      <c r="P686" s="145" t="str">
        <f>IF($A$2=1,IF(SP_SUL!BJ687="","*",SP_SUL!BJ687),IF(SP_SUL!BK687="","*",SP_SUL!BK687))</f>
        <v>*</v>
      </c>
    </row>
    <row r="687" spans="1:16" hidden="1">
      <c r="A687" s="81" t="str">
        <f>IF(SP_SUL!B688="","*",SP_SUL!B688)</f>
        <v>*</v>
      </c>
      <c r="B687" s="82" t="str">
        <f>IF(SP_SUL!X688="","*",SP_SUL!X688)</f>
        <v>*</v>
      </c>
      <c r="C687" s="82" t="str">
        <f>IF(SP_SUL!S688="","*",SP_SUL!S688)</f>
        <v>-</v>
      </c>
      <c r="D687" s="82" t="str">
        <f>IF(SP_SUL!T688="","*",SP_SUL!T688)</f>
        <v>-</v>
      </c>
      <c r="E687" s="82" t="str">
        <f>IF(SP_SUL!D688="","*",SP_SUL!D688)</f>
        <v>*</v>
      </c>
      <c r="F687" s="82" t="str">
        <f>IF(SP_SUL!H688="","*",SP_SUL!H688)</f>
        <v>*</v>
      </c>
      <c r="G687" s="82" t="str">
        <f>IF(SP_SUL!M688="","*",SP_SUL!M688)</f>
        <v>-</v>
      </c>
      <c r="H687" s="115" t="str">
        <f>IF(SP_SUL!K688="","*",SP_SUL!K688)</f>
        <v>*</v>
      </c>
      <c r="I687" s="112" t="str">
        <f>IF(SP_SUL!O688="","*",SP_SUL!O688)</f>
        <v>*</v>
      </c>
      <c r="J687" s="112" t="str">
        <f>IF(SP_SUL!P688="","*",SP_SUL!P688)</f>
        <v>*</v>
      </c>
      <c r="K687" s="82">
        <f>IF(SP_SUL!AK688="","*",SP_SUL!AK688)</f>
        <v>0</v>
      </c>
      <c r="L687" s="82" t="str">
        <f>IF(SP_SUL!AM688="","*",SP_SUL!AM688)</f>
        <v>-</v>
      </c>
      <c r="M687" s="82">
        <f>IF(SP_SUL!AP688="","*",SP_SUL!AP688)</f>
        <v>0</v>
      </c>
      <c r="N687" s="82" t="str">
        <f>IF(SP_SUL!AM688="","*",SP_SUL!AM688)</f>
        <v>-</v>
      </c>
      <c r="O687" s="109" t="str">
        <f>IF(SP_SUL!BH688="","*",SP_SUL!BH688)</f>
        <v>*</v>
      </c>
      <c r="P687" s="145" t="str">
        <f>IF($A$2=1,IF(SP_SUL!BJ688="","*",SP_SUL!BJ688),IF(SP_SUL!BK688="","*",SP_SUL!BK688))</f>
        <v>*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F645" sqref="F645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1992</v>
      </c>
      <c r="V1" s="260"/>
      <c r="W1" s="260"/>
    </row>
    <row r="2" spans="1:23" ht="15" customHeight="1">
      <c r="A2" s="86" t="s">
        <v>1993</v>
      </c>
      <c r="B2" s="86" t="s">
        <v>1988</v>
      </c>
      <c r="C2" s="86" t="s">
        <v>411</v>
      </c>
      <c r="D2" s="87" t="s">
        <v>995</v>
      </c>
      <c r="E2" s="87" t="s">
        <v>4</v>
      </c>
      <c r="F2" s="87" t="s">
        <v>1987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1994</v>
      </c>
      <c r="T2" s="90" t="s">
        <v>998</v>
      </c>
      <c r="U2" s="137">
        <f ca="1">TODAY()-1</f>
        <v>46076</v>
      </c>
      <c r="V2" s="137">
        <f ca="1">U2-1</f>
        <v>46075</v>
      </c>
      <c r="W2" s="137">
        <f ca="1">V2-1</f>
        <v>46074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 t="str">
        <f ca="1">_xlfn.XLOOKUP(G9&amp;$V$2,BS_CONTROLE[CHAVE],BS_CONTROLE[Quantidade_11],"-")</f>
        <v>-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112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1550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312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 t="str">
        <f ca="1">_xlfn.XLOOKUP(G33&amp;$V$2,BS_CONTROLE[CHAVE],BS_CONTROLE[Quantidade_11],"-")</f>
        <v>-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 t="str">
        <f ca="1">_xlfn.XLOOKUP(G45&amp;$V$2,BS_CONTROLE[CHAVE],BS_CONTROLE[Quantidade_11],"-")</f>
        <v>-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112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1550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312</v>
      </c>
      <c r="V58" s="136" t="str">
        <f ca="1">_xlfn.XLOOKUP(G58&amp;$V$2,BS_CONTROLE[CHAVE],BS_CONTROLE[Quantidade_11],"-")</f>
        <v>-</v>
      </c>
      <c r="W58" s="136" t="str">
        <f ca="1">_xlfn.XLOOKUP(G58&amp;$W$2,BS_CONTROLE[CHAVE],BS_CONTROLE[Quantidade_11],"-")</f>
        <v>-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 t="str">
        <f ca="1">_xlfn.XLOOKUP(G75&amp;$V$2,BS_CONTROLE[CHAVE],BS_CONTROLE[Quantidade_11],"-")</f>
        <v>-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 t="str">
        <f ca="1">_xlfn.XLOOKUP(G77&amp;$V$2,BS_CONTROLE[CHAVE],BS_CONTROLE[Quantidade_11],"-")</f>
        <v>-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112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1550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312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40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 t="str">
        <f ca="1">_xlfn.XLOOKUP(G102&amp;$V$2,BS_CONTROLE[CHAVE],BS_CONTROLE[Quantidade_11],"-")</f>
        <v>-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 t="str">
        <f ca="1">_xlfn.XLOOKUP(G104&amp;$V$2,BS_CONTROLE[CHAVE],BS_CONTROLE[Quantidade_11],"-")</f>
        <v>-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112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1550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312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40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 t="str">
        <f ca="1">_xlfn.XLOOKUP(G125&amp;$V$2,BS_CONTROLE[CHAVE],BS_CONTROLE[Quantidade_11],"-")</f>
        <v>-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 t="str">
        <f ca="1">_xlfn.XLOOKUP(G129&amp;$V$2,BS_CONTROLE[CHAVE],BS_CONTROLE[Quantidade_11],"-")</f>
        <v>-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112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1550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312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40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 t="str">
        <f ca="1">_xlfn.XLOOKUP(G160&amp;$V$2,BS_CONTROLE[CHAVE],BS_CONTROLE[Quantidade_11],"-")</f>
        <v>-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1550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40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40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 t="str">
        <f ca="1">_xlfn.XLOOKUP(G194&amp;$V$2,BS_CONTROLE[CHAVE],BS_CONTROLE[Quantidade_11],"-")</f>
        <v>-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312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112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1550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40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312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112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1550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40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 t="str">
        <f ca="1">_xlfn.XLOOKUP(G250&amp;$V$2,BS_CONTROLE[CHAVE],BS_CONTROLE[Quantidade_11],"-")</f>
        <v>-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312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112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1550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40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 t="str">
        <f ca="1">_xlfn.XLOOKUP(G277&amp;$V$2,BS_CONTROLE[CHAVE],BS_CONTROLE[Quantidade_11],"-")</f>
        <v>-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 t="str">
        <f ca="1">_xlfn.XLOOKUP(G281&amp;$V$2,BS_CONTROLE[CHAVE],BS_CONTROLE[Quantidade_11],"-")</f>
        <v>-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312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112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1550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40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 t="str">
        <f ca="1">_xlfn.XLOOKUP(G305&amp;$V$2,BS_CONTROLE[CHAVE],BS_CONTROLE[Quantidade_11],"-")</f>
        <v>-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 t="str">
        <f ca="1">_xlfn.XLOOKUP(G306&amp;$V$2,BS_CONTROLE[CHAVE],BS_CONTROLE[Quantidade_11],"-")</f>
        <v>-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312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112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1550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 t="str">
        <f ca="1">_xlfn.XLOOKUP(G324&amp;$V$2,BS_CONTROLE[CHAVE],BS_CONTROLE[Quantidade_11],"-")</f>
        <v>-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 t="str">
        <f ca="1">_xlfn.XLOOKUP(G325&amp;$V$2,BS_CONTROLE[CHAVE],BS_CONTROLE[Quantidade_11],"-")</f>
        <v>-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 t="str">
        <f ca="1">_xlfn.XLOOKUP(G329&amp;$V$2,BS_CONTROLE[CHAVE],BS_CONTROLE[Quantidade_11],"-")</f>
        <v>-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 t="str">
        <f ca="1">_xlfn.XLOOKUP(G341&amp;$V$2,BS_CONTROLE[CHAVE],BS_CONTROLE[Quantidade_11],"-")</f>
        <v>-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 t="str">
        <f ca="1">_xlfn.XLOOKUP(G346&amp;$V$2,BS_CONTROLE[CHAVE],BS_CONTROLE[Quantidade_11],"-")</f>
        <v>-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 t="str">
        <f ca="1">_xlfn.XLOOKUP(G347&amp;$V$2,BS_CONTROLE[CHAVE],BS_CONTROLE[Quantidade_11],"-")</f>
        <v>-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1550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 t="str">
        <f ca="1">_xlfn.XLOOKUP(G361&amp;$V$2,BS_CONTROLE[CHAVE],BS_CONTROLE[Quantidade_11],"-")</f>
        <v>-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 t="str">
        <f ca="1">_xlfn.XLOOKUP(G362&amp;$V$2,BS_CONTROLE[CHAVE],BS_CONTROLE[Quantidade_11],"-")</f>
        <v>-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 t="str">
        <f ca="1">_xlfn.XLOOKUP(G365&amp;$V$2,BS_CONTROLE[CHAVE],BS_CONTROLE[Quantidade_11],"-")</f>
        <v>-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 t="str">
        <f ca="1">_xlfn.XLOOKUP(G370&amp;$V$2,BS_CONTROLE[CHAVE],BS_CONTROLE[Quantidade_11],"-")</f>
        <v>-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 t="str">
        <f ca="1">_xlfn.XLOOKUP(G371&amp;$V$2,BS_CONTROLE[CHAVE],BS_CONTROLE[Quantidade_11],"-")</f>
        <v>-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312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112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1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1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1550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 t="str">
        <f ca="1">_xlfn.XLOOKUP(G388&amp;$V$2,BS_CONTROLE[CHAVE],BS_CONTROLE[Quantidade_11],"-")</f>
        <v>-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 t="str">
        <f ca="1">_xlfn.XLOOKUP(G391&amp;$V$2,BS_CONTROLE[CHAVE],BS_CONTROLE[Quantidade_11],"-")</f>
        <v>-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 t="str">
        <f ca="1">_xlfn.XLOOKUP(G393&amp;$V$2,BS_CONTROLE[CHAVE],BS_CONTROLE[Quantidade_11],"-")</f>
        <v>-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 t="str">
        <f ca="1">_xlfn.XLOOKUP(G397&amp;$V$2,BS_CONTROLE[CHAVE],BS_CONTROLE[Quantidade_11],"-")</f>
        <v>-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 t="str">
        <f ca="1">_xlfn.XLOOKUP(G398&amp;$V$2,BS_CONTROLE[CHAVE],BS_CONTROLE[Quantidade_11],"-")</f>
        <v>-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312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112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1550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 t="str">
        <f ca="1">_xlfn.XLOOKUP(G417&amp;$V$2,BS_CONTROLE[CHAVE],BS_CONTROLE[Quantidade_11],"-")</f>
        <v>-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 t="str">
        <f ca="1">_xlfn.XLOOKUP(G421&amp;$V$2,BS_CONTROLE[CHAVE],BS_CONTROLE[Quantidade_11],"-")</f>
        <v>-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40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 t="str">
        <f ca="1">_xlfn.XLOOKUP(G429&amp;$V$2,BS_CONTROLE[CHAVE],BS_CONTROLE[Quantidade_11],"-")</f>
        <v>-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1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1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 t="str">
        <f ca="1">_xlfn.XLOOKUP(G432&amp;$V$2,BS_CONTROLE[CHAVE],BS_CONTROLE[Quantidade_11],"-")</f>
        <v>-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 t="str">
        <f ca="1">_xlfn.XLOOKUP(G433&amp;$V$2,BS_CONTROLE[CHAVE],BS_CONTROLE[Quantidade_11],"-")</f>
        <v>-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312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112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1550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 t="str">
        <f ca="1">_xlfn.XLOOKUP(G451&amp;$V$2,BS_CONTROLE[CHAVE],BS_CONTROLE[Quantidade_11],"-")</f>
        <v>-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 t="str">
        <f ca="1">_xlfn.XLOOKUP(G452&amp;$V$2,BS_CONTROLE[CHAVE],BS_CONTROLE[Quantidade_11],"-")</f>
        <v>-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 t="str">
        <f ca="1">_xlfn.XLOOKUP(G453&amp;$V$2,BS_CONTROLE[CHAVE],BS_CONTROLE[Quantidade_11],"-")</f>
        <v>-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40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 t="str">
        <f ca="1">_xlfn.XLOOKUP(G459&amp;$V$2,BS_CONTROLE[CHAVE],BS_CONTROLE[Quantidade_11],"-")</f>
        <v>-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1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1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 t="str">
        <f ca="1">_xlfn.XLOOKUP(G463&amp;$V$2,BS_CONTROLE[CHAVE],BS_CONTROLE[Quantidade_11],"-")</f>
        <v>-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 t="str">
        <f ca="1">_xlfn.XLOOKUP(G464&amp;$V$2,BS_CONTROLE[CHAVE],BS_CONTROLE[Quantidade_11],"-")</f>
        <v>-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312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112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 t="str">
        <f ca="1">_xlfn.XLOOKUP(G469&amp;$V$2,BS_CONTROLE[CHAVE],BS_CONTROLE[Quantidade_11],"-")</f>
        <v>-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1550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 t="str">
        <f ca="1">_xlfn.XLOOKUP(G484&amp;$V$2,BS_CONTROLE[CHAVE],BS_CONTROLE[Quantidade_11],"-")</f>
        <v>-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 t="str">
        <f ca="1">_xlfn.XLOOKUP(G486&amp;$V$2,BS_CONTROLE[CHAVE],BS_CONTROLE[Quantidade_11],"-")</f>
        <v>-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 t="str">
        <f ca="1">_xlfn.XLOOKUP(G488&amp;$V$2,BS_CONTROLE[CHAVE],BS_CONTROLE[Quantidade_11],"-")</f>
        <v>-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40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 t="str">
        <f ca="1">_xlfn.XLOOKUP(G496&amp;$V$2,BS_CONTROLE[CHAVE],BS_CONTROLE[Quantidade_11],"-")</f>
        <v>-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 t="str">
        <f ca="1">_xlfn.XLOOKUP(G498&amp;$V$2,BS_CONTROLE[CHAVE],BS_CONTROLE[Quantidade_11],"-")</f>
        <v>-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312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112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 t="str">
        <f ca="1">_xlfn.XLOOKUP(G503&amp;$V$2,BS_CONTROLE[CHAVE],BS_CONTROLE[Quantidade_11],"-")</f>
        <v>-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1550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 t="str">
        <f ca="1">_xlfn.XLOOKUP(G520&amp;$V$2,BS_CONTROLE[CHAVE],BS_CONTROLE[Quantidade_11],"-")</f>
        <v>-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 t="str">
        <f ca="1">_xlfn.XLOOKUP(G522&amp;$V$2,BS_CONTROLE[CHAVE],BS_CONTROLE[Quantidade_11],"-")</f>
        <v>-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 t="str">
        <f ca="1">_xlfn.XLOOKUP(G525&amp;$V$2,BS_CONTROLE[CHAVE],BS_CONTROLE[Quantidade_11],"-")</f>
        <v>-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 t="str">
        <f ca="1">_xlfn.XLOOKUP(G534&amp;$V$2,BS_CONTROLE[CHAVE],BS_CONTROLE[Quantidade_11],"-")</f>
        <v>-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40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 t="str">
        <f ca="1">_xlfn.XLOOKUP(G536&amp;$V$2,BS_CONTROLE[CHAVE],BS_CONTROLE[Quantidade_11],"-")</f>
        <v>-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 t="str">
        <f ca="1">_xlfn.XLOOKUP(G539&amp;$V$2,BS_CONTROLE[CHAVE],BS_CONTROLE[Quantidade_11],"-")</f>
        <v>-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1</v>
      </c>
      <c r="V540" s="136" t="str">
        <f ca="1">_xlfn.XLOOKUP(G540&amp;$V$2,BS_CONTROLE[CHAVE],BS_CONTROLE[Quantidade_11],"-")</f>
        <v>-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1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1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 t="str">
        <f ca="1">_xlfn.XLOOKUP(G544&amp;$V$2,BS_CONTROLE[CHAVE],BS_CONTROLE[Quantidade_11],"-")</f>
        <v>-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>
        <f ca="1">_xlfn.XLOOKUP(G548&amp;$U$2,BS_CONTROLE[CHAVE],BS_CONTROLE[Quantidade_11],"-")</f>
        <v>0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312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 t="str">
        <f ca="1">_xlfn.XLOOKUP(G555&amp;$V$2,BS_CONTROLE[CHAVE],BS_CONTROLE[Quantidade_11],"-")</f>
        <v>-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 t="str">
        <f ca="1">_xlfn.XLOOKUP(G556&amp;$V$2,BS_CONTROLE[CHAVE],BS_CONTROLE[Quantidade_11],"-")</f>
        <v>-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 t="str">
        <f ca="1">_xlfn.XLOOKUP(G557&amp;$V$2,BS_CONTROLE[CHAVE],BS_CONTROLE[Quantidade_11],"-")</f>
        <v>-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 t="str">
        <f ca="1">_xlfn.XLOOKUP(G558&amp;$V$2,BS_CONTROLE[CHAVE],BS_CONTROLE[Quantidade_11],"-")</f>
        <v>-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 t="str">
        <f ca="1">_xlfn.XLOOKUP(G559&amp;$V$2,BS_CONTROLE[CHAVE],BS_CONTROLE[Quantidade_11],"-")</f>
        <v>-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 t="str">
        <f ca="1">_xlfn.XLOOKUP(G560&amp;$V$2,BS_CONTROLE[CHAVE],BS_CONTROLE[Quantidade_11],"-")</f>
        <v>-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40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 t="str">
        <f ca="1">_xlfn.XLOOKUP(G562&amp;$V$2,BS_CONTROLE[CHAVE],BS_CONTROLE[Quantidade_11],"-")</f>
        <v>-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>
        <f ca="1">_xlfn.XLOOKUP(G567&amp;$V$2,BS_CONTROLE[CHAVE],BS_CONTROLE[Quantidade_11],"-")</f>
        <v>0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40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1</v>
      </c>
      <c r="V571" s="136" t="str">
        <f ca="1">_xlfn.XLOOKUP(G571&amp;$V$2,BS_CONTROLE[CHAVE],BS_CONTROLE[Quantidade_11],"-")</f>
        <v>-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312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 t="str">
        <f ca="1">_xlfn.XLOOKUP(G575&amp;$V$2,BS_CONTROLE[CHAVE],BS_CONTROLE[Quantidade_11],"-")</f>
        <v>-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112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1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1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>
        <f ca="1">_xlfn.XLOOKUP(G580&amp;$U$2,BS_CONTROLE[CHAVE],BS_CONTROLE[Quantidade_11],"-")</f>
        <v>0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>
        <f ca="1">_xlfn.XLOOKUP(G581&amp;$W$2,BS_CONTROLE[CHAVE],BS_CONTROLE[Quantidade_11],"-")</f>
        <v>0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 t="str">
        <f ca="1">_xlfn.XLOOKUP(G582&amp;$V$2,BS_CONTROLE[CHAVE],BS_CONTROLE[Quantidade_11],"-")</f>
        <v>-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312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1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1550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 t="str">
        <f ca="1">_xlfn.XLOOKUP(G588&amp;$V$2,BS_CONTROLE[CHAVE],BS_CONTROLE[Quantidade_11],"-")</f>
        <v>-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 t="str">
        <f ca="1">_xlfn.XLOOKUP(G589&amp;$V$2,BS_CONTROLE[CHAVE],BS_CONTROLE[Quantidade_11],"-")</f>
        <v>-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0</v>
      </c>
      <c r="V590" s="136" t="str">
        <f ca="1">_xlfn.XLOOKUP(G590&amp;$V$2,BS_CONTROLE[CHAVE],BS_CONTROLE[Quantidade_11],"-")</f>
        <v>-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 t="str">
        <f ca="1">_xlfn.XLOOKUP(G591&amp;$V$2,BS_CONTROLE[CHAVE],BS_CONTROLE[Quantidade_11],"-")</f>
        <v>-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>
        <f ca="1">_xlfn.XLOOKUP(G593&amp;$U$2,BS_CONTROLE[CHAVE],BS_CONTROLE[Quantidade_11],"-")</f>
        <v>0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>
        <f ca="1">_xlfn.XLOOKUP(G594&amp;$U$2,BS_CONTROLE[CHAVE],BS_CONTROLE[Quantidade_11],"-")</f>
        <v>0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 t="str">
        <f ca="1">_xlfn.XLOOKUP(G596&amp;$V$2,BS_CONTROLE[CHAVE],BS_CONTROLE[Quantidade_11],"-")</f>
        <v>-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40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 t="str">
        <f ca="1">_xlfn.XLOOKUP(G598&amp;$V$2,BS_CONTROLE[CHAVE],BS_CONTROLE[Quantidade_11],"-")</f>
        <v>-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 t="str">
        <f ca="1">_xlfn.XLOOKUP(G601&amp;$V$2,BS_CONTROLE[CHAVE],BS_CONTROLE[Quantidade_11],"-")</f>
        <v>-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1</v>
      </c>
      <c r="V602" s="136" t="str">
        <f ca="1">_xlfn.XLOOKUP(G602&amp;$V$2,BS_CONTROLE[CHAVE],BS_CONTROLE[Quantidade_11],"-")</f>
        <v>-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IF(SP_SUL!Y607="","*",SP_SUL!Y607)</f>
        <v>OPORTUNIDADE</v>
      </c>
      <c r="B603" s="144" t="str">
        <f>IF(SP_SUL!X607="","*",SP_SUL!X607)</f>
        <v>Contrato</v>
      </c>
      <c r="C603" s="144" t="str">
        <f>IF(SP_SUL!Z607="","*",SP_SUL!Z607)</f>
        <v>*</v>
      </c>
      <c r="D603" s="138" t="str">
        <f>IF(SP_SUL!S607="","*",SP_SUL!S607)</f>
        <v>SP SUL</v>
      </c>
      <c r="E603" s="138" t="str">
        <f>IF(SP_SUL!T607="","*",SP_SUL!T607)</f>
        <v>ZBV-ZRX</v>
      </c>
      <c r="F603" s="143">
        <f>IF(SP_SUL!B607="","*",SP_SUL!B607)</f>
        <v>46077</v>
      </c>
      <c r="G603" s="143" t="str">
        <f>IF(SP_SUL!D607="","*",SP_SUL!D607)</f>
        <v>E42</v>
      </c>
      <c r="H603" s="143" t="str">
        <f>IF(SP_SUL!F607="","*",SP_SUL!F607)</f>
        <v>TRILHEIRO - DESCARGA</v>
      </c>
      <c r="I603" s="143" t="str">
        <f>IF(SP_SUL!H607="","*",SP_SUL!H607)</f>
        <v>ZBV3</v>
      </c>
      <c r="J603" s="143" t="str">
        <f>IF(SP_SUL!I607="","*",SP_SUL!I607)</f>
        <v>ZBV3</v>
      </c>
      <c r="K603" s="138" t="str">
        <f>IF(SP_SUL!M607="","*",SP_SUL!M607)</f>
        <v>ZBM-ZHO</v>
      </c>
      <c r="L603" s="138" t="str">
        <f>IF(SP_SUL!N607="","*",SP_SUL!N607)</f>
        <v>ZBM1/ZK57ZHO</v>
      </c>
      <c r="M603" s="139">
        <f>IF(SP_SUL!J607="","*",SP_SUL!J607)</f>
        <v>68</v>
      </c>
      <c r="N603" s="142">
        <f>IF(SP_SUL!K607="","*",SP_SUL!K607)</f>
        <v>54.96</v>
      </c>
      <c r="O603" s="142">
        <f>IF(SP_SUL!L607="","*",SP_SUL!L607)</f>
        <v>57.484000000000002</v>
      </c>
      <c r="P603" s="141">
        <f>IF(SP_SUL!O607="","*",SP_SUL!O607)</f>
        <v>0.54166666666666663</v>
      </c>
      <c r="Q603" s="141">
        <f>IF(SP_SUL!P607="","*",SP_SUL!P607)</f>
        <v>8.3333333333333329E-2</v>
      </c>
      <c r="R603" s="143" t="str">
        <f>IF(SP_SUL!Q607="","*",CONCATENATE(SP_SUL!Q607," ",SP_SUL!R607))</f>
        <v>2496 M</v>
      </c>
      <c r="S603" s="143" t="str">
        <f>IF(SP_SUL!V607="","*",SP_SUL!V607)</f>
        <v>Israel</v>
      </c>
      <c r="T603" s="143" t="str">
        <f>IF(SP_SUL!W607="","*",SP_SUL!W607)</f>
        <v>Descarga de 3 barras no km57+484 ao km 56+615 entre K57ZHO (tempo 1h20) e descarga de 5 barras no km67+532 ao km 69+000 entre ZSU 2 (tempo de 3h)</v>
      </c>
      <c r="U603" s="136">
        <f ca="1">_xlfn.XLOOKUP(G603&amp;$U$2,BS_CONTROLE[CHAVE],BS_CONTROLE[Quantidade_11],"-")</f>
        <v>312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IF(SP_SUL!Y608="","*",SP_SUL!Y608)</f>
        <v>SIM</v>
      </c>
      <c r="B604" s="144" t="str">
        <f>IF(SP_SUL!X608="","*",SP_SUL!X608)</f>
        <v>Contrato</v>
      </c>
      <c r="C604" s="144" t="str">
        <f>IF(SP_SUL!Z608="","*",SP_SUL!Z608)</f>
        <v>*</v>
      </c>
      <c r="D604" s="138" t="str">
        <f>IF(SP_SUL!S608="","*",SP_SUL!S608)</f>
        <v>SP SUL</v>
      </c>
      <c r="E604" s="138" t="str">
        <f>IF(SP_SUL!T608="","*",SP_SUL!T608)</f>
        <v>ZBV-ZKE</v>
      </c>
      <c r="F604" s="143">
        <f>IF(SP_SUL!B608="","*",SP_SUL!B608)</f>
        <v>46077</v>
      </c>
      <c r="G604" s="143" t="str">
        <f>IF(SP_SUL!D608="","*",SP_SUL!D608)</f>
        <v>A74</v>
      </c>
      <c r="H604" s="143" t="str">
        <f>IF(SP_SUL!F608="","*",SP_SUL!F608)</f>
        <v>DETECÇÃO - RONDA 7 DIAS</v>
      </c>
      <c r="I604" s="143" t="str">
        <f>IF(SP_SUL!H608="","*",SP_SUL!H608)</f>
        <v>ZBVZQB</v>
      </c>
      <c r="J604" s="143" t="str">
        <f>IF(SP_SUL!I608="","*",SP_SUL!I608)</f>
        <v>ZKE</v>
      </c>
      <c r="K604" s="138" t="str">
        <f>IF(SP_SUL!M608="","*",SP_SUL!M608)</f>
        <v>ZQBZBV-ZKE</v>
      </c>
      <c r="L604" s="138" t="str">
        <f>IF(SP_SUL!N608="","*",SP_SUL!N608)</f>
        <v>ZQBZBVZKE</v>
      </c>
      <c r="M604" s="139">
        <f>IF(SP_SUL!J608="","*",SP_SUL!J608)</f>
        <v>56</v>
      </c>
      <c r="N604" s="142">
        <f>IF(SP_SUL!K608="","*",SP_SUL!K608)</f>
        <v>248</v>
      </c>
      <c r="O604" s="142">
        <f>IF(SP_SUL!L608="","*",SP_SUL!L608)</f>
        <v>149</v>
      </c>
      <c r="P604" s="141">
        <f>IF(SP_SUL!O608="","*",SP_SUL!O608)</f>
        <v>0.33333333333333331</v>
      </c>
      <c r="Q604" s="141">
        <f>IF(SP_SUL!P608="","*",SP_SUL!P608)</f>
        <v>4.1666666666666664E-2</v>
      </c>
      <c r="R604" s="143" t="str">
        <f>IF(SP_SUL!Q608="","*",CONCATENATE(SP_SUL!Q608," ",SP_SUL!R608))</f>
        <v>100 KM</v>
      </c>
      <c r="S604" s="143" t="str">
        <f>IF(SP_SUL!V608="","*",SP_SUL!V608)</f>
        <v>Jhon</v>
      </c>
      <c r="T604" s="143" t="str">
        <f>IF(SP_SUL!W608="","*",SP_SUL!W608)</f>
        <v>R7D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IF(SP_SUL!Y609="","*",SP_SUL!Y609)</f>
        <v>OPORTUNIDADE</v>
      </c>
      <c r="B605" s="144" t="str">
        <f>IF(SP_SUL!X609="","*",SP_SUL!X609)</f>
        <v>Oportunidade</v>
      </c>
      <c r="C605" s="144" t="str">
        <f>IF(SP_SUL!Z609="","*",SP_SUL!Z609)</f>
        <v>*</v>
      </c>
      <c r="D605" s="138" t="str">
        <f>IF(SP_SUL!S609="","*",SP_SUL!S609)</f>
        <v>SP SUL</v>
      </c>
      <c r="E605" s="138" t="str">
        <f>IF(SP_SUL!T609="","*",SP_SUL!T609)</f>
        <v>ZBV-ZKE</v>
      </c>
      <c r="F605" s="143">
        <f>IF(SP_SUL!B609="","*",SP_SUL!B609)</f>
        <v>46077</v>
      </c>
      <c r="G605" s="143" t="str">
        <f>IF(SP_SUL!D609="","*",SP_SUL!D609)</f>
        <v>DANIEL (TP-647)</v>
      </c>
      <c r="H605" s="143" t="str">
        <f>IF(SP_SUL!F609="","*",SP_SUL!F609)</f>
        <v>PDM - SOLDA</v>
      </c>
      <c r="I605" s="143" t="str">
        <f>IF(SP_SUL!H609="","*",SP_SUL!H609)</f>
        <v>-</v>
      </c>
      <c r="J605" s="143" t="str">
        <f>IF(SP_SUL!I609="","*",SP_SUL!I609)</f>
        <v>-</v>
      </c>
      <c r="K605" s="138" t="str">
        <f>IF(SP_SUL!M609="","*",SP_SUL!M609)</f>
        <v>ZST</v>
      </c>
      <c r="L605" s="138" t="str">
        <f>IF(SP_SUL!N609="","*",SP_SUL!N609)</f>
        <v>ZST2</v>
      </c>
      <c r="M605" s="139">
        <f>IF(SP_SUL!J609="","*",SP_SUL!J609)</f>
        <v>56</v>
      </c>
      <c r="N605" s="142">
        <f>IF(SP_SUL!K609="","*",SP_SUL!K609)</f>
        <v>208.75</v>
      </c>
      <c r="O605" s="142" t="str">
        <f>IF(SP_SUL!L609="","*",SP_SUL!L609)</f>
        <v>-</v>
      </c>
      <c r="P605" s="141">
        <f>IF(SP_SUL!O609="","*",SP_SUL!O609)</f>
        <v>0.375</v>
      </c>
      <c r="Q605" s="141">
        <f>IF(SP_SUL!P609="","*",SP_SUL!P609)</f>
        <v>6.25E-2</v>
      </c>
      <c r="R605" s="143" t="str">
        <f>IF(SP_SUL!Q609="","*",CONCATENATE(SP_SUL!Q609," ",SP_SUL!R609))</f>
        <v>1 Nº DE SOLDA</v>
      </c>
      <c r="S605" s="143" t="str">
        <f>IF(SP_SUL!V609="","*",SP_SUL!V609)</f>
        <v>Daniel</v>
      </c>
      <c r="T605" s="143" t="str">
        <f>IF(SP_SUL!W609="","*",SP_SUL!W609)</f>
        <v xml:space="preserve">Execução de solda - Condicionado a temperatura </v>
      </c>
      <c r="U605" s="136">
        <f ca="1">_xlfn.XLOOKUP(G605&amp;$U$2,BS_CONTROLE[CHAVE],BS_CONTROLE[Quantidade_11],"-")</f>
        <v>0</v>
      </c>
      <c r="V605" s="136" t="str">
        <f ca="1">_xlfn.XLOOKUP(G605&amp;$V$2,BS_CONTROLE[CHAVE],BS_CONTROLE[Quantidade_11],"-")</f>
        <v>-</v>
      </c>
      <c r="W605" s="136">
        <f ca="1">_xlfn.XLOOKUP(G605&amp;$W$2,BS_CONTROLE[CHAVE],BS_CONTROLE[Quantidade_11],"-")</f>
        <v>0</v>
      </c>
    </row>
    <row r="606" spans="1:23" hidden="1">
      <c r="A606" s="144" t="str">
        <f>IF(SP_SUL!Y610="","*",SP_SUL!Y610)</f>
        <v>OPORTUNIDADE</v>
      </c>
      <c r="B606" s="144" t="str">
        <f>IF(SP_SUL!X610="","*",SP_SUL!X610)</f>
        <v>Oportunidade</v>
      </c>
      <c r="C606" s="144" t="str">
        <f>IF(SP_SUL!Z610="","*",SP_SUL!Z610)</f>
        <v>*</v>
      </c>
      <c r="D606" s="138" t="str">
        <f>IF(SP_SUL!S610="","*",SP_SUL!S610)</f>
        <v>SP SUL</v>
      </c>
      <c r="E606" s="138" t="str">
        <f>IF(SP_SUL!T610="","*",SP_SUL!T610)</f>
        <v>ZBV-ZKE</v>
      </c>
      <c r="F606" s="143">
        <f>IF(SP_SUL!B610="","*",SP_SUL!B610)</f>
        <v>46077</v>
      </c>
      <c r="G606" s="143" t="str">
        <f>IF(SP_SUL!D610="","*",SP_SUL!D610)</f>
        <v>V93</v>
      </c>
      <c r="H606" s="143" t="str">
        <f>IF(SP_SUL!F610="","*",SP_SUL!F610)</f>
        <v>MECANIZAÇÃO - SOCADORA</v>
      </c>
      <c r="I606" s="143" t="str">
        <f>IF(SP_SUL!H610="","*",SP_SUL!H610)</f>
        <v>ZYU1</v>
      </c>
      <c r="J606" s="143" t="str">
        <f>IF(SP_SUL!I610="","*",SP_SUL!I610)</f>
        <v>ZYU1</v>
      </c>
      <c r="K606" s="138" t="str">
        <f>IF(SP_SUL!M610="","*",SP_SUL!M610)</f>
        <v>ZYU-ZST</v>
      </c>
      <c r="L606" s="138" t="str">
        <f>IF(SP_SUL!N610="","*",SP_SUL!N610)</f>
        <v>ZYU206</v>
      </c>
      <c r="M606" s="139">
        <f>IF(SP_SUL!J610="","*",SP_SUL!J610)</f>
        <v>56</v>
      </c>
      <c r="N606" s="142">
        <f>IF(SP_SUL!K610="","*",SP_SUL!K610)</f>
        <v>204.4</v>
      </c>
      <c r="O606" s="142">
        <f>IF(SP_SUL!L610="","*",SP_SUL!L610)</f>
        <v>205.8</v>
      </c>
      <c r="P606" s="141">
        <f>IF(SP_SUL!O610="","*",SP_SUL!O610)</f>
        <v>0.41666666666666669</v>
      </c>
      <c r="Q606" s="141">
        <f>IF(SP_SUL!P610="","*",SP_SUL!P610)</f>
        <v>8.3333333333333329E-2</v>
      </c>
      <c r="R606" s="143" t="str">
        <f>IF(SP_SUL!Q610="","*",CONCATENATE(SP_SUL!Q610," ",SP_SUL!R610))</f>
        <v>500 M</v>
      </c>
      <c r="S606" s="143" t="str">
        <f>IF(SP_SUL!V610="","*",SP_SUL!V610)</f>
        <v>Moises</v>
      </c>
      <c r="T606" s="143" t="str">
        <f>IF(SP_SUL!W610="","*",SP_SUL!W610)</f>
        <v>Socaria mecanizada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IF(SP_SUL!Y611="","*",SP_SUL!Y611)</f>
        <v>OPORTUNIDADE</v>
      </c>
      <c r="B607" s="144" t="str">
        <f>IF(SP_SUL!X611="","*",SP_SUL!X611)</f>
        <v>Oportunidade</v>
      </c>
      <c r="C607" s="144" t="str">
        <f>IF(SP_SUL!Z611="","*",SP_SUL!Z611)</f>
        <v>*</v>
      </c>
      <c r="D607" s="138" t="str">
        <f>IF(SP_SUL!S611="","*",SP_SUL!S611)</f>
        <v>SP SUL</v>
      </c>
      <c r="E607" s="138" t="str">
        <f>IF(SP_SUL!T611="","*",SP_SUL!T611)</f>
        <v>ZBV-ZKE</v>
      </c>
      <c r="F607" s="143">
        <f>IF(SP_SUL!B611="","*",SP_SUL!B611)</f>
        <v>46077</v>
      </c>
      <c r="G607" s="143" t="str">
        <f>IF(SP_SUL!D611="","*",SP_SUL!D611)</f>
        <v>ROGÉRIO (TP-730)</v>
      </c>
      <c r="H607" s="143" t="str">
        <f>IF(SP_SUL!F611="","*",SP_SUL!F611)</f>
        <v>PDM - SUBSTITUIÇÃO - DORMENTE</v>
      </c>
      <c r="I607" s="143" t="str">
        <f>IF(SP_SUL!H611="","*",SP_SUL!H611)</f>
        <v>-</v>
      </c>
      <c r="J607" s="143" t="str">
        <f>IF(SP_SUL!I611="","*",SP_SUL!I611)</f>
        <v>*</v>
      </c>
      <c r="K607" s="138" t="str">
        <f>IF(SP_SUL!M611="","*",SP_SUL!M611)</f>
        <v>ZYU</v>
      </c>
      <c r="L607" s="138" t="str">
        <f>IF(SP_SUL!N611="","*",SP_SUL!N611)</f>
        <v>ZYU2</v>
      </c>
      <c r="M607" s="139">
        <f>IF(SP_SUL!J611="","*",SP_SUL!J611)</f>
        <v>56</v>
      </c>
      <c r="N607" s="142">
        <f>IF(SP_SUL!K611="","*",SP_SUL!K611)</f>
        <v>202</v>
      </c>
      <c r="O607" s="142" t="str">
        <f>IF(SP_SUL!L611="","*",SP_SUL!L611)</f>
        <v>-</v>
      </c>
      <c r="P607" s="141">
        <f>IF(SP_SUL!O611="","*",SP_SUL!O611)</f>
        <v>0.41666666666666669</v>
      </c>
      <c r="Q607" s="141">
        <f>IF(SP_SUL!P611="","*",SP_SUL!P611)</f>
        <v>8.3333333333333329E-2</v>
      </c>
      <c r="R607" s="143" t="str">
        <f>IF(SP_SUL!Q611="","*",CONCATENATE(SP_SUL!Q611," ",SP_SUL!R611))</f>
        <v>20 Nº DE DORMENTES</v>
      </c>
      <c r="S607" s="143" t="str">
        <f>IF(SP_SUL!V611="","*",SP_SUL!V611)</f>
        <v>Rogerio</v>
      </c>
      <c r="T607" s="143" t="str">
        <f>IF(SP_SUL!W611="","*",SP_SUL!W611)</f>
        <v>Substituição de dormentes</v>
      </c>
      <c r="U607" s="136">
        <f ca="1">_xlfn.XLOOKUP(G607&amp;$U$2,BS_CONTROLE[CHAVE],BS_CONTROLE[Quantidade_11],"-")</f>
        <v>0</v>
      </c>
      <c r="V607" s="136" t="str">
        <f ca="1">_xlfn.XLOOKUP(G607&amp;$V$2,BS_CONTROLE[CHAVE],BS_CONTROLE[Quantidade_11],"-")</f>
        <v>-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IF(SP_SUL!Y612="","*",SP_SUL!Y612)</f>
        <v>OPORTUNIDADE</v>
      </c>
      <c r="B608" s="144" t="str">
        <f>IF(SP_SUL!X612="","*",SP_SUL!X612)</f>
        <v>Oportunidade</v>
      </c>
      <c r="C608" s="144" t="str">
        <f>IF(SP_SUL!Z612="","*",SP_SUL!Z612)</f>
        <v>*</v>
      </c>
      <c r="D608" s="138" t="str">
        <f>IF(SP_SUL!S612="","*",SP_SUL!S612)</f>
        <v>SP SUL</v>
      </c>
      <c r="E608" s="138" t="str">
        <f>IF(SP_SUL!T612="","*",SP_SUL!T612)</f>
        <v>ZBV-ZKE</v>
      </c>
      <c r="F608" s="143">
        <f>IF(SP_SUL!B612="","*",SP_SUL!B612)</f>
        <v>46077</v>
      </c>
      <c r="G608" s="143" t="str">
        <f>IF(SP_SUL!D612="","*",SP_SUL!D612)</f>
        <v>W59</v>
      </c>
      <c r="H608" s="143" t="str">
        <f>IF(SP_SUL!F612="","*",SP_SUL!F612)</f>
        <v>PDM - DESCARGA - DORMENTE</v>
      </c>
      <c r="I608" s="143" t="str">
        <f>IF(SP_SUL!H612="","*",SP_SUL!H612)</f>
        <v>ZYU1</v>
      </c>
      <c r="J608" s="143" t="str">
        <f>IF(SP_SUL!I612="","*",SP_SUL!I612)</f>
        <v>ZYU1</v>
      </c>
      <c r="K608" s="138" t="str">
        <f>IF(SP_SUL!M612="","*",SP_SUL!M612)</f>
        <v>ZDY-ZFY</v>
      </c>
      <c r="L608" s="138" t="str">
        <f>IF(SP_SUL!N612="","*",SP_SUL!N612)</f>
        <v>189ZFY</v>
      </c>
      <c r="M608" s="139">
        <f>IF(SP_SUL!J612="","*",SP_SUL!J612)</f>
        <v>56</v>
      </c>
      <c r="N608" s="142">
        <f>IF(SP_SUL!K612="","*",SP_SUL!K612)</f>
        <v>190</v>
      </c>
      <c r="O608" s="142">
        <f>IF(SP_SUL!L612="","*",SP_SUL!L612)</f>
        <v>167.5</v>
      </c>
      <c r="P608" s="141">
        <f>IF(SP_SUL!O612="","*",SP_SUL!O612)</f>
        <v>0.375</v>
      </c>
      <c r="Q608" s="141">
        <f>IF(SP_SUL!P612="","*",SP_SUL!P612)</f>
        <v>4.1666666666666664E-2</v>
      </c>
      <c r="R608" s="143" t="str">
        <f>IF(SP_SUL!Q612="","*",CONCATENATE(SP_SUL!Q612," ",SP_SUL!R612))</f>
        <v>100 Nº DE DORMENTES</v>
      </c>
      <c r="S608" s="143" t="str">
        <f>IF(SP_SUL!V612="","*",SP_SUL!V612)</f>
        <v>Henrique</v>
      </c>
      <c r="T608" s="143" t="str">
        <f>IF(SP_SUL!W612="","*",SP_SUL!W612)</f>
        <v>Descarga de dormentes km190+00 (40min) e descarga de jacaré km167+500 (20min)</v>
      </c>
      <c r="U608" s="136">
        <f ca="1">_xlfn.XLOOKUP(G608&amp;$U$2,BS_CONTROLE[CHAVE],BS_CONTROLE[Quantidade_11],"-")</f>
        <v>112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IF(SP_SUL!Y613="","*",SP_SUL!Y613)</f>
        <v>*</v>
      </c>
      <c r="B609" s="144" t="str">
        <f>IF(SP_SUL!X613="","*",SP_SUL!X613)</f>
        <v>Oportunidade</v>
      </c>
      <c r="C609" s="144" t="str">
        <f>IF(SP_SUL!Z613="","*",SP_SUL!Z613)</f>
        <v>*</v>
      </c>
      <c r="D609" s="138" t="str">
        <f>IF(SP_SUL!S613="","*",SP_SUL!S613)</f>
        <v>SP SUL</v>
      </c>
      <c r="E609" s="138" t="str">
        <f>IF(SP_SUL!T613="","*",SP_SUL!T613)</f>
        <v>ZBV-ZKE</v>
      </c>
      <c r="F609" s="143" t="str">
        <f>IF(SP_SUL!B613="","*",SP_SUL!B613)</f>
        <v>*</v>
      </c>
      <c r="G609" s="143" t="str">
        <f>IF(SP_SUL!D613="","*",SP_SUL!D613)</f>
        <v>ROBSON (TF-701)</v>
      </c>
      <c r="H609" s="143" t="str">
        <f>IF(SP_SUL!F613="","*",SP_SUL!F613)</f>
        <v>PDM - SUBSTITUIÇÃO - DORMENTE</v>
      </c>
      <c r="I609" s="143" t="str">
        <f>IF(SP_SUL!H613="","*",SP_SUL!H613)</f>
        <v>-</v>
      </c>
      <c r="J609" s="143" t="str">
        <f>IF(SP_SUL!I613="","*",SP_SUL!I613)</f>
        <v>-</v>
      </c>
      <c r="K609" s="138" t="str">
        <f>IF(SP_SUL!M613="","*",SP_SUL!M613)</f>
        <v>ZDY-ZFY</v>
      </c>
      <c r="L609" s="138" t="str">
        <f>IF(SP_SUL!N613="","*",SP_SUL!N613)</f>
        <v>189ZFY</v>
      </c>
      <c r="M609" s="139">
        <f>IF(SP_SUL!J613="","*",SP_SUL!J613)</f>
        <v>56</v>
      </c>
      <c r="N609" s="142">
        <f>IF(SP_SUL!K613="","*",SP_SUL!K613)</f>
        <v>190.3</v>
      </c>
      <c r="O609" s="142">
        <f>IF(SP_SUL!L613="","*",SP_SUL!L613)</f>
        <v>190.5</v>
      </c>
      <c r="P609" s="141">
        <f>IF(SP_SUL!O613="","*",SP_SUL!O613)</f>
        <v>0.375</v>
      </c>
      <c r="Q609" s="141">
        <f>IF(SP_SUL!P613="","*",SP_SUL!P613)</f>
        <v>8.3333333333333329E-2</v>
      </c>
      <c r="R609" s="143" t="str">
        <f>IF(SP_SUL!Q613="","*",CONCATENATE(SP_SUL!Q613," ",SP_SUL!R613))</f>
        <v>50 Nº DE DORMENTES</v>
      </c>
      <c r="S609" s="143" t="str">
        <f>IF(SP_SUL!V613="","*",SP_SUL!V613)</f>
        <v>Robson</v>
      </c>
      <c r="T609" s="143" t="str">
        <f>IF(SP_SUL!W613="","*",SP_SUL!W613)</f>
        <v>Substituição de dormentes</v>
      </c>
      <c r="U609" s="136">
        <f ca="1">_xlfn.XLOOKUP(G609&amp;$U$2,BS_CONTROLE[CHAVE],BS_CONTROLE[Quantidade_11],"-")</f>
        <v>0</v>
      </c>
      <c r="V609" s="136" t="str">
        <f ca="1">_xlfn.XLOOKUP(G609&amp;$V$2,BS_CONTROLE[CHAVE],BS_CONTROLE[Quantidade_11],"-")</f>
        <v>-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IF(SP_SUL!Y614="","*",SP_SUL!Y614)</f>
        <v>*</v>
      </c>
      <c r="B610" s="144" t="str">
        <f>IF(SP_SUL!X614="","*",SP_SUL!X614)</f>
        <v>Oportunidade</v>
      </c>
      <c r="C610" s="144" t="str">
        <f>IF(SP_SUL!Z614="","*",SP_SUL!Z614)</f>
        <v>*</v>
      </c>
      <c r="D610" s="138" t="str">
        <f>IF(SP_SUL!S614="","*",SP_SUL!S614)</f>
        <v>SP SUL</v>
      </c>
      <c r="E610" s="138" t="str">
        <f>IF(SP_SUL!T614="","*",SP_SUL!T614)</f>
        <v>ZBV-ZKE</v>
      </c>
      <c r="F610" s="143" t="str">
        <f>IF(SP_SUL!B614="","*",SP_SUL!B614)</f>
        <v>*</v>
      </c>
      <c r="G610" s="143" t="str">
        <f>IF(SP_SUL!D614="","*",SP_SUL!D614)</f>
        <v>JACIANO (TF-674)</v>
      </c>
      <c r="H610" s="143" t="str">
        <f>IF(SP_SUL!F614="","*",SP_SUL!F614)</f>
        <v>PDM - SUBSTITUIÇÃO - DORMENTE</v>
      </c>
      <c r="I610" s="143" t="str">
        <f>IF(SP_SUL!H614="","*",SP_SUL!H614)</f>
        <v>-</v>
      </c>
      <c r="J610" s="143" t="str">
        <f>IF(SP_SUL!I614="","*",SP_SUL!I614)</f>
        <v>-</v>
      </c>
      <c r="K610" s="138" t="str">
        <f>IF(SP_SUL!M614="","*",SP_SUL!M614)</f>
        <v>ZDY-ZFY</v>
      </c>
      <c r="L610" s="138" t="str">
        <f>IF(SP_SUL!N614="","*",SP_SUL!N614)</f>
        <v>189ZFY</v>
      </c>
      <c r="M610" s="139">
        <f>IF(SP_SUL!J614="","*",SP_SUL!J614)</f>
        <v>56</v>
      </c>
      <c r="N610" s="142">
        <f>IF(SP_SUL!K614="","*",SP_SUL!K614)</f>
        <v>190.3</v>
      </c>
      <c r="O610" s="142">
        <f>IF(SP_SUL!L614="","*",SP_SUL!L614)</f>
        <v>190.5</v>
      </c>
      <c r="P610" s="141">
        <f>IF(SP_SUL!O614="","*",SP_SUL!O614)</f>
        <v>0.375</v>
      </c>
      <c r="Q610" s="141">
        <f>IF(SP_SUL!P614="","*",SP_SUL!P614)</f>
        <v>8.3333333333333329E-2</v>
      </c>
      <c r="R610" s="143" t="str">
        <f>IF(SP_SUL!Q614="","*",CONCATENATE(SP_SUL!Q614," ",SP_SUL!R614))</f>
        <v>50 Nº DE DORMENTES</v>
      </c>
      <c r="S610" s="143" t="str">
        <f>IF(SP_SUL!V614="","*",SP_SUL!V614)</f>
        <v>Josenilton</v>
      </c>
      <c r="T610" s="143" t="str">
        <f>IF(SP_SUL!W614="","*",SP_SUL!W614)</f>
        <v>Substituição de dormentes</v>
      </c>
      <c r="U610" s="136">
        <f ca="1">_xlfn.XLOOKUP(G610&amp;$U$2,BS_CONTROLE[CHAVE],BS_CONTROLE[Quantidade_11],"-")</f>
        <v>0</v>
      </c>
      <c r="V610" s="136" t="str">
        <f ca="1">_xlfn.XLOOKUP(G610&amp;$V$2,BS_CONTROLE[CHAVE],BS_CONTROLE[Quantidade_11],"-")</f>
        <v>-</v>
      </c>
      <c r="W610" s="136">
        <f ca="1">_xlfn.XLOOKUP(G610&amp;$W$2,BS_CONTROLE[CHAVE],BS_CONTROLE[Quantidade_11],"-")</f>
        <v>0</v>
      </c>
    </row>
    <row r="611" spans="1:23" hidden="1">
      <c r="A611" s="144" t="str">
        <f>IF(SP_SUL!Y615="","*",SP_SUL!Y615)</f>
        <v>*</v>
      </c>
      <c r="B611" s="144" t="str">
        <f>IF(SP_SUL!X615="","*",SP_SUL!X615)</f>
        <v>Oportunidade</v>
      </c>
      <c r="C611" s="144" t="str">
        <f>IF(SP_SUL!Z615="","*",SP_SUL!Z615)</f>
        <v>*</v>
      </c>
      <c r="D611" s="138" t="str">
        <f>IF(SP_SUL!S615="","*",SP_SUL!S615)</f>
        <v>SP SUL</v>
      </c>
      <c r="E611" s="138" t="str">
        <f>IF(SP_SUL!T615="","*",SP_SUL!T615)</f>
        <v>ZBV-ZKE</v>
      </c>
      <c r="F611" s="143" t="str">
        <f>IF(SP_SUL!B615="","*",SP_SUL!B615)</f>
        <v>*</v>
      </c>
      <c r="G611" s="143" t="str">
        <f>IF(SP_SUL!D615="","*",SP_SUL!D615)</f>
        <v>ROBSON (TP-729)</v>
      </c>
      <c r="H611" s="143" t="str">
        <f>IF(SP_SUL!F615="","*",SP_SUL!F615)</f>
        <v>LIMPEZA LASTRO</v>
      </c>
      <c r="I611" s="143" t="str">
        <f>IF(SP_SUL!H615="","*",SP_SUL!H615)</f>
        <v>-</v>
      </c>
      <c r="J611" s="143" t="str">
        <f>IF(SP_SUL!I615="","*",SP_SUL!I615)</f>
        <v>-</v>
      </c>
      <c r="K611" s="138" t="str">
        <f>IF(SP_SUL!M615="","*",SP_SUL!M615)</f>
        <v>ZDY-ZFY</v>
      </c>
      <c r="L611" s="138" t="str">
        <f>IF(SP_SUL!N615="","*",SP_SUL!N615)</f>
        <v>ZXP189</v>
      </c>
      <c r="M611" s="139">
        <f>IF(SP_SUL!J615="","*",SP_SUL!J615)</f>
        <v>56</v>
      </c>
      <c r="N611" s="142">
        <f>IF(SP_SUL!K615="","*",SP_SUL!K615)</f>
        <v>187.58</v>
      </c>
      <c r="O611" s="142" t="str">
        <f>IF(SP_SUL!L615="","*",SP_SUL!L615)</f>
        <v>-</v>
      </c>
      <c r="P611" s="141">
        <f>IF(SP_SUL!O615="","*",SP_SUL!O615)</f>
        <v>0.375</v>
      </c>
      <c r="Q611" s="141">
        <f>IF(SP_SUL!P615="","*",SP_SUL!P615)</f>
        <v>8.3333333333333329E-2</v>
      </c>
      <c r="R611" s="143" t="str">
        <f>IF(SP_SUL!Q615="","*",CONCATENATE(SP_SUL!Q615," ",SP_SUL!R615))</f>
        <v>10 M</v>
      </c>
      <c r="S611" s="143" t="str">
        <f>IF(SP_SUL!V615="","*",SP_SUL!V615)</f>
        <v>Robson</v>
      </c>
      <c r="T611" s="143" t="str">
        <f>IF(SP_SUL!W615="","*",SP_SUL!W615)</f>
        <v>Limpeza de lastro</v>
      </c>
      <c r="U611" s="136">
        <f ca="1">_xlfn.XLOOKUP(G611&amp;$U$2,BS_CONTROLE[CHAVE],BS_CONTROLE[Quantidade_11],"-")</f>
        <v>0</v>
      </c>
      <c r="V611" s="136" t="str">
        <f ca="1">_xlfn.XLOOKUP(G611&amp;$V$2,BS_CONTROLE[CHAVE],BS_CONTROLE[Quantidade_11],"-")</f>
        <v>-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IF(SP_SUL!Y616="","*",SP_SUL!Y616)</f>
        <v>SIM</v>
      </c>
      <c r="B612" s="144" t="str">
        <f>IF(SP_SUL!X616="","*",SP_SUL!X616)</f>
        <v>Contrato</v>
      </c>
      <c r="C612" s="144" t="str">
        <f>IF(SP_SUL!Z616="","*",SP_SUL!Z616)</f>
        <v>*</v>
      </c>
      <c r="D612" s="138" t="str">
        <f>IF(SP_SUL!S616="","*",SP_SUL!S616)</f>
        <v>SP SUL</v>
      </c>
      <c r="E612" s="138" t="str">
        <f>IF(SP_SUL!T616="","*",SP_SUL!T616)</f>
        <v>ZKE-ZEV</v>
      </c>
      <c r="F612" s="143">
        <f>IF(SP_SUL!B616="","*",SP_SUL!B616)</f>
        <v>46077</v>
      </c>
      <c r="G612" s="143" t="str">
        <f>IF(SP_SUL!D616="","*",SP_SUL!D616)</f>
        <v>A84</v>
      </c>
      <c r="H612" s="143" t="str">
        <f>IF(SP_SUL!F616="","*",SP_SUL!F616)</f>
        <v>DETECÇÃO - RONDA 7 DIAS</v>
      </c>
      <c r="I612" s="143" t="str">
        <f>IF(SP_SUL!H616="","*",SP_SUL!H616)</f>
        <v>ZKEZGA</v>
      </c>
      <c r="J612" s="143" t="str">
        <f>IF(SP_SUL!I616="","*",SP_SUL!I616)</f>
        <v>ZEV-1</v>
      </c>
      <c r="K612" s="138" t="str">
        <f>IF(SP_SUL!M616="","*",SP_SUL!M616)</f>
        <v>ZKEZGA-ZEV</v>
      </c>
      <c r="L612" s="138" t="str">
        <f>IF(SP_SUL!N616="","*",SP_SUL!N616)</f>
        <v>ZKEZGAZEV</v>
      </c>
      <c r="M612" s="139">
        <f>IF(SP_SUL!J616="","*",SP_SUL!J616)</f>
        <v>55</v>
      </c>
      <c r="N612" s="142">
        <f>IF(SP_SUL!K616="","*",SP_SUL!K616)</f>
        <v>76.3</v>
      </c>
      <c r="O612" s="142" t="str">
        <f>IF(SP_SUL!L616="","*",SP_SUL!L616)</f>
        <v>-</v>
      </c>
      <c r="P612" s="141">
        <f>IF(SP_SUL!O616="","*",SP_SUL!O616)</f>
        <v>0.33333333333333331</v>
      </c>
      <c r="Q612" s="141">
        <f>IF(SP_SUL!P616="","*",SP_SUL!P616)</f>
        <v>4.1666666666666664E-2</v>
      </c>
      <c r="R612" s="143" t="str">
        <f>IF(SP_SUL!Q616="","*",CONCATENATE(SP_SUL!Q616," ",SP_SUL!R616))</f>
        <v>100 KM</v>
      </c>
      <c r="S612" s="143" t="str">
        <f>IF(SP_SUL!V616="","*",SP_SUL!V616)</f>
        <v>Jhon</v>
      </c>
      <c r="T612" s="143" t="str">
        <f>IF(SP_SUL!W616="","*",SP_SUL!W616)</f>
        <v>R7D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IF(SP_SUL!Y617="","*",SP_SUL!Y617)</f>
        <v>OPORTUNIDADE</v>
      </c>
      <c r="B613" s="144" t="str">
        <f>IF(SP_SUL!X617="","*",SP_SUL!X617)</f>
        <v>Contrato</v>
      </c>
      <c r="C613" s="144" t="str">
        <f>IF(SP_SUL!Z617="","*",SP_SUL!Z617)</f>
        <v>*</v>
      </c>
      <c r="D613" s="138" t="str">
        <f>IF(SP_SUL!S617="","*",SP_SUL!S617)</f>
        <v>SP SUL</v>
      </c>
      <c r="E613" s="138" t="str">
        <f>IF(SP_SUL!T617="","*",SP_SUL!T617)</f>
        <v>ZKE-ZEV</v>
      </c>
      <c r="F613" s="143">
        <f>IF(SP_SUL!B617="","*",SP_SUL!B617)</f>
        <v>46077</v>
      </c>
      <c r="G613" s="143" t="str">
        <f>IF(SP_SUL!D617="","*",SP_SUL!D617)</f>
        <v>SUPER ZWW</v>
      </c>
      <c r="H613" s="143" t="str">
        <f>IF(SP_SUL!F617="","*",SP_SUL!F617)</f>
        <v>BLOCO</v>
      </c>
      <c r="I613" s="143" t="str">
        <f>IF(SP_SUL!H617="","*",SP_SUL!H617)</f>
        <v>-</v>
      </c>
      <c r="J613" s="143" t="str">
        <f>IF(SP_SUL!I617="","*",SP_SUL!I617)</f>
        <v>-</v>
      </c>
      <c r="K613" s="138" t="str">
        <f>IF(SP_SUL!M617="","*",SP_SUL!M617)</f>
        <v>ZWW-ZKW</v>
      </c>
      <c r="L613" s="138" t="str">
        <f>IF(SP_SUL!N617="","*",SP_SUL!N617)</f>
        <v>ZWWZKW</v>
      </c>
      <c r="M613" s="139">
        <f>IF(SP_SUL!J617="","*",SP_SUL!J617)</f>
        <v>55</v>
      </c>
      <c r="N613" s="142">
        <f>IF(SP_SUL!K617="","*",SP_SUL!K617)</f>
        <v>87.256</v>
      </c>
      <c r="O613" s="142">
        <f>IF(SP_SUL!L617="","*",SP_SUL!L617)</f>
        <v>97.6</v>
      </c>
      <c r="P613" s="141">
        <f>IF(SP_SUL!O617="","*",SP_SUL!O617)</f>
        <v>0.41666666666666669</v>
      </c>
      <c r="Q613" s="141">
        <f>IF(SP_SUL!P617="","*",SP_SUL!P617)</f>
        <v>0.125</v>
      </c>
      <c r="R613" s="143" t="str">
        <f>IF(SP_SUL!Q617="","*",CONCATENATE(SP_SUL!Q617," ",SP_SUL!R617))</f>
        <v>1 BINÁRIO</v>
      </c>
      <c r="S613" s="143" t="str">
        <f>IF(SP_SUL!V617="","*",SP_SUL!V617)</f>
        <v xml:space="preserve">Felipe </v>
      </c>
      <c r="T613" s="143" t="str">
        <f>IF(SP_SUL!W617="","*",SP_SUL!W617)</f>
        <v>Bloco V89 + Substituição de trilho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IF(SP_SUL!Y618="","*",SP_SUL!Y618)</f>
        <v>OPORTUNIDADE</v>
      </c>
      <c r="B614" s="144" t="str">
        <f>IF(SP_SUL!X618="","*",SP_SUL!X618)</f>
        <v>Contrato</v>
      </c>
      <c r="C614" s="144" t="str">
        <f>IF(SP_SUL!Z618="","*",SP_SUL!Z618)</f>
        <v>*</v>
      </c>
      <c r="D614" s="138" t="str">
        <f>IF(SP_SUL!S618="","*",SP_SUL!S618)</f>
        <v>SP SUL</v>
      </c>
      <c r="E614" s="138" t="str">
        <f>IF(SP_SUL!T618="","*",SP_SUL!T618)</f>
        <v>ZKE-ZEV</v>
      </c>
      <c r="F614" s="143">
        <f>IF(SP_SUL!B618="","*",SP_SUL!B618)</f>
        <v>46077</v>
      </c>
      <c r="G614" s="143" t="str">
        <f>IF(SP_SUL!D618="","*",SP_SUL!D618)</f>
        <v>EDSON (TP-780)</v>
      </c>
      <c r="H614" s="143" t="str">
        <f>IF(SP_SUL!F618="","*",SP_SUL!F618)</f>
        <v>PDM - SUBSTITUIÇÃO - TRILHO</v>
      </c>
      <c r="I614" s="143" t="str">
        <f>IF(SP_SUL!H618="","*",SP_SUL!H618)</f>
        <v>-</v>
      </c>
      <c r="J614" s="143" t="str">
        <f>IF(SP_SUL!I618="","*",SP_SUL!I618)</f>
        <v>*</v>
      </c>
      <c r="K614" s="138" t="str">
        <f>IF(SP_SUL!M618="","*",SP_SUL!M618)</f>
        <v>ZKW</v>
      </c>
      <c r="L614" s="138" t="str">
        <f>IF(SP_SUL!N618="","*",SP_SUL!N618)</f>
        <v>ZKW2</v>
      </c>
      <c r="M614" s="139">
        <f>IF(SP_SUL!J618="","*",SP_SUL!J618)</f>
        <v>55</v>
      </c>
      <c r="N614" s="142">
        <f>IF(SP_SUL!K618="","*",SP_SUL!K618)</f>
        <v>95.664000000000001</v>
      </c>
      <c r="O614" s="142">
        <f>IF(SP_SUL!L618="","*",SP_SUL!L618)</f>
        <v>96.132999999999996</v>
      </c>
      <c r="P614" s="141">
        <f>IF(SP_SUL!O618="","*",SP_SUL!O618)</f>
        <v>0.41666666666666669</v>
      </c>
      <c r="Q614" s="141">
        <f>IF(SP_SUL!P618="","*",SP_SUL!P618)</f>
        <v>6.9444444444444447E-4</v>
      </c>
      <c r="R614" s="143" t="str">
        <f>IF(SP_SUL!Q618="","*",CONCATENATE(SP_SUL!Q618," ",SP_SUL!R618))</f>
        <v>624 M</v>
      </c>
      <c r="S614" s="143" t="str">
        <f>IF(SP_SUL!V618="","*",SP_SUL!V618)</f>
        <v xml:space="preserve">Felipe </v>
      </c>
      <c r="T614" s="143" t="str">
        <f>IF(SP_SUL!W618="","*",SP_SUL!W618)</f>
        <v>PDM - Substituição de trilho</v>
      </c>
      <c r="U614" s="136">
        <f ca="1">_xlfn.XLOOKUP(G614&amp;$U$2,BS_CONTROLE[CHAVE],BS_CONTROLE[Quantidade_11],"-")</f>
        <v>312</v>
      </c>
      <c r="V614" s="136" t="str">
        <f ca="1">_xlfn.XLOOKUP(G614&amp;$V$2,BS_CONTROLE[CHAVE],BS_CONTROLE[Quantidade_11],"-")</f>
        <v>-</v>
      </c>
      <c r="W614" s="136">
        <f ca="1">_xlfn.XLOOKUP(G614&amp;$W$2,BS_CONTROLE[CHAVE],BS_CONTROLE[Quantidade_11],"-")</f>
        <v>0</v>
      </c>
    </row>
    <row r="615" spans="1:23" hidden="1">
      <c r="A615" s="144" t="str">
        <f>IF(SP_SUL!Y619="","*",SP_SUL!Y619)</f>
        <v>OPORTUNIDADE</v>
      </c>
      <c r="B615" s="144" t="str">
        <f>IF(SP_SUL!X619="","*",SP_SUL!X619)</f>
        <v>Contrato</v>
      </c>
      <c r="C615" s="144" t="str">
        <f>IF(SP_SUL!Z619="","*",SP_SUL!Z619)</f>
        <v>*</v>
      </c>
      <c r="D615" s="138" t="str">
        <f>IF(SP_SUL!S619="","*",SP_SUL!S619)</f>
        <v>SP SUL</v>
      </c>
      <c r="E615" s="138" t="str">
        <f>IF(SP_SUL!T619="","*",SP_SUL!T619)</f>
        <v>ZKE-ZEV</v>
      </c>
      <c r="F615" s="143">
        <f>IF(SP_SUL!B619="","*",SP_SUL!B619)</f>
        <v>46077</v>
      </c>
      <c r="G615" s="143" t="str">
        <f>IF(SP_SUL!D619="","*",SP_SUL!D619)</f>
        <v>V89</v>
      </c>
      <c r="H615" s="143" t="str">
        <f>IF(SP_SUL!F619="","*",SP_SUL!F619)</f>
        <v>MECANIZAÇÃO - SOCADORA</v>
      </c>
      <c r="I615" s="143" t="str">
        <f>IF(SP_SUL!H619="","*",SP_SUL!H619)</f>
        <v>102ZKW2</v>
      </c>
      <c r="J615" s="143" t="str">
        <f>IF(SP_SUL!I619="","*",SP_SUL!I619)</f>
        <v>102ZKW2</v>
      </c>
      <c r="K615" s="138" t="str">
        <f>IF(SP_SUL!M619="","*",SP_SUL!M619)</f>
        <v>ZWW-ZKW</v>
      </c>
      <c r="L615" s="138" t="str">
        <f>IF(SP_SUL!N619="","*",SP_SUL!N619)</f>
        <v>ZKWK932</v>
      </c>
      <c r="M615" s="139">
        <f>IF(SP_SUL!J619="","*",SP_SUL!J619)</f>
        <v>55</v>
      </c>
      <c r="N615" s="142">
        <f>IF(SP_SUL!K619="","*",SP_SUL!K619)</f>
        <v>94.2</v>
      </c>
      <c r="O615" s="142">
        <f>IF(SP_SUL!L619="","*",SP_SUL!L619)</f>
        <v>94.8</v>
      </c>
      <c r="P615" s="141">
        <f>IF(SP_SUL!O619="","*",SP_SUL!O619)</f>
        <v>0.40277777777777779</v>
      </c>
      <c r="Q615" s="141">
        <f>IF(SP_SUL!P619="","*",SP_SUL!P619)</f>
        <v>6.9444444444444447E-4</v>
      </c>
      <c r="R615" s="143" t="str">
        <f>IF(SP_SUL!Q619="","*",CONCATENATE(SP_SUL!Q619," ",SP_SUL!R619))</f>
        <v>480 M</v>
      </c>
      <c r="S615" s="143" t="str">
        <f>IF(SP_SUL!V619="","*",SP_SUL!V619)</f>
        <v>Antonioni</v>
      </c>
      <c r="T615" s="143" t="str">
        <f>IF(SP_SUL!W619="","*",SP_SUL!W619)</f>
        <v>Socaria mecanizada</v>
      </c>
      <c r="U615" s="136">
        <f ca="1">_xlfn.XLOOKUP(G615&amp;$U$2,BS_CONTROLE[CHAVE],BS_CONTROLE[Quantidade_11],"-")</f>
        <v>1550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IF(SP_SUL!Y620="","*",SP_SUL!Y620)</f>
        <v>OPORTUNIDADE</v>
      </c>
      <c r="B616" s="144" t="str">
        <f>IF(SP_SUL!X620="","*",SP_SUL!X620)</f>
        <v>Oportunidade</v>
      </c>
      <c r="C616" s="144" t="str">
        <f>IF(SP_SUL!Z620="","*",SP_SUL!Z620)</f>
        <v>*</v>
      </c>
      <c r="D616" s="138" t="str">
        <f>IF(SP_SUL!S620="","*",SP_SUL!S620)</f>
        <v>SP SUL</v>
      </c>
      <c r="E616" s="138" t="str">
        <f>IF(SP_SUL!T620="","*",SP_SUL!T620)</f>
        <v>ZKE-ZEV</v>
      </c>
      <c r="F616" s="143">
        <f>IF(SP_SUL!B620="","*",SP_SUL!B620)</f>
        <v>46077</v>
      </c>
      <c r="G616" s="143" t="str">
        <f>IF(SP_SUL!D620="","*",SP_SUL!D620)</f>
        <v>W60</v>
      </c>
      <c r="H616" s="143" t="str">
        <f>IF(SP_SUL!F620="","*",SP_SUL!F620)</f>
        <v>PDM - DESCARGA - DORMENTE</v>
      </c>
      <c r="I616" s="143" t="str">
        <f>IF(SP_SUL!H620="","*",SP_SUL!H620)</f>
        <v>ZEM130-2</v>
      </c>
      <c r="J616" s="143" t="str">
        <f>IF(SP_SUL!I620="","*",SP_SUL!I620)</f>
        <v>ZEM130-2</v>
      </c>
      <c r="K616" s="138" t="str">
        <f>IF(SP_SUL!M620="","*",SP_SUL!M620)</f>
        <v>ZWI-ZEM</v>
      </c>
      <c r="L616" s="138" t="str">
        <f>IF(SP_SUL!N620="","*",SP_SUL!N620)</f>
        <v>130ZYQW/ZEM2</v>
      </c>
      <c r="M616" s="139">
        <f>IF(SP_SUL!J620="","*",SP_SUL!J620)</f>
        <v>55</v>
      </c>
      <c r="N616" s="142">
        <f>IF(SP_SUL!K620="","*",SP_SUL!K620)</f>
        <v>127.4</v>
      </c>
      <c r="O616" s="142">
        <f>IF(SP_SUL!L620="","*",SP_SUL!L620)</f>
        <v>137</v>
      </c>
      <c r="P616" s="141">
        <f>IF(SP_SUL!O620="","*",SP_SUL!O620)</f>
        <v>0.33333333333333331</v>
      </c>
      <c r="Q616" s="141">
        <f>IF(SP_SUL!P620="","*",SP_SUL!P620)</f>
        <v>8.3333333333333329E-2</v>
      </c>
      <c r="R616" s="143" t="str">
        <f>IF(SP_SUL!Q620="","*",CONCATENATE(SP_SUL!Q620," ",SP_SUL!R620))</f>
        <v>1000 Nº DE DORMENTES</v>
      </c>
      <c r="S616" s="143" t="str">
        <f>IF(SP_SUL!V620="","*",SP_SUL!V620)</f>
        <v xml:space="preserve">Felipe </v>
      </c>
      <c r="T616" s="143" t="str">
        <f>IF(SP_SUL!W620="","*",SP_SUL!W620)</f>
        <v>Descarga de dormentes</v>
      </c>
      <c r="U616" s="136">
        <f ca="1">_xlfn.XLOOKUP(G616&amp;$U$2,BS_CONTROLE[CHAVE],BS_CONTROLE[Quantidade_11],"-")</f>
        <v>0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IF(SP_SUL!Y621="","*",SP_SUL!Y621)</f>
        <v>*</v>
      </c>
      <c r="B617" s="144" t="str">
        <f>IF(SP_SUL!X621="","*",SP_SUL!X621)</f>
        <v>*</v>
      </c>
      <c r="C617" s="144" t="str">
        <f>IF(SP_SUL!Z621="","*",SP_SUL!Z621)</f>
        <v>*</v>
      </c>
      <c r="D617" s="138" t="str">
        <f>IF(SP_SUL!S621="","*",SP_SUL!S621)</f>
        <v>-</v>
      </c>
      <c r="E617" s="138" t="str">
        <f>IF(SP_SUL!T621="","*",SP_SUL!T621)</f>
        <v>-</v>
      </c>
      <c r="F617" s="143" t="str">
        <f>IF(SP_SUL!B621="","*",SP_SUL!B621)</f>
        <v>*</v>
      </c>
      <c r="G617" s="143" t="str">
        <f>IF(SP_SUL!D621="","*",SP_SUL!D621)</f>
        <v>*</v>
      </c>
      <c r="H617" s="143" t="str">
        <f>IF(SP_SUL!F621="","*",SP_SUL!F621)</f>
        <v>*</v>
      </c>
      <c r="I617" s="143" t="str">
        <f>IF(SP_SUL!H621="","*",SP_SUL!H621)</f>
        <v>*</v>
      </c>
      <c r="J617" s="143" t="str">
        <f>IF(SP_SUL!I621="","*",SP_SUL!I621)</f>
        <v>*</v>
      </c>
      <c r="K617" s="138" t="str">
        <f>IF(SP_SUL!M621="","*",SP_SUL!M621)</f>
        <v>-</v>
      </c>
      <c r="L617" s="138" t="str">
        <f>IF(SP_SUL!N621="","*",SP_SUL!N621)</f>
        <v>-</v>
      </c>
      <c r="M617" s="139" t="str">
        <f>IF(SP_SUL!J621="","*",SP_SUL!J621)</f>
        <v>*</v>
      </c>
      <c r="N617" s="142" t="str">
        <f>IF(SP_SUL!K621="","*",SP_SUL!K621)</f>
        <v>*</v>
      </c>
      <c r="O617" s="142" t="str">
        <f>IF(SP_SUL!L621="","*",SP_SUL!L621)</f>
        <v>*</v>
      </c>
      <c r="P617" s="141" t="str">
        <f>IF(SP_SUL!O621="","*",SP_SUL!O621)</f>
        <v>*</v>
      </c>
      <c r="Q617" s="141" t="str">
        <f>IF(SP_SUL!P621="","*",SP_SUL!P621)</f>
        <v>*</v>
      </c>
      <c r="R617" s="143" t="str">
        <f>IF(SP_SUL!Q621="","*",CONCATENATE(SP_SUL!Q621," ",SP_SUL!R621))</f>
        <v>*</v>
      </c>
      <c r="S617" s="143" t="str">
        <f>IF(SP_SUL!V621="","*",SP_SUL!V621)</f>
        <v>*</v>
      </c>
      <c r="T617" s="143" t="str">
        <f>IF(SP_SUL!W621="","*",SP_SUL!W621)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IF(SP_SUL!Y622="","*",SP_SUL!Y622)</f>
        <v>OPORTUNIDADE</v>
      </c>
      <c r="B618" s="144" t="str">
        <f>IF(SP_SUL!X622="","*",SP_SUL!X622)</f>
        <v>Oportunidade</v>
      </c>
      <c r="C618" s="144" t="str">
        <f>IF(SP_SUL!Z622="","*",SP_SUL!Z622)</f>
        <v>*</v>
      </c>
      <c r="D618" s="138" t="str">
        <f>IF(SP_SUL!S622="","*",SP_SUL!S622)</f>
        <v>SP SUL</v>
      </c>
      <c r="E618" s="138" t="str">
        <f>IF(SP_SUL!T622="","*",SP_SUL!T622)</f>
        <v>ZKE-ZEV</v>
      </c>
      <c r="F618" s="143">
        <f>IF(SP_SUL!B622="","*",SP_SUL!B622)</f>
        <v>46077</v>
      </c>
      <c r="G618" s="143" t="str">
        <f>IF(SP_SUL!D622="","*",SP_SUL!D622)</f>
        <v>W99</v>
      </c>
      <c r="H618" s="143" t="str">
        <f>IF(SP_SUL!F622="","*",SP_SUL!F622)</f>
        <v>DESLOCAMENTO</v>
      </c>
      <c r="I618" s="143" t="str">
        <f>IF(SP_SUL!H622="","*",SP_SUL!H622)</f>
        <v>102ZKW2</v>
      </c>
      <c r="J618" s="143" t="str">
        <f>IF(SP_SUL!I622="","*",SP_SUL!I622)</f>
        <v>ZEM130-2</v>
      </c>
      <c r="K618" s="138" t="str">
        <f>IF(SP_SUL!M622="","*",SP_SUL!M622)</f>
        <v>ZKW-ZEM</v>
      </c>
      <c r="L618" s="138" t="str">
        <f>IF(SP_SUL!N622="","*",SP_SUL!N622)</f>
        <v>ZKWZEM</v>
      </c>
      <c r="M618" s="139">
        <f>IF(SP_SUL!J622="","*",SP_SUL!J622)</f>
        <v>55</v>
      </c>
      <c r="N618" s="142">
        <f>IF(SP_SUL!K622="","*",SP_SUL!K622)</f>
        <v>102</v>
      </c>
      <c r="O618" s="142">
        <f>IF(SP_SUL!L622="","*",SP_SUL!L622)</f>
        <v>135</v>
      </c>
      <c r="P618" s="141">
        <f>IF(SP_SUL!O622="","*",SP_SUL!O622)</f>
        <v>0.45833333333333331</v>
      </c>
      <c r="Q618" s="141">
        <f>IF(SP_SUL!P622="","*",SP_SUL!P622)</f>
        <v>4.1666666666666664E-2</v>
      </c>
      <c r="R618" s="143" t="str">
        <f>IF(SP_SUL!Q622="","*",CONCATENATE(SP_SUL!Q622," ",SP_SUL!R622))</f>
        <v>1 BINÁRIO</v>
      </c>
      <c r="S618" s="143" t="str">
        <f>IF(SP_SUL!V622="","*",SP_SUL!V622)</f>
        <v xml:space="preserve">Alisson </v>
      </c>
      <c r="T618" s="143" t="str">
        <f>IF(SP_SUL!W622="","*",SP_SUL!W622)</f>
        <v>Deslocamento de ZKW para ZEM, condicionado a liberação do W97 de ZEM)</v>
      </c>
      <c r="U618" s="136">
        <f ca="1">_xlfn.XLOOKUP(G618&amp;$U$2,BS_CONTROLE[CHAVE],BS_CONTROLE[Quantidade_11],"-")</f>
        <v>1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IF(SP_SUL!Y623="","*",SP_SUL!Y623)</f>
        <v>*</v>
      </c>
      <c r="B619" s="144" t="str">
        <f>IF(SP_SUL!X623="","*",SP_SUL!X623)</f>
        <v>Contrato</v>
      </c>
      <c r="C619" s="144" t="str">
        <f>IF(SP_SUL!Z623="","*",SP_SUL!Z623)</f>
        <v>*</v>
      </c>
      <c r="D619" s="138" t="str">
        <f>IF(SP_SUL!S623="","*",SP_SUL!S623)</f>
        <v>SP SUL</v>
      </c>
      <c r="E619" s="138" t="str">
        <f>IF(SP_SUL!T623="","*",SP_SUL!T623)</f>
        <v>ZKE-ZEV</v>
      </c>
      <c r="F619" s="143">
        <f>IF(SP_SUL!B623="","*",SP_SUL!B623)</f>
        <v>46077</v>
      </c>
      <c r="G619" s="143" t="str">
        <f>IF(SP_SUL!D623="","*",SP_SUL!D623)</f>
        <v>MOD ZRB</v>
      </c>
      <c r="H619" s="143" t="str">
        <f>IF(SP_SUL!F623="","*",SP_SUL!F623)</f>
        <v>BLOCO</v>
      </c>
      <c r="I619" s="143" t="str">
        <f>IF(SP_SUL!H623="","*",SP_SUL!H623)</f>
        <v>-</v>
      </c>
      <c r="J619" s="143" t="str">
        <f>IF(SP_SUL!I623="","*",SP_SUL!I623)</f>
        <v>-</v>
      </c>
      <c r="K619" s="138" t="str">
        <f>IF(SP_SUL!M623="","*",SP_SUL!M623)</f>
        <v>ZEJ-ZRB</v>
      </c>
      <c r="L619" s="138" t="str">
        <f>IF(SP_SUL!N623="","*",SP_SUL!N623)</f>
        <v>ZEJZRB</v>
      </c>
      <c r="M619" s="139">
        <f>IF(SP_SUL!J623="","*",SP_SUL!J623)</f>
        <v>48</v>
      </c>
      <c r="N619" s="142">
        <f>IF(SP_SUL!K623="","*",SP_SUL!K623)</f>
        <v>145.9</v>
      </c>
      <c r="O619" s="142">
        <f>IF(SP_SUL!L623="","*",SP_SUL!L623)</f>
        <v>152</v>
      </c>
      <c r="P619" s="141">
        <f>IF(SP_SUL!O623="","*",SP_SUL!O623)</f>
        <v>0.33333333333333331</v>
      </c>
      <c r="Q619" s="141">
        <f>IF(SP_SUL!P623="","*",SP_SUL!P623)</f>
        <v>0.33333333333333331</v>
      </c>
      <c r="R619" s="143" t="str">
        <f>IF(SP_SUL!Q623="","*",CONCATENATE(SP_SUL!Q623," ",SP_SUL!R623))</f>
        <v>1 BINÁRIO</v>
      </c>
      <c r="S619" s="143" t="str">
        <f>IF(SP_SUL!V623="","*",SP_SUL!V623)</f>
        <v xml:space="preserve">Alisson </v>
      </c>
      <c r="T619" s="143" t="str">
        <f>IF(SP_SUL!W623="","*",SP_SUL!W623)</f>
        <v>Intervalo modernização - Intervalo inicia com a macro 9 mot 21 no km 150,300.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IF(SP_SUL!Y624="","*",SP_SUL!Y624)</f>
        <v>OPORTUNIDADE</v>
      </c>
      <c r="B620" s="144" t="str">
        <f>IF(SP_SUL!X624="","*",SP_SUL!X624)</f>
        <v>Oportunidade</v>
      </c>
      <c r="C620" s="144" t="str">
        <f>IF(SP_SUL!Z624="","*",SP_SUL!Z624)</f>
        <v>*</v>
      </c>
      <c r="D620" s="138" t="str">
        <f>IF(SP_SUL!S624="","*",SP_SUL!S624)</f>
        <v>SP SUL</v>
      </c>
      <c r="E620" s="138" t="str">
        <f>IF(SP_SUL!T624="","*",SP_SUL!T624)</f>
        <v>ZKE-ZEV</v>
      </c>
      <c r="F620" s="143">
        <f>IF(SP_SUL!B624="","*",SP_SUL!B624)</f>
        <v>46077</v>
      </c>
      <c r="G620" s="143" t="str">
        <f>IF(SP_SUL!D624="","*",SP_SUL!D624)</f>
        <v>W97</v>
      </c>
      <c r="H620" s="143" t="str">
        <f>IF(SP_SUL!F624="","*",SP_SUL!F624)</f>
        <v>DESLOCAMENTO</v>
      </c>
      <c r="I620" s="143" t="str">
        <f>IF(SP_SUL!H624="","*",SP_SUL!H624)</f>
        <v>ZEM-1</v>
      </c>
      <c r="J620" s="143" t="str">
        <f>IF(SP_SUL!I624="","*",SP_SUL!I624)</f>
        <v>ZEV-1</v>
      </c>
      <c r="K620" s="138" t="str">
        <f>IF(SP_SUL!M624="","*",SP_SUL!M624)</f>
        <v>ZEM-ZEV</v>
      </c>
      <c r="L620" s="138" t="str">
        <f>IF(SP_SUL!N624="","*",SP_SUL!N624)</f>
        <v>ZEMZEV</v>
      </c>
      <c r="M620" s="139">
        <f>IF(SP_SUL!J624="","*",SP_SUL!J624)</f>
        <v>48</v>
      </c>
      <c r="N620" s="142">
        <f>IF(SP_SUL!K624="","*",SP_SUL!K624)</f>
        <v>135</v>
      </c>
      <c r="O620" s="142" t="str">
        <f>IF(SP_SUL!L624="","*",SP_SUL!L624)</f>
        <v>-</v>
      </c>
      <c r="P620" s="141">
        <f>IF(SP_SUL!O624="","*",SP_SUL!O624)</f>
        <v>0.375</v>
      </c>
      <c r="Q620" s="141">
        <f>IF(SP_SUL!P624="","*",SP_SUL!P624)</f>
        <v>4.1666666666666664E-2</v>
      </c>
      <c r="R620" s="143" t="str">
        <f>IF(SP_SUL!Q624="","*",CONCATENATE(SP_SUL!Q624," ",SP_SUL!R624))</f>
        <v>1 BINÁRIO</v>
      </c>
      <c r="S620" s="143" t="str">
        <f>IF(SP_SUL!V624="","*",SP_SUL!V624)</f>
        <v>Alisson</v>
      </c>
      <c r="T620" s="143" t="str">
        <f>IF(SP_SUL!W624="","*",SP_SUL!W624)</f>
        <v>Deslocamento de ZEM para ZEV (antes da partida de ZEM, necessário realizar MNB, tempo de MNB 2h30 entre ZEM-1 e ZEM1301 )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>
        <f ca="1">_xlfn.XLOOKUP(G620&amp;$W$2,BS_CONTROLE[CHAVE],BS_CONTROLE[Quantidade_11],"-")</f>
        <v>0</v>
      </c>
    </row>
    <row r="621" spans="1:23" hidden="1">
      <c r="A621" s="144" t="str">
        <f>IF(SP_SUL!Y625="","*",SP_SUL!Y625)</f>
        <v>*</v>
      </c>
      <c r="B621" s="144" t="str">
        <f>IF(SP_SUL!X625="","*",SP_SUL!X625)</f>
        <v>*</v>
      </c>
      <c r="C621" s="144" t="str">
        <f>IF(SP_SUL!Z625="","*",SP_SUL!Z625)</f>
        <v>*</v>
      </c>
      <c r="D621" s="138" t="str">
        <f>IF(SP_SUL!S625="","*",SP_SUL!S625)</f>
        <v>-</v>
      </c>
      <c r="E621" s="138" t="str">
        <f>IF(SP_SUL!T625="","*",SP_SUL!T625)</f>
        <v>-</v>
      </c>
      <c r="F621" s="143" t="str">
        <f>IF(SP_SUL!B625="","*",SP_SUL!B625)</f>
        <v>*</v>
      </c>
      <c r="G621" s="143" t="str">
        <f>IF(SP_SUL!D625="","*",SP_SUL!D625)</f>
        <v>*</v>
      </c>
      <c r="H621" s="143" t="str">
        <f>IF(SP_SUL!F625="","*",SP_SUL!F625)</f>
        <v>*</v>
      </c>
      <c r="I621" s="143" t="str">
        <f>IF(SP_SUL!H625="","*",SP_SUL!H625)</f>
        <v>*</v>
      </c>
      <c r="J621" s="143" t="str">
        <f>IF(SP_SUL!I625="","*",SP_SUL!I625)</f>
        <v>*</v>
      </c>
      <c r="K621" s="138" t="str">
        <f>IF(SP_SUL!M625="","*",SP_SUL!M625)</f>
        <v>-</v>
      </c>
      <c r="L621" s="138" t="str">
        <f>IF(SP_SUL!N625="","*",SP_SUL!N625)</f>
        <v>-</v>
      </c>
      <c r="M621" s="139" t="str">
        <f>IF(SP_SUL!J625="","*",SP_SUL!J625)</f>
        <v>*</v>
      </c>
      <c r="N621" s="142" t="str">
        <f>IF(SP_SUL!K625="","*",SP_SUL!K625)</f>
        <v>*</v>
      </c>
      <c r="O621" s="142" t="str">
        <f>IF(SP_SUL!L625="","*",SP_SUL!L625)</f>
        <v>*</v>
      </c>
      <c r="P621" s="141" t="str">
        <f>IF(SP_SUL!O625="","*",SP_SUL!O625)</f>
        <v>*</v>
      </c>
      <c r="Q621" s="141" t="str">
        <f>IF(SP_SUL!P625="","*",SP_SUL!P625)</f>
        <v>*</v>
      </c>
      <c r="R621" s="143" t="str">
        <f>IF(SP_SUL!Q625="","*",CONCATENATE(SP_SUL!Q625," ",SP_SUL!R625))</f>
        <v>*</v>
      </c>
      <c r="S621" s="143" t="str">
        <f>IF(SP_SUL!V625="","*",SP_SUL!V625)</f>
        <v>*</v>
      </c>
      <c r="T621" s="143" t="str">
        <f>IF(SP_SUL!W625="","*",SP_SUL!W625)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IF(SP_SUL!Y626="","*",SP_SUL!Y626)</f>
        <v>*</v>
      </c>
      <c r="B622" s="144" t="str">
        <f>IF(SP_SUL!X626="","*",SP_SUL!X626)</f>
        <v>Contrato</v>
      </c>
      <c r="C622" s="144" t="str">
        <f>IF(SP_SUL!Z626="","*",SP_SUL!Z626)</f>
        <v>*</v>
      </c>
      <c r="D622" s="138" t="str">
        <f>IF(SP_SUL!S626="","*",SP_SUL!S626)</f>
        <v>SP SUL</v>
      </c>
      <c r="E622" s="138" t="str">
        <f>IF(SP_SUL!T626="","*",SP_SUL!T626)</f>
        <v>ZEV-ZPT</v>
      </c>
      <c r="F622" s="143">
        <f>IF(SP_SUL!B626="","*",SP_SUL!B626)</f>
        <v>46077</v>
      </c>
      <c r="G622" s="143" t="str">
        <f>IF(SP_SUL!D626="","*",SP_SUL!D626)</f>
        <v>MOD ZEZ</v>
      </c>
      <c r="H622" s="143" t="str">
        <f>IF(SP_SUL!F626="","*",SP_SUL!F626)</f>
        <v>BLOCO</v>
      </c>
      <c r="I622" s="143" t="str">
        <f>IF(SP_SUL!H626="","*",SP_SUL!H626)</f>
        <v>-</v>
      </c>
      <c r="J622" s="143" t="str">
        <f>IF(SP_SUL!I626="","*",SP_SUL!I626)</f>
        <v>-</v>
      </c>
      <c r="K622" s="138" t="str">
        <f>IF(SP_SUL!M626="","*",SP_SUL!M626)</f>
        <v>ZEZ-ZXW</v>
      </c>
      <c r="L622" s="138" t="str">
        <f>IF(SP_SUL!N626="","*",SP_SUL!N626)</f>
        <v>ZEZZXW</v>
      </c>
      <c r="M622" s="139">
        <f>IF(SP_SUL!J626="","*",SP_SUL!J626)</f>
        <v>92</v>
      </c>
      <c r="N622" s="142">
        <f>IF(SP_SUL!K626="","*",SP_SUL!K626)</f>
        <v>75.2</v>
      </c>
      <c r="O622" s="142">
        <f>IF(SP_SUL!L626="","*",SP_SUL!L626)</f>
        <v>81.8</v>
      </c>
      <c r="P622" s="141">
        <f>IF(SP_SUL!O626="","*",SP_SUL!O626)</f>
        <v>0.35416666666666669</v>
      </c>
      <c r="Q622" s="141">
        <f>IF(SP_SUL!P626="","*",SP_SUL!P626)</f>
        <v>0.33333333333333331</v>
      </c>
      <c r="R622" s="143" t="str">
        <f>IF(SP_SUL!Q626="","*",CONCATENATE(SP_SUL!Q626," ",SP_SUL!R626))</f>
        <v>1 BINÁRIO</v>
      </c>
      <c r="S622" s="143" t="str">
        <f>IF(SP_SUL!V626="","*",SP_SUL!V626)</f>
        <v>Augusto</v>
      </c>
      <c r="T622" s="143" t="str">
        <f>IF(SP_SUL!W626="","*",SP_SUL!W626)</f>
        <v>Intervalo modernização - abertura do intervalo com MC9 mot 21 no KM 75,2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IF(SP_SUL!Y627="","*",SP_SUL!Y627)</f>
        <v>*</v>
      </c>
      <c r="B623" s="144" t="str">
        <f>IF(SP_SUL!X627="","*",SP_SUL!X627)</f>
        <v>Contrato</v>
      </c>
      <c r="C623" s="144" t="str">
        <f>IF(SP_SUL!Z627="","*",SP_SUL!Z627)</f>
        <v>*</v>
      </c>
      <c r="D623" s="138" t="str">
        <f>IF(SP_SUL!S627="","*",SP_SUL!S627)</f>
        <v>SP SUL</v>
      </c>
      <c r="E623" s="138" t="str">
        <f>IF(SP_SUL!T627="","*",SP_SUL!T627)</f>
        <v>ZEV-ZPT</v>
      </c>
      <c r="F623" s="143">
        <f>IF(SP_SUL!B627="","*",SP_SUL!B627)</f>
        <v>46077</v>
      </c>
      <c r="G623" s="143" t="str">
        <f>IF(SP_SUL!D627="","*",SP_SUL!D627)</f>
        <v>MOD ZGP</v>
      </c>
      <c r="H623" s="143" t="str">
        <f>IF(SP_SUL!F627="","*",SP_SUL!F627)</f>
        <v>BLOCO</v>
      </c>
      <c r="I623" s="143" t="str">
        <f>IF(SP_SUL!H627="","*",SP_SUL!H627)</f>
        <v>-</v>
      </c>
      <c r="J623" s="143" t="str">
        <f>IF(SP_SUL!I627="","*",SP_SUL!I627)</f>
        <v>-</v>
      </c>
      <c r="K623" s="138" t="str">
        <f>IF(SP_SUL!M627="","*",SP_SUL!M627)</f>
        <v>ZPT-ZGP</v>
      </c>
      <c r="L623" s="138" t="str">
        <f>IF(SP_SUL!N627="","*",SP_SUL!N627)</f>
        <v>ZPTZGP</v>
      </c>
      <c r="M623" s="139">
        <f>IF(SP_SUL!J627="","*",SP_SUL!J627)</f>
        <v>92</v>
      </c>
      <c r="N623" s="142">
        <f>IF(SP_SUL!K627="","*",SP_SUL!K627)</f>
        <v>102</v>
      </c>
      <c r="O623" s="142">
        <f>IF(SP_SUL!L627="","*",SP_SUL!L627)</f>
        <v>106</v>
      </c>
      <c r="P623" s="141">
        <f>IF(SP_SUL!O627="","*",SP_SUL!O627)</f>
        <v>0.33333333333333331</v>
      </c>
      <c r="Q623" s="141">
        <f>IF(SP_SUL!P627="","*",SP_SUL!P627)</f>
        <v>0.22916666666666666</v>
      </c>
      <c r="R623" s="143" t="str">
        <f>IF(SP_SUL!Q627="","*",CONCATENATE(SP_SUL!Q627," ",SP_SUL!R627))</f>
        <v>1 BINÁRIO</v>
      </c>
      <c r="S623" s="143" t="str">
        <f>IF(SP_SUL!V627="","*",SP_SUL!V627)</f>
        <v>Augusto</v>
      </c>
      <c r="T623" s="143" t="str">
        <f>IF(SP_SUL!W627="","*",SP_SUL!W627)</f>
        <v xml:space="preserve">Intervalo de grade modenização 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IF(SP_SUL!Y628="","*",SP_SUL!Y628)</f>
        <v>*</v>
      </c>
      <c r="B624" s="144" t="str">
        <f>IF(SP_SUL!X628="","*",SP_SUL!X628)</f>
        <v>*</v>
      </c>
      <c r="C624" s="144" t="str">
        <f>IF(SP_SUL!Z628="","*",SP_SUL!Z628)</f>
        <v>*</v>
      </c>
      <c r="D624" s="138" t="str">
        <f>IF(SP_SUL!S628="","*",SP_SUL!S628)</f>
        <v>-</v>
      </c>
      <c r="E624" s="138" t="str">
        <f>IF(SP_SUL!T628="","*",SP_SUL!T628)</f>
        <v>-</v>
      </c>
      <c r="F624" s="143" t="str">
        <f>IF(SP_SUL!B628="","*",SP_SUL!B628)</f>
        <v>*</v>
      </c>
      <c r="G624" s="143" t="str">
        <f>IF(SP_SUL!D628="","*",SP_SUL!D628)</f>
        <v>*</v>
      </c>
      <c r="H624" s="143" t="str">
        <f>IF(SP_SUL!F628="","*",SP_SUL!F628)</f>
        <v>*</v>
      </c>
      <c r="I624" s="143" t="str">
        <f>IF(SP_SUL!H628="","*",SP_SUL!H628)</f>
        <v>*</v>
      </c>
      <c r="J624" s="143" t="str">
        <f>IF(SP_SUL!I628="","*",SP_SUL!I628)</f>
        <v>*</v>
      </c>
      <c r="K624" s="138" t="str">
        <f>IF(SP_SUL!M628="","*",SP_SUL!M628)</f>
        <v>-</v>
      </c>
      <c r="L624" s="138" t="str">
        <f>IF(SP_SUL!N628="","*",SP_SUL!N628)</f>
        <v>-</v>
      </c>
      <c r="M624" s="139" t="str">
        <f>IF(SP_SUL!J628="","*",SP_SUL!J628)</f>
        <v>*</v>
      </c>
      <c r="N624" s="142" t="str">
        <f>IF(SP_SUL!K628="","*",SP_SUL!K628)</f>
        <v>*</v>
      </c>
      <c r="O624" s="142" t="str">
        <f>IF(SP_SUL!L628="","*",SP_SUL!L628)</f>
        <v>*</v>
      </c>
      <c r="P624" s="141" t="str">
        <f>IF(SP_SUL!O628="","*",SP_SUL!O628)</f>
        <v>*</v>
      </c>
      <c r="Q624" s="141" t="str">
        <f>IF(SP_SUL!P628="","*",SP_SUL!P628)</f>
        <v>*</v>
      </c>
      <c r="R624" s="143" t="str">
        <f>IF(SP_SUL!Q628="","*",CONCATENATE(SP_SUL!Q628," ",SP_SUL!R628))</f>
        <v>*</v>
      </c>
      <c r="S624" s="143" t="str">
        <f>IF(SP_SUL!V628="","*",SP_SUL!V628)</f>
        <v>*</v>
      </c>
      <c r="T624" s="143" t="str">
        <f>IF(SP_SUL!W628="","*",SP_SUL!W628)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IF(SP_SUL!Y629="","*",SP_SUL!Y629)</f>
        <v>OPORTUNIDADE</v>
      </c>
      <c r="B625" s="144" t="str">
        <f>IF(SP_SUL!X629="","*",SP_SUL!X629)</f>
        <v>Oportunidade</v>
      </c>
      <c r="C625" s="144" t="str">
        <f>IF(SP_SUL!Z629="","*",SP_SUL!Z629)</f>
        <v>*</v>
      </c>
      <c r="D625" s="138" t="str">
        <f>IF(SP_SUL!S629="","*",SP_SUL!S629)</f>
        <v>SP SUL</v>
      </c>
      <c r="E625" s="138" t="str">
        <f>IF(SP_SUL!T629="","*",SP_SUL!T629)</f>
        <v>ZEV-ZPT</v>
      </c>
      <c r="F625" s="143">
        <f>IF(SP_SUL!B629="","*",SP_SUL!B629)</f>
        <v>46077</v>
      </c>
      <c r="G625" s="143" t="str">
        <f>IF(SP_SUL!D629="","*",SP_SUL!D629)</f>
        <v>HUELTON (TP-725)</v>
      </c>
      <c r="H625" s="143" t="str">
        <f>IF(SP_SUL!F629="","*",SP_SUL!F629)</f>
        <v>PDM - SOLDA</v>
      </c>
      <c r="I625" s="143" t="str">
        <f>IF(SP_SUL!H629="","*",SP_SUL!H629)</f>
        <v>-</v>
      </c>
      <c r="J625" s="143" t="str">
        <f>IF(SP_SUL!I629="","*",SP_SUL!I629)</f>
        <v>-</v>
      </c>
      <c r="K625" s="138" t="str">
        <f>IF(SP_SUL!M629="","*",SP_SUL!M629)</f>
        <v>ZPT</v>
      </c>
      <c r="L625" s="138" t="str">
        <f>IF(SP_SUL!N629="","*",SP_SUL!N629)</f>
        <v>ZPT2</v>
      </c>
      <c r="M625" s="139">
        <f>IF(SP_SUL!J629="","*",SP_SUL!J629)</f>
        <v>92</v>
      </c>
      <c r="N625" s="142">
        <f>IF(SP_SUL!K629="","*",SP_SUL!K629)</f>
        <v>106.7</v>
      </c>
      <c r="O625" s="142" t="str">
        <f>IF(SP_SUL!L629="","*",SP_SUL!L629)</f>
        <v>-</v>
      </c>
      <c r="P625" s="141">
        <f>IF(SP_SUL!O629="","*",SP_SUL!O629)</f>
        <v>0.41666666666666669</v>
      </c>
      <c r="Q625" s="141">
        <f>IF(SP_SUL!P629="","*",SP_SUL!P629)</f>
        <v>6.25E-2</v>
      </c>
      <c r="R625" s="143" t="str">
        <f>IF(SP_SUL!Q629="","*",CONCATENATE(SP_SUL!Q629," ",SP_SUL!R629))</f>
        <v>15 Nº DE SOLDA</v>
      </c>
      <c r="S625" s="143" t="str">
        <f>IF(SP_SUL!V629="","*",SP_SUL!V629)</f>
        <v>Moises</v>
      </c>
      <c r="T625" s="143" t="str">
        <f>IF(SP_SUL!W629="","*",SP_SUL!W629)</f>
        <v xml:space="preserve">Execução de solda - Condicionado a temperatura </v>
      </c>
      <c r="U625" s="136">
        <f ca="1">_xlfn.XLOOKUP(G625&amp;$U$2,BS_CONTROLE[CHAVE],BS_CONTROLE[Quantidade_11],"-")</f>
        <v>0</v>
      </c>
      <c r="V625" s="136" t="str">
        <f ca="1">_xlfn.XLOOKUP(G625&amp;$V$2,BS_CONTROLE[CHAVE],BS_CONTROLE[Quantidade_11],"-")</f>
        <v>-</v>
      </c>
      <c r="W625" s="136">
        <f ca="1">_xlfn.XLOOKUP(G625&amp;$W$2,BS_CONTROLE[CHAVE],BS_CONTROLE[Quantidade_11],"-")</f>
        <v>0</v>
      </c>
    </row>
    <row r="626" spans="1:23" hidden="1">
      <c r="A626" s="144" t="str">
        <f>IF(SP_SUL!Y630="","*",SP_SUL!Y630)</f>
        <v>OPORTUNIDADE</v>
      </c>
      <c r="B626" s="144" t="str">
        <f>IF(SP_SUL!X630="","*",SP_SUL!X630)</f>
        <v>Oportunidade</v>
      </c>
      <c r="C626" s="144" t="str">
        <f>IF(SP_SUL!Z630="","*",SP_SUL!Z630)</f>
        <v>*</v>
      </c>
      <c r="D626" s="138" t="str">
        <f>IF(SP_SUL!S630="","*",SP_SUL!S630)</f>
        <v>SP SUL</v>
      </c>
      <c r="E626" s="138" t="str">
        <f>IF(SP_SUL!T630="","*",SP_SUL!T630)</f>
        <v>ZPT-ZPG</v>
      </c>
      <c r="F626" s="143">
        <f>IF(SP_SUL!B630="","*",SP_SUL!B630)</f>
        <v>46077</v>
      </c>
      <c r="G626" s="143" t="str">
        <f>IF(SP_SUL!D630="","*",SP_SUL!D630)</f>
        <v>DIEGO (TF-42)</v>
      </c>
      <c r="H626" s="143" t="str">
        <f>IF(SP_SUL!F630="","*",SP_SUL!F630)</f>
        <v>LIMPEZA LASTRO</v>
      </c>
      <c r="I626" s="143" t="str">
        <f>IF(SP_SUL!H630="","*",SP_SUL!H630)</f>
        <v>-</v>
      </c>
      <c r="J626" s="143" t="str">
        <f>IF(SP_SUL!I630="","*",SP_SUL!I630)</f>
        <v>-</v>
      </c>
      <c r="K626" s="138" t="str">
        <f>IF(SP_SUL!M630="","*",SP_SUL!M630)</f>
        <v>PAT-ZGM</v>
      </c>
      <c r="L626" s="138" t="str">
        <f>IF(SP_SUL!N630="","*",SP_SUL!N630)</f>
        <v>PAT1102</v>
      </c>
      <c r="M626" s="139">
        <f>IF(SP_SUL!J630="","*",SP_SUL!J630)</f>
        <v>53</v>
      </c>
      <c r="N626" s="142">
        <f>IF(SP_SUL!K630="","*",SP_SUL!K630)</f>
        <v>109.25</v>
      </c>
      <c r="O626" s="142" t="str">
        <f>IF(SP_SUL!L630="","*",SP_SUL!L630)</f>
        <v>-</v>
      </c>
      <c r="P626" s="141">
        <f>IF(SP_SUL!O630="","*",SP_SUL!O630)</f>
        <v>0.41666666666666669</v>
      </c>
      <c r="Q626" s="141">
        <f>IF(SP_SUL!P630="","*",SP_SUL!P630)</f>
        <v>8.3333333333333329E-2</v>
      </c>
      <c r="R626" s="143" t="str">
        <f>IF(SP_SUL!Q630="","*",CONCATENATE(SP_SUL!Q630," ",SP_SUL!R630))</f>
        <v>20 M</v>
      </c>
      <c r="S626" s="143" t="str">
        <f>IF(SP_SUL!V630="","*",SP_SUL!V630)</f>
        <v>Diego</v>
      </c>
      <c r="T626" s="143" t="str">
        <f>IF(SP_SUL!W630="","*",SP_SUL!W630)</f>
        <v>Limpeza de lastro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40</v>
      </c>
    </row>
    <row r="627" spans="1:23" hidden="1">
      <c r="A627" s="144" t="str">
        <f>IF(SP_SUL!Y631="","*",SP_SUL!Y631)</f>
        <v>OPORTUNIDADE</v>
      </c>
      <c r="B627" s="144" t="str">
        <f>IF(SP_SUL!X631="","*",SP_SUL!X631)</f>
        <v>Oportunidade</v>
      </c>
      <c r="C627" s="144" t="str">
        <f>IF(SP_SUL!Z631="","*",SP_SUL!Z631)</f>
        <v>*</v>
      </c>
      <c r="D627" s="138" t="str">
        <f>IF(SP_SUL!S631="","*",SP_SUL!S631)</f>
        <v>SP SUL</v>
      </c>
      <c r="E627" s="138" t="str">
        <f>IF(SP_SUL!T631="","*",SP_SUL!T631)</f>
        <v>ZEV-ZPT</v>
      </c>
      <c r="F627" s="143">
        <f>IF(SP_SUL!B631="","*",SP_SUL!B631)</f>
        <v>46077</v>
      </c>
      <c r="G627" s="143" t="str">
        <f>IF(SP_SUL!D631="","*",SP_SUL!D631)</f>
        <v>EXPANSÃO TURMA 1</v>
      </c>
      <c r="H627" s="143" t="str">
        <f>IF(SP_SUL!F631="","*",SP_SUL!F631)</f>
        <v>EXPANSÃO - SOLDA</v>
      </c>
      <c r="I627" s="143" t="str">
        <f>IF(SP_SUL!H631="","*",SP_SUL!H631)</f>
        <v>-</v>
      </c>
      <c r="J627" s="143" t="str">
        <f>IF(SP_SUL!I631="","*",SP_SUL!I631)</f>
        <v>-</v>
      </c>
      <c r="K627" s="138" t="str">
        <f>IF(SP_SUL!M631="","*",SP_SUL!M631)</f>
        <v>109-ZGM</v>
      </c>
      <c r="L627" s="138">
        <f>IF(SP_SUL!N631="","*",SP_SUL!N631)</f>
        <v>1131121</v>
      </c>
      <c r="M627" s="139">
        <f>IF(SP_SUL!J631="","*",SP_SUL!J631)</f>
        <v>30</v>
      </c>
      <c r="N627" s="142">
        <f>IF(SP_SUL!K631="","*",SP_SUL!K631)</f>
        <v>111.98</v>
      </c>
      <c r="O627" s="142" t="str">
        <f>IF(SP_SUL!L631="","*",SP_SUL!L631)</f>
        <v>-</v>
      </c>
      <c r="P627" s="141">
        <f>IF(SP_SUL!O631="","*",SP_SUL!O631)</f>
        <v>0.35416666666666669</v>
      </c>
      <c r="Q627" s="141">
        <f>IF(SP_SUL!P631="","*",SP_SUL!P631)</f>
        <v>6.25E-2</v>
      </c>
      <c r="R627" s="143" t="str">
        <f>IF(SP_SUL!Q631="","*",CONCATENATE(SP_SUL!Q631," ",SP_SUL!R631))</f>
        <v>1 Nº DE SOLDA</v>
      </c>
      <c r="S627" s="143" t="str">
        <f>IF(SP_SUL!V631="","*",SP_SUL!V631)</f>
        <v>Pedro</v>
      </c>
      <c r="T627" s="143" t="str">
        <f>IF(SP_SUL!W631="","*",SP_SUL!W631)</f>
        <v xml:space="preserve">Execução de solda - Condicionado a temperatura </v>
      </c>
      <c r="U627" s="136">
        <f ca="1">_xlfn.XLOOKUP(G627&amp;$U$2,BS_CONTROLE[CHAVE],BS_CONTROLE[Quantidade_11],"-")</f>
        <v>0</v>
      </c>
      <c r="V627" s="136" t="str">
        <f ca="1">_xlfn.XLOOKUP(G627&amp;$V$2,BS_CONTROLE[CHAVE],BS_CONTROLE[Quantidade_11],"-")</f>
        <v>-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IF(SP_SUL!Y632="","*",SP_SUL!Y632)</f>
        <v>*</v>
      </c>
      <c r="B628" s="144" t="str">
        <f>IF(SP_SUL!X632="","*",SP_SUL!X632)</f>
        <v>*</v>
      </c>
      <c r="C628" s="144" t="str">
        <f>IF(SP_SUL!Z632="","*",SP_SUL!Z632)</f>
        <v>*</v>
      </c>
      <c r="D628" s="138" t="str">
        <f>IF(SP_SUL!S632="","*",SP_SUL!S632)</f>
        <v>-</v>
      </c>
      <c r="E628" s="138" t="str">
        <f>IF(SP_SUL!T632="","*",SP_SUL!T632)</f>
        <v>-</v>
      </c>
      <c r="F628" s="143" t="str">
        <f>IF(SP_SUL!B632="","*",SP_SUL!B632)</f>
        <v>*</v>
      </c>
      <c r="G628" s="143" t="str">
        <f>IF(SP_SUL!D632="","*",SP_SUL!D632)</f>
        <v>*</v>
      </c>
      <c r="H628" s="143" t="str">
        <f>IF(SP_SUL!F632="","*",SP_SUL!F632)</f>
        <v>*</v>
      </c>
      <c r="I628" s="143" t="str">
        <f>IF(SP_SUL!H632="","*",SP_SUL!H632)</f>
        <v>*</v>
      </c>
      <c r="J628" s="143" t="str">
        <f>IF(SP_SUL!I632="","*",SP_SUL!I632)</f>
        <v>*</v>
      </c>
      <c r="K628" s="138" t="str">
        <f>IF(SP_SUL!M632="","*",SP_SUL!M632)</f>
        <v>-</v>
      </c>
      <c r="L628" s="138" t="str">
        <f>IF(SP_SUL!N632="","*",SP_SUL!N632)</f>
        <v>-</v>
      </c>
      <c r="M628" s="139" t="str">
        <f>IF(SP_SUL!J632="","*",SP_SUL!J632)</f>
        <v>*</v>
      </c>
      <c r="N628" s="142" t="str">
        <f>IF(SP_SUL!K632="","*",SP_SUL!K632)</f>
        <v>*</v>
      </c>
      <c r="O628" s="142" t="str">
        <f>IF(SP_SUL!L632="","*",SP_SUL!L632)</f>
        <v>*</v>
      </c>
      <c r="P628" s="141" t="str">
        <f>IF(SP_SUL!O632="","*",SP_SUL!O632)</f>
        <v>*</v>
      </c>
      <c r="Q628" s="141" t="str">
        <f>IF(SP_SUL!P632="","*",SP_SUL!P632)</f>
        <v>*</v>
      </c>
      <c r="R628" s="143" t="str">
        <f>IF(SP_SUL!Q632="","*",CONCATENATE(SP_SUL!Q632," ",SP_SUL!R632))</f>
        <v>*</v>
      </c>
      <c r="S628" s="143" t="str">
        <f>IF(SP_SUL!V632="","*",SP_SUL!V632)</f>
        <v>*</v>
      </c>
      <c r="T628" s="143" t="str">
        <f>IF(SP_SUL!W632="","*",SP_SUL!W632)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IF(SP_SUL!Y633="","*",SP_SUL!Y633)</f>
        <v>*</v>
      </c>
      <c r="B629" s="144" t="str">
        <f>IF(SP_SUL!X633="","*",SP_SUL!X633)</f>
        <v>*</v>
      </c>
      <c r="C629" s="144" t="str">
        <f>IF(SP_SUL!Z633="","*",SP_SUL!Z633)</f>
        <v>*</v>
      </c>
      <c r="D629" s="138" t="str">
        <f>IF(SP_SUL!S633="","*",SP_SUL!S633)</f>
        <v>-</v>
      </c>
      <c r="E629" s="138" t="str">
        <f>IF(SP_SUL!T633="","*",SP_SUL!T633)</f>
        <v>-</v>
      </c>
      <c r="F629" s="143" t="str">
        <f>IF(SP_SUL!B633="","*",SP_SUL!B633)</f>
        <v>*</v>
      </c>
      <c r="G629" s="143" t="str">
        <f>IF(SP_SUL!D633="","*",SP_SUL!D633)</f>
        <v>*</v>
      </c>
      <c r="H629" s="143" t="str">
        <f>IF(SP_SUL!F633="","*",SP_SUL!F633)</f>
        <v>*</v>
      </c>
      <c r="I629" s="143" t="str">
        <f>IF(SP_SUL!H633="","*",SP_SUL!H633)</f>
        <v>*</v>
      </c>
      <c r="J629" s="143" t="str">
        <f>IF(SP_SUL!I633="","*",SP_SUL!I633)</f>
        <v>*</v>
      </c>
      <c r="K629" s="138" t="str">
        <f>IF(SP_SUL!M633="","*",SP_SUL!M633)</f>
        <v>-</v>
      </c>
      <c r="L629" s="138" t="str">
        <f>IF(SP_SUL!N633="","*",SP_SUL!N633)</f>
        <v>-</v>
      </c>
      <c r="M629" s="139" t="str">
        <f>IF(SP_SUL!J633="","*",SP_SUL!J633)</f>
        <v>*</v>
      </c>
      <c r="N629" s="142" t="str">
        <f>IF(SP_SUL!K633="","*",SP_SUL!K633)</f>
        <v>*</v>
      </c>
      <c r="O629" s="142" t="str">
        <f>IF(SP_SUL!L633="","*",SP_SUL!L633)</f>
        <v>*</v>
      </c>
      <c r="P629" s="141" t="str">
        <f>IF(SP_SUL!O633="","*",SP_SUL!O633)</f>
        <v>*</v>
      </c>
      <c r="Q629" s="141" t="str">
        <f>IF(SP_SUL!P633="","*",SP_SUL!P633)</f>
        <v>*</v>
      </c>
      <c r="R629" s="143" t="str">
        <f>IF(SP_SUL!Q633="","*",CONCATENATE(SP_SUL!Q633," ",SP_SUL!R633))</f>
        <v>*</v>
      </c>
      <c r="S629" s="143" t="str">
        <f>IF(SP_SUL!V633="","*",SP_SUL!V633)</f>
        <v>*</v>
      </c>
      <c r="T629" s="143" t="str">
        <f>IF(SP_SUL!W633="","*",SP_SUL!W633)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IF(SP_SUL!Y634="","*",SP_SUL!Y634)</f>
        <v>*</v>
      </c>
      <c r="B630" s="144" t="str">
        <f>IF(SP_SUL!X634="","*",SP_SUL!X634)</f>
        <v>Oportunidade</v>
      </c>
      <c r="C630" s="144" t="str">
        <f>IF(SP_SUL!Z634="","*",SP_SUL!Z634)</f>
        <v>*</v>
      </c>
      <c r="D630" s="138" t="str">
        <f>IF(SP_SUL!S634="","*",SP_SUL!S634)</f>
        <v>SP SUL</v>
      </c>
      <c r="E630" s="138" t="str">
        <f>IF(SP_SUL!T634="","*",SP_SUL!T634)</f>
        <v>ZBV-ZRX</v>
      </c>
      <c r="F630" s="143">
        <f>IF(SP_SUL!B634="","*",SP_SUL!B634)</f>
        <v>46078</v>
      </c>
      <c r="G630" s="143" t="str">
        <f>IF(SP_SUL!D634="","*",SP_SUL!D634)</f>
        <v>V97</v>
      </c>
      <c r="H630" s="143" t="str">
        <f>IF(SP_SUL!F634="","*",SP_SUL!F634)</f>
        <v>DETECÇÃO - ULTRASSOM - SPERRY</v>
      </c>
      <c r="I630" s="143" t="str">
        <f>IF(SP_SUL!H634="","*",SP_SUL!H634)</f>
        <v>ZRX</v>
      </c>
      <c r="J630" s="143" t="str">
        <f>IF(SP_SUL!I634="","*",SP_SUL!I634)</f>
        <v>ZTT</v>
      </c>
      <c r="K630" s="138" t="str">
        <f>IF(SP_SUL!M634="","*",SP_SUL!M634)</f>
        <v>ZRX-ZTT</v>
      </c>
      <c r="L630" s="138" t="str">
        <f>IF(SP_SUL!N634="","*",SP_SUL!N634)</f>
        <v>ZRXZTT</v>
      </c>
      <c r="M630" s="139">
        <f>IF(SP_SUL!J634="","*",SP_SUL!J634)</f>
        <v>70</v>
      </c>
      <c r="N630" s="142">
        <f>IF(SP_SUL!K634="","*",SP_SUL!K634)</f>
        <v>135</v>
      </c>
      <c r="O630" s="142" t="str">
        <f>IF(SP_SUL!L634="","*",SP_SUL!L634)</f>
        <v>*</v>
      </c>
      <c r="P630" s="141">
        <f>IF(SP_SUL!O634="","*",SP_SUL!O634)</f>
        <v>0.35416666666666669</v>
      </c>
      <c r="Q630" s="141">
        <f>IF(SP_SUL!P634="","*",SP_SUL!P634)</f>
        <v>4.1666666666666664E-2</v>
      </c>
      <c r="R630" s="143" t="str">
        <f>IF(SP_SUL!Q634="","*",CONCATENATE(SP_SUL!Q634," ",SP_SUL!R634))</f>
        <v>1 KM</v>
      </c>
      <c r="S630" s="143" t="str">
        <f>IF(SP_SUL!V634="","*",SP_SUL!V634)</f>
        <v>Jhon</v>
      </c>
      <c r="T630" s="143" t="str">
        <f>IF(SP_SUL!W634="","*",SP_SUL!W634)</f>
        <v>Sperry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IF(SP_SUL!Y635="","*",SP_SUL!Y635)</f>
        <v>*</v>
      </c>
      <c r="B631" s="144" t="str">
        <f>IF(SP_SUL!X635="","*",SP_SUL!X635)</f>
        <v>Oportunidade</v>
      </c>
      <c r="C631" s="144" t="str">
        <f>IF(SP_SUL!Z635="","*",SP_SUL!Z635)</f>
        <v>*</v>
      </c>
      <c r="D631" s="138" t="str">
        <f>IF(SP_SUL!S635="","*",SP_SUL!S635)</f>
        <v>SP SUL</v>
      </c>
      <c r="E631" s="138" t="str">
        <f>IF(SP_SUL!T635="","*",SP_SUL!T635)</f>
        <v>ZBV-ZRX</v>
      </c>
      <c r="F631" s="143" t="str">
        <f>IF(SP_SUL!B635="","*",SP_SUL!B635)</f>
        <v>*</v>
      </c>
      <c r="G631" s="143" t="str">
        <f>IF(SP_SUL!D635="","*",SP_SUL!D635)</f>
        <v>EXPANSÃO TURMA 1</v>
      </c>
      <c r="H631" s="143" t="str">
        <f>IF(SP_SUL!F635="","*",SP_SUL!F635)</f>
        <v>EXPANSÃO - SOLDA</v>
      </c>
      <c r="I631" s="143" t="str">
        <f>IF(SP_SUL!H635="","*",SP_SUL!H635)</f>
        <v>-</v>
      </c>
      <c r="J631" s="143" t="str">
        <f>IF(SP_SUL!I635="","*",SP_SUL!I635)</f>
        <v>-</v>
      </c>
      <c r="K631" s="138" t="str">
        <f>IF(SP_SUL!M635="","*",SP_SUL!M635)</f>
        <v>ZCD</v>
      </c>
      <c r="L631" s="138" t="str">
        <f>IF(SP_SUL!N635="","*",SP_SUL!N635)</f>
        <v>ZCD1</v>
      </c>
      <c r="M631" s="139">
        <f>IF(SP_SUL!J635="","*",SP_SUL!J635)</f>
        <v>70</v>
      </c>
      <c r="N631" s="142">
        <f>IF(SP_SUL!K635="","*",SP_SUL!K635)</f>
        <v>112.5</v>
      </c>
      <c r="O631" s="142" t="str">
        <f>IF(SP_SUL!L635="","*",SP_SUL!L635)</f>
        <v>-</v>
      </c>
      <c r="P631" s="141">
        <f>IF(SP_SUL!O635="","*",SP_SUL!O635)</f>
        <v>0.375</v>
      </c>
      <c r="Q631" s="141">
        <f>IF(SP_SUL!P635="","*",SP_SUL!P635)</f>
        <v>6.25E-2</v>
      </c>
      <c r="R631" s="143" t="str">
        <f>IF(SP_SUL!Q635="","*",CONCATENATE(SP_SUL!Q635," ",SP_SUL!R635))</f>
        <v>1 Nº DE SOLDA</v>
      </c>
      <c r="S631" s="143" t="str">
        <f>IF(SP_SUL!V635="","*",SP_SUL!V635)</f>
        <v>Fabio</v>
      </c>
      <c r="T631" s="143" t="str">
        <f>IF(SP_SUL!W635="","*",SP_SUL!W635)</f>
        <v xml:space="preserve">Execução de solda - Condicionado a temperatura </v>
      </c>
      <c r="U631" s="136">
        <f ca="1">_xlfn.XLOOKUP(G631&amp;$U$2,BS_CONTROLE[CHAVE],BS_CONTROLE[Quantidade_11],"-")</f>
        <v>0</v>
      </c>
      <c r="V631" s="136" t="str">
        <f ca="1">_xlfn.XLOOKUP(G631&amp;$V$2,BS_CONTROLE[CHAVE],BS_CONTROLE[Quantidade_11],"-")</f>
        <v>-</v>
      </c>
      <c r="W631" s="136">
        <f ca="1">_xlfn.XLOOKUP(G631&amp;$W$2,BS_CONTROLE[CHAVE],BS_CONTROLE[Quantidade_11],"-")</f>
        <v>0</v>
      </c>
    </row>
    <row r="632" spans="1:23">
      <c r="A632" s="144" t="str">
        <f>IF(SP_SUL!Y636="","*",SP_SUL!Y636)</f>
        <v>*</v>
      </c>
      <c r="B632" s="144" t="str">
        <f>IF(SP_SUL!X636="","*",SP_SUL!X636)</f>
        <v>Oportunidade</v>
      </c>
      <c r="C632" s="144" t="str">
        <f>IF(SP_SUL!Z636="","*",SP_SUL!Z636)</f>
        <v>*</v>
      </c>
      <c r="D632" s="138" t="str">
        <f>IF(SP_SUL!S636="","*",SP_SUL!S636)</f>
        <v>SP SUL</v>
      </c>
      <c r="E632" s="138" t="str">
        <f>IF(SP_SUL!T636="","*",SP_SUL!T636)</f>
        <v>ZBV-ZRX</v>
      </c>
      <c r="F632" s="143">
        <f>IF(SP_SUL!B636="","*",SP_SUL!B636)</f>
        <v>46078</v>
      </c>
      <c r="G632" s="143" t="str">
        <f>IF(SP_SUL!D636="","*",SP_SUL!D636)</f>
        <v>KLECIO (TP-699)</v>
      </c>
      <c r="H632" s="143" t="str">
        <f>IF(SP_SUL!F636="","*",SP_SUL!F636)</f>
        <v>PDM - SOLDA</v>
      </c>
      <c r="I632" s="143" t="str">
        <f>IF(SP_SUL!H636="","*",SP_SUL!H636)</f>
        <v>-</v>
      </c>
      <c r="J632" s="143" t="str">
        <f>IF(SP_SUL!I636="","*",SP_SUL!I636)</f>
        <v>-</v>
      </c>
      <c r="K632" s="138" t="str">
        <f>IF(SP_SUL!M636="","*",SP_SUL!M636)</f>
        <v>ZNO-ZAC</v>
      </c>
      <c r="L632" s="138" t="str">
        <f>IF(SP_SUL!N636="","*",SP_SUL!N636)</f>
        <v>ZNOZAC1</v>
      </c>
      <c r="M632" s="139">
        <f>IF(SP_SUL!J636="","*",SP_SUL!J636)</f>
        <v>70</v>
      </c>
      <c r="N632" s="142">
        <f>IF(SP_SUL!K636="","*",SP_SUL!K636)</f>
        <v>77.3</v>
      </c>
      <c r="O632" s="142" t="str">
        <f>IF(SP_SUL!L636="","*",SP_SUL!L636)</f>
        <v>*</v>
      </c>
      <c r="P632" s="141">
        <f>IF(SP_SUL!O636="","*",SP_SUL!O636)</f>
        <v>0.375</v>
      </c>
      <c r="Q632" s="141">
        <f>IF(SP_SUL!P636="","*",SP_SUL!P636)</f>
        <v>6.25E-2</v>
      </c>
      <c r="R632" s="143" t="str">
        <f>IF(SP_SUL!Q636="","*",CONCATENATE(SP_SUL!Q636," ",SP_SUL!R636))</f>
        <v>1 Nº DE SOLDA</v>
      </c>
      <c r="S632" s="143" t="str">
        <f>IF(SP_SUL!V636="","*",SP_SUL!V636)</f>
        <v xml:space="preserve">Klecio </v>
      </c>
      <c r="T632" s="143" t="str">
        <f>IF(SP_SUL!W636="","*",SP_SUL!W636)</f>
        <v xml:space="preserve">Execução de solda - Condicionado a temperatura </v>
      </c>
      <c r="U632" s="136">
        <f ca="1">_xlfn.XLOOKUP(G632&amp;$U$2,BS_CONTROLE[CHAVE],BS_CONTROLE[Quantidade_11],"-")</f>
        <v>1</v>
      </c>
      <c r="V632" s="136" t="str">
        <f ca="1">_xlfn.XLOOKUP(G632&amp;$V$2,BS_CONTROLE[CHAVE],BS_CONTROLE[Quantidade_11],"-")</f>
        <v>-</v>
      </c>
      <c r="W632" s="136">
        <f ca="1">_xlfn.XLOOKUP(G632&amp;$W$2,BS_CONTROLE[CHAVE],BS_CONTROLE[Quantidade_11],"-")</f>
        <v>0</v>
      </c>
    </row>
    <row r="633" spans="1:23">
      <c r="A633" s="144" t="str">
        <f>IF(SP_SUL!Y637="","*",SP_SUL!Y637)</f>
        <v>*</v>
      </c>
      <c r="B633" s="144" t="str">
        <f>IF(SP_SUL!X637="","*",SP_SUL!X637)</f>
        <v>Oportunidade</v>
      </c>
      <c r="C633" s="144" t="str">
        <f>IF(SP_SUL!Z637="","*",SP_SUL!Z637)</f>
        <v>*</v>
      </c>
      <c r="D633" s="138" t="str">
        <f>IF(SP_SUL!S637="","*",SP_SUL!S637)</f>
        <v>SP SUL</v>
      </c>
      <c r="E633" s="138" t="str">
        <f>IF(SP_SUL!T637="","*",SP_SUL!T637)</f>
        <v>ZBV-ZRX</v>
      </c>
      <c r="F633" s="143">
        <f>IF(SP_SUL!B637="","*",SP_SUL!B637)</f>
        <v>46078</v>
      </c>
      <c r="G633" s="143" t="str">
        <f>IF(SP_SUL!D637="","*",SP_SUL!D637)</f>
        <v>E42</v>
      </c>
      <c r="H633" s="143" t="str">
        <f>IF(SP_SUL!F637="","*",SP_SUL!F637)</f>
        <v>TRILHEIRO - DESCARGA</v>
      </c>
      <c r="I633" s="143" t="str">
        <f>IF(SP_SUL!H637="","*",SP_SUL!H637)</f>
        <v>ZBV3</v>
      </c>
      <c r="J633" s="143" t="str">
        <f>IF(SP_SUL!I637="","*",SP_SUL!I637)</f>
        <v>ZBV3</v>
      </c>
      <c r="K633" s="138" t="str">
        <f>IF(SP_SUL!M637="","*",SP_SUL!M637)</f>
        <v>ZBM-ZHO</v>
      </c>
      <c r="L633" s="138" t="str">
        <f>IF(SP_SUL!N637="","*",SP_SUL!N637)</f>
        <v>ZBM1/ZK57ZHO</v>
      </c>
      <c r="M633" s="139">
        <f>IF(SP_SUL!J637="","*",SP_SUL!J637)</f>
        <v>68</v>
      </c>
      <c r="N633" s="142">
        <f>IF(SP_SUL!K637="","*",SP_SUL!K637)</f>
        <v>54.96</v>
      </c>
      <c r="O633" s="142">
        <f>IF(SP_SUL!L637="","*",SP_SUL!L637)</f>
        <v>57.484000000000002</v>
      </c>
      <c r="P633" s="141">
        <f>IF(SP_SUL!O637="","*",SP_SUL!O637)</f>
        <v>0.41666666666666669</v>
      </c>
      <c r="Q633" s="141">
        <f>IF(SP_SUL!P637="","*",SP_SUL!P637)</f>
        <v>8.3333333333333329E-2</v>
      </c>
      <c r="R633" s="143" t="str">
        <f>IF(SP_SUL!Q637="","*",CONCATENATE(SP_SUL!Q637," ",SP_SUL!R637))</f>
        <v>2496 M</v>
      </c>
      <c r="S633" s="143" t="str">
        <f>IF(SP_SUL!V637="","*",SP_SUL!V637)</f>
        <v>Israel</v>
      </c>
      <c r="T633" s="143" t="str">
        <f>IF(SP_SUL!W637="","*",SP_SUL!W637)</f>
        <v>Descarga de trilho</v>
      </c>
      <c r="U633" s="136">
        <f ca="1">_xlfn.XLOOKUP(G633&amp;$U$2,BS_CONTROLE[CHAVE],BS_CONTROLE[Quantidade_11],"-")</f>
        <v>312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IF(SP_SUL!Y638="","*",SP_SUL!Y638)</f>
        <v>*</v>
      </c>
      <c r="B634" s="144" t="str">
        <f>IF(SP_SUL!X638="","*",SP_SUL!X638)</f>
        <v>*</v>
      </c>
      <c r="C634" s="144" t="str">
        <f>IF(SP_SUL!Z638="","*",SP_SUL!Z638)</f>
        <v>*</v>
      </c>
      <c r="D634" s="138" t="str">
        <f>IF(SP_SUL!S638="","*",SP_SUL!S638)</f>
        <v>-</v>
      </c>
      <c r="E634" s="138" t="str">
        <f>IF(SP_SUL!T638="","*",SP_SUL!T638)</f>
        <v>-</v>
      </c>
      <c r="F634" s="143" t="str">
        <f>IF(SP_SUL!B638="","*",SP_SUL!B638)</f>
        <v>*</v>
      </c>
      <c r="G634" s="143" t="str">
        <f>IF(SP_SUL!D638="","*",SP_SUL!D638)</f>
        <v>*</v>
      </c>
      <c r="H634" s="143" t="str">
        <f>IF(SP_SUL!F638="","*",SP_SUL!F638)</f>
        <v>*</v>
      </c>
      <c r="I634" s="143" t="str">
        <f>IF(SP_SUL!H638="","*",SP_SUL!H638)</f>
        <v>*</v>
      </c>
      <c r="J634" s="143" t="str">
        <f>IF(SP_SUL!I638="","*",SP_SUL!I638)</f>
        <v>*</v>
      </c>
      <c r="K634" s="138" t="str">
        <f>IF(SP_SUL!M638="","*",SP_SUL!M638)</f>
        <v>-</v>
      </c>
      <c r="L634" s="138" t="str">
        <f>IF(SP_SUL!N638="","*",SP_SUL!N638)</f>
        <v>-</v>
      </c>
      <c r="M634" s="139" t="str">
        <f>IF(SP_SUL!J638="","*",SP_SUL!J638)</f>
        <v>*</v>
      </c>
      <c r="N634" s="142" t="str">
        <f>IF(SP_SUL!K638="","*",SP_SUL!K638)</f>
        <v>*</v>
      </c>
      <c r="O634" s="142" t="str">
        <f>IF(SP_SUL!L638="","*",SP_SUL!L638)</f>
        <v>*</v>
      </c>
      <c r="P634" s="141" t="str">
        <f>IF(SP_SUL!O638="","*",SP_SUL!O638)</f>
        <v>*</v>
      </c>
      <c r="Q634" s="141" t="str">
        <f>IF(SP_SUL!P638="","*",SP_SUL!P638)</f>
        <v>*</v>
      </c>
      <c r="R634" s="143" t="str">
        <f>IF(SP_SUL!Q638="","*",CONCATENATE(SP_SUL!Q638," ",SP_SUL!R638))</f>
        <v>*</v>
      </c>
      <c r="S634" s="143" t="str">
        <f>IF(SP_SUL!V638="","*",SP_SUL!V638)</f>
        <v>*</v>
      </c>
      <c r="T634" s="143" t="str">
        <f>IF(SP_SUL!W638="","*",SP_SUL!W638)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4" t="str">
        <f>IF(SP_SUL!Y639="","*",SP_SUL!Y639)</f>
        <v>*</v>
      </c>
      <c r="B635" s="144" t="str">
        <f>IF(SP_SUL!X639="","*",SP_SUL!X639)</f>
        <v>Oportunidade</v>
      </c>
      <c r="C635" s="144" t="str">
        <f>IF(SP_SUL!Z639="","*",SP_SUL!Z639)</f>
        <v>*</v>
      </c>
      <c r="D635" s="138" t="str">
        <f>IF(SP_SUL!S639="","*",SP_SUL!S639)</f>
        <v>SP SUL</v>
      </c>
      <c r="E635" s="138" t="str">
        <f>IF(SP_SUL!T639="","*",SP_SUL!T639)</f>
        <v>ZBV-ZKE</v>
      </c>
      <c r="F635" s="143">
        <f>IF(SP_SUL!B639="","*",SP_SUL!B639)</f>
        <v>46078</v>
      </c>
      <c r="G635" s="143" t="str">
        <f>IF(SP_SUL!D639="","*",SP_SUL!D639)</f>
        <v>DANIEL (TP-647)</v>
      </c>
      <c r="H635" s="143" t="str">
        <f>IF(SP_SUL!F639="","*",SP_SUL!F639)</f>
        <v>PDM - SOLDA</v>
      </c>
      <c r="I635" s="143" t="str">
        <f>IF(SP_SUL!H639="","*",SP_SUL!H639)</f>
        <v>-</v>
      </c>
      <c r="J635" s="143" t="str">
        <f>IF(SP_SUL!I639="","*",SP_SUL!I639)</f>
        <v>-</v>
      </c>
      <c r="K635" s="138" t="str">
        <f>IF(SP_SUL!M639="","*",SP_SUL!M639)</f>
        <v>ZST</v>
      </c>
      <c r="L635" s="138" t="str">
        <f>IF(SP_SUL!N639="","*",SP_SUL!N639)</f>
        <v>ZST2</v>
      </c>
      <c r="M635" s="139">
        <f>IF(SP_SUL!J639="","*",SP_SUL!J639)</f>
        <v>56</v>
      </c>
      <c r="N635" s="142">
        <f>IF(SP_SUL!K639="","*",SP_SUL!K639)</f>
        <v>208.75</v>
      </c>
      <c r="O635" s="142" t="str">
        <f>IF(SP_SUL!L639="","*",SP_SUL!L639)</f>
        <v>-</v>
      </c>
      <c r="P635" s="141">
        <f>IF(SP_SUL!O639="","*",SP_SUL!O639)</f>
        <v>0.375</v>
      </c>
      <c r="Q635" s="141">
        <f>IF(SP_SUL!P639="","*",SP_SUL!P639)</f>
        <v>6.25E-2</v>
      </c>
      <c r="R635" s="143" t="str">
        <f>IF(SP_SUL!Q639="","*",CONCATENATE(SP_SUL!Q639," ",SP_SUL!R639))</f>
        <v>1 Nº DE SOLDA</v>
      </c>
      <c r="S635" s="143" t="str">
        <f>IF(SP_SUL!V639="","*",SP_SUL!V639)</f>
        <v>Daniel</v>
      </c>
      <c r="T635" s="143" t="str">
        <f>IF(SP_SUL!W639="","*",SP_SUL!W639)</f>
        <v xml:space="preserve">Execução de solda - Condicionado a temperatura </v>
      </c>
      <c r="U635" s="136">
        <f ca="1">_xlfn.XLOOKUP(G635&amp;$U$2,BS_CONTROLE[CHAVE],BS_CONTROLE[Quantidade_11],"-")</f>
        <v>0</v>
      </c>
      <c r="V635" s="136" t="str">
        <f ca="1">_xlfn.XLOOKUP(G635&amp;$V$2,BS_CONTROLE[CHAVE],BS_CONTROLE[Quantidade_11],"-")</f>
        <v>-</v>
      </c>
      <c r="W635" s="136">
        <f ca="1">_xlfn.XLOOKUP(G635&amp;$W$2,BS_CONTROLE[CHAVE],BS_CONTROLE[Quantidade_11],"-")</f>
        <v>0</v>
      </c>
    </row>
    <row r="636" spans="1:23">
      <c r="A636" s="144" t="str">
        <f>IF(SP_SUL!Y640="","*",SP_SUL!Y640)</f>
        <v>*</v>
      </c>
      <c r="B636" s="144" t="str">
        <f>IF(SP_SUL!X640="","*",SP_SUL!X640)</f>
        <v>Oportunidade</v>
      </c>
      <c r="C636" s="144" t="str">
        <f>IF(SP_SUL!Z640="","*",SP_SUL!Z640)</f>
        <v>*</v>
      </c>
      <c r="D636" s="138" t="str">
        <f>IF(SP_SUL!S640="","*",SP_SUL!S640)</f>
        <v>SP SUL</v>
      </c>
      <c r="E636" s="138" t="str">
        <f>IF(SP_SUL!T640="","*",SP_SUL!T640)</f>
        <v>ZBV-ZKE</v>
      </c>
      <c r="F636" s="143">
        <f>IF(SP_SUL!B640="","*",SP_SUL!B640)</f>
        <v>46078</v>
      </c>
      <c r="G636" s="143" t="str">
        <f>IF(SP_SUL!D640="","*",SP_SUL!D640)</f>
        <v>V93</v>
      </c>
      <c r="H636" s="143" t="str">
        <f>IF(SP_SUL!F640="","*",SP_SUL!F640)</f>
        <v>MECANIZAÇÃO - SOCADORA</v>
      </c>
      <c r="I636" s="143" t="str">
        <f>IF(SP_SUL!H640="","*",SP_SUL!H640)</f>
        <v>ZYU1</v>
      </c>
      <c r="J636" s="143" t="str">
        <f>IF(SP_SUL!I640="","*",SP_SUL!I640)</f>
        <v>ZYU1</v>
      </c>
      <c r="K636" s="138" t="str">
        <f>IF(SP_SUL!M640="","*",SP_SUL!M640)</f>
        <v>ZYU-ZST</v>
      </c>
      <c r="L636" s="138" t="str">
        <f>IF(SP_SUL!N640="","*",SP_SUL!N640)</f>
        <v>ZYU206</v>
      </c>
      <c r="M636" s="139">
        <f>IF(SP_SUL!J640="","*",SP_SUL!J640)</f>
        <v>56</v>
      </c>
      <c r="N636" s="142">
        <f>IF(SP_SUL!K640="","*",SP_SUL!K640)</f>
        <v>204.4</v>
      </c>
      <c r="O636" s="142">
        <f>IF(SP_SUL!L640="","*",SP_SUL!L640)</f>
        <v>205.8</v>
      </c>
      <c r="P636" s="141">
        <f>IF(SP_SUL!O640="","*",SP_SUL!O640)</f>
        <v>0.41666666666666669</v>
      </c>
      <c r="Q636" s="141">
        <f>IF(SP_SUL!P640="","*",SP_SUL!P640)</f>
        <v>8.3333333333333329E-2</v>
      </c>
      <c r="R636" s="143" t="str">
        <f>IF(SP_SUL!Q640="","*",CONCATENATE(SP_SUL!Q640," ",SP_SUL!R640))</f>
        <v>500 M</v>
      </c>
      <c r="S636" s="143" t="str">
        <f>IF(SP_SUL!V640="","*",SP_SUL!V640)</f>
        <v>Moises</v>
      </c>
      <c r="T636" s="143" t="str">
        <f>IF(SP_SUL!W640="","*",SP_SUL!W640)</f>
        <v>Socaria mecanizada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IF(SP_SUL!Y641="","*",SP_SUL!Y641)</f>
        <v>*</v>
      </c>
      <c r="B637" s="144" t="str">
        <f>IF(SP_SUL!X641="","*",SP_SUL!X641)</f>
        <v>Oportunidade</v>
      </c>
      <c r="C637" s="144" t="str">
        <f>IF(SP_SUL!Z641="","*",SP_SUL!Z641)</f>
        <v>*</v>
      </c>
      <c r="D637" s="138" t="str">
        <f>IF(SP_SUL!S641="","*",SP_SUL!S641)</f>
        <v>SP SUL</v>
      </c>
      <c r="E637" s="138" t="str">
        <f>IF(SP_SUL!T641="","*",SP_SUL!T641)</f>
        <v>ZBV-ZKE</v>
      </c>
      <c r="F637" s="143">
        <f>IF(SP_SUL!B641="","*",SP_SUL!B641)</f>
        <v>46078</v>
      </c>
      <c r="G637" s="143" t="str">
        <f>IF(SP_SUL!D641="","*",SP_SUL!D641)</f>
        <v>ROGÉRIO (TP-730)</v>
      </c>
      <c r="H637" s="143" t="str">
        <f>IF(SP_SUL!F641="","*",SP_SUL!F641)</f>
        <v>PDM - SUBSTITUIÇÃO - DORMENTE</v>
      </c>
      <c r="I637" s="143" t="str">
        <f>IF(SP_SUL!H641="","*",SP_SUL!H641)</f>
        <v>-</v>
      </c>
      <c r="J637" s="143" t="str">
        <f>IF(SP_SUL!I641="","*",SP_SUL!I641)</f>
        <v>*</v>
      </c>
      <c r="K637" s="138" t="str">
        <f>IF(SP_SUL!M641="","*",SP_SUL!M641)</f>
        <v>ZYU</v>
      </c>
      <c r="L637" s="138" t="str">
        <f>IF(SP_SUL!N641="","*",SP_SUL!N641)</f>
        <v>ZYU2</v>
      </c>
      <c r="M637" s="139">
        <f>IF(SP_SUL!J641="","*",SP_SUL!J641)</f>
        <v>56</v>
      </c>
      <c r="N637" s="142">
        <f>IF(SP_SUL!K641="","*",SP_SUL!K641)</f>
        <v>202</v>
      </c>
      <c r="O637" s="142" t="str">
        <f>IF(SP_SUL!L641="","*",SP_SUL!L641)</f>
        <v>-</v>
      </c>
      <c r="P637" s="141">
        <f>IF(SP_SUL!O641="","*",SP_SUL!O641)</f>
        <v>0.41666666666666669</v>
      </c>
      <c r="Q637" s="141">
        <f>IF(SP_SUL!P641="","*",SP_SUL!P641)</f>
        <v>8.3333333333333329E-2</v>
      </c>
      <c r="R637" s="143" t="str">
        <f>IF(SP_SUL!Q641="","*",CONCATENATE(SP_SUL!Q641," ",SP_SUL!R641))</f>
        <v>20 Nº DE DORMENTES</v>
      </c>
      <c r="S637" s="143" t="str">
        <f>IF(SP_SUL!V641="","*",SP_SUL!V641)</f>
        <v>Rogerio</v>
      </c>
      <c r="T637" s="143" t="str">
        <f>IF(SP_SUL!W641="","*",SP_SUL!W641)</f>
        <v>Substituição de dormentes</v>
      </c>
      <c r="U637" s="136">
        <f ca="1">_xlfn.XLOOKUP(G637&amp;$U$2,BS_CONTROLE[CHAVE],BS_CONTROLE[Quantidade_11],"-")</f>
        <v>0</v>
      </c>
      <c r="V637" s="136" t="str">
        <f ca="1">_xlfn.XLOOKUP(G637&amp;$V$2,BS_CONTROLE[CHAVE],BS_CONTROLE[Quantidade_11],"-")</f>
        <v>-</v>
      </c>
      <c r="W637" s="136">
        <f ca="1">_xlfn.XLOOKUP(G637&amp;$W$2,BS_CONTROLE[CHAVE],BS_CONTROLE[Quantidade_11],"-")</f>
        <v>0</v>
      </c>
    </row>
    <row r="638" spans="1:23">
      <c r="A638" s="144" t="str">
        <f>IF(SP_SUL!Y642="","*",SP_SUL!Y642)</f>
        <v>*</v>
      </c>
      <c r="B638" s="144" t="str">
        <f>IF(SP_SUL!X642="","*",SP_SUL!X642)</f>
        <v>Oportunidade</v>
      </c>
      <c r="C638" s="144" t="str">
        <f>IF(SP_SUL!Z642="","*",SP_SUL!Z642)</f>
        <v>*</v>
      </c>
      <c r="D638" s="138" t="str">
        <f>IF(SP_SUL!S642="","*",SP_SUL!S642)</f>
        <v>SP SUL</v>
      </c>
      <c r="E638" s="138" t="str">
        <f>IF(SP_SUL!T642="","*",SP_SUL!T642)</f>
        <v>ZBV-ZKE</v>
      </c>
      <c r="F638" s="143">
        <f>IF(SP_SUL!B642="","*",SP_SUL!B642)</f>
        <v>46078</v>
      </c>
      <c r="G638" s="143" t="str">
        <f>IF(SP_SUL!D642="","*",SP_SUL!D642)</f>
        <v>W59</v>
      </c>
      <c r="H638" s="143" t="str">
        <f>IF(SP_SUL!F642="","*",SP_SUL!F642)</f>
        <v>PDM - DESCARGA - DORMENTE</v>
      </c>
      <c r="I638" s="143" t="str">
        <f>IF(SP_SUL!H642="","*",SP_SUL!H642)</f>
        <v>ZYU1</v>
      </c>
      <c r="J638" s="143" t="str">
        <f>IF(SP_SUL!I642="","*",SP_SUL!I642)</f>
        <v>ZYU1</v>
      </c>
      <c r="K638" s="138" t="str">
        <f>IF(SP_SUL!M642="","*",SP_SUL!M642)</f>
        <v>ZDY-ZFY</v>
      </c>
      <c r="L638" s="138" t="str">
        <f>IF(SP_SUL!N642="","*",SP_SUL!N642)</f>
        <v>189ZFY</v>
      </c>
      <c r="M638" s="139">
        <f>IF(SP_SUL!J642="","*",SP_SUL!J642)</f>
        <v>56</v>
      </c>
      <c r="N638" s="142">
        <f>IF(SP_SUL!K642="","*",SP_SUL!K642)</f>
        <v>190</v>
      </c>
      <c r="O638" s="142">
        <f>IF(SP_SUL!L642="","*",SP_SUL!L642)</f>
        <v>167.5</v>
      </c>
      <c r="P638" s="141">
        <f>IF(SP_SUL!O642="","*",SP_SUL!O642)</f>
        <v>0.375</v>
      </c>
      <c r="Q638" s="141">
        <f>IF(SP_SUL!P642="","*",SP_SUL!P642)</f>
        <v>4.1666666666666664E-2</v>
      </c>
      <c r="R638" s="143" t="str">
        <f>IF(SP_SUL!Q642="","*",CONCATENATE(SP_SUL!Q642," ",SP_SUL!R642))</f>
        <v>100 Nº DE DORMENTES</v>
      </c>
      <c r="S638" s="143" t="str">
        <f>IF(SP_SUL!V642="","*",SP_SUL!V642)</f>
        <v>Henrique</v>
      </c>
      <c r="T638" s="143" t="str">
        <f>IF(SP_SUL!W642="","*",SP_SUL!W642)</f>
        <v>Descarga de dormentes km190+00 (40min) e descarga de jacaré km167+500 (20min)</v>
      </c>
      <c r="U638" s="136">
        <f ca="1">_xlfn.XLOOKUP(G638&amp;$U$2,BS_CONTROLE[CHAVE],BS_CONTROLE[Quantidade_11],"-")</f>
        <v>112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IF(SP_SUL!Y643="","*",SP_SUL!Y643)</f>
        <v>*</v>
      </c>
      <c r="B639" s="144" t="str">
        <f>IF(SP_SUL!X643="","*",SP_SUL!X643)</f>
        <v>Oportunidade</v>
      </c>
      <c r="C639" s="144" t="str">
        <f>IF(SP_SUL!Z643="","*",SP_SUL!Z643)</f>
        <v>*</v>
      </c>
      <c r="D639" s="138" t="str">
        <f>IF(SP_SUL!S643="","*",SP_SUL!S643)</f>
        <v>SP SUL</v>
      </c>
      <c r="E639" s="138" t="str">
        <f>IF(SP_SUL!T643="","*",SP_SUL!T643)</f>
        <v>ZBV-ZKE</v>
      </c>
      <c r="F639" s="143" t="str">
        <f>IF(SP_SUL!B643="","*",SP_SUL!B643)</f>
        <v>*</v>
      </c>
      <c r="G639" s="143" t="str">
        <f>IF(SP_SUL!D643="","*",SP_SUL!D643)</f>
        <v>ROBSON (TF-701)</v>
      </c>
      <c r="H639" s="143" t="str">
        <f>IF(SP_SUL!F643="","*",SP_SUL!F643)</f>
        <v>PDM - SUBSTITUIÇÃO - DORMENTE</v>
      </c>
      <c r="I639" s="143" t="str">
        <f>IF(SP_SUL!H643="","*",SP_SUL!H643)</f>
        <v>-</v>
      </c>
      <c r="J639" s="143" t="str">
        <f>IF(SP_SUL!I643="","*",SP_SUL!I643)</f>
        <v>-</v>
      </c>
      <c r="K639" s="138" t="str">
        <f>IF(SP_SUL!M643="","*",SP_SUL!M643)</f>
        <v>ZDY-ZFY</v>
      </c>
      <c r="L639" s="138" t="str">
        <f>IF(SP_SUL!N643="","*",SP_SUL!N643)</f>
        <v>189ZFY</v>
      </c>
      <c r="M639" s="139">
        <f>IF(SP_SUL!J643="","*",SP_SUL!J643)</f>
        <v>56</v>
      </c>
      <c r="N639" s="142">
        <f>IF(SP_SUL!K643="","*",SP_SUL!K643)</f>
        <v>190.3</v>
      </c>
      <c r="O639" s="142">
        <f>IF(SP_SUL!L643="","*",SP_SUL!L643)</f>
        <v>190.5</v>
      </c>
      <c r="P639" s="141">
        <f>IF(SP_SUL!O643="","*",SP_SUL!O643)</f>
        <v>0.375</v>
      </c>
      <c r="Q639" s="141">
        <f>IF(SP_SUL!P643="","*",SP_SUL!P643)</f>
        <v>8.3333333333333329E-2</v>
      </c>
      <c r="R639" s="143" t="str">
        <f>IF(SP_SUL!Q643="","*",CONCATENATE(SP_SUL!Q643," ",SP_SUL!R643))</f>
        <v>50 Nº DE DORMENTES</v>
      </c>
      <c r="S639" s="143" t="str">
        <f>IF(SP_SUL!V643="","*",SP_SUL!V643)</f>
        <v>Robson</v>
      </c>
      <c r="T639" s="143" t="str">
        <f>IF(SP_SUL!W643="","*",SP_SUL!W643)</f>
        <v>Substituição de dormentes</v>
      </c>
      <c r="U639" s="136">
        <f ca="1">_xlfn.XLOOKUP(G639&amp;$U$2,BS_CONTROLE[CHAVE],BS_CONTROLE[Quantidade_11],"-")</f>
        <v>0</v>
      </c>
      <c r="V639" s="136" t="str">
        <f ca="1">_xlfn.XLOOKUP(G639&amp;$V$2,BS_CONTROLE[CHAVE],BS_CONTROLE[Quantidade_11],"-")</f>
        <v>-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IF(SP_SUL!Y644="","*",SP_SUL!Y644)</f>
        <v>*</v>
      </c>
      <c r="B640" s="144" t="str">
        <f>IF(SP_SUL!X644="","*",SP_SUL!X644)</f>
        <v>Oportunidade</v>
      </c>
      <c r="C640" s="144" t="str">
        <f>IF(SP_SUL!Z644="","*",SP_SUL!Z644)</f>
        <v>*</v>
      </c>
      <c r="D640" s="138" t="str">
        <f>IF(SP_SUL!S644="","*",SP_SUL!S644)</f>
        <v>SP SUL</v>
      </c>
      <c r="E640" s="138" t="str">
        <f>IF(SP_SUL!T644="","*",SP_SUL!T644)</f>
        <v>ZBV-ZKE</v>
      </c>
      <c r="F640" s="143" t="str">
        <f>IF(SP_SUL!B644="","*",SP_SUL!B644)</f>
        <v>*</v>
      </c>
      <c r="G640" s="143" t="str">
        <f>IF(SP_SUL!D644="","*",SP_SUL!D644)</f>
        <v>JACIANO (TF-674)</v>
      </c>
      <c r="H640" s="143" t="str">
        <f>IF(SP_SUL!F644="","*",SP_SUL!F644)</f>
        <v>PDM - SUBSTITUIÇÃO - DORMENTE</v>
      </c>
      <c r="I640" s="143" t="str">
        <f>IF(SP_SUL!H644="","*",SP_SUL!H644)</f>
        <v>-</v>
      </c>
      <c r="J640" s="143" t="str">
        <f>IF(SP_SUL!I644="","*",SP_SUL!I644)</f>
        <v>-</v>
      </c>
      <c r="K640" s="138" t="str">
        <f>IF(SP_SUL!M644="","*",SP_SUL!M644)</f>
        <v>ZDY-ZFY</v>
      </c>
      <c r="L640" s="138" t="str">
        <f>IF(SP_SUL!N644="","*",SP_SUL!N644)</f>
        <v>189ZFY</v>
      </c>
      <c r="M640" s="139">
        <f>IF(SP_SUL!J644="","*",SP_SUL!J644)</f>
        <v>56</v>
      </c>
      <c r="N640" s="142">
        <f>IF(SP_SUL!K644="","*",SP_SUL!K644)</f>
        <v>190.3</v>
      </c>
      <c r="O640" s="142">
        <f>IF(SP_SUL!L644="","*",SP_SUL!L644)</f>
        <v>190.5</v>
      </c>
      <c r="P640" s="141">
        <f>IF(SP_SUL!O644="","*",SP_SUL!O644)</f>
        <v>0.375</v>
      </c>
      <c r="Q640" s="141">
        <f>IF(SP_SUL!P644="","*",SP_SUL!P644)</f>
        <v>8.3333333333333329E-2</v>
      </c>
      <c r="R640" s="143" t="str">
        <f>IF(SP_SUL!Q644="","*",CONCATENATE(SP_SUL!Q644," ",SP_SUL!R644))</f>
        <v>50 Nº DE DORMENTES</v>
      </c>
      <c r="S640" s="143" t="str">
        <f>IF(SP_SUL!V644="","*",SP_SUL!V644)</f>
        <v>Josenilton</v>
      </c>
      <c r="T640" s="143" t="str">
        <f>IF(SP_SUL!W644="","*",SP_SUL!W644)</f>
        <v>Substituição de dormentes</v>
      </c>
      <c r="U640" s="136">
        <f ca="1">_xlfn.XLOOKUP(G640&amp;$U$2,BS_CONTROLE[CHAVE],BS_CONTROLE[Quantidade_11],"-")</f>
        <v>0</v>
      </c>
      <c r="V640" s="136" t="str">
        <f ca="1">_xlfn.XLOOKUP(G640&amp;$V$2,BS_CONTROLE[CHAVE],BS_CONTROLE[Quantidade_11],"-")</f>
        <v>-</v>
      </c>
      <c r="W640" s="136">
        <f ca="1">_xlfn.XLOOKUP(G640&amp;$W$2,BS_CONTROLE[CHAVE],BS_CONTROLE[Quantidade_11],"-")</f>
        <v>0</v>
      </c>
    </row>
    <row r="641" spans="1:23" hidden="1">
      <c r="A641" s="144" t="str">
        <f>IF(SP_SUL!Y645="","*",SP_SUL!Y645)</f>
        <v>*</v>
      </c>
      <c r="B641" s="144" t="str">
        <f>IF(SP_SUL!X645="","*",SP_SUL!X645)</f>
        <v>Oportunidade</v>
      </c>
      <c r="C641" s="144" t="str">
        <f>IF(SP_SUL!Z645="","*",SP_SUL!Z645)</f>
        <v>*</v>
      </c>
      <c r="D641" s="138" t="str">
        <f>IF(SP_SUL!S645="","*",SP_SUL!S645)</f>
        <v>SP SUL</v>
      </c>
      <c r="E641" s="138" t="str">
        <f>IF(SP_SUL!T645="","*",SP_SUL!T645)</f>
        <v>ZBV-ZKE</v>
      </c>
      <c r="F641" s="143" t="str">
        <f>IF(SP_SUL!B645="","*",SP_SUL!B645)</f>
        <v>*</v>
      </c>
      <c r="G641" s="143" t="str">
        <f>IF(SP_SUL!D645="","*",SP_SUL!D645)</f>
        <v>ROBSON (TP-729)</v>
      </c>
      <c r="H641" s="143" t="str">
        <f>IF(SP_SUL!F645="","*",SP_SUL!F645)</f>
        <v>LIMPEZA LASTRO</v>
      </c>
      <c r="I641" s="143" t="str">
        <f>IF(SP_SUL!H645="","*",SP_SUL!H645)</f>
        <v>-</v>
      </c>
      <c r="J641" s="143" t="str">
        <f>IF(SP_SUL!I645="","*",SP_SUL!I645)</f>
        <v>-</v>
      </c>
      <c r="K641" s="138" t="str">
        <f>IF(SP_SUL!M645="","*",SP_SUL!M645)</f>
        <v>ZDY-ZFY</v>
      </c>
      <c r="L641" s="138" t="str">
        <f>IF(SP_SUL!N645="","*",SP_SUL!N645)</f>
        <v>ZXP189</v>
      </c>
      <c r="M641" s="139">
        <f>IF(SP_SUL!J645="","*",SP_SUL!J645)</f>
        <v>56</v>
      </c>
      <c r="N641" s="142">
        <f>IF(SP_SUL!K645="","*",SP_SUL!K645)</f>
        <v>187.58</v>
      </c>
      <c r="O641" s="142" t="str">
        <f>IF(SP_SUL!L645="","*",SP_SUL!L645)</f>
        <v>-</v>
      </c>
      <c r="P641" s="141">
        <f>IF(SP_SUL!O645="","*",SP_SUL!O645)</f>
        <v>0.375</v>
      </c>
      <c r="Q641" s="141">
        <f>IF(SP_SUL!P645="","*",SP_SUL!P645)</f>
        <v>8.3333333333333329E-2</v>
      </c>
      <c r="R641" s="143" t="str">
        <f>IF(SP_SUL!Q645="","*",CONCATENATE(SP_SUL!Q645," ",SP_SUL!R645))</f>
        <v>10 M</v>
      </c>
      <c r="S641" s="143" t="str">
        <f>IF(SP_SUL!V645="","*",SP_SUL!V645)</f>
        <v>Robson</v>
      </c>
      <c r="T641" s="143" t="str">
        <f>IF(SP_SUL!W645="","*",SP_SUL!W645)</f>
        <v>Limpeza de lastro</v>
      </c>
      <c r="U641" s="136">
        <f ca="1">_xlfn.XLOOKUP(G641&amp;$U$2,BS_CONTROLE[CHAVE],BS_CONTROLE[Quantidade_11],"-")</f>
        <v>0</v>
      </c>
      <c r="V641" s="136" t="str">
        <f ca="1">_xlfn.XLOOKUP(G641&amp;$V$2,BS_CONTROLE[CHAVE],BS_CONTROLE[Quantidade_11],"-")</f>
        <v>-</v>
      </c>
      <c r="W641" s="136">
        <f ca="1">_xlfn.XLOOKUP(G641&amp;$W$2,BS_CONTROLE[CHAVE],BS_CONTROLE[Quantidade_11],"-")</f>
        <v>0</v>
      </c>
    </row>
    <row r="642" spans="1:23">
      <c r="A642" s="144" t="str">
        <f>IF(SP_SUL!Y646="","*",SP_SUL!Y646)</f>
        <v>*</v>
      </c>
      <c r="B642" s="144" t="str">
        <f>IF(SP_SUL!X646="","*",SP_SUL!X646)</f>
        <v>Contrato</v>
      </c>
      <c r="C642" s="144" t="str">
        <f>IF(SP_SUL!Z646="","*",SP_SUL!Z646)</f>
        <v>*</v>
      </c>
      <c r="D642" s="138" t="str">
        <f>IF(SP_SUL!S646="","*",SP_SUL!S646)</f>
        <v>SP SUL</v>
      </c>
      <c r="E642" s="138" t="str">
        <f>IF(SP_SUL!T646="","*",SP_SUL!T646)</f>
        <v>ZBV-ZKE</v>
      </c>
      <c r="F642" s="143">
        <f>IF(SP_SUL!B646="","*",SP_SUL!B646)</f>
        <v>46078</v>
      </c>
      <c r="G642" s="143" t="str">
        <f>IF(SP_SUL!D646="","*",SP_SUL!D646)</f>
        <v>A74</v>
      </c>
      <c r="H642" s="143" t="str">
        <f>IF(SP_SUL!F646="","*",SP_SUL!F646)</f>
        <v>DETECÇÃO - RONDA 7 DIAS</v>
      </c>
      <c r="I642" s="143" t="str">
        <f>IF(SP_SUL!H646="","*",SP_SUL!H646)</f>
        <v>ZKEZGA</v>
      </c>
      <c r="J642" s="143" t="str">
        <f>IF(SP_SUL!I646="","*",SP_SUL!I646)</f>
        <v>ZBV</v>
      </c>
      <c r="K642" s="138" t="str">
        <f>IF(SP_SUL!M646="","*",SP_SUL!M646)</f>
        <v>ZKE-ZGA</v>
      </c>
      <c r="L642" s="138" t="str">
        <f>IF(SP_SUL!N646="","*",SP_SUL!N646)</f>
        <v>ZKEZGA1</v>
      </c>
      <c r="M642" s="139">
        <f>IF(SP_SUL!J646="","*",SP_SUL!J646)</f>
        <v>49</v>
      </c>
      <c r="N642" s="142">
        <f>IF(SP_SUL!K646="","*",SP_SUL!K646)</f>
        <v>148</v>
      </c>
      <c r="O642" s="142">
        <f>IF(SP_SUL!L646="","*",SP_SUL!L646)</f>
        <v>52</v>
      </c>
      <c r="P642" s="141">
        <f>IF(SP_SUL!O646="","*",SP_SUL!O646)</f>
        <v>0.33333333333333331</v>
      </c>
      <c r="Q642" s="141">
        <f>IF(SP_SUL!P646="","*",SP_SUL!P646)</f>
        <v>4.1666666666666664E-2</v>
      </c>
      <c r="R642" s="143" t="str">
        <f>IF(SP_SUL!Q646="","*",CONCATENATE(SP_SUL!Q646," ",SP_SUL!R646))</f>
        <v>90 KM</v>
      </c>
      <c r="S642" s="143" t="str">
        <f>IF(SP_SUL!V646="","*",SP_SUL!V646)</f>
        <v>Jhon</v>
      </c>
      <c r="T642" s="143" t="str">
        <f>IF(SP_SUL!W646="","*",SP_SUL!W646)</f>
        <v>R7D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IF(SP_SUL!Y647="","*",SP_SUL!Y647)</f>
        <v>*</v>
      </c>
      <c r="B643" s="144" t="str">
        <f>IF(SP_SUL!X647="","*",SP_SUL!X647)</f>
        <v>*</v>
      </c>
      <c r="C643" s="144" t="str">
        <f>IF(SP_SUL!Z647="","*",SP_SUL!Z647)</f>
        <v>*</v>
      </c>
      <c r="D643" s="138" t="str">
        <f>IF(SP_SUL!S647="","*",SP_SUL!S647)</f>
        <v>-</v>
      </c>
      <c r="E643" s="138" t="str">
        <f>IF(SP_SUL!T647="","*",SP_SUL!T647)</f>
        <v>-</v>
      </c>
      <c r="F643" s="143" t="str">
        <f>IF(SP_SUL!B647="","*",SP_SUL!B647)</f>
        <v>*</v>
      </c>
      <c r="G643" s="143" t="str">
        <f>IF(SP_SUL!D647="","*",SP_SUL!D647)</f>
        <v>*</v>
      </c>
      <c r="H643" s="143" t="str">
        <f>IF(SP_SUL!F647="","*",SP_SUL!F647)</f>
        <v>*</v>
      </c>
      <c r="I643" s="143" t="str">
        <f>IF(SP_SUL!H647="","*",SP_SUL!H647)</f>
        <v>*</v>
      </c>
      <c r="J643" s="143" t="str">
        <f>IF(SP_SUL!I647="","*",SP_SUL!I647)</f>
        <v>*</v>
      </c>
      <c r="K643" s="138" t="str">
        <f>IF(SP_SUL!M647="","*",SP_SUL!M647)</f>
        <v>-</v>
      </c>
      <c r="L643" s="138" t="str">
        <f>IF(SP_SUL!N647="","*",SP_SUL!N647)</f>
        <v>-</v>
      </c>
      <c r="M643" s="139" t="str">
        <f>IF(SP_SUL!J647="","*",SP_SUL!J647)</f>
        <v>*</v>
      </c>
      <c r="N643" s="142" t="str">
        <f>IF(SP_SUL!K647="","*",SP_SUL!K647)</f>
        <v>*</v>
      </c>
      <c r="O643" s="142" t="str">
        <f>IF(SP_SUL!L647="","*",SP_SUL!L647)</f>
        <v>*</v>
      </c>
      <c r="P643" s="141" t="str">
        <f>IF(SP_SUL!O647="","*",SP_SUL!O647)</f>
        <v>*</v>
      </c>
      <c r="Q643" s="141" t="str">
        <f>IF(SP_SUL!P647="","*",SP_SUL!P647)</f>
        <v>*</v>
      </c>
      <c r="R643" s="143" t="str">
        <f>IF(SP_SUL!Q647="","*",CONCATENATE(SP_SUL!Q647," ",SP_SUL!R647))</f>
        <v>*</v>
      </c>
      <c r="S643" s="143" t="str">
        <f>IF(SP_SUL!V647="","*",SP_SUL!V647)</f>
        <v>*</v>
      </c>
      <c r="T643" s="143" t="str">
        <f>IF(SP_SUL!W647="","*",SP_SUL!W647)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IF(SP_SUL!Y648="","*",SP_SUL!Y648)</f>
        <v>*</v>
      </c>
      <c r="B644" s="144" t="str">
        <f>IF(SP_SUL!X648="","*",SP_SUL!X648)</f>
        <v>Oportunidade</v>
      </c>
      <c r="C644" s="144" t="str">
        <f>IF(SP_SUL!Z648="","*",SP_SUL!Z648)</f>
        <v>*</v>
      </c>
      <c r="D644" s="138" t="str">
        <f>IF(SP_SUL!S648="","*",SP_SUL!S648)</f>
        <v>SP SUL</v>
      </c>
      <c r="E644" s="138" t="str">
        <f>IF(SP_SUL!T648="","*",SP_SUL!T648)</f>
        <v>ZKE-ZEV</v>
      </c>
      <c r="F644" s="143">
        <f>IF(SP_SUL!B648="","*",SP_SUL!B648)</f>
        <v>46078</v>
      </c>
      <c r="G644" s="143" t="str">
        <f>IF(SP_SUL!D648="","*",SP_SUL!D648)</f>
        <v>EDSON (TP-780)</v>
      </c>
      <c r="H644" s="143" t="str">
        <f>IF(SP_SUL!F648="","*",SP_SUL!F648)</f>
        <v>PDM - SUBSTITUIÇÃO - TRILHO</v>
      </c>
      <c r="I644" s="143" t="str">
        <f>IF(SP_SUL!H648="","*",SP_SUL!H648)</f>
        <v>-</v>
      </c>
      <c r="J644" s="143" t="str">
        <f>IF(SP_SUL!I648="","*",SP_SUL!I648)</f>
        <v>-</v>
      </c>
      <c r="K644" s="138" t="str">
        <f>IF(SP_SUL!M648="","*",SP_SUL!M648)</f>
        <v>ZKW</v>
      </c>
      <c r="L644" s="138" t="str">
        <f>IF(SP_SUL!N648="","*",SP_SUL!N648)</f>
        <v>ZKW2</v>
      </c>
      <c r="M644" s="139">
        <f>IF(SP_SUL!J648="","*",SP_SUL!J648)</f>
        <v>55</v>
      </c>
      <c r="N644" s="142">
        <f>IF(SP_SUL!K648="","*",SP_SUL!K648)</f>
        <v>95.664000000000001</v>
      </c>
      <c r="O644" s="142">
        <f>IF(SP_SUL!L648="","*",SP_SUL!L648)</f>
        <v>96.132999999999996</v>
      </c>
      <c r="P644" s="141">
        <f>IF(SP_SUL!O648="","*",SP_SUL!O648)</f>
        <v>0.41666666666666669</v>
      </c>
      <c r="Q644" s="141">
        <f>IF(SP_SUL!P648="","*",SP_SUL!P648)</f>
        <v>8.3333333333333329E-2</v>
      </c>
      <c r="R644" s="143" t="str">
        <f>IF(SP_SUL!Q648="","*",CONCATENATE(SP_SUL!Q648," ",SP_SUL!R648))</f>
        <v>624 M</v>
      </c>
      <c r="S644" s="143" t="str">
        <f>IF(SP_SUL!V648="","*",SP_SUL!V648)</f>
        <v xml:space="preserve">Felipe </v>
      </c>
      <c r="T644" s="143" t="str">
        <f>IF(SP_SUL!W648="","*",SP_SUL!W648)</f>
        <v>PDM - Substituição de trilho</v>
      </c>
      <c r="U644" s="136">
        <f ca="1">_xlfn.XLOOKUP(G644&amp;$U$2,BS_CONTROLE[CHAVE],BS_CONTROLE[Quantidade_11],"-")</f>
        <v>312</v>
      </c>
      <c r="V644" s="136" t="str">
        <f ca="1">_xlfn.XLOOKUP(G644&amp;$V$2,BS_CONTROLE[CHAVE],BS_CONTROLE[Quantidade_11],"-")</f>
        <v>-</v>
      </c>
      <c r="W644" s="136">
        <f ca="1">_xlfn.XLOOKUP(G644&amp;$W$2,BS_CONTROLE[CHAVE],BS_CONTROLE[Quantidade_11],"-")</f>
        <v>0</v>
      </c>
    </row>
    <row r="645" spans="1:23">
      <c r="A645" s="144" t="str">
        <f>IF(SP_SUL!Y649="","*",SP_SUL!Y649)</f>
        <v>*</v>
      </c>
      <c r="B645" s="144" t="str">
        <f>IF(SP_SUL!X649="","*",SP_SUL!X649)</f>
        <v>Oportunidade</v>
      </c>
      <c r="C645" s="144" t="str">
        <f>IF(SP_SUL!Z649="","*",SP_SUL!Z649)</f>
        <v>*</v>
      </c>
      <c r="D645" s="138" t="str">
        <f>IF(SP_SUL!S649="","*",SP_SUL!S649)</f>
        <v>SP SUL</v>
      </c>
      <c r="E645" s="138" t="str">
        <f>IF(SP_SUL!T649="","*",SP_SUL!T649)</f>
        <v>ZKE-ZEV</v>
      </c>
      <c r="F645" s="143">
        <f>IF(SP_SUL!B649="","*",SP_SUL!B649)</f>
        <v>46078</v>
      </c>
      <c r="G645" s="143" t="str">
        <f>IF(SP_SUL!D649="","*",SP_SUL!D649)</f>
        <v>V89</v>
      </c>
      <c r="H645" s="143" t="str">
        <f>IF(SP_SUL!F649="","*",SP_SUL!F649)</f>
        <v>MECANIZAÇÃO - SOCADORA</v>
      </c>
      <c r="I645" s="143" t="str">
        <f>IF(SP_SUL!H649="","*",SP_SUL!H649)</f>
        <v>102ZKW2</v>
      </c>
      <c r="J645" s="143" t="str">
        <f>IF(SP_SUL!I649="","*",SP_SUL!I649)</f>
        <v>102ZKW2</v>
      </c>
      <c r="K645" s="138" t="str">
        <f>IF(SP_SUL!M649="","*",SP_SUL!M649)</f>
        <v>ZWW-ZKW</v>
      </c>
      <c r="L645" s="138" t="str">
        <f>IF(SP_SUL!N649="","*",SP_SUL!N649)</f>
        <v>ZKWK932</v>
      </c>
      <c r="M645" s="139">
        <f>IF(SP_SUL!J649="","*",SP_SUL!J649)</f>
        <v>55</v>
      </c>
      <c r="N645" s="142">
        <f>IF(SP_SUL!K649="","*",SP_SUL!K649)</f>
        <v>94.2</v>
      </c>
      <c r="O645" s="142">
        <f>IF(SP_SUL!L649="","*",SP_SUL!L649)</f>
        <v>94.8</v>
      </c>
      <c r="P645" s="141">
        <f>IF(SP_SUL!O649="","*",SP_SUL!O649)</f>
        <v>0.40277777777777779</v>
      </c>
      <c r="Q645" s="141">
        <f>IF(SP_SUL!P649="","*",SP_SUL!P649)</f>
        <v>8.3333333333333329E-2</v>
      </c>
      <c r="R645" s="143" t="str">
        <f>IF(SP_SUL!Q649="","*",CONCATENATE(SP_SUL!Q649," ",SP_SUL!R649))</f>
        <v>480 M</v>
      </c>
      <c r="S645" s="143" t="str">
        <f>IF(SP_SUL!V649="","*",SP_SUL!V649)</f>
        <v>Antonioni</v>
      </c>
      <c r="T645" s="143" t="str">
        <f>IF(SP_SUL!W649="","*",SP_SUL!W649)</f>
        <v>Socaria mecanizada</v>
      </c>
      <c r="U645" s="136">
        <f ca="1">_xlfn.XLOOKUP(G645&amp;$U$2,BS_CONTROLE[CHAVE],BS_CONTROLE[Quantidade_11],"-")</f>
        <v>1550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4" t="str">
        <f>IF(SP_SUL!Y650="","*",SP_SUL!Y650)</f>
        <v>*</v>
      </c>
      <c r="B646" s="144" t="str">
        <f>IF(SP_SUL!X650="","*",SP_SUL!X650)</f>
        <v>Oportunidade</v>
      </c>
      <c r="C646" s="144" t="str">
        <f>IF(SP_SUL!Z650="","*",SP_SUL!Z650)</f>
        <v>*</v>
      </c>
      <c r="D646" s="138" t="str">
        <f>IF(SP_SUL!S650="","*",SP_SUL!S650)</f>
        <v>SP SUL</v>
      </c>
      <c r="E646" s="138" t="str">
        <f>IF(SP_SUL!T650="","*",SP_SUL!T650)</f>
        <v>ZKE-ZEV</v>
      </c>
      <c r="F646" s="143">
        <f>IF(SP_SUL!B650="","*",SP_SUL!B650)</f>
        <v>46078</v>
      </c>
      <c r="G646" s="143" t="str">
        <f>IF(SP_SUL!D650="","*",SP_SUL!D650)</f>
        <v>W60</v>
      </c>
      <c r="H646" s="143" t="str">
        <f>IF(SP_SUL!F650="","*",SP_SUL!F650)</f>
        <v>PDM - DESCARGA - DORMENTE</v>
      </c>
      <c r="I646" s="143" t="str">
        <f>IF(SP_SUL!H650="","*",SP_SUL!H650)</f>
        <v>ZEM130-2</v>
      </c>
      <c r="J646" s="143" t="str">
        <f>IF(SP_SUL!I650="","*",SP_SUL!I650)</f>
        <v>ZEM130-2</v>
      </c>
      <c r="K646" s="138" t="str">
        <f>IF(SP_SUL!M650="","*",SP_SUL!M650)</f>
        <v>ZWI-ZEM</v>
      </c>
      <c r="L646" s="138" t="str">
        <f>IF(SP_SUL!N650="","*",SP_SUL!N650)</f>
        <v>130ZYQW/ZEM2</v>
      </c>
      <c r="M646" s="139">
        <f>IF(SP_SUL!J650="","*",SP_SUL!J650)</f>
        <v>55</v>
      </c>
      <c r="N646" s="142">
        <f>IF(SP_SUL!K650="","*",SP_SUL!K650)</f>
        <v>127.4</v>
      </c>
      <c r="O646" s="142">
        <f>IF(SP_SUL!L650="","*",SP_SUL!L650)</f>
        <v>137</v>
      </c>
      <c r="P646" s="141">
        <f>IF(SP_SUL!O650="","*",SP_SUL!O650)</f>
        <v>0.33333333333333331</v>
      </c>
      <c r="Q646" s="141">
        <f>IF(SP_SUL!P650="","*",SP_SUL!P650)</f>
        <v>8.3333333333333329E-2</v>
      </c>
      <c r="R646" s="143" t="str">
        <f>IF(SP_SUL!Q650="","*",CONCATENATE(SP_SUL!Q650," ",SP_SUL!R650))</f>
        <v>1000 Nº DE DORMENTES</v>
      </c>
      <c r="S646" s="143" t="str">
        <f>IF(SP_SUL!V650="","*",SP_SUL!V650)</f>
        <v xml:space="preserve">Felipe </v>
      </c>
      <c r="T646" s="143" t="str">
        <f>IF(SP_SUL!W650="","*",SP_SUL!W650)</f>
        <v>Descarga de dormentes</v>
      </c>
      <c r="U646" s="136">
        <f ca="1">_xlfn.XLOOKUP(G646&amp;$U$2,BS_CONTROLE[CHAVE],BS_CONTROLE[Quantidade_11],"-")</f>
        <v>0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IF(SP_SUL!Y651="","*",SP_SUL!Y651)</f>
        <v>*</v>
      </c>
      <c r="B647" s="144" t="str">
        <f>IF(SP_SUL!X651="","*",SP_SUL!X651)</f>
        <v>Oportunidade</v>
      </c>
      <c r="C647" s="144" t="str">
        <f>IF(SP_SUL!Z651="","*",SP_SUL!Z651)</f>
        <v>*</v>
      </c>
      <c r="D647" s="138" t="str">
        <f>IF(SP_SUL!S651="","*",SP_SUL!S651)</f>
        <v>SP SUL</v>
      </c>
      <c r="E647" s="138" t="str">
        <f>IF(SP_SUL!T651="","*",SP_SUL!T651)</f>
        <v>ZKE-ZEV</v>
      </c>
      <c r="F647" s="143" t="str">
        <f>IF(SP_SUL!B651="","*",SP_SUL!B651)</f>
        <v>*</v>
      </c>
      <c r="G647" s="143" t="str">
        <f>IF(SP_SUL!D651="","*",SP_SUL!D651)</f>
        <v>W99</v>
      </c>
      <c r="H647" s="143" t="str">
        <f>IF(SP_SUL!F651="","*",SP_SUL!F651)</f>
        <v>DESLOCAMENTO</v>
      </c>
      <c r="I647" s="143" t="str">
        <f>IF(SP_SUL!H651="","*",SP_SUL!H651)</f>
        <v>102ZKW2</v>
      </c>
      <c r="J647" s="143" t="str">
        <f>IF(SP_SUL!I651="","*",SP_SUL!I651)</f>
        <v>ZEM130-2</v>
      </c>
      <c r="K647" s="138" t="str">
        <f>IF(SP_SUL!M651="","*",SP_SUL!M651)</f>
        <v>ZKW-ZEM</v>
      </c>
      <c r="L647" s="138" t="str">
        <f>IF(SP_SUL!N651="","*",SP_SUL!N651)</f>
        <v>ZKWZEM</v>
      </c>
      <c r="M647" s="139">
        <f>IF(SP_SUL!J651="","*",SP_SUL!J651)</f>
        <v>55</v>
      </c>
      <c r="N647" s="142">
        <f>IF(SP_SUL!K651="","*",SP_SUL!K651)</f>
        <v>102</v>
      </c>
      <c r="O647" s="142">
        <f>IF(SP_SUL!L651="","*",SP_SUL!L651)</f>
        <v>135</v>
      </c>
      <c r="P647" s="141">
        <f>IF(SP_SUL!O651="","*",SP_SUL!O651)</f>
        <v>0.45833333333333331</v>
      </c>
      <c r="Q647" s="141">
        <f>IF(SP_SUL!P651="","*",SP_SUL!P651)</f>
        <v>4.1666666666666664E-2</v>
      </c>
      <c r="R647" s="143" t="str">
        <f>IF(SP_SUL!Q651="","*",CONCATENATE(SP_SUL!Q651," ",SP_SUL!R651))</f>
        <v>1 BINÁRIO</v>
      </c>
      <c r="S647" s="143" t="str">
        <f>IF(SP_SUL!V651="","*",SP_SUL!V651)</f>
        <v xml:space="preserve">Alisson </v>
      </c>
      <c r="T647" s="143" t="str">
        <f>IF(SP_SUL!W651="","*",SP_SUL!W651)</f>
        <v>Deslocamento de ZKW para ZEM, condicionado a liberação do W97 de ZEM)</v>
      </c>
      <c r="U647" s="136">
        <f ca="1">_xlfn.XLOOKUP(G647&amp;$U$2,BS_CONTROLE[CHAVE],BS_CONTROLE[Quantidade_11],"-")</f>
        <v>1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4" t="str">
        <f>IF(SP_SUL!Y652="","*",SP_SUL!Y652)</f>
        <v>*</v>
      </c>
      <c r="B648" s="144" t="str">
        <f>IF(SP_SUL!X652="","*",SP_SUL!X652)</f>
        <v>Oportunidade</v>
      </c>
      <c r="C648" s="144" t="str">
        <f>IF(SP_SUL!Z652="","*",SP_SUL!Z652)</f>
        <v>*</v>
      </c>
      <c r="D648" s="138" t="str">
        <f>IF(SP_SUL!S652="","*",SP_SUL!S652)</f>
        <v>SP SUL</v>
      </c>
      <c r="E648" s="138" t="str">
        <f>IF(SP_SUL!T652="","*",SP_SUL!T652)</f>
        <v>ZKE-ZEV</v>
      </c>
      <c r="F648" s="143">
        <f>IF(SP_SUL!B652="","*",SP_SUL!B652)</f>
        <v>46078</v>
      </c>
      <c r="G648" s="143" t="str">
        <f>IF(SP_SUL!D652="","*",SP_SUL!D652)</f>
        <v>V95</v>
      </c>
      <c r="H648" s="143" t="str">
        <f>IF(SP_SUL!F652="","*",SP_SUL!F652)</f>
        <v>MODERNIZAÇÃO - SOCADORA</v>
      </c>
      <c r="I648" s="143" t="str">
        <f>IF(SP_SUL!H652="","*",SP_SUL!H652)</f>
        <v>ZEM130-2</v>
      </c>
      <c r="J648" s="143" t="str">
        <f>IF(SP_SUL!I652="","*",SP_SUL!I652)</f>
        <v>ZEM130-2</v>
      </c>
      <c r="K648" s="138" t="str">
        <f>IF(SP_SUL!M652="","*",SP_SUL!M652)</f>
        <v>ZEM</v>
      </c>
      <c r="L648" s="138" t="str">
        <f>IF(SP_SUL!N652="","*",SP_SUL!N652)</f>
        <v>ZEM2</v>
      </c>
      <c r="M648" s="139">
        <f>IF(SP_SUL!J652="","*",SP_SUL!J652)</f>
        <v>55</v>
      </c>
      <c r="N648" s="142">
        <f>IF(SP_SUL!K652="","*",SP_SUL!K652)</f>
        <v>134.80000000000001</v>
      </c>
      <c r="O648" s="142">
        <f>IF(SP_SUL!L652="","*",SP_SUL!L652)</f>
        <v>135.19999999999999</v>
      </c>
      <c r="P648" s="141">
        <f>IF(SP_SUL!O652="","*",SP_SUL!O652)</f>
        <v>0.375</v>
      </c>
      <c r="Q648" s="141">
        <f>IF(SP_SUL!P652="","*",SP_SUL!P652)</f>
        <v>8.3333333333333329E-2</v>
      </c>
      <c r="R648" s="143" t="str">
        <f>IF(SP_SUL!Q652="","*",CONCATENATE(SP_SUL!Q652," ",SP_SUL!R652))</f>
        <v>300 M</v>
      </c>
      <c r="S648" s="143" t="str">
        <f>IF(SP_SUL!V652="","*",SP_SUL!V652)</f>
        <v xml:space="preserve">Felipe </v>
      </c>
      <c r="T648" s="143" t="str">
        <f>IF(SP_SUL!W652="","*",SP_SUL!W652)</f>
        <v>Socaria mecanizada</v>
      </c>
      <c r="U648" s="136">
        <f ca="1">_xlfn.XLOOKUP(G648&amp;$U$2,BS_CONTROLE[CHAVE],BS_CONTROLE[Quantidade_11],"-")</f>
        <v>1</v>
      </c>
      <c r="V648" s="136" t="str">
        <f ca="1">_xlfn.XLOOKUP(G648&amp;$V$2,BS_CONTROLE[CHAVE],BS_CONTROLE[Quantidade_11],"-")</f>
        <v>-</v>
      </c>
      <c r="W648" s="136">
        <f ca="1">_xlfn.XLOOKUP(G648&amp;$W$2,BS_CONTROLE[CHAVE],BS_CONTROLE[Quantidade_11],"-")</f>
        <v>1</v>
      </c>
    </row>
    <row r="649" spans="1:23">
      <c r="A649" s="144" t="str">
        <f>IF(SP_SUL!Y653="","*",SP_SUL!Y653)</f>
        <v>*</v>
      </c>
      <c r="B649" s="144" t="str">
        <f>IF(SP_SUL!X653="","*",SP_SUL!X653)</f>
        <v>Oportunidade</v>
      </c>
      <c r="C649" s="144" t="str">
        <f>IF(SP_SUL!Z653="","*",SP_SUL!Z653)</f>
        <v>*</v>
      </c>
      <c r="D649" s="138" t="str">
        <f>IF(SP_SUL!S653="","*",SP_SUL!S653)</f>
        <v>SP SUL</v>
      </c>
      <c r="E649" s="138" t="str">
        <f>IF(SP_SUL!T653="","*",SP_SUL!T653)</f>
        <v>ZKE-ZEV</v>
      </c>
      <c r="F649" s="143">
        <f>IF(SP_SUL!B653="","*",SP_SUL!B653)</f>
        <v>46078</v>
      </c>
      <c r="G649" s="143" t="str">
        <f>IF(SP_SUL!D653="","*",SP_SUL!D653)</f>
        <v>W97</v>
      </c>
      <c r="H649" s="143" t="str">
        <f>IF(SP_SUL!F653="","*",SP_SUL!F653)</f>
        <v>DESLOCAMENTO</v>
      </c>
      <c r="I649" s="143" t="str">
        <f>IF(SP_SUL!H653="","*",SP_SUL!H653)</f>
        <v>ZEM-1</v>
      </c>
      <c r="J649" s="143" t="str">
        <f>IF(SP_SUL!I653="","*",SP_SUL!I653)</f>
        <v>ZEV-1</v>
      </c>
      <c r="K649" s="138" t="str">
        <f>IF(SP_SUL!M653="","*",SP_SUL!M653)</f>
        <v>ZEM-ZEV</v>
      </c>
      <c r="L649" s="138" t="str">
        <f>IF(SP_SUL!N653="","*",SP_SUL!N653)</f>
        <v>ZEMZEV</v>
      </c>
      <c r="M649" s="139">
        <f>IF(SP_SUL!J653="","*",SP_SUL!J653)</f>
        <v>48</v>
      </c>
      <c r="N649" s="142">
        <f>IF(SP_SUL!K653="","*",SP_SUL!K653)</f>
        <v>135</v>
      </c>
      <c r="O649" s="142" t="str">
        <f>IF(SP_SUL!L653="","*",SP_SUL!L653)</f>
        <v>-</v>
      </c>
      <c r="P649" s="141">
        <f>IF(SP_SUL!O653="","*",SP_SUL!O653)</f>
        <v>0.375</v>
      </c>
      <c r="Q649" s="141">
        <f>IF(SP_SUL!P653="","*",SP_SUL!P653)</f>
        <v>4.1666666666666664E-2</v>
      </c>
      <c r="R649" s="143" t="str">
        <f>IF(SP_SUL!Q653="","*",CONCATENATE(SP_SUL!Q653," ",SP_SUL!R653))</f>
        <v>1 BINÁRIO</v>
      </c>
      <c r="S649" s="143" t="str">
        <f>IF(SP_SUL!V653="","*",SP_SUL!V653)</f>
        <v>Alisson</v>
      </c>
      <c r="T649" s="143" t="str">
        <f>IF(SP_SUL!W653="","*",SP_SUL!W653)</f>
        <v>Deslocamento de ZEM para ZEV (antes da partida de ZEM, necessário realizar MNB, tempo de MNB 2h30 entre ZEM-1 e ZEM1301 )</v>
      </c>
      <c r="U649" s="136">
        <f ca="1">_xlfn.XLOOKUP(G649&amp;$U$2,BS_CONTROLE[CHAVE],BS_CONTROLE[Quantidade_11],"-")</f>
        <v>0</v>
      </c>
      <c r="V649" s="136" t="str">
        <f ca="1">_xlfn.XLOOKUP(G649&amp;$V$2,BS_CONTROLE[CHAVE],BS_CONTROLE[Quantidade_11],"-")</f>
        <v>-</v>
      </c>
      <c r="W649" s="136">
        <f ca="1">_xlfn.XLOOKUP(G649&amp;$W$2,BS_CONTROLE[CHAVE],BS_CONTROLE[Quantidade_11],"-")</f>
        <v>0</v>
      </c>
    </row>
    <row r="650" spans="1:23">
      <c r="A650" s="144" t="str">
        <f>IF(SP_SUL!Y654="","*",SP_SUL!Y654)</f>
        <v>*</v>
      </c>
      <c r="B650" s="144" t="str">
        <f>IF(SP_SUL!X654="","*",SP_SUL!X654)</f>
        <v>Contrato</v>
      </c>
      <c r="C650" s="144" t="str">
        <f>IF(SP_SUL!Z654="","*",SP_SUL!Z654)</f>
        <v>*</v>
      </c>
      <c r="D650" s="138" t="str">
        <f>IF(SP_SUL!S654="","*",SP_SUL!S654)</f>
        <v>SP SUL</v>
      </c>
      <c r="E650" s="138" t="str">
        <f>IF(SP_SUL!T654="","*",SP_SUL!T654)</f>
        <v>ZKE-ZEV</v>
      </c>
      <c r="F650" s="143">
        <f>IF(SP_SUL!B654="","*",SP_SUL!B654)</f>
        <v>46078</v>
      </c>
      <c r="G650" s="143" t="str">
        <f>IF(SP_SUL!D654="","*",SP_SUL!D654)</f>
        <v>A84</v>
      </c>
      <c r="H650" s="143" t="str">
        <f>IF(SP_SUL!F654="","*",SP_SUL!F654)</f>
        <v>DETECÇÃO - RONDA 7 DIAS</v>
      </c>
      <c r="I650" s="143" t="str">
        <f>IF(SP_SUL!H654="","*",SP_SUL!H654)</f>
        <v>ZEV-2</v>
      </c>
      <c r="J650" s="143" t="str">
        <f>IF(SP_SUL!I654="","*",SP_SUL!I654)</f>
        <v>ZPTZDR</v>
      </c>
      <c r="K650" s="138" t="str">
        <f>IF(SP_SUL!M654="","*",SP_SUL!M654)</f>
        <v>ZEV-ZPT</v>
      </c>
      <c r="L650" s="138" t="str">
        <f>IF(SP_SUL!N654="","*",SP_SUL!N654)</f>
        <v>ZEVZPT</v>
      </c>
      <c r="M650" s="139">
        <f>IF(SP_SUL!J654="","*",SP_SUL!J654)</f>
        <v>55</v>
      </c>
      <c r="N650" s="142">
        <f>IF(SP_SUL!K654="","*",SP_SUL!K654)</f>
        <v>158</v>
      </c>
      <c r="O650" s="142">
        <f>IF(SP_SUL!L654="","*",SP_SUL!L654)</f>
        <v>106</v>
      </c>
      <c r="P650" s="141">
        <f>IF(SP_SUL!O654="","*",SP_SUL!O654)</f>
        <v>0.3125</v>
      </c>
      <c r="Q650" s="141">
        <f>IF(SP_SUL!P654="","*",SP_SUL!P654)</f>
        <v>4.1666666666666664E-2</v>
      </c>
      <c r="R650" s="143" t="str">
        <f>IF(SP_SUL!Q654="","*",CONCATENATE(SP_SUL!Q654," ",SP_SUL!R654))</f>
        <v>50 KM</v>
      </c>
      <c r="S650" s="143" t="str">
        <f>IF(SP_SUL!V654="","*",SP_SUL!V654)</f>
        <v>Jhon</v>
      </c>
      <c r="T650" s="143" t="str">
        <f>IF(SP_SUL!W654="","*",SP_SUL!W654)</f>
        <v>R7D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4" t="str">
        <f>IF(SP_SUL!Y655="","*",SP_SUL!Y655)</f>
        <v>*</v>
      </c>
      <c r="B651" s="144" t="str">
        <f>IF(SP_SUL!X655="","*",SP_SUL!X655)</f>
        <v>Oportunidade</v>
      </c>
      <c r="C651" s="144" t="str">
        <f>IF(SP_SUL!Z655="","*",SP_SUL!Z655)</f>
        <v>*</v>
      </c>
      <c r="D651" s="138" t="str">
        <f>IF(SP_SUL!S655="","*",SP_SUL!S655)</f>
        <v>SP SUL</v>
      </c>
      <c r="E651" s="138" t="str">
        <f>IF(SP_SUL!T655="","*",SP_SUL!T655)</f>
        <v>ZEV-ZPT</v>
      </c>
      <c r="F651" s="143">
        <f>IF(SP_SUL!B655="","*",SP_SUL!B655)</f>
        <v>46078</v>
      </c>
      <c r="G651" s="143" t="str">
        <f>IF(SP_SUL!D655="","*",SP_SUL!D655)</f>
        <v>HUELTON (TP-725)</v>
      </c>
      <c r="H651" s="143" t="str">
        <f>IF(SP_SUL!F655="","*",SP_SUL!F655)</f>
        <v>PDM - SOLDA</v>
      </c>
      <c r="I651" s="143" t="str">
        <f>IF(SP_SUL!H655="","*",SP_SUL!H655)</f>
        <v>-</v>
      </c>
      <c r="J651" s="143" t="str">
        <f>IF(SP_SUL!I655="","*",SP_SUL!I655)</f>
        <v>-</v>
      </c>
      <c r="K651" s="138" t="str">
        <f>IF(SP_SUL!M655="","*",SP_SUL!M655)</f>
        <v>ZPT</v>
      </c>
      <c r="L651" s="138" t="str">
        <f>IF(SP_SUL!N655="","*",SP_SUL!N655)</f>
        <v>ZPT2</v>
      </c>
      <c r="M651" s="139">
        <f>IF(SP_SUL!J655="","*",SP_SUL!J655)</f>
        <v>92</v>
      </c>
      <c r="N651" s="142">
        <f>IF(SP_SUL!K655="","*",SP_SUL!K655)</f>
        <v>106.7</v>
      </c>
      <c r="O651" s="142" t="str">
        <f>IF(SP_SUL!L655="","*",SP_SUL!L655)</f>
        <v>-</v>
      </c>
      <c r="P651" s="141">
        <f>IF(SP_SUL!O655="","*",SP_SUL!O655)</f>
        <v>0.41666666666666669</v>
      </c>
      <c r="Q651" s="141">
        <f>IF(SP_SUL!P655="","*",SP_SUL!P655)</f>
        <v>6.25E-2</v>
      </c>
      <c r="R651" s="143" t="str">
        <f>IF(SP_SUL!Q655="","*",CONCATENATE(SP_SUL!Q655," ",SP_SUL!R655))</f>
        <v>15 Nº DE SOLDA</v>
      </c>
      <c r="S651" s="143" t="str">
        <f>IF(SP_SUL!V655="","*",SP_SUL!V655)</f>
        <v>Moises</v>
      </c>
      <c r="T651" s="143" t="str">
        <f>IF(SP_SUL!W655="","*",SP_SUL!W655)</f>
        <v xml:space="preserve">Execução de solda - Condicionado a temperatura </v>
      </c>
      <c r="U651" s="136">
        <f ca="1">_xlfn.XLOOKUP(G651&amp;$U$2,BS_CONTROLE[CHAVE],BS_CONTROLE[Quantidade_11],"-")</f>
        <v>0</v>
      </c>
      <c r="V651" s="136" t="str">
        <f ca="1">_xlfn.XLOOKUP(G651&amp;$V$2,BS_CONTROLE[CHAVE],BS_CONTROLE[Quantidade_11],"-")</f>
        <v>-</v>
      </c>
      <c r="W651" s="136">
        <f ca="1">_xlfn.XLOOKUP(G651&amp;$W$2,BS_CONTROLE[CHAVE],BS_CONTROLE[Quantidade_11],"-")</f>
        <v>0</v>
      </c>
    </row>
    <row r="652" spans="1:23">
      <c r="A652" s="144" t="str">
        <f>IF(SP_SUL!Y656="","*",SP_SUL!Y656)</f>
        <v>*</v>
      </c>
      <c r="B652" s="144" t="str">
        <f>IF(SP_SUL!X656="","*",SP_SUL!X656)</f>
        <v>Oportunidade</v>
      </c>
      <c r="C652" s="144" t="str">
        <f>IF(SP_SUL!Z656="","*",SP_SUL!Z656)</f>
        <v>*</v>
      </c>
      <c r="D652" s="138" t="str">
        <f>IF(SP_SUL!S656="","*",SP_SUL!S656)</f>
        <v>SP SUL</v>
      </c>
      <c r="E652" s="138" t="str">
        <f>IF(SP_SUL!T656="","*",SP_SUL!T656)</f>
        <v>ZEV-ZPT</v>
      </c>
      <c r="F652" s="143">
        <f>IF(SP_SUL!B656="","*",SP_SUL!B656)</f>
        <v>46078</v>
      </c>
      <c r="G652" s="143" t="str">
        <f>IF(SP_SUL!D656="","*",SP_SUL!D656)</f>
        <v>LEANDRO (TP-727)</v>
      </c>
      <c r="H652" s="143" t="str">
        <f>IF(SP_SUL!F656="","*",SP_SUL!F656)</f>
        <v>PDM - SUBSTITUIÇÃO - DORMENTE</v>
      </c>
      <c r="I652" s="143" t="str">
        <f>IF(SP_SUL!H656="","*",SP_SUL!H656)</f>
        <v>-</v>
      </c>
      <c r="J652" s="143" t="str">
        <f>IF(SP_SUL!I656="","*",SP_SUL!I656)</f>
        <v>-</v>
      </c>
      <c r="K652" s="138" t="str">
        <f>IF(SP_SUL!M656="","*",SP_SUL!M656)</f>
        <v>109-ZGM</v>
      </c>
      <c r="L652" s="138">
        <f>IF(SP_SUL!N656="","*",SP_SUL!N656)</f>
        <v>1131121</v>
      </c>
      <c r="M652" s="139">
        <f>IF(SP_SUL!J656="","*",SP_SUL!J656)</f>
        <v>30</v>
      </c>
      <c r="N652" s="142">
        <f>IF(SP_SUL!K656="","*",SP_SUL!K656)</f>
        <v>112.7</v>
      </c>
      <c r="O652" s="142" t="str">
        <f>IF(SP_SUL!L656="","*",SP_SUL!L656)</f>
        <v>-</v>
      </c>
      <c r="P652" s="141">
        <f>IF(SP_SUL!O656="","*",SP_SUL!O656)</f>
        <v>0.41666666666666669</v>
      </c>
      <c r="Q652" s="141">
        <f>IF(SP_SUL!P656="","*",SP_SUL!P656)</f>
        <v>8.3333333333333329E-2</v>
      </c>
      <c r="R652" s="143" t="str">
        <f>IF(SP_SUL!Q656="","*",CONCATENATE(SP_SUL!Q656," ",SP_SUL!R656))</f>
        <v>30 Nº DE DORMENTES</v>
      </c>
      <c r="S652" s="143" t="str">
        <f>IF(SP_SUL!V656="","*",SP_SUL!V656)</f>
        <v>Moises</v>
      </c>
      <c r="T652" s="143" t="str">
        <f>IF(SP_SUL!W656="","*",SP_SUL!W656)</f>
        <v>PDM - Substituição de dormentes</v>
      </c>
      <c r="U652" s="136">
        <f ca="1">_xlfn.XLOOKUP(G652&amp;$U$2,BS_CONTROLE[CHAVE],BS_CONTROLE[Quantidade_11],"-")</f>
        <v>0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4" t="str">
        <f>IF(SP_SUL!Y657="","*",SP_SUL!Y657)</f>
        <v>*</v>
      </c>
      <c r="B653" s="144" t="str">
        <f>IF(SP_SUL!X657="","*",SP_SUL!X657)</f>
        <v>Oportunidade</v>
      </c>
      <c r="C653" s="144" t="str">
        <f>IF(SP_SUL!Z657="","*",SP_SUL!Z657)</f>
        <v>*</v>
      </c>
      <c r="D653" s="138" t="str">
        <f>IF(SP_SUL!S657="","*",SP_SUL!S657)</f>
        <v>SP SUL</v>
      </c>
      <c r="E653" s="138" t="str">
        <f>IF(SP_SUL!T657="","*",SP_SUL!T657)</f>
        <v>ZEV-ZPT</v>
      </c>
      <c r="F653" s="143">
        <f>IF(SP_SUL!B657="","*",SP_SUL!B657)</f>
        <v>46078</v>
      </c>
      <c r="G653" s="143" t="str">
        <f>IF(SP_SUL!D657="","*",SP_SUL!D657)</f>
        <v>EXPANSÃO TURMA 1</v>
      </c>
      <c r="H653" s="143" t="str">
        <f>IF(SP_SUL!F657="","*",SP_SUL!F657)</f>
        <v>EXPANSÃO - SOLDA</v>
      </c>
      <c r="I653" s="143" t="str">
        <f>IF(SP_SUL!H657="","*",SP_SUL!H657)</f>
        <v>-</v>
      </c>
      <c r="J653" s="143" t="str">
        <f>IF(SP_SUL!I657="","*",SP_SUL!I657)</f>
        <v>-</v>
      </c>
      <c r="K653" s="138" t="str">
        <f>IF(SP_SUL!M657="","*",SP_SUL!M657)</f>
        <v>109-ZGM</v>
      </c>
      <c r="L653" s="138" t="str">
        <f>IF(SP_SUL!N657="","*",SP_SUL!N657)</f>
        <v>1101093/1101091</v>
      </c>
      <c r="M653" s="139">
        <f>IF(SP_SUL!J657="","*",SP_SUL!J657)</f>
        <v>30</v>
      </c>
      <c r="N653" s="142">
        <f>IF(SP_SUL!K657="","*",SP_SUL!K657)</f>
        <v>108.75</v>
      </c>
      <c r="O653" s="142">
        <f>IF(SP_SUL!L657="","*",SP_SUL!L657)</f>
        <v>109</v>
      </c>
      <c r="P653" s="141">
        <f>IF(SP_SUL!O657="","*",SP_SUL!O657)</f>
        <v>0.35416666666666669</v>
      </c>
      <c r="Q653" s="141">
        <f>IF(SP_SUL!P657="","*",SP_SUL!P657)</f>
        <v>8.3333333333333329E-2</v>
      </c>
      <c r="R653" s="143" t="str">
        <f>IF(SP_SUL!Q657="","*",CONCATENATE(SP_SUL!Q657," ",SP_SUL!R657))</f>
        <v>1 Nº DE SOLDA</v>
      </c>
      <c r="S653" s="143" t="str">
        <f>IF(SP_SUL!V657="","*",SP_SUL!V657)</f>
        <v>Pedro</v>
      </c>
      <c r="T653" s="143" t="str">
        <f>IF(SP_SUL!W657="","*",SP_SUL!W657)</f>
        <v>Execução de solda - Condicionado a temperatura (Obs: Ocupação do AMV L3)</v>
      </c>
      <c r="U653" s="136">
        <f ca="1">_xlfn.XLOOKUP(G653&amp;$U$2,BS_CONTROLE[CHAVE],BS_CONTROLE[Quantidade_11],"-")</f>
        <v>0</v>
      </c>
      <c r="V653" s="136" t="str">
        <f ca="1">_xlfn.XLOOKUP(G653&amp;$V$2,BS_CONTROLE[CHAVE],BS_CONTROLE[Quantidade_11],"-")</f>
        <v>-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IF(SP_SUL!Y658="","*",SP_SUL!Y658)</f>
        <v>*</v>
      </c>
      <c r="B654" s="144" t="str">
        <f>IF(SP_SUL!X658="","*",SP_SUL!X658)</f>
        <v>*</v>
      </c>
      <c r="C654" s="144" t="str">
        <f>IF(SP_SUL!Z658="","*",SP_SUL!Z658)</f>
        <v>*</v>
      </c>
      <c r="D654" s="138" t="str">
        <f>IF(SP_SUL!S658="","*",SP_SUL!S658)</f>
        <v>-</v>
      </c>
      <c r="E654" s="138" t="str">
        <f>IF(SP_SUL!T658="","*",SP_SUL!T658)</f>
        <v>-</v>
      </c>
      <c r="F654" s="143" t="str">
        <f>IF(SP_SUL!B658="","*",SP_SUL!B658)</f>
        <v>*</v>
      </c>
      <c r="G654" s="143" t="str">
        <f>IF(SP_SUL!D658="","*",SP_SUL!D658)</f>
        <v>*</v>
      </c>
      <c r="H654" s="143" t="str">
        <f>IF(SP_SUL!F658="","*",SP_SUL!F658)</f>
        <v>*</v>
      </c>
      <c r="I654" s="143" t="str">
        <f>IF(SP_SUL!H658="","*",SP_SUL!H658)</f>
        <v>*</v>
      </c>
      <c r="J654" s="143" t="str">
        <f>IF(SP_SUL!I658="","*",SP_SUL!I658)</f>
        <v>*</v>
      </c>
      <c r="K654" s="138" t="str">
        <f>IF(SP_SUL!M658="","*",SP_SUL!M658)</f>
        <v>-</v>
      </c>
      <c r="L654" s="138" t="str">
        <f>IF(SP_SUL!N658="","*",SP_SUL!N658)</f>
        <v>-</v>
      </c>
      <c r="M654" s="139" t="str">
        <f>IF(SP_SUL!J658="","*",SP_SUL!J658)</f>
        <v>*</v>
      </c>
      <c r="N654" s="142" t="str">
        <f>IF(SP_SUL!K658="","*",SP_SUL!K658)</f>
        <v>*</v>
      </c>
      <c r="O654" s="142" t="str">
        <f>IF(SP_SUL!L658="","*",SP_SUL!L658)</f>
        <v>*</v>
      </c>
      <c r="P654" s="141" t="str">
        <f>IF(SP_SUL!O658="","*",SP_SUL!O658)</f>
        <v>*</v>
      </c>
      <c r="Q654" s="141" t="str">
        <f>IF(SP_SUL!P658="","*",SP_SUL!P658)</f>
        <v>*</v>
      </c>
      <c r="R654" s="143" t="str">
        <f>IF(SP_SUL!Q658="","*",CONCATENATE(SP_SUL!Q658," ",SP_SUL!R658))</f>
        <v>*</v>
      </c>
      <c r="S654" s="143" t="str">
        <f>IF(SP_SUL!V658="","*",SP_SUL!V658)</f>
        <v>*</v>
      </c>
      <c r="T654" s="143" t="str">
        <f>IF(SP_SUL!W658="","*",SP_SUL!W658)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IF(SP_SUL!Y659="","*",SP_SUL!Y659)</f>
        <v>*</v>
      </c>
      <c r="B655" s="144" t="str">
        <f>IF(SP_SUL!X659="","*",SP_SUL!X659)</f>
        <v>*</v>
      </c>
      <c r="C655" s="144" t="str">
        <f>IF(SP_SUL!Z659="","*",SP_SUL!Z659)</f>
        <v>*</v>
      </c>
      <c r="D655" s="138" t="str">
        <f>IF(SP_SUL!S659="","*",SP_SUL!S659)</f>
        <v>-</v>
      </c>
      <c r="E655" s="138" t="str">
        <f>IF(SP_SUL!T659="","*",SP_SUL!T659)</f>
        <v>-</v>
      </c>
      <c r="F655" s="143" t="str">
        <f>IF(SP_SUL!B659="","*",SP_SUL!B659)</f>
        <v>*</v>
      </c>
      <c r="G655" s="143" t="str">
        <f>IF(SP_SUL!D659="","*",SP_SUL!D659)</f>
        <v>*</v>
      </c>
      <c r="H655" s="143" t="str">
        <f>IF(SP_SUL!F659="","*",SP_SUL!F659)</f>
        <v>*</v>
      </c>
      <c r="I655" s="143" t="str">
        <f>IF(SP_SUL!H659="","*",SP_SUL!H659)</f>
        <v>*</v>
      </c>
      <c r="J655" s="143" t="str">
        <f>IF(SP_SUL!I659="","*",SP_SUL!I659)</f>
        <v>*</v>
      </c>
      <c r="K655" s="138" t="str">
        <f>IF(SP_SUL!M659="","*",SP_SUL!M659)</f>
        <v>-</v>
      </c>
      <c r="L655" s="138" t="str">
        <f>IF(SP_SUL!N659="","*",SP_SUL!N659)</f>
        <v>-</v>
      </c>
      <c r="M655" s="139" t="str">
        <f>IF(SP_SUL!J659="","*",SP_SUL!J659)</f>
        <v>*</v>
      </c>
      <c r="N655" s="142" t="str">
        <f>IF(SP_SUL!K659="","*",SP_SUL!K659)</f>
        <v>*</v>
      </c>
      <c r="O655" s="142" t="str">
        <f>IF(SP_SUL!L659="","*",SP_SUL!L659)</f>
        <v>*</v>
      </c>
      <c r="P655" s="141" t="str">
        <f>IF(SP_SUL!O659="","*",SP_SUL!O659)</f>
        <v>*</v>
      </c>
      <c r="Q655" s="141" t="str">
        <f>IF(SP_SUL!P659="","*",SP_SUL!P659)</f>
        <v>*</v>
      </c>
      <c r="R655" s="143" t="str">
        <f>IF(SP_SUL!Q659="","*",CONCATENATE(SP_SUL!Q659," ",SP_SUL!R659))</f>
        <v>*</v>
      </c>
      <c r="S655" s="143" t="str">
        <f>IF(SP_SUL!V659="","*",SP_SUL!V659)</f>
        <v>*</v>
      </c>
      <c r="T655" s="143" t="str">
        <f>IF(SP_SUL!W659="","*",SP_SUL!W659)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IF(SP_SUL!Y660="","*",SP_SUL!Y660)</f>
        <v>*</v>
      </c>
      <c r="B656" s="144" t="str">
        <f>IF(SP_SUL!X660="","*",SP_SUL!X660)</f>
        <v>*</v>
      </c>
      <c r="C656" s="144" t="str">
        <f>IF(SP_SUL!Z660="","*",SP_SUL!Z660)</f>
        <v>*</v>
      </c>
      <c r="D656" s="138" t="str">
        <f>IF(SP_SUL!S660="","*",SP_SUL!S660)</f>
        <v>-</v>
      </c>
      <c r="E656" s="138" t="str">
        <f>IF(SP_SUL!T660="","*",SP_SUL!T660)</f>
        <v>-</v>
      </c>
      <c r="F656" s="143" t="str">
        <f>IF(SP_SUL!B660="","*",SP_SUL!B660)</f>
        <v>*</v>
      </c>
      <c r="G656" s="143" t="str">
        <f>IF(SP_SUL!D660="","*",SP_SUL!D660)</f>
        <v>*</v>
      </c>
      <c r="H656" s="143" t="str">
        <f>IF(SP_SUL!F660="","*",SP_SUL!F660)</f>
        <v>*</v>
      </c>
      <c r="I656" s="143" t="str">
        <f>IF(SP_SUL!H660="","*",SP_SUL!H660)</f>
        <v>*</v>
      </c>
      <c r="J656" s="143" t="str">
        <f>IF(SP_SUL!I660="","*",SP_SUL!I660)</f>
        <v>*</v>
      </c>
      <c r="K656" s="138" t="str">
        <f>IF(SP_SUL!M660="","*",SP_SUL!M660)</f>
        <v>-</v>
      </c>
      <c r="L656" s="138" t="str">
        <f>IF(SP_SUL!N660="","*",SP_SUL!N660)</f>
        <v>-</v>
      </c>
      <c r="M656" s="139" t="str">
        <f>IF(SP_SUL!J660="","*",SP_SUL!J660)</f>
        <v>*</v>
      </c>
      <c r="N656" s="142" t="str">
        <f>IF(SP_SUL!K660="","*",SP_SUL!K660)</f>
        <v>*</v>
      </c>
      <c r="O656" s="142" t="str">
        <f>IF(SP_SUL!L660="","*",SP_SUL!L660)</f>
        <v>*</v>
      </c>
      <c r="P656" s="141" t="str">
        <f>IF(SP_SUL!O660="","*",SP_SUL!O660)</f>
        <v>*</v>
      </c>
      <c r="Q656" s="141" t="str">
        <f>IF(SP_SUL!P660="","*",SP_SUL!P660)</f>
        <v>*</v>
      </c>
      <c r="R656" s="143" t="str">
        <f>IF(SP_SUL!Q660="","*",CONCATENATE(SP_SUL!Q660," ",SP_SUL!R660))</f>
        <v>*</v>
      </c>
      <c r="S656" s="143" t="str">
        <f>IF(SP_SUL!V660="","*",SP_SUL!V660)</f>
        <v>*</v>
      </c>
      <c r="T656" s="143" t="str">
        <f>IF(SP_SUL!W660="","*",SP_SUL!W660)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IF(SP_SUL!Y661="","*",SP_SUL!Y661)</f>
        <v>*</v>
      </c>
      <c r="B657" s="144" t="str">
        <f>IF(SP_SUL!X661="","*",SP_SUL!X661)</f>
        <v>*</v>
      </c>
      <c r="C657" s="144" t="str">
        <f>IF(SP_SUL!Z661="","*",SP_SUL!Z661)</f>
        <v>*</v>
      </c>
      <c r="D657" s="138" t="str">
        <f>IF(SP_SUL!S661="","*",SP_SUL!S661)</f>
        <v>-</v>
      </c>
      <c r="E657" s="138" t="str">
        <f>IF(SP_SUL!T661="","*",SP_SUL!T661)</f>
        <v>-</v>
      </c>
      <c r="F657" s="143" t="str">
        <f>IF(SP_SUL!B661="","*",SP_SUL!B661)</f>
        <v>*</v>
      </c>
      <c r="G657" s="143" t="str">
        <f>IF(SP_SUL!D661="","*",SP_SUL!D661)</f>
        <v>*</v>
      </c>
      <c r="H657" s="143" t="str">
        <f>IF(SP_SUL!F661="","*",SP_SUL!F661)</f>
        <v>*</v>
      </c>
      <c r="I657" s="143" t="str">
        <f>IF(SP_SUL!H661="","*",SP_SUL!H661)</f>
        <v>*</v>
      </c>
      <c r="J657" s="143" t="str">
        <f>IF(SP_SUL!I661="","*",SP_SUL!I661)</f>
        <v>*</v>
      </c>
      <c r="K657" s="138" t="str">
        <f>IF(SP_SUL!M661="","*",SP_SUL!M661)</f>
        <v>-</v>
      </c>
      <c r="L657" s="138" t="str">
        <f>IF(SP_SUL!N661="","*",SP_SUL!N661)</f>
        <v>-</v>
      </c>
      <c r="M657" s="139" t="str">
        <f>IF(SP_SUL!J661="","*",SP_SUL!J661)</f>
        <v>*</v>
      </c>
      <c r="N657" s="142" t="str">
        <f>IF(SP_SUL!K661="","*",SP_SUL!K661)</f>
        <v>*</v>
      </c>
      <c r="O657" s="142" t="str">
        <f>IF(SP_SUL!L661="","*",SP_SUL!L661)</f>
        <v>*</v>
      </c>
      <c r="P657" s="141" t="str">
        <f>IF(SP_SUL!O661="","*",SP_SUL!O661)</f>
        <v>*</v>
      </c>
      <c r="Q657" s="141" t="str">
        <f>IF(SP_SUL!P661="","*",SP_SUL!P661)</f>
        <v>*</v>
      </c>
      <c r="R657" s="143" t="str">
        <f>IF(SP_SUL!Q661="","*",CONCATENATE(SP_SUL!Q661," ",SP_SUL!R661))</f>
        <v>*</v>
      </c>
      <c r="S657" s="143" t="str">
        <f>IF(SP_SUL!V661="","*",SP_SUL!V661)</f>
        <v>*</v>
      </c>
      <c r="T657" s="143" t="str">
        <f>IF(SP_SUL!W661="","*",SP_SUL!W661)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IF(SP_SUL!Y662="","*",SP_SUL!Y662)</f>
        <v>*</v>
      </c>
      <c r="B658" s="144" t="str">
        <f>IF(SP_SUL!X662="","*",SP_SUL!X662)</f>
        <v>*</v>
      </c>
      <c r="C658" s="144" t="str">
        <f>IF(SP_SUL!Z662="","*",SP_SUL!Z662)</f>
        <v>*</v>
      </c>
      <c r="D658" s="138" t="str">
        <f>IF(SP_SUL!S662="","*",SP_SUL!S662)</f>
        <v>-</v>
      </c>
      <c r="E658" s="138" t="str">
        <f>IF(SP_SUL!T662="","*",SP_SUL!T662)</f>
        <v>-</v>
      </c>
      <c r="F658" s="143" t="str">
        <f>IF(SP_SUL!B662="","*",SP_SUL!B662)</f>
        <v>*</v>
      </c>
      <c r="G658" s="143" t="str">
        <f>IF(SP_SUL!D662="","*",SP_SUL!D662)</f>
        <v>*</v>
      </c>
      <c r="H658" s="143" t="str">
        <f>IF(SP_SUL!F662="","*",SP_SUL!F662)</f>
        <v>*</v>
      </c>
      <c r="I658" s="143" t="str">
        <f>IF(SP_SUL!H662="","*",SP_SUL!H662)</f>
        <v>*</v>
      </c>
      <c r="J658" s="143" t="str">
        <f>IF(SP_SUL!I662="","*",SP_SUL!I662)</f>
        <v>*</v>
      </c>
      <c r="K658" s="138" t="str">
        <f>IF(SP_SUL!M662="","*",SP_SUL!M662)</f>
        <v>-</v>
      </c>
      <c r="L658" s="138" t="str">
        <f>IF(SP_SUL!N662="","*",SP_SUL!N662)</f>
        <v>-</v>
      </c>
      <c r="M658" s="139" t="str">
        <f>IF(SP_SUL!J662="","*",SP_SUL!J662)</f>
        <v>*</v>
      </c>
      <c r="N658" s="142" t="str">
        <f>IF(SP_SUL!K662="","*",SP_SUL!K662)</f>
        <v>*</v>
      </c>
      <c r="O658" s="142" t="str">
        <f>IF(SP_SUL!L662="","*",SP_SUL!L662)</f>
        <v>*</v>
      </c>
      <c r="P658" s="141" t="str">
        <f>IF(SP_SUL!O662="","*",SP_SUL!O662)</f>
        <v>*</v>
      </c>
      <c r="Q658" s="141" t="str">
        <f>IF(SP_SUL!P662="","*",SP_SUL!P662)</f>
        <v>*</v>
      </c>
      <c r="R658" s="143" t="str">
        <f>IF(SP_SUL!Q662="","*",CONCATENATE(SP_SUL!Q662," ",SP_SUL!R662))</f>
        <v>*</v>
      </c>
      <c r="S658" s="143" t="str">
        <f>IF(SP_SUL!V662="","*",SP_SUL!V662)</f>
        <v>*</v>
      </c>
      <c r="T658" s="143" t="str">
        <f>IF(SP_SUL!W662="","*",SP_SUL!W662)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IF(SP_SUL!Y663="","*",SP_SUL!Y663)</f>
        <v>*</v>
      </c>
      <c r="B659" s="144" t="str">
        <f>IF(SP_SUL!X663="","*",SP_SUL!X663)</f>
        <v>*</v>
      </c>
      <c r="C659" s="144" t="str">
        <f>IF(SP_SUL!Z663="","*",SP_SUL!Z663)</f>
        <v>*</v>
      </c>
      <c r="D659" s="138" t="str">
        <f>IF(SP_SUL!S663="","*",SP_SUL!S663)</f>
        <v>-</v>
      </c>
      <c r="E659" s="138" t="str">
        <f>IF(SP_SUL!T663="","*",SP_SUL!T663)</f>
        <v>-</v>
      </c>
      <c r="F659" s="143" t="str">
        <f>IF(SP_SUL!B663="","*",SP_SUL!B663)</f>
        <v>*</v>
      </c>
      <c r="G659" s="143" t="str">
        <f>IF(SP_SUL!D663="","*",SP_SUL!D663)</f>
        <v>*</v>
      </c>
      <c r="H659" s="143" t="str">
        <f>IF(SP_SUL!F663="","*",SP_SUL!F663)</f>
        <v>*</v>
      </c>
      <c r="I659" s="143" t="str">
        <f>IF(SP_SUL!H663="","*",SP_SUL!H663)</f>
        <v>*</v>
      </c>
      <c r="J659" s="143" t="str">
        <f>IF(SP_SUL!I663="","*",SP_SUL!I663)</f>
        <v>*</v>
      </c>
      <c r="K659" s="138" t="str">
        <f>IF(SP_SUL!M663="","*",SP_SUL!M663)</f>
        <v>-</v>
      </c>
      <c r="L659" s="138" t="str">
        <f>IF(SP_SUL!N663="","*",SP_SUL!N663)</f>
        <v>-</v>
      </c>
      <c r="M659" s="139" t="str">
        <f>IF(SP_SUL!J663="","*",SP_SUL!J663)</f>
        <v>*</v>
      </c>
      <c r="N659" s="142" t="str">
        <f>IF(SP_SUL!K663="","*",SP_SUL!K663)</f>
        <v>*</v>
      </c>
      <c r="O659" s="142" t="str">
        <f>IF(SP_SUL!L663="","*",SP_SUL!L663)</f>
        <v>*</v>
      </c>
      <c r="P659" s="141" t="str">
        <f>IF(SP_SUL!O663="","*",SP_SUL!O663)</f>
        <v>*</v>
      </c>
      <c r="Q659" s="141" t="str">
        <f>IF(SP_SUL!P663="","*",SP_SUL!P663)</f>
        <v>*</v>
      </c>
      <c r="R659" s="143" t="str">
        <f>IF(SP_SUL!Q663="","*",CONCATENATE(SP_SUL!Q663," ",SP_SUL!R663))</f>
        <v>*</v>
      </c>
      <c r="S659" s="143" t="str">
        <f>IF(SP_SUL!V663="","*",SP_SUL!V663)</f>
        <v>*</v>
      </c>
      <c r="T659" s="143" t="str">
        <f>IF(SP_SUL!W663="","*",SP_SUL!W663)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IF(SP_SUL!Y664="","*",SP_SUL!Y664)</f>
        <v>*</v>
      </c>
      <c r="B660" s="144" t="str">
        <f>IF(SP_SUL!X664="","*",SP_SUL!X664)</f>
        <v>*</v>
      </c>
      <c r="C660" s="144" t="str">
        <f>IF(SP_SUL!Z664="","*",SP_SUL!Z664)</f>
        <v>*</v>
      </c>
      <c r="D660" s="138" t="str">
        <f>IF(SP_SUL!S664="","*",SP_SUL!S664)</f>
        <v>-</v>
      </c>
      <c r="E660" s="138" t="str">
        <f>IF(SP_SUL!T664="","*",SP_SUL!T664)</f>
        <v>-</v>
      </c>
      <c r="F660" s="143" t="str">
        <f>IF(SP_SUL!B664="","*",SP_SUL!B664)</f>
        <v>*</v>
      </c>
      <c r="G660" s="143" t="str">
        <f>IF(SP_SUL!D664="","*",SP_SUL!D664)</f>
        <v>*</v>
      </c>
      <c r="H660" s="143" t="str">
        <f>IF(SP_SUL!F664="","*",SP_SUL!F664)</f>
        <v>*</v>
      </c>
      <c r="I660" s="143" t="str">
        <f>IF(SP_SUL!H664="","*",SP_SUL!H664)</f>
        <v>*</v>
      </c>
      <c r="J660" s="143" t="str">
        <f>IF(SP_SUL!I664="","*",SP_SUL!I664)</f>
        <v>*</v>
      </c>
      <c r="K660" s="138" t="str">
        <f>IF(SP_SUL!M664="","*",SP_SUL!M664)</f>
        <v>-</v>
      </c>
      <c r="L660" s="138" t="str">
        <f>IF(SP_SUL!N664="","*",SP_SUL!N664)</f>
        <v>-</v>
      </c>
      <c r="M660" s="139" t="str">
        <f>IF(SP_SUL!J664="","*",SP_SUL!J664)</f>
        <v>*</v>
      </c>
      <c r="N660" s="142" t="str">
        <f>IF(SP_SUL!K664="","*",SP_SUL!K664)</f>
        <v>*</v>
      </c>
      <c r="O660" s="142" t="str">
        <f>IF(SP_SUL!L664="","*",SP_SUL!L664)</f>
        <v>*</v>
      </c>
      <c r="P660" s="141" t="str">
        <f>IF(SP_SUL!O664="","*",SP_SUL!O664)</f>
        <v>*</v>
      </c>
      <c r="Q660" s="141" t="str">
        <f>IF(SP_SUL!P664="","*",SP_SUL!P664)</f>
        <v>*</v>
      </c>
      <c r="R660" s="143" t="str">
        <f>IF(SP_SUL!Q664="","*",CONCATENATE(SP_SUL!Q664," ",SP_SUL!R664))</f>
        <v>*</v>
      </c>
      <c r="S660" s="143" t="str">
        <f>IF(SP_SUL!V664="","*",SP_SUL!V664)</f>
        <v>*</v>
      </c>
      <c r="T660" s="143" t="str">
        <f>IF(SP_SUL!W664="","*",SP_SUL!W664)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IF(SP_SUL!Y665="","*",SP_SUL!Y665)</f>
        <v>*</v>
      </c>
      <c r="B661" s="144" t="str">
        <f>IF(SP_SUL!X665="","*",SP_SUL!X665)</f>
        <v>*</v>
      </c>
      <c r="C661" s="144" t="str">
        <f>IF(SP_SUL!Z665="","*",SP_SUL!Z665)</f>
        <v>*</v>
      </c>
      <c r="D661" s="138" t="str">
        <f>IF(SP_SUL!S665="","*",SP_SUL!S665)</f>
        <v>-</v>
      </c>
      <c r="E661" s="138" t="str">
        <f>IF(SP_SUL!T665="","*",SP_SUL!T665)</f>
        <v>-</v>
      </c>
      <c r="F661" s="143" t="str">
        <f>IF(SP_SUL!B665="","*",SP_SUL!B665)</f>
        <v>*</v>
      </c>
      <c r="G661" s="143" t="str">
        <f>IF(SP_SUL!D665="","*",SP_SUL!D665)</f>
        <v>*</v>
      </c>
      <c r="H661" s="143" t="str">
        <f>IF(SP_SUL!F665="","*",SP_SUL!F665)</f>
        <v>*</v>
      </c>
      <c r="I661" s="143" t="str">
        <f>IF(SP_SUL!H665="","*",SP_SUL!H665)</f>
        <v>*</v>
      </c>
      <c r="J661" s="143" t="str">
        <f>IF(SP_SUL!I665="","*",SP_SUL!I665)</f>
        <v>*</v>
      </c>
      <c r="K661" s="138" t="str">
        <f>IF(SP_SUL!M665="","*",SP_SUL!M665)</f>
        <v>-</v>
      </c>
      <c r="L661" s="138" t="str">
        <f>IF(SP_SUL!N665="","*",SP_SUL!N665)</f>
        <v>-</v>
      </c>
      <c r="M661" s="139" t="str">
        <f>IF(SP_SUL!J665="","*",SP_SUL!J665)</f>
        <v>*</v>
      </c>
      <c r="N661" s="142" t="str">
        <f>IF(SP_SUL!K665="","*",SP_SUL!K665)</f>
        <v>*</v>
      </c>
      <c r="O661" s="142" t="str">
        <f>IF(SP_SUL!L665="","*",SP_SUL!L665)</f>
        <v>*</v>
      </c>
      <c r="P661" s="141" t="str">
        <f>IF(SP_SUL!O665="","*",SP_SUL!O665)</f>
        <v>*</v>
      </c>
      <c r="Q661" s="141" t="str">
        <f>IF(SP_SUL!P665="","*",SP_SUL!P665)</f>
        <v>*</v>
      </c>
      <c r="R661" s="143" t="str">
        <f>IF(SP_SUL!Q665="","*",CONCATENATE(SP_SUL!Q665," ",SP_SUL!R665))</f>
        <v>*</v>
      </c>
      <c r="S661" s="143" t="str">
        <f>IF(SP_SUL!V665="","*",SP_SUL!V665)</f>
        <v>*</v>
      </c>
      <c r="T661" s="143" t="str">
        <f>IF(SP_SUL!W665="","*",SP_SUL!W665)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IF(SP_SUL!Y666="","*",SP_SUL!Y666)</f>
        <v>*</v>
      </c>
      <c r="B662" s="144" t="str">
        <f>IF(SP_SUL!X666="","*",SP_SUL!X666)</f>
        <v>*</v>
      </c>
      <c r="C662" s="144" t="str">
        <f>IF(SP_SUL!Z666="","*",SP_SUL!Z666)</f>
        <v>*</v>
      </c>
      <c r="D662" s="138" t="str">
        <f>IF(SP_SUL!S666="","*",SP_SUL!S666)</f>
        <v>-</v>
      </c>
      <c r="E662" s="138" t="str">
        <f>IF(SP_SUL!T666="","*",SP_SUL!T666)</f>
        <v>-</v>
      </c>
      <c r="F662" s="143" t="str">
        <f>IF(SP_SUL!B666="","*",SP_SUL!B666)</f>
        <v>*</v>
      </c>
      <c r="G662" s="143" t="str">
        <f>IF(SP_SUL!D666="","*",SP_SUL!D666)</f>
        <v>*</v>
      </c>
      <c r="H662" s="143" t="str">
        <f>IF(SP_SUL!F666="","*",SP_SUL!F666)</f>
        <v>*</v>
      </c>
      <c r="I662" s="143" t="str">
        <f>IF(SP_SUL!H666="","*",SP_SUL!H666)</f>
        <v>*</v>
      </c>
      <c r="J662" s="143" t="str">
        <f>IF(SP_SUL!I666="","*",SP_SUL!I666)</f>
        <v>*</v>
      </c>
      <c r="K662" s="138" t="str">
        <f>IF(SP_SUL!M666="","*",SP_SUL!M666)</f>
        <v>-</v>
      </c>
      <c r="L662" s="138" t="str">
        <f>IF(SP_SUL!N666="","*",SP_SUL!N666)</f>
        <v>-</v>
      </c>
      <c r="M662" s="139" t="str">
        <f>IF(SP_SUL!J666="","*",SP_SUL!J666)</f>
        <v>*</v>
      </c>
      <c r="N662" s="142" t="str">
        <f>IF(SP_SUL!K666="","*",SP_SUL!K666)</f>
        <v>*</v>
      </c>
      <c r="O662" s="142" t="str">
        <f>IF(SP_SUL!L666="","*",SP_SUL!L666)</f>
        <v>*</v>
      </c>
      <c r="P662" s="141" t="str">
        <f>IF(SP_SUL!O666="","*",SP_SUL!O666)</f>
        <v>*</v>
      </c>
      <c r="Q662" s="141" t="str">
        <f>IF(SP_SUL!P666="","*",SP_SUL!P666)</f>
        <v>*</v>
      </c>
      <c r="R662" s="143" t="str">
        <f>IF(SP_SUL!Q666="","*",CONCATENATE(SP_SUL!Q666," ",SP_SUL!R666))</f>
        <v>*</v>
      </c>
      <c r="S662" s="143" t="str">
        <f>IF(SP_SUL!V666="","*",SP_SUL!V666)</f>
        <v>*</v>
      </c>
      <c r="T662" s="143" t="str">
        <f>IF(SP_SUL!W666="","*",SP_SUL!W666)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IF(SP_SUL!Y667="","*",SP_SUL!Y667)</f>
        <v>*</v>
      </c>
      <c r="B663" s="144" t="str">
        <f>IF(SP_SUL!X667="","*",SP_SUL!X667)</f>
        <v>*</v>
      </c>
      <c r="C663" s="144" t="str">
        <f>IF(SP_SUL!Z667="","*",SP_SUL!Z667)</f>
        <v>*</v>
      </c>
      <c r="D663" s="138" t="str">
        <f>IF(SP_SUL!S667="","*",SP_SUL!S667)</f>
        <v>-</v>
      </c>
      <c r="E663" s="138" t="str">
        <f>IF(SP_SUL!T667="","*",SP_SUL!T667)</f>
        <v>-</v>
      </c>
      <c r="F663" s="143" t="str">
        <f>IF(SP_SUL!B667="","*",SP_SUL!B667)</f>
        <v>*</v>
      </c>
      <c r="G663" s="143" t="str">
        <f>IF(SP_SUL!D667="","*",SP_SUL!D667)</f>
        <v>*</v>
      </c>
      <c r="H663" s="143" t="str">
        <f>IF(SP_SUL!F667="","*",SP_SUL!F667)</f>
        <v>*</v>
      </c>
      <c r="I663" s="143" t="str">
        <f>IF(SP_SUL!H667="","*",SP_SUL!H667)</f>
        <v>*</v>
      </c>
      <c r="J663" s="143" t="str">
        <f>IF(SP_SUL!I667="","*",SP_SUL!I667)</f>
        <v>*</v>
      </c>
      <c r="K663" s="138" t="str">
        <f>IF(SP_SUL!M667="","*",SP_SUL!M667)</f>
        <v>-</v>
      </c>
      <c r="L663" s="138" t="str">
        <f>IF(SP_SUL!N667="","*",SP_SUL!N667)</f>
        <v>-</v>
      </c>
      <c r="M663" s="139" t="str">
        <f>IF(SP_SUL!J667="","*",SP_SUL!J667)</f>
        <v>*</v>
      </c>
      <c r="N663" s="142" t="str">
        <f>IF(SP_SUL!K667="","*",SP_SUL!K667)</f>
        <v>*</v>
      </c>
      <c r="O663" s="142" t="str">
        <f>IF(SP_SUL!L667="","*",SP_SUL!L667)</f>
        <v>*</v>
      </c>
      <c r="P663" s="141" t="str">
        <f>IF(SP_SUL!O667="","*",SP_SUL!O667)</f>
        <v>*</v>
      </c>
      <c r="Q663" s="141" t="str">
        <f>IF(SP_SUL!P667="","*",SP_SUL!P667)</f>
        <v>*</v>
      </c>
      <c r="R663" s="143" t="str">
        <f>IF(SP_SUL!Q667="","*",CONCATENATE(SP_SUL!Q667," ",SP_SUL!R667))</f>
        <v>*</v>
      </c>
      <c r="S663" s="143" t="str">
        <f>IF(SP_SUL!V667="","*",SP_SUL!V667)</f>
        <v>*</v>
      </c>
      <c r="T663" s="143" t="str">
        <f>IF(SP_SUL!W667="","*",SP_SUL!W667)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IF(SP_SUL!Y668="","*",SP_SUL!Y668)</f>
        <v>*</v>
      </c>
      <c r="B664" s="144" t="str">
        <f>IF(SP_SUL!X668="","*",SP_SUL!X668)</f>
        <v>*</v>
      </c>
      <c r="C664" s="144" t="str">
        <f>IF(SP_SUL!Z668="","*",SP_SUL!Z668)</f>
        <v>*</v>
      </c>
      <c r="D664" s="138" t="str">
        <f>IF(SP_SUL!S668="","*",SP_SUL!S668)</f>
        <v>-</v>
      </c>
      <c r="E664" s="138" t="str">
        <f>IF(SP_SUL!T668="","*",SP_SUL!T668)</f>
        <v>-</v>
      </c>
      <c r="F664" s="143" t="str">
        <f>IF(SP_SUL!B668="","*",SP_SUL!B668)</f>
        <v>*</v>
      </c>
      <c r="G664" s="143" t="str">
        <f>IF(SP_SUL!D668="","*",SP_SUL!D668)</f>
        <v>*</v>
      </c>
      <c r="H664" s="143" t="str">
        <f>IF(SP_SUL!F668="","*",SP_SUL!F668)</f>
        <v>*</v>
      </c>
      <c r="I664" s="143" t="str">
        <f>IF(SP_SUL!H668="","*",SP_SUL!H668)</f>
        <v>*</v>
      </c>
      <c r="J664" s="143" t="str">
        <f>IF(SP_SUL!I668="","*",SP_SUL!I668)</f>
        <v>*</v>
      </c>
      <c r="K664" s="138" t="str">
        <f>IF(SP_SUL!M668="","*",SP_SUL!M668)</f>
        <v>-</v>
      </c>
      <c r="L664" s="138" t="str">
        <f>IF(SP_SUL!N668="","*",SP_SUL!N668)</f>
        <v>-</v>
      </c>
      <c r="M664" s="139" t="str">
        <f>IF(SP_SUL!J668="","*",SP_SUL!J668)</f>
        <v>*</v>
      </c>
      <c r="N664" s="142" t="str">
        <f>IF(SP_SUL!K668="","*",SP_SUL!K668)</f>
        <v>*</v>
      </c>
      <c r="O664" s="142" t="str">
        <f>IF(SP_SUL!L668="","*",SP_SUL!L668)</f>
        <v>*</v>
      </c>
      <c r="P664" s="141" t="str">
        <f>IF(SP_SUL!O668="","*",SP_SUL!O668)</f>
        <v>*</v>
      </c>
      <c r="Q664" s="141" t="str">
        <f>IF(SP_SUL!P668="","*",SP_SUL!P668)</f>
        <v>*</v>
      </c>
      <c r="R664" s="143" t="str">
        <f>IF(SP_SUL!Q668="","*",CONCATENATE(SP_SUL!Q668," ",SP_SUL!R668))</f>
        <v>*</v>
      </c>
      <c r="S664" s="143" t="str">
        <f>IF(SP_SUL!V668="","*",SP_SUL!V668)</f>
        <v>*</v>
      </c>
      <c r="T664" s="143" t="str">
        <f>IF(SP_SUL!W668="","*",SP_SUL!W668)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IF(SP_SUL!Y669="","*",SP_SUL!Y669)</f>
        <v>*</v>
      </c>
      <c r="B665" s="144" t="str">
        <f>IF(SP_SUL!X669="","*",SP_SUL!X669)</f>
        <v>*</v>
      </c>
      <c r="C665" s="144" t="str">
        <f>IF(SP_SUL!Z669="","*",SP_SUL!Z669)</f>
        <v>*</v>
      </c>
      <c r="D665" s="138" t="str">
        <f>IF(SP_SUL!S669="","*",SP_SUL!S669)</f>
        <v>-</v>
      </c>
      <c r="E665" s="138" t="str">
        <f>IF(SP_SUL!T669="","*",SP_SUL!T669)</f>
        <v>-</v>
      </c>
      <c r="F665" s="143" t="str">
        <f>IF(SP_SUL!B669="","*",SP_SUL!B669)</f>
        <v>*</v>
      </c>
      <c r="G665" s="143" t="str">
        <f>IF(SP_SUL!D669="","*",SP_SUL!D669)</f>
        <v>*</v>
      </c>
      <c r="H665" s="143" t="str">
        <f>IF(SP_SUL!F669="","*",SP_SUL!F669)</f>
        <v>*</v>
      </c>
      <c r="I665" s="143" t="str">
        <f>IF(SP_SUL!H669="","*",SP_SUL!H669)</f>
        <v>*</v>
      </c>
      <c r="J665" s="143" t="str">
        <f>IF(SP_SUL!I669="","*",SP_SUL!I669)</f>
        <v>*</v>
      </c>
      <c r="K665" s="138" t="str">
        <f>IF(SP_SUL!M669="","*",SP_SUL!M669)</f>
        <v>-</v>
      </c>
      <c r="L665" s="138" t="str">
        <f>IF(SP_SUL!N669="","*",SP_SUL!N669)</f>
        <v>-</v>
      </c>
      <c r="M665" s="139" t="str">
        <f>IF(SP_SUL!J669="","*",SP_SUL!J669)</f>
        <v>*</v>
      </c>
      <c r="N665" s="142" t="str">
        <f>IF(SP_SUL!K669="","*",SP_SUL!K669)</f>
        <v>*</v>
      </c>
      <c r="O665" s="142" t="str">
        <f>IF(SP_SUL!L669="","*",SP_SUL!L669)</f>
        <v>*</v>
      </c>
      <c r="P665" s="141" t="str">
        <f>IF(SP_SUL!O669="","*",SP_SUL!O669)</f>
        <v>*</v>
      </c>
      <c r="Q665" s="141" t="str">
        <f>IF(SP_SUL!P669="","*",SP_SUL!P669)</f>
        <v>*</v>
      </c>
      <c r="R665" s="143" t="str">
        <f>IF(SP_SUL!Q669="","*",CONCATENATE(SP_SUL!Q669," ",SP_SUL!R669))</f>
        <v>*</v>
      </c>
      <c r="S665" s="143" t="str">
        <f>IF(SP_SUL!V669="","*",SP_SUL!V669)</f>
        <v>*</v>
      </c>
      <c r="T665" s="143" t="str">
        <f>IF(SP_SUL!W669="","*",SP_SUL!W669)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IF(SP_SUL!Y670="","*",SP_SUL!Y670)</f>
        <v>*</v>
      </c>
      <c r="B666" s="144" t="str">
        <f>IF(SP_SUL!X670="","*",SP_SUL!X670)</f>
        <v>*</v>
      </c>
      <c r="C666" s="144" t="str">
        <f>IF(SP_SUL!Z670="","*",SP_SUL!Z670)</f>
        <v>*</v>
      </c>
      <c r="D666" s="138" t="str">
        <f>IF(SP_SUL!S670="","*",SP_SUL!S670)</f>
        <v>-</v>
      </c>
      <c r="E666" s="138" t="str">
        <f>IF(SP_SUL!T670="","*",SP_SUL!T670)</f>
        <v>-</v>
      </c>
      <c r="F666" s="143" t="str">
        <f>IF(SP_SUL!B670="","*",SP_SUL!B670)</f>
        <v>*</v>
      </c>
      <c r="G666" s="143" t="str">
        <f>IF(SP_SUL!D670="","*",SP_SUL!D670)</f>
        <v>*</v>
      </c>
      <c r="H666" s="143" t="str">
        <f>IF(SP_SUL!F670="","*",SP_SUL!F670)</f>
        <v>*</v>
      </c>
      <c r="I666" s="143" t="str">
        <f>IF(SP_SUL!H670="","*",SP_SUL!H670)</f>
        <v>*</v>
      </c>
      <c r="J666" s="143" t="str">
        <f>IF(SP_SUL!I670="","*",SP_SUL!I670)</f>
        <v>*</v>
      </c>
      <c r="K666" s="138" t="str">
        <f>IF(SP_SUL!M670="","*",SP_SUL!M670)</f>
        <v>-</v>
      </c>
      <c r="L666" s="138" t="str">
        <f>IF(SP_SUL!N670="","*",SP_SUL!N670)</f>
        <v>-</v>
      </c>
      <c r="M666" s="139" t="str">
        <f>IF(SP_SUL!J670="","*",SP_SUL!J670)</f>
        <v>*</v>
      </c>
      <c r="N666" s="142" t="str">
        <f>IF(SP_SUL!K670="","*",SP_SUL!K670)</f>
        <v>*</v>
      </c>
      <c r="O666" s="142" t="str">
        <f>IF(SP_SUL!L670="","*",SP_SUL!L670)</f>
        <v>*</v>
      </c>
      <c r="P666" s="141" t="str">
        <f>IF(SP_SUL!O670="","*",SP_SUL!O670)</f>
        <v>*</v>
      </c>
      <c r="Q666" s="141" t="str">
        <f>IF(SP_SUL!P670="","*",SP_SUL!P670)</f>
        <v>*</v>
      </c>
      <c r="R666" s="143" t="str">
        <f>IF(SP_SUL!Q670="","*",CONCATENATE(SP_SUL!Q670," ",SP_SUL!R670))</f>
        <v>*</v>
      </c>
      <c r="S666" s="143" t="str">
        <f>IF(SP_SUL!V670="","*",SP_SUL!V670)</f>
        <v>*</v>
      </c>
      <c r="T666" s="143" t="str">
        <f>IF(SP_SUL!W670="","*",SP_SUL!W670)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IF(SP_SUL!Y671="","*",SP_SUL!Y671)</f>
        <v>*</v>
      </c>
      <c r="B667" s="144" t="str">
        <f>IF(SP_SUL!X671="","*",SP_SUL!X671)</f>
        <v>*</v>
      </c>
      <c r="C667" s="144" t="str">
        <f>IF(SP_SUL!Z671="","*",SP_SUL!Z671)</f>
        <v>*</v>
      </c>
      <c r="D667" s="138" t="str">
        <f>IF(SP_SUL!S671="","*",SP_SUL!S671)</f>
        <v>-</v>
      </c>
      <c r="E667" s="138" t="str">
        <f>IF(SP_SUL!T671="","*",SP_SUL!T671)</f>
        <v>-</v>
      </c>
      <c r="F667" s="143" t="str">
        <f>IF(SP_SUL!B671="","*",SP_SUL!B671)</f>
        <v>*</v>
      </c>
      <c r="G667" s="143" t="str">
        <f>IF(SP_SUL!D671="","*",SP_SUL!D671)</f>
        <v>*</v>
      </c>
      <c r="H667" s="143" t="str">
        <f>IF(SP_SUL!F671="","*",SP_SUL!F671)</f>
        <v>*</v>
      </c>
      <c r="I667" s="143" t="str">
        <f>IF(SP_SUL!H671="","*",SP_SUL!H671)</f>
        <v>*</v>
      </c>
      <c r="J667" s="143" t="str">
        <f>IF(SP_SUL!I671="","*",SP_SUL!I671)</f>
        <v>*</v>
      </c>
      <c r="K667" s="138" t="str">
        <f>IF(SP_SUL!M671="","*",SP_SUL!M671)</f>
        <v>-</v>
      </c>
      <c r="L667" s="138" t="str">
        <f>IF(SP_SUL!N671="","*",SP_SUL!N671)</f>
        <v>-</v>
      </c>
      <c r="M667" s="139" t="str">
        <f>IF(SP_SUL!J671="","*",SP_SUL!J671)</f>
        <v>*</v>
      </c>
      <c r="N667" s="142" t="str">
        <f>IF(SP_SUL!K671="","*",SP_SUL!K671)</f>
        <v>*</v>
      </c>
      <c r="O667" s="142" t="str">
        <f>IF(SP_SUL!L671="","*",SP_SUL!L671)</f>
        <v>*</v>
      </c>
      <c r="P667" s="141" t="str">
        <f>IF(SP_SUL!O671="","*",SP_SUL!O671)</f>
        <v>*</v>
      </c>
      <c r="Q667" s="141" t="str">
        <f>IF(SP_SUL!P671="","*",SP_SUL!P671)</f>
        <v>*</v>
      </c>
      <c r="R667" s="143" t="str">
        <f>IF(SP_SUL!Q671="","*",CONCATENATE(SP_SUL!Q671," ",SP_SUL!R671))</f>
        <v>*</v>
      </c>
      <c r="S667" s="143" t="str">
        <f>IF(SP_SUL!V671="","*",SP_SUL!V671)</f>
        <v>*</v>
      </c>
      <c r="T667" s="143" t="str">
        <f>IF(SP_SUL!W671="","*",SP_SUL!W671)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IF(SP_SUL!Y672="","*",SP_SUL!Y672)</f>
        <v>*</v>
      </c>
      <c r="B668" s="144" t="str">
        <f>IF(SP_SUL!X672="","*",SP_SUL!X672)</f>
        <v>*</v>
      </c>
      <c r="C668" s="144" t="str">
        <f>IF(SP_SUL!Z672="","*",SP_SUL!Z672)</f>
        <v>*</v>
      </c>
      <c r="D668" s="138" t="str">
        <f>IF(SP_SUL!S672="","*",SP_SUL!S672)</f>
        <v>-</v>
      </c>
      <c r="E668" s="138" t="str">
        <f>IF(SP_SUL!T672="","*",SP_SUL!T672)</f>
        <v>-</v>
      </c>
      <c r="F668" s="143" t="str">
        <f>IF(SP_SUL!B672="","*",SP_SUL!B672)</f>
        <v>*</v>
      </c>
      <c r="G668" s="143" t="str">
        <f>IF(SP_SUL!D672="","*",SP_SUL!D672)</f>
        <v>*</v>
      </c>
      <c r="H668" s="143" t="str">
        <f>IF(SP_SUL!F672="","*",SP_SUL!F672)</f>
        <v>*</v>
      </c>
      <c r="I668" s="143" t="str">
        <f>IF(SP_SUL!H672="","*",SP_SUL!H672)</f>
        <v>*</v>
      </c>
      <c r="J668" s="143" t="str">
        <f>IF(SP_SUL!I672="","*",SP_SUL!I672)</f>
        <v>*</v>
      </c>
      <c r="K668" s="138" t="str">
        <f>IF(SP_SUL!M672="","*",SP_SUL!M672)</f>
        <v>-</v>
      </c>
      <c r="L668" s="138" t="str">
        <f>IF(SP_SUL!N672="","*",SP_SUL!N672)</f>
        <v>-</v>
      </c>
      <c r="M668" s="139" t="str">
        <f>IF(SP_SUL!J672="","*",SP_SUL!J672)</f>
        <v>*</v>
      </c>
      <c r="N668" s="142" t="str">
        <f>IF(SP_SUL!K672="","*",SP_SUL!K672)</f>
        <v>*</v>
      </c>
      <c r="O668" s="142" t="str">
        <f>IF(SP_SUL!L672="","*",SP_SUL!L672)</f>
        <v>*</v>
      </c>
      <c r="P668" s="141" t="str">
        <f>IF(SP_SUL!O672="","*",SP_SUL!O672)</f>
        <v>*</v>
      </c>
      <c r="Q668" s="141" t="str">
        <f>IF(SP_SUL!P672="","*",SP_SUL!P672)</f>
        <v>*</v>
      </c>
      <c r="R668" s="143" t="str">
        <f>IF(SP_SUL!Q672="","*",CONCATENATE(SP_SUL!Q672," ",SP_SUL!R672))</f>
        <v>*</v>
      </c>
      <c r="S668" s="143" t="str">
        <f>IF(SP_SUL!V672="","*",SP_SUL!V672)</f>
        <v>*</v>
      </c>
      <c r="T668" s="143" t="str">
        <f>IF(SP_SUL!W672="","*",SP_SUL!W672)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IF(SP_SUL!Y673="","*",SP_SUL!Y673)</f>
        <v>*</v>
      </c>
      <c r="B669" s="144" t="str">
        <f>IF(SP_SUL!X673="","*",SP_SUL!X673)</f>
        <v>*</v>
      </c>
      <c r="C669" s="144" t="str">
        <f>IF(SP_SUL!Z673="","*",SP_SUL!Z673)</f>
        <v>*</v>
      </c>
      <c r="D669" s="138" t="str">
        <f>IF(SP_SUL!S673="","*",SP_SUL!S673)</f>
        <v>-</v>
      </c>
      <c r="E669" s="138" t="str">
        <f>IF(SP_SUL!T673="","*",SP_SUL!T673)</f>
        <v>-</v>
      </c>
      <c r="F669" s="143" t="str">
        <f>IF(SP_SUL!B673="","*",SP_SUL!B673)</f>
        <v>*</v>
      </c>
      <c r="G669" s="143" t="str">
        <f>IF(SP_SUL!D673="","*",SP_SUL!D673)</f>
        <v>*</v>
      </c>
      <c r="H669" s="143" t="str">
        <f>IF(SP_SUL!F673="","*",SP_SUL!F673)</f>
        <v>*</v>
      </c>
      <c r="I669" s="143" t="str">
        <f>IF(SP_SUL!H673="","*",SP_SUL!H673)</f>
        <v>*</v>
      </c>
      <c r="J669" s="143" t="str">
        <f>IF(SP_SUL!I673="","*",SP_SUL!I673)</f>
        <v>*</v>
      </c>
      <c r="K669" s="138" t="str">
        <f>IF(SP_SUL!M673="","*",SP_SUL!M673)</f>
        <v>-</v>
      </c>
      <c r="L669" s="138" t="str">
        <f>IF(SP_SUL!N673="","*",SP_SUL!N673)</f>
        <v>-</v>
      </c>
      <c r="M669" s="139" t="str">
        <f>IF(SP_SUL!J673="","*",SP_SUL!J673)</f>
        <v>*</v>
      </c>
      <c r="N669" s="142" t="str">
        <f>IF(SP_SUL!K673="","*",SP_SUL!K673)</f>
        <v>*</v>
      </c>
      <c r="O669" s="142" t="str">
        <f>IF(SP_SUL!L673="","*",SP_SUL!L673)</f>
        <v>*</v>
      </c>
      <c r="P669" s="141" t="str">
        <f>IF(SP_SUL!O673="","*",SP_SUL!O673)</f>
        <v>*</v>
      </c>
      <c r="Q669" s="141" t="str">
        <f>IF(SP_SUL!P673="","*",SP_SUL!P673)</f>
        <v>*</v>
      </c>
      <c r="R669" s="143" t="str">
        <f>IF(SP_SUL!Q673="","*",CONCATENATE(SP_SUL!Q673," ",SP_SUL!R673))</f>
        <v>*</v>
      </c>
      <c r="S669" s="143" t="str">
        <f>IF(SP_SUL!V673="","*",SP_SUL!V673)</f>
        <v>*</v>
      </c>
      <c r="T669" s="143" t="str">
        <f>IF(SP_SUL!W673="","*",SP_SUL!W673)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IF(SP_SUL!Y674="","*",SP_SUL!Y674)</f>
        <v>*</v>
      </c>
      <c r="B670" s="144" t="str">
        <f>IF(SP_SUL!X674="","*",SP_SUL!X674)</f>
        <v>*</v>
      </c>
      <c r="C670" s="144" t="str">
        <f>IF(SP_SUL!Z674="","*",SP_SUL!Z674)</f>
        <v>*</v>
      </c>
      <c r="D670" s="138" t="str">
        <f>IF(SP_SUL!S674="","*",SP_SUL!S674)</f>
        <v>-</v>
      </c>
      <c r="E670" s="138" t="str">
        <f>IF(SP_SUL!T674="","*",SP_SUL!T674)</f>
        <v>-</v>
      </c>
      <c r="F670" s="143" t="str">
        <f>IF(SP_SUL!B674="","*",SP_SUL!B674)</f>
        <v>*</v>
      </c>
      <c r="G670" s="143" t="str">
        <f>IF(SP_SUL!D674="","*",SP_SUL!D674)</f>
        <v>*</v>
      </c>
      <c r="H670" s="143" t="str">
        <f>IF(SP_SUL!F674="","*",SP_SUL!F674)</f>
        <v>*</v>
      </c>
      <c r="I670" s="143" t="str">
        <f>IF(SP_SUL!H674="","*",SP_SUL!H674)</f>
        <v>*</v>
      </c>
      <c r="J670" s="143" t="str">
        <f>IF(SP_SUL!I674="","*",SP_SUL!I674)</f>
        <v>*</v>
      </c>
      <c r="K670" s="138" t="str">
        <f>IF(SP_SUL!M674="","*",SP_SUL!M674)</f>
        <v>-</v>
      </c>
      <c r="L670" s="138" t="str">
        <f>IF(SP_SUL!N674="","*",SP_SUL!N674)</f>
        <v>-</v>
      </c>
      <c r="M670" s="139" t="str">
        <f>IF(SP_SUL!J674="","*",SP_SUL!J674)</f>
        <v>*</v>
      </c>
      <c r="N670" s="142" t="str">
        <f>IF(SP_SUL!K674="","*",SP_SUL!K674)</f>
        <v>*</v>
      </c>
      <c r="O670" s="142" t="str">
        <f>IF(SP_SUL!L674="","*",SP_SUL!L674)</f>
        <v>*</v>
      </c>
      <c r="P670" s="141" t="str">
        <f>IF(SP_SUL!O674="","*",SP_SUL!O674)</f>
        <v>*</v>
      </c>
      <c r="Q670" s="141" t="str">
        <f>IF(SP_SUL!P674="","*",SP_SUL!P674)</f>
        <v>*</v>
      </c>
      <c r="R670" s="143" t="str">
        <f>IF(SP_SUL!Q674="","*",CONCATENATE(SP_SUL!Q674," ",SP_SUL!R674))</f>
        <v>*</v>
      </c>
      <c r="S670" s="143" t="str">
        <f>IF(SP_SUL!V674="","*",SP_SUL!V674)</f>
        <v>*</v>
      </c>
      <c r="T670" s="143" t="str">
        <f>IF(SP_SUL!W674="","*",SP_SUL!W674)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IF(SP_SUL!Y675="","*",SP_SUL!Y675)</f>
        <v>*</v>
      </c>
      <c r="B671" s="144" t="str">
        <f>IF(SP_SUL!X675="","*",SP_SUL!X675)</f>
        <v>*</v>
      </c>
      <c r="C671" s="144" t="str">
        <f>IF(SP_SUL!Z675="","*",SP_SUL!Z675)</f>
        <v>*</v>
      </c>
      <c r="D671" s="138" t="str">
        <f>IF(SP_SUL!S675="","*",SP_SUL!S675)</f>
        <v>-</v>
      </c>
      <c r="E671" s="138" t="str">
        <f>IF(SP_SUL!T675="","*",SP_SUL!T675)</f>
        <v>-</v>
      </c>
      <c r="F671" s="143" t="str">
        <f>IF(SP_SUL!B675="","*",SP_SUL!B675)</f>
        <v>*</v>
      </c>
      <c r="G671" s="143" t="str">
        <f>IF(SP_SUL!D675="","*",SP_SUL!D675)</f>
        <v>*</v>
      </c>
      <c r="H671" s="143" t="str">
        <f>IF(SP_SUL!F675="","*",SP_SUL!F675)</f>
        <v>*</v>
      </c>
      <c r="I671" s="143" t="str">
        <f>IF(SP_SUL!H675="","*",SP_SUL!H675)</f>
        <v>*</v>
      </c>
      <c r="J671" s="143" t="str">
        <f>IF(SP_SUL!I675="","*",SP_SUL!I675)</f>
        <v>*</v>
      </c>
      <c r="K671" s="138" t="str">
        <f>IF(SP_SUL!M675="","*",SP_SUL!M675)</f>
        <v>-</v>
      </c>
      <c r="L671" s="138" t="str">
        <f>IF(SP_SUL!N675="","*",SP_SUL!N675)</f>
        <v>-</v>
      </c>
      <c r="M671" s="139" t="str">
        <f>IF(SP_SUL!J675="","*",SP_SUL!J675)</f>
        <v>*</v>
      </c>
      <c r="N671" s="142" t="str">
        <f>IF(SP_SUL!K675="","*",SP_SUL!K675)</f>
        <v>*</v>
      </c>
      <c r="O671" s="142" t="str">
        <f>IF(SP_SUL!L675="","*",SP_SUL!L675)</f>
        <v>*</v>
      </c>
      <c r="P671" s="141" t="str">
        <f>IF(SP_SUL!O675="","*",SP_SUL!O675)</f>
        <v>*</v>
      </c>
      <c r="Q671" s="141" t="str">
        <f>IF(SP_SUL!P675="","*",SP_SUL!P675)</f>
        <v>*</v>
      </c>
      <c r="R671" s="143" t="str">
        <f>IF(SP_SUL!Q675="","*",CONCATENATE(SP_SUL!Q675," ",SP_SUL!R675))</f>
        <v>*</v>
      </c>
      <c r="S671" s="143" t="str">
        <f>IF(SP_SUL!V675="","*",SP_SUL!V675)</f>
        <v>*</v>
      </c>
      <c r="T671" s="143" t="str">
        <f>IF(SP_SUL!W675="","*",SP_SUL!W675)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IF(SP_SUL!Y676="","*",SP_SUL!Y676)</f>
        <v>*</v>
      </c>
      <c r="B672" s="144" t="str">
        <f>IF(SP_SUL!X676="","*",SP_SUL!X676)</f>
        <v>*</v>
      </c>
      <c r="C672" s="144" t="str">
        <f>IF(SP_SUL!Z676="","*",SP_SUL!Z676)</f>
        <v>*</v>
      </c>
      <c r="D672" s="138" t="str">
        <f>IF(SP_SUL!S676="","*",SP_SUL!S676)</f>
        <v>-</v>
      </c>
      <c r="E672" s="138" t="str">
        <f>IF(SP_SUL!T676="","*",SP_SUL!T676)</f>
        <v>-</v>
      </c>
      <c r="F672" s="143" t="str">
        <f>IF(SP_SUL!B676="","*",SP_SUL!B676)</f>
        <v>*</v>
      </c>
      <c r="G672" s="143" t="str">
        <f>IF(SP_SUL!D676="","*",SP_SUL!D676)</f>
        <v>*</v>
      </c>
      <c r="H672" s="143" t="str">
        <f>IF(SP_SUL!F676="","*",SP_SUL!F676)</f>
        <v>*</v>
      </c>
      <c r="I672" s="143" t="str">
        <f>IF(SP_SUL!H676="","*",SP_SUL!H676)</f>
        <v>*</v>
      </c>
      <c r="J672" s="143" t="str">
        <f>IF(SP_SUL!I676="","*",SP_SUL!I676)</f>
        <v>*</v>
      </c>
      <c r="K672" s="138" t="str">
        <f>IF(SP_SUL!M676="","*",SP_SUL!M676)</f>
        <v>-</v>
      </c>
      <c r="L672" s="138" t="str">
        <f>IF(SP_SUL!N676="","*",SP_SUL!N676)</f>
        <v>-</v>
      </c>
      <c r="M672" s="139" t="str">
        <f>IF(SP_SUL!J676="","*",SP_SUL!J676)</f>
        <v>*</v>
      </c>
      <c r="N672" s="142" t="str">
        <f>IF(SP_SUL!K676="","*",SP_SUL!K676)</f>
        <v>*</v>
      </c>
      <c r="O672" s="142" t="str">
        <f>IF(SP_SUL!L676="","*",SP_SUL!L676)</f>
        <v>*</v>
      </c>
      <c r="P672" s="141" t="str">
        <f>IF(SP_SUL!O676="","*",SP_SUL!O676)</f>
        <v>*</v>
      </c>
      <c r="Q672" s="141" t="str">
        <f>IF(SP_SUL!P676="","*",SP_SUL!P676)</f>
        <v>*</v>
      </c>
      <c r="R672" s="143" t="str">
        <f>IF(SP_SUL!Q676="","*",CONCATENATE(SP_SUL!Q676," ",SP_SUL!R676))</f>
        <v>*</v>
      </c>
      <c r="S672" s="143" t="str">
        <f>IF(SP_SUL!V676="","*",SP_SUL!V676)</f>
        <v>*</v>
      </c>
      <c r="T672" s="143" t="str">
        <f>IF(SP_SUL!W676="","*",SP_SUL!W676)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IF(SP_SUL!Y677="","*",SP_SUL!Y677)</f>
        <v>*</v>
      </c>
      <c r="B673" s="144" t="str">
        <f>IF(SP_SUL!X677="","*",SP_SUL!X677)</f>
        <v>*</v>
      </c>
      <c r="C673" s="144" t="str">
        <f>IF(SP_SUL!Z677="","*",SP_SUL!Z677)</f>
        <v>*</v>
      </c>
      <c r="D673" s="138" t="str">
        <f>IF(SP_SUL!S677="","*",SP_SUL!S677)</f>
        <v>-</v>
      </c>
      <c r="E673" s="138" t="str">
        <f>IF(SP_SUL!T677="","*",SP_SUL!T677)</f>
        <v>-</v>
      </c>
      <c r="F673" s="143" t="str">
        <f>IF(SP_SUL!B677="","*",SP_SUL!B677)</f>
        <v>*</v>
      </c>
      <c r="G673" s="143" t="str">
        <f>IF(SP_SUL!D677="","*",SP_SUL!D677)</f>
        <v>*</v>
      </c>
      <c r="H673" s="143" t="str">
        <f>IF(SP_SUL!F677="","*",SP_SUL!F677)</f>
        <v>*</v>
      </c>
      <c r="I673" s="143" t="str">
        <f>IF(SP_SUL!H677="","*",SP_SUL!H677)</f>
        <v>*</v>
      </c>
      <c r="J673" s="143" t="str">
        <f>IF(SP_SUL!I677="","*",SP_SUL!I677)</f>
        <v>*</v>
      </c>
      <c r="K673" s="138" t="str">
        <f>IF(SP_SUL!M677="","*",SP_SUL!M677)</f>
        <v>-</v>
      </c>
      <c r="L673" s="138" t="str">
        <f>IF(SP_SUL!N677="","*",SP_SUL!N677)</f>
        <v>-</v>
      </c>
      <c r="M673" s="139" t="str">
        <f>IF(SP_SUL!J677="","*",SP_SUL!J677)</f>
        <v>*</v>
      </c>
      <c r="N673" s="142" t="str">
        <f>IF(SP_SUL!K677="","*",SP_SUL!K677)</f>
        <v>*</v>
      </c>
      <c r="O673" s="142" t="str">
        <f>IF(SP_SUL!L677="","*",SP_SUL!L677)</f>
        <v>*</v>
      </c>
      <c r="P673" s="141" t="str">
        <f>IF(SP_SUL!O677="","*",SP_SUL!O677)</f>
        <v>*</v>
      </c>
      <c r="Q673" s="141" t="str">
        <f>IF(SP_SUL!P677="","*",SP_SUL!P677)</f>
        <v>*</v>
      </c>
      <c r="R673" s="143" t="str">
        <f>IF(SP_SUL!Q677="","*",CONCATENATE(SP_SUL!Q677," ",SP_SUL!R677))</f>
        <v>*</v>
      </c>
      <c r="S673" s="143" t="str">
        <f>IF(SP_SUL!V677="","*",SP_SUL!V677)</f>
        <v>*</v>
      </c>
      <c r="T673" s="143" t="str">
        <f>IF(SP_SUL!W677="","*",SP_SUL!W677)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IF(SP_SUL!Y678="","*",SP_SUL!Y678)</f>
        <v>*</v>
      </c>
      <c r="B674" s="144" t="str">
        <f>IF(SP_SUL!X678="","*",SP_SUL!X678)</f>
        <v>*</v>
      </c>
      <c r="C674" s="144" t="str">
        <f>IF(SP_SUL!Z678="","*",SP_SUL!Z678)</f>
        <v>*</v>
      </c>
      <c r="D674" s="138" t="str">
        <f>IF(SP_SUL!S678="","*",SP_SUL!S678)</f>
        <v>-</v>
      </c>
      <c r="E674" s="138" t="str">
        <f>IF(SP_SUL!T678="","*",SP_SUL!T678)</f>
        <v>-</v>
      </c>
      <c r="F674" s="143" t="str">
        <f>IF(SP_SUL!B678="","*",SP_SUL!B678)</f>
        <v>*</v>
      </c>
      <c r="G674" s="143" t="str">
        <f>IF(SP_SUL!D678="","*",SP_SUL!D678)</f>
        <v>*</v>
      </c>
      <c r="H674" s="143" t="str">
        <f>IF(SP_SUL!F678="","*",SP_SUL!F678)</f>
        <v>*</v>
      </c>
      <c r="I674" s="143" t="str">
        <f>IF(SP_SUL!H678="","*",SP_SUL!H678)</f>
        <v>*</v>
      </c>
      <c r="J674" s="143" t="str">
        <f>IF(SP_SUL!I678="","*",SP_SUL!I678)</f>
        <v>*</v>
      </c>
      <c r="K674" s="138" t="str">
        <f>IF(SP_SUL!M678="","*",SP_SUL!M678)</f>
        <v>-</v>
      </c>
      <c r="L674" s="138" t="str">
        <f>IF(SP_SUL!N678="","*",SP_SUL!N678)</f>
        <v>-</v>
      </c>
      <c r="M674" s="139" t="str">
        <f>IF(SP_SUL!J678="","*",SP_SUL!J678)</f>
        <v>*</v>
      </c>
      <c r="N674" s="142" t="str">
        <f>IF(SP_SUL!K678="","*",SP_SUL!K678)</f>
        <v>*</v>
      </c>
      <c r="O674" s="142" t="str">
        <f>IF(SP_SUL!L678="","*",SP_SUL!L678)</f>
        <v>*</v>
      </c>
      <c r="P674" s="141" t="str">
        <f>IF(SP_SUL!O678="","*",SP_SUL!O678)</f>
        <v>*</v>
      </c>
      <c r="Q674" s="141" t="str">
        <f>IF(SP_SUL!P678="","*",SP_SUL!P678)</f>
        <v>*</v>
      </c>
      <c r="R674" s="143" t="str">
        <f>IF(SP_SUL!Q678="","*",CONCATENATE(SP_SUL!Q678," ",SP_SUL!R678))</f>
        <v>*</v>
      </c>
      <c r="S674" s="143" t="str">
        <f>IF(SP_SUL!V678="","*",SP_SUL!V678)</f>
        <v>*</v>
      </c>
      <c r="T674" s="143" t="str">
        <f>IF(SP_SUL!W678="","*",SP_SUL!W678)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IF(SP_SUL!Y679="","*",SP_SUL!Y679)</f>
        <v>*</v>
      </c>
      <c r="B675" s="144" t="str">
        <f>IF(SP_SUL!X679="","*",SP_SUL!X679)</f>
        <v>*</v>
      </c>
      <c r="C675" s="144" t="str">
        <f>IF(SP_SUL!Z679="","*",SP_SUL!Z679)</f>
        <v>*</v>
      </c>
      <c r="D675" s="138" t="str">
        <f>IF(SP_SUL!S679="","*",SP_SUL!S679)</f>
        <v>-</v>
      </c>
      <c r="E675" s="138" t="str">
        <f>IF(SP_SUL!T679="","*",SP_SUL!T679)</f>
        <v>-</v>
      </c>
      <c r="F675" s="143" t="str">
        <f>IF(SP_SUL!B679="","*",SP_SUL!B679)</f>
        <v>*</v>
      </c>
      <c r="G675" s="143" t="str">
        <f>IF(SP_SUL!D679="","*",SP_SUL!D679)</f>
        <v>*</v>
      </c>
      <c r="H675" s="143" t="str">
        <f>IF(SP_SUL!F679="","*",SP_SUL!F679)</f>
        <v>*</v>
      </c>
      <c r="I675" s="143" t="str">
        <f>IF(SP_SUL!H679="","*",SP_SUL!H679)</f>
        <v>*</v>
      </c>
      <c r="J675" s="143" t="str">
        <f>IF(SP_SUL!I679="","*",SP_SUL!I679)</f>
        <v>*</v>
      </c>
      <c r="K675" s="138" t="str">
        <f>IF(SP_SUL!M679="","*",SP_SUL!M679)</f>
        <v>-</v>
      </c>
      <c r="L675" s="138" t="str">
        <f>IF(SP_SUL!N679="","*",SP_SUL!N679)</f>
        <v>-</v>
      </c>
      <c r="M675" s="139" t="str">
        <f>IF(SP_SUL!J679="","*",SP_SUL!J679)</f>
        <v>*</v>
      </c>
      <c r="N675" s="142" t="str">
        <f>IF(SP_SUL!K679="","*",SP_SUL!K679)</f>
        <v>*</v>
      </c>
      <c r="O675" s="142" t="str">
        <f>IF(SP_SUL!L679="","*",SP_SUL!L679)</f>
        <v>*</v>
      </c>
      <c r="P675" s="141" t="str">
        <f>IF(SP_SUL!O679="","*",SP_SUL!O679)</f>
        <v>*</v>
      </c>
      <c r="Q675" s="141" t="str">
        <f>IF(SP_SUL!P679="","*",SP_SUL!P679)</f>
        <v>*</v>
      </c>
      <c r="R675" s="143" t="str">
        <f>IF(SP_SUL!Q679="","*",CONCATENATE(SP_SUL!Q679," ",SP_SUL!R679))</f>
        <v>*</v>
      </c>
      <c r="S675" s="143" t="str">
        <f>IF(SP_SUL!V679="","*",SP_SUL!V679)</f>
        <v>*</v>
      </c>
      <c r="T675" s="143" t="str">
        <f>IF(SP_SUL!W679="","*",SP_SUL!W679)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IF(SP_SUL!Y680="","*",SP_SUL!Y680)</f>
        <v>*</v>
      </c>
      <c r="B676" s="144" t="str">
        <f>IF(SP_SUL!X680="","*",SP_SUL!X680)</f>
        <v>*</v>
      </c>
      <c r="C676" s="144" t="str">
        <f>IF(SP_SUL!Z680="","*",SP_SUL!Z680)</f>
        <v>*</v>
      </c>
      <c r="D676" s="138" t="str">
        <f>IF(SP_SUL!S680="","*",SP_SUL!S680)</f>
        <v>-</v>
      </c>
      <c r="E676" s="138" t="str">
        <f>IF(SP_SUL!T680="","*",SP_SUL!T680)</f>
        <v>-</v>
      </c>
      <c r="F676" s="143" t="str">
        <f>IF(SP_SUL!B680="","*",SP_SUL!B680)</f>
        <v>*</v>
      </c>
      <c r="G676" s="143" t="str">
        <f>IF(SP_SUL!D680="","*",SP_SUL!D680)</f>
        <v>*</v>
      </c>
      <c r="H676" s="143" t="str">
        <f>IF(SP_SUL!F680="","*",SP_SUL!F680)</f>
        <v>*</v>
      </c>
      <c r="I676" s="143" t="str">
        <f>IF(SP_SUL!H680="","*",SP_SUL!H680)</f>
        <v>*</v>
      </c>
      <c r="J676" s="143" t="str">
        <f>IF(SP_SUL!I680="","*",SP_SUL!I680)</f>
        <v>*</v>
      </c>
      <c r="K676" s="138" t="str">
        <f>IF(SP_SUL!M680="","*",SP_SUL!M680)</f>
        <v>-</v>
      </c>
      <c r="L676" s="138" t="str">
        <f>IF(SP_SUL!N680="","*",SP_SUL!N680)</f>
        <v>-</v>
      </c>
      <c r="M676" s="139" t="str">
        <f>IF(SP_SUL!J680="","*",SP_SUL!J680)</f>
        <v>*</v>
      </c>
      <c r="N676" s="142" t="str">
        <f>IF(SP_SUL!K680="","*",SP_SUL!K680)</f>
        <v>*</v>
      </c>
      <c r="O676" s="142" t="str">
        <f>IF(SP_SUL!L680="","*",SP_SUL!L680)</f>
        <v>*</v>
      </c>
      <c r="P676" s="141" t="str">
        <f>IF(SP_SUL!O680="","*",SP_SUL!O680)</f>
        <v>*</v>
      </c>
      <c r="Q676" s="141" t="str">
        <f>IF(SP_SUL!P680="","*",SP_SUL!P680)</f>
        <v>*</v>
      </c>
      <c r="R676" s="143" t="str">
        <f>IF(SP_SUL!Q680="","*",CONCATENATE(SP_SUL!Q680," ",SP_SUL!R680))</f>
        <v>*</v>
      </c>
      <c r="S676" s="143" t="str">
        <f>IF(SP_SUL!V680="","*",SP_SUL!V680)</f>
        <v>*</v>
      </c>
      <c r="T676" s="143" t="str">
        <f>IF(SP_SUL!W680="","*",SP_SUL!W680)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IF(SP_SUL!Y681="","*",SP_SUL!Y681)</f>
        <v>*</v>
      </c>
      <c r="B677" s="144" t="str">
        <f>IF(SP_SUL!X681="","*",SP_SUL!X681)</f>
        <v>*</v>
      </c>
      <c r="C677" s="144" t="str">
        <f>IF(SP_SUL!Z681="","*",SP_SUL!Z681)</f>
        <v>*</v>
      </c>
      <c r="D677" s="138" t="str">
        <f>IF(SP_SUL!S681="","*",SP_SUL!S681)</f>
        <v>-</v>
      </c>
      <c r="E677" s="138" t="str">
        <f>IF(SP_SUL!T681="","*",SP_SUL!T681)</f>
        <v>-</v>
      </c>
      <c r="F677" s="143" t="str">
        <f>IF(SP_SUL!B681="","*",SP_SUL!B681)</f>
        <v>*</v>
      </c>
      <c r="G677" s="143" t="str">
        <f>IF(SP_SUL!D681="","*",SP_SUL!D681)</f>
        <v>*</v>
      </c>
      <c r="H677" s="143" t="str">
        <f>IF(SP_SUL!F681="","*",SP_SUL!F681)</f>
        <v>*</v>
      </c>
      <c r="I677" s="143" t="str">
        <f>IF(SP_SUL!H681="","*",SP_SUL!H681)</f>
        <v>*</v>
      </c>
      <c r="J677" s="143" t="str">
        <f>IF(SP_SUL!I681="","*",SP_SUL!I681)</f>
        <v>*</v>
      </c>
      <c r="K677" s="138" t="str">
        <f>IF(SP_SUL!M681="","*",SP_SUL!M681)</f>
        <v>-</v>
      </c>
      <c r="L677" s="138" t="str">
        <f>IF(SP_SUL!N681="","*",SP_SUL!N681)</f>
        <v>-</v>
      </c>
      <c r="M677" s="139" t="str">
        <f>IF(SP_SUL!J681="","*",SP_SUL!J681)</f>
        <v>*</v>
      </c>
      <c r="N677" s="142" t="str">
        <f>IF(SP_SUL!K681="","*",SP_SUL!K681)</f>
        <v>*</v>
      </c>
      <c r="O677" s="142" t="str">
        <f>IF(SP_SUL!L681="","*",SP_SUL!L681)</f>
        <v>*</v>
      </c>
      <c r="P677" s="141" t="str">
        <f>IF(SP_SUL!O681="","*",SP_SUL!O681)</f>
        <v>*</v>
      </c>
      <c r="Q677" s="141" t="str">
        <f>IF(SP_SUL!P681="","*",SP_SUL!P681)</f>
        <v>*</v>
      </c>
      <c r="R677" s="143" t="str">
        <f>IF(SP_SUL!Q681="","*",CONCATENATE(SP_SUL!Q681," ",SP_SUL!R681))</f>
        <v>*</v>
      </c>
      <c r="S677" s="143" t="str">
        <f>IF(SP_SUL!V681="","*",SP_SUL!V681)</f>
        <v>*</v>
      </c>
      <c r="T677" s="143" t="str">
        <f>IF(SP_SUL!W681="","*",SP_SUL!W681)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IF(SP_SUL!Y682="","*",SP_SUL!Y682)</f>
        <v>*</v>
      </c>
      <c r="B678" s="144" t="str">
        <f>IF(SP_SUL!X682="","*",SP_SUL!X682)</f>
        <v>*</v>
      </c>
      <c r="C678" s="144" t="str">
        <f>IF(SP_SUL!Z682="","*",SP_SUL!Z682)</f>
        <v>*</v>
      </c>
      <c r="D678" s="138" t="str">
        <f>IF(SP_SUL!S682="","*",SP_SUL!S682)</f>
        <v>-</v>
      </c>
      <c r="E678" s="138" t="str">
        <f>IF(SP_SUL!T682="","*",SP_SUL!T682)</f>
        <v>-</v>
      </c>
      <c r="F678" s="143" t="str">
        <f>IF(SP_SUL!B682="","*",SP_SUL!B682)</f>
        <v>*</v>
      </c>
      <c r="G678" s="143" t="str">
        <f>IF(SP_SUL!D682="","*",SP_SUL!D682)</f>
        <v>*</v>
      </c>
      <c r="H678" s="143" t="str">
        <f>IF(SP_SUL!F682="","*",SP_SUL!F682)</f>
        <v>*</v>
      </c>
      <c r="I678" s="143" t="str">
        <f>IF(SP_SUL!H682="","*",SP_SUL!H682)</f>
        <v>*</v>
      </c>
      <c r="J678" s="143" t="str">
        <f>IF(SP_SUL!I682="","*",SP_SUL!I682)</f>
        <v>*</v>
      </c>
      <c r="K678" s="138" t="str">
        <f>IF(SP_SUL!M682="","*",SP_SUL!M682)</f>
        <v>-</v>
      </c>
      <c r="L678" s="138" t="str">
        <f>IF(SP_SUL!N682="","*",SP_SUL!N682)</f>
        <v>-</v>
      </c>
      <c r="M678" s="139" t="str">
        <f>IF(SP_SUL!J682="","*",SP_SUL!J682)</f>
        <v>*</v>
      </c>
      <c r="N678" s="142" t="str">
        <f>IF(SP_SUL!K682="","*",SP_SUL!K682)</f>
        <v>*</v>
      </c>
      <c r="O678" s="142" t="str">
        <f>IF(SP_SUL!L682="","*",SP_SUL!L682)</f>
        <v>*</v>
      </c>
      <c r="P678" s="141" t="str">
        <f>IF(SP_SUL!O682="","*",SP_SUL!O682)</f>
        <v>*</v>
      </c>
      <c r="Q678" s="141" t="str">
        <f>IF(SP_SUL!P682="","*",SP_SUL!P682)</f>
        <v>*</v>
      </c>
      <c r="R678" s="143" t="str">
        <f>IF(SP_SUL!Q682="","*",CONCATENATE(SP_SUL!Q682," ",SP_SUL!R682))</f>
        <v>*</v>
      </c>
      <c r="S678" s="143" t="str">
        <f>IF(SP_SUL!V682="","*",SP_SUL!V682)</f>
        <v>*</v>
      </c>
      <c r="T678" s="143" t="str">
        <f>IF(SP_SUL!W682="","*",SP_SUL!W682)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IF(SP_SUL!Y683="","*",SP_SUL!Y683)</f>
        <v>*</v>
      </c>
      <c r="B679" s="144" t="str">
        <f>IF(SP_SUL!X683="","*",SP_SUL!X683)</f>
        <v>*</v>
      </c>
      <c r="C679" s="144" t="str">
        <f>IF(SP_SUL!Z683="","*",SP_SUL!Z683)</f>
        <v>*</v>
      </c>
      <c r="D679" s="138" t="str">
        <f>IF(SP_SUL!S683="","*",SP_SUL!S683)</f>
        <v>-</v>
      </c>
      <c r="E679" s="138" t="str">
        <f>IF(SP_SUL!T683="","*",SP_SUL!T683)</f>
        <v>-</v>
      </c>
      <c r="F679" s="143" t="str">
        <f>IF(SP_SUL!B683="","*",SP_SUL!B683)</f>
        <v>*</v>
      </c>
      <c r="G679" s="143" t="str">
        <f>IF(SP_SUL!D683="","*",SP_SUL!D683)</f>
        <v>*</v>
      </c>
      <c r="H679" s="143" t="str">
        <f>IF(SP_SUL!F683="","*",SP_SUL!F683)</f>
        <v>*</v>
      </c>
      <c r="I679" s="143" t="str">
        <f>IF(SP_SUL!H683="","*",SP_SUL!H683)</f>
        <v>*</v>
      </c>
      <c r="J679" s="143" t="str">
        <f>IF(SP_SUL!I683="","*",SP_SUL!I683)</f>
        <v>*</v>
      </c>
      <c r="K679" s="138" t="str">
        <f>IF(SP_SUL!M683="","*",SP_SUL!M683)</f>
        <v>-</v>
      </c>
      <c r="L679" s="138" t="str">
        <f>IF(SP_SUL!N683="","*",SP_SUL!N683)</f>
        <v>-</v>
      </c>
      <c r="M679" s="139" t="str">
        <f>IF(SP_SUL!J683="","*",SP_SUL!J683)</f>
        <v>*</v>
      </c>
      <c r="N679" s="142" t="str">
        <f>IF(SP_SUL!K683="","*",SP_SUL!K683)</f>
        <v>*</v>
      </c>
      <c r="O679" s="142" t="str">
        <f>IF(SP_SUL!L683="","*",SP_SUL!L683)</f>
        <v>*</v>
      </c>
      <c r="P679" s="141" t="str">
        <f>IF(SP_SUL!O683="","*",SP_SUL!O683)</f>
        <v>*</v>
      </c>
      <c r="Q679" s="141" t="str">
        <f>IF(SP_SUL!P683="","*",SP_SUL!P683)</f>
        <v>*</v>
      </c>
      <c r="R679" s="143" t="str">
        <f>IF(SP_SUL!Q683="","*",CONCATENATE(SP_SUL!Q683," ",SP_SUL!R683))</f>
        <v>*</v>
      </c>
      <c r="S679" s="143" t="str">
        <f>IF(SP_SUL!V683="","*",SP_SUL!V683)</f>
        <v>*</v>
      </c>
      <c r="T679" s="143" t="str">
        <f>IF(SP_SUL!W683="","*",SP_SUL!W683)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IF(SP_SUL!Y684="","*",SP_SUL!Y684)</f>
        <v>*</v>
      </c>
      <c r="B680" s="144" t="str">
        <f>IF(SP_SUL!X684="","*",SP_SUL!X684)</f>
        <v>*</v>
      </c>
      <c r="C680" s="144" t="str">
        <f>IF(SP_SUL!Z684="","*",SP_SUL!Z684)</f>
        <v>*</v>
      </c>
      <c r="D680" s="138" t="str">
        <f>IF(SP_SUL!S684="","*",SP_SUL!S684)</f>
        <v>-</v>
      </c>
      <c r="E680" s="138" t="str">
        <f>IF(SP_SUL!T684="","*",SP_SUL!T684)</f>
        <v>-</v>
      </c>
      <c r="F680" s="143" t="str">
        <f>IF(SP_SUL!B684="","*",SP_SUL!B684)</f>
        <v>*</v>
      </c>
      <c r="G680" s="143" t="str">
        <f>IF(SP_SUL!D684="","*",SP_SUL!D684)</f>
        <v>*</v>
      </c>
      <c r="H680" s="143" t="str">
        <f>IF(SP_SUL!F684="","*",SP_SUL!F684)</f>
        <v>*</v>
      </c>
      <c r="I680" s="143" t="str">
        <f>IF(SP_SUL!H684="","*",SP_SUL!H684)</f>
        <v>*</v>
      </c>
      <c r="J680" s="143" t="str">
        <f>IF(SP_SUL!I684="","*",SP_SUL!I684)</f>
        <v>*</v>
      </c>
      <c r="K680" s="138" t="str">
        <f>IF(SP_SUL!M684="","*",SP_SUL!M684)</f>
        <v>-</v>
      </c>
      <c r="L680" s="138" t="str">
        <f>IF(SP_SUL!N684="","*",SP_SUL!N684)</f>
        <v>-</v>
      </c>
      <c r="M680" s="139" t="str">
        <f>IF(SP_SUL!J684="","*",SP_SUL!J684)</f>
        <v>*</v>
      </c>
      <c r="N680" s="142" t="str">
        <f>IF(SP_SUL!K684="","*",SP_SUL!K684)</f>
        <v>*</v>
      </c>
      <c r="O680" s="142" t="str">
        <f>IF(SP_SUL!L684="","*",SP_SUL!L684)</f>
        <v>*</v>
      </c>
      <c r="P680" s="141" t="str">
        <f>IF(SP_SUL!O684="","*",SP_SUL!O684)</f>
        <v>*</v>
      </c>
      <c r="Q680" s="141" t="str">
        <f>IF(SP_SUL!P684="","*",SP_SUL!P684)</f>
        <v>*</v>
      </c>
      <c r="R680" s="143" t="str">
        <f>IF(SP_SUL!Q684="","*",CONCATENATE(SP_SUL!Q684," ",SP_SUL!R684))</f>
        <v>*</v>
      </c>
      <c r="S680" s="143" t="str">
        <f>IF(SP_SUL!V684="","*",SP_SUL!V684)</f>
        <v>*</v>
      </c>
      <c r="T680" s="143" t="str">
        <f>IF(SP_SUL!W684="","*",SP_SUL!W684)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IF(SP_SUL!Y685="","*",SP_SUL!Y685)</f>
        <v>*</v>
      </c>
      <c r="B681" s="144" t="str">
        <f>IF(SP_SUL!X685="","*",SP_SUL!X685)</f>
        <v>*</v>
      </c>
      <c r="C681" s="144" t="str">
        <f>IF(SP_SUL!Z685="","*",SP_SUL!Z685)</f>
        <v>*</v>
      </c>
      <c r="D681" s="138" t="str">
        <f>IF(SP_SUL!S685="","*",SP_SUL!S685)</f>
        <v>-</v>
      </c>
      <c r="E681" s="138" t="str">
        <f>IF(SP_SUL!T685="","*",SP_SUL!T685)</f>
        <v>-</v>
      </c>
      <c r="F681" s="143" t="str">
        <f>IF(SP_SUL!B685="","*",SP_SUL!B685)</f>
        <v>*</v>
      </c>
      <c r="G681" s="143" t="str">
        <f>IF(SP_SUL!D685="","*",SP_SUL!D685)</f>
        <v>*</v>
      </c>
      <c r="H681" s="143" t="str">
        <f>IF(SP_SUL!F685="","*",SP_SUL!F685)</f>
        <v>*</v>
      </c>
      <c r="I681" s="143" t="str">
        <f>IF(SP_SUL!H685="","*",SP_SUL!H685)</f>
        <v>*</v>
      </c>
      <c r="J681" s="143" t="str">
        <f>IF(SP_SUL!I685="","*",SP_SUL!I685)</f>
        <v>*</v>
      </c>
      <c r="K681" s="138" t="str">
        <f>IF(SP_SUL!M685="","*",SP_SUL!M685)</f>
        <v>-</v>
      </c>
      <c r="L681" s="138" t="str">
        <f>IF(SP_SUL!N685="","*",SP_SUL!N685)</f>
        <v>-</v>
      </c>
      <c r="M681" s="139" t="str">
        <f>IF(SP_SUL!J685="","*",SP_SUL!J685)</f>
        <v>*</v>
      </c>
      <c r="N681" s="142" t="str">
        <f>IF(SP_SUL!K685="","*",SP_SUL!K685)</f>
        <v>*</v>
      </c>
      <c r="O681" s="142" t="str">
        <f>IF(SP_SUL!L685="","*",SP_SUL!L685)</f>
        <v>*</v>
      </c>
      <c r="P681" s="141" t="str">
        <f>IF(SP_SUL!O685="","*",SP_SUL!O685)</f>
        <v>*</v>
      </c>
      <c r="Q681" s="141" t="str">
        <f>IF(SP_SUL!P685="","*",SP_SUL!P685)</f>
        <v>*</v>
      </c>
      <c r="R681" s="143" t="str">
        <f>IF(SP_SUL!Q685="","*",CONCATENATE(SP_SUL!Q685," ",SP_SUL!R685))</f>
        <v>*</v>
      </c>
      <c r="S681" s="143" t="str">
        <f>IF(SP_SUL!V685="","*",SP_SUL!V685)</f>
        <v>*</v>
      </c>
      <c r="T681" s="143" t="str">
        <f>IF(SP_SUL!W685="","*",SP_SUL!W685)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IF(SP_SUL!Y686="","*",SP_SUL!Y686)</f>
        <v>*</v>
      </c>
      <c r="B682" s="144" t="str">
        <f>IF(SP_SUL!X686="","*",SP_SUL!X686)</f>
        <v>*</v>
      </c>
      <c r="C682" s="144" t="str">
        <f>IF(SP_SUL!Z686="","*",SP_SUL!Z686)</f>
        <v>*</v>
      </c>
      <c r="D682" s="138" t="str">
        <f>IF(SP_SUL!S686="","*",SP_SUL!S686)</f>
        <v>-</v>
      </c>
      <c r="E682" s="138" t="str">
        <f>IF(SP_SUL!T686="","*",SP_SUL!T686)</f>
        <v>-</v>
      </c>
      <c r="F682" s="143" t="str">
        <f>IF(SP_SUL!B686="","*",SP_SUL!B686)</f>
        <v>*</v>
      </c>
      <c r="G682" s="143" t="str">
        <f>IF(SP_SUL!D686="","*",SP_SUL!D686)</f>
        <v>*</v>
      </c>
      <c r="H682" s="143" t="str">
        <f>IF(SP_SUL!F686="","*",SP_SUL!F686)</f>
        <v>*</v>
      </c>
      <c r="I682" s="143" t="str">
        <f>IF(SP_SUL!H686="","*",SP_SUL!H686)</f>
        <v>*</v>
      </c>
      <c r="J682" s="143" t="str">
        <f>IF(SP_SUL!I686="","*",SP_SUL!I686)</f>
        <v>*</v>
      </c>
      <c r="K682" s="138" t="str">
        <f>IF(SP_SUL!M686="","*",SP_SUL!M686)</f>
        <v>-</v>
      </c>
      <c r="L682" s="138" t="str">
        <f>IF(SP_SUL!N686="","*",SP_SUL!N686)</f>
        <v>-</v>
      </c>
      <c r="M682" s="139" t="str">
        <f>IF(SP_SUL!J686="","*",SP_SUL!J686)</f>
        <v>*</v>
      </c>
      <c r="N682" s="142" t="str">
        <f>IF(SP_SUL!K686="","*",SP_SUL!K686)</f>
        <v>*</v>
      </c>
      <c r="O682" s="142" t="str">
        <f>IF(SP_SUL!L686="","*",SP_SUL!L686)</f>
        <v>*</v>
      </c>
      <c r="P682" s="141" t="str">
        <f>IF(SP_SUL!O686="","*",SP_SUL!O686)</f>
        <v>*</v>
      </c>
      <c r="Q682" s="141" t="str">
        <f>IF(SP_SUL!P686="","*",SP_SUL!P686)</f>
        <v>*</v>
      </c>
      <c r="R682" s="143" t="str">
        <f>IF(SP_SUL!Q686="","*",CONCATENATE(SP_SUL!Q686," ",SP_SUL!R686))</f>
        <v>*</v>
      </c>
      <c r="S682" s="143" t="str">
        <f>IF(SP_SUL!V686="","*",SP_SUL!V686)</f>
        <v>*</v>
      </c>
      <c r="T682" s="143" t="str">
        <f>IF(SP_SUL!W686="","*",SP_SUL!W686)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IF(SP_SUL!Y687="","*",SP_SUL!Y687)</f>
        <v>*</v>
      </c>
      <c r="B683" s="144" t="str">
        <f>IF(SP_SUL!X687="","*",SP_SUL!X687)</f>
        <v>*</v>
      </c>
      <c r="C683" s="144" t="str">
        <f>IF(SP_SUL!Z687="","*",SP_SUL!Z687)</f>
        <v>*</v>
      </c>
      <c r="D683" s="138" t="str">
        <f>IF(SP_SUL!S687="","*",SP_SUL!S687)</f>
        <v>-</v>
      </c>
      <c r="E683" s="138" t="str">
        <f>IF(SP_SUL!T687="","*",SP_SUL!T687)</f>
        <v>-</v>
      </c>
      <c r="F683" s="143" t="str">
        <f>IF(SP_SUL!B687="","*",SP_SUL!B687)</f>
        <v>*</v>
      </c>
      <c r="G683" s="143" t="str">
        <f>IF(SP_SUL!D687="","*",SP_SUL!D687)</f>
        <v>*</v>
      </c>
      <c r="H683" s="143" t="str">
        <f>IF(SP_SUL!F687="","*",SP_SUL!F687)</f>
        <v>*</v>
      </c>
      <c r="I683" s="143" t="str">
        <f>IF(SP_SUL!H687="","*",SP_SUL!H687)</f>
        <v>*</v>
      </c>
      <c r="J683" s="143" t="str">
        <f>IF(SP_SUL!I687="","*",SP_SUL!I687)</f>
        <v>*</v>
      </c>
      <c r="K683" s="138" t="str">
        <f>IF(SP_SUL!M687="","*",SP_SUL!M687)</f>
        <v>-</v>
      </c>
      <c r="L683" s="138" t="str">
        <f>IF(SP_SUL!N687="","*",SP_SUL!N687)</f>
        <v>-</v>
      </c>
      <c r="M683" s="139" t="str">
        <f>IF(SP_SUL!J687="","*",SP_SUL!J687)</f>
        <v>*</v>
      </c>
      <c r="N683" s="142" t="str">
        <f>IF(SP_SUL!K687="","*",SP_SUL!K687)</f>
        <v>*</v>
      </c>
      <c r="O683" s="142" t="str">
        <f>IF(SP_SUL!L687="","*",SP_SUL!L687)</f>
        <v>*</v>
      </c>
      <c r="P683" s="141" t="str">
        <f>IF(SP_SUL!O687="","*",SP_SUL!O687)</f>
        <v>*</v>
      </c>
      <c r="Q683" s="141" t="str">
        <f>IF(SP_SUL!P687="","*",SP_SUL!P687)</f>
        <v>*</v>
      </c>
      <c r="R683" s="143" t="str">
        <f>IF(SP_SUL!Q687="","*",CONCATENATE(SP_SUL!Q687," ",SP_SUL!R687))</f>
        <v>*</v>
      </c>
      <c r="S683" s="143" t="str">
        <f>IF(SP_SUL!V687="","*",SP_SUL!V687)</f>
        <v>*</v>
      </c>
      <c r="T683" s="143" t="str">
        <f>IF(SP_SUL!W687="","*",SP_SUL!W687)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IF(SP_SUL!Y688="","*",SP_SUL!Y688)</f>
        <v>*</v>
      </c>
      <c r="B684" s="144" t="str">
        <f>IF(SP_SUL!X688="","*",SP_SUL!X688)</f>
        <v>*</v>
      </c>
      <c r="C684" s="144" t="str">
        <f>IF(SP_SUL!Z688="","*",SP_SUL!Z688)</f>
        <v>*</v>
      </c>
      <c r="D684" s="138" t="str">
        <f>IF(SP_SUL!S688="","*",SP_SUL!S688)</f>
        <v>-</v>
      </c>
      <c r="E684" s="138" t="str">
        <f>IF(SP_SUL!T688="","*",SP_SUL!T688)</f>
        <v>-</v>
      </c>
      <c r="F684" s="143" t="str">
        <f>IF(SP_SUL!B688="","*",SP_SUL!B688)</f>
        <v>*</v>
      </c>
      <c r="G684" s="143" t="str">
        <f>IF(SP_SUL!D688="","*",SP_SUL!D688)</f>
        <v>*</v>
      </c>
      <c r="H684" s="143" t="str">
        <f>IF(SP_SUL!F688="","*",SP_SUL!F688)</f>
        <v>*</v>
      </c>
      <c r="I684" s="143" t="str">
        <f>IF(SP_SUL!H688="","*",SP_SUL!H688)</f>
        <v>*</v>
      </c>
      <c r="J684" s="143" t="str">
        <f>IF(SP_SUL!I688="","*",SP_SUL!I688)</f>
        <v>*</v>
      </c>
      <c r="K684" s="138" t="str">
        <f>IF(SP_SUL!M688="","*",SP_SUL!M688)</f>
        <v>-</v>
      </c>
      <c r="L684" s="138" t="str">
        <f>IF(SP_SUL!N688="","*",SP_SUL!N688)</f>
        <v>-</v>
      </c>
      <c r="M684" s="139" t="str">
        <f>IF(SP_SUL!J688="","*",SP_SUL!J688)</f>
        <v>*</v>
      </c>
      <c r="N684" s="142" t="str">
        <f>IF(SP_SUL!K688="","*",SP_SUL!K688)</f>
        <v>*</v>
      </c>
      <c r="O684" s="142" t="str">
        <f>IF(SP_SUL!L688="","*",SP_SUL!L688)</f>
        <v>*</v>
      </c>
      <c r="P684" s="141" t="str">
        <f>IF(SP_SUL!O688="","*",SP_SUL!O688)</f>
        <v>*</v>
      </c>
      <c r="Q684" s="141" t="str">
        <f>IF(SP_SUL!P688="","*",SP_SUL!P688)</f>
        <v>*</v>
      </c>
      <c r="R684" s="143" t="str">
        <f>IF(SP_SUL!Q688="","*",CONCATENATE(SP_SUL!Q688," ",SP_SUL!R688))</f>
        <v>*</v>
      </c>
      <c r="S684" s="143" t="str">
        <f>IF(SP_SUL!V688="","*",SP_SUL!V688)</f>
        <v>*</v>
      </c>
      <c r="T684" s="143" t="str">
        <f>IF(SP_SUL!W688="","*",SP_SUL!W688)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IF(SP_SUL!Y689="","*",SP_SUL!Y689)</f>
        <v>*</v>
      </c>
      <c r="B685" s="144" t="str">
        <f>IF(SP_SUL!X689="","*",SP_SUL!X689)</f>
        <v>*</v>
      </c>
      <c r="C685" s="144" t="str">
        <f>IF(SP_SUL!Z689="","*",SP_SUL!Z689)</f>
        <v>*</v>
      </c>
      <c r="D685" s="138" t="str">
        <f>IF(SP_SUL!S689="","*",SP_SUL!S689)</f>
        <v>-</v>
      </c>
      <c r="E685" s="138" t="str">
        <f>IF(SP_SUL!T689="","*",SP_SUL!T689)</f>
        <v>-</v>
      </c>
      <c r="F685" s="143" t="str">
        <f>IF(SP_SUL!B689="","*",SP_SUL!B689)</f>
        <v>*</v>
      </c>
      <c r="G685" s="143" t="str">
        <f>IF(SP_SUL!D689="","*",SP_SUL!D689)</f>
        <v>*</v>
      </c>
      <c r="H685" s="143" t="str">
        <f>IF(SP_SUL!F689="","*",SP_SUL!F689)</f>
        <v>*</v>
      </c>
      <c r="I685" s="143" t="str">
        <f>IF(SP_SUL!H689="","*",SP_SUL!H689)</f>
        <v>*</v>
      </c>
      <c r="J685" s="143" t="str">
        <f>IF(SP_SUL!I689="","*",SP_SUL!I689)</f>
        <v>*</v>
      </c>
      <c r="K685" s="138" t="str">
        <f>IF(SP_SUL!M689="","*",SP_SUL!M689)</f>
        <v>-</v>
      </c>
      <c r="L685" s="138" t="str">
        <f>IF(SP_SUL!N689="","*",SP_SUL!N689)</f>
        <v>-</v>
      </c>
      <c r="M685" s="139" t="str">
        <f>IF(SP_SUL!J689="","*",SP_SUL!J689)</f>
        <v>*</v>
      </c>
      <c r="N685" s="142" t="str">
        <f>IF(SP_SUL!K689="","*",SP_SUL!K689)</f>
        <v>*</v>
      </c>
      <c r="O685" s="142" t="str">
        <f>IF(SP_SUL!L689="","*",SP_SUL!L689)</f>
        <v>*</v>
      </c>
      <c r="P685" s="141" t="str">
        <f>IF(SP_SUL!O689="","*",SP_SUL!O689)</f>
        <v>*</v>
      </c>
      <c r="Q685" s="141" t="str">
        <f>IF(SP_SUL!P689="","*",SP_SUL!P689)</f>
        <v>*</v>
      </c>
      <c r="R685" s="143" t="str">
        <f>IF(SP_SUL!Q689="","*",CONCATENATE(SP_SUL!Q689," ",SP_SUL!R689))</f>
        <v>*</v>
      </c>
      <c r="S685" s="143" t="str">
        <f>IF(SP_SUL!V689="","*",SP_SUL!V689)</f>
        <v>*</v>
      </c>
      <c r="T685" s="143" t="str">
        <f>IF(SP_SUL!W689="","*",SP_SUL!W689)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IF(SP_SUL!Y690="","*",SP_SUL!Y690)</f>
        <v>*</v>
      </c>
      <c r="B686" s="144" t="str">
        <f>IF(SP_SUL!X690="","*",SP_SUL!X690)</f>
        <v>*</v>
      </c>
      <c r="C686" s="144" t="str">
        <f>IF(SP_SUL!Z690="","*",SP_SUL!Z690)</f>
        <v>*</v>
      </c>
      <c r="D686" s="138" t="str">
        <f>IF(SP_SUL!S690="","*",SP_SUL!S690)</f>
        <v>-</v>
      </c>
      <c r="E686" s="138" t="str">
        <f>IF(SP_SUL!T690="","*",SP_SUL!T690)</f>
        <v>-</v>
      </c>
      <c r="F686" s="143" t="str">
        <f>IF(SP_SUL!B690="","*",SP_SUL!B690)</f>
        <v>*</v>
      </c>
      <c r="G686" s="143" t="str">
        <f>IF(SP_SUL!D690="","*",SP_SUL!D690)</f>
        <v>*</v>
      </c>
      <c r="H686" s="143" t="str">
        <f>IF(SP_SUL!F690="","*",SP_SUL!F690)</f>
        <v>*</v>
      </c>
      <c r="I686" s="143" t="str">
        <f>IF(SP_SUL!H690="","*",SP_SUL!H690)</f>
        <v>*</v>
      </c>
      <c r="J686" s="143" t="str">
        <f>IF(SP_SUL!I690="","*",SP_SUL!I690)</f>
        <v>*</v>
      </c>
      <c r="K686" s="138" t="str">
        <f>IF(SP_SUL!M690="","*",SP_SUL!M690)</f>
        <v>-</v>
      </c>
      <c r="L686" s="138" t="str">
        <f>IF(SP_SUL!N690="","*",SP_SUL!N690)</f>
        <v>-</v>
      </c>
      <c r="M686" s="139" t="str">
        <f>IF(SP_SUL!J690="","*",SP_SUL!J690)</f>
        <v>*</v>
      </c>
      <c r="N686" s="142" t="str">
        <f>IF(SP_SUL!K690="","*",SP_SUL!K690)</f>
        <v>*</v>
      </c>
      <c r="O686" s="142" t="str">
        <f>IF(SP_SUL!L690="","*",SP_SUL!L690)</f>
        <v>*</v>
      </c>
      <c r="P686" s="141" t="str">
        <f>IF(SP_SUL!O690="","*",SP_SUL!O690)</f>
        <v>*</v>
      </c>
      <c r="Q686" s="141" t="str">
        <f>IF(SP_SUL!P690="","*",SP_SUL!P690)</f>
        <v>*</v>
      </c>
      <c r="R686" s="143" t="str">
        <f>IF(SP_SUL!Q690="","*",CONCATENATE(SP_SUL!Q690," ",SP_SUL!R690))</f>
        <v>*</v>
      </c>
      <c r="S686" s="143" t="str">
        <f>IF(SP_SUL!V690="","*",SP_SUL!V690)</f>
        <v>*</v>
      </c>
      <c r="T686" s="143" t="str">
        <f>IF(SP_SUL!W690="","*",SP_SUL!W690)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IF(SP_SUL!Y691="","*",SP_SUL!Y691)</f>
        <v>*</v>
      </c>
      <c r="B687" s="144" t="str">
        <f>IF(SP_SUL!X691="","*",SP_SUL!X691)</f>
        <v>*</v>
      </c>
      <c r="C687" s="144" t="str">
        <f>IF(SP_SUL!Z691="","*",SP_SUL!Z691)</f>
        <v>*</v>
      </c>
      <c r="D687" s="138" t="str">
        <f>IF(SP_SUL!S691="","*",SP_SUL!S691)</f>
        <v>-</v>
      </c>
      <c r="E687" s="138" t="str">
        <f>IF(SP_SUL!T691="","*",SP_SUL!T691)</f>
        <v>-</v>
      </c>
      <c r="F687" s="143" t="str">
        <f>IF(SP_SUL!B691="","*",SP_SUL!B691)</f>
        <v>*</v>
      </c>
      <c r="G687" s="143" t="str">
        <f>IF(SP_SUL!D691="","*",SP_SUL!D691)</f>
        <v>*</v>
      </c>
      <c r="H687" s="143" t="str">
        <f>IF(SP_SUL!F691="","*",SP_SUL!F691)</f>
        <v>*</v>
      </c>
      <c r="I687" s="143" t="str">
        <f>IF(SP_SUL!H691="","*",SP_SUL!H691)</f>
        <v>*</v>
      </c>
      <c r="J687" s="143" t="str">
        <f>IF(SP_SUL!I691="","*",SP_SUL!I691)</f>
        <v>*</v>
      </c>
      <c r="K687" s="138" t="str">
        <f>IF(SP_SUL!M691="","*",SP_SUL!M691)</f>
        <v>-</v>
      </c>
      <c r="L687" s="138" t="str">
        <f>IF(SP_SUL!N691="","*",SP_SUL!N691)</f>
        <v>-</v>
      </c>
      <c r="M687" s="139" t="str">
        <f>IF(SP_SUL!J691="","*",SP_SUL!J691)</f>
        <v>*</v>
      </c>
      <c r="N687" s="142" t="str">
        <f>IF(SP_SUL!K691="","*",SP_SUL!K691)</f>
        <v>*</v>
      </c>
      <c r="O687" s="142" t="str">
        <f>IF(SP_SUL!L691="","*",SP_SUL!L691)</f>
        <v>*</v>
      </c>
      <c r="P687" s="141" t="str">
        <f>IF(SP_SUL!O691="","*",SP_SUL!O691)</f>
        <v>*</v>
      </c>
      <c r="Q687" s="141" t="str">
        <f>IF(SP_SUL!P691="","*",SP_SUL!P691)</f>
        <v>*</v>
      </c>
      <c r="R687" s="143" t="str">
        <f>IF(SP_SUL!Q691="","*",CONCATENATE(SP_SUL!Q691," ",SP_SUL!R691))</f>
        <v>*</v>
      </c>
      <c r="S687" s="143" t="str">
        <f>IF(SP_SUL!V691="","*",SP_SUL!V691)</f>
        <v>*</v>
      </c>
      <c r="T687" s="143" t="str">
        <f>IF(SP_SUL!W691="","*",SP_SUL!W691)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IF(SP_SUL!Y692="","*",SP_SUL!Y692)</f>
        <v>*</v>
      </c>
      <c r="B688" s="144" t="str">
        <f>IF(SP_SUL!X692="","*",SP_SUL!X692)</f>
        <v>*</v>
      </c>
      <c r="C688" s="144" t="str">
        <f>IF(SP_SUL!Z692="","*",SP_SUL!Z692)</f>
        <v>*</v>
      </c>
      <c r="D688" s="138" t="str">
        <f>IF(SP_SUL!S692="","*",SP_SUL!S692)</f>
        <v>-</v>
      </c>
      <c r="E688" s="138" t="str">
        <f>IF(SP_SUL!T692="","*",SP_SUL!T692)</f>
        <v>-</v>
      </c>
      <c r="F688" s="143" t="str">
        <f>IF(SP_SUL!B692="","*",SP_SUL!B692)</f>
        <v>*</v>
      </c>
      <c r="G688" s="143" t="str">
        <f>IF(SP_SUL!D692="","*",SP_SUL!D692)</f>
        <v>*</v>
      </c>
      <c r="H688" s="143" t="str">
        <f>IF(SP_SUL!F692="","*",SP_SUL!F692)</f>
        <v>*</v>
      </c>
      <c r="I688" s="143" t="str">
        <f>IF(SP_SUL!H692="","*",SP_SUL!H692)</f>
        <v>*</v>
      </c>
      <c r="J688" s="143" t="str">
        <f>IF(SP_SUL!I692="","*",SP_SUL!I692)</f>
        <v>*</v>
      </c>
      <c r="K688" s="138" t="str">
        <f>IF(SP_SUL!M692="","*",SP_SUL!M692)</f>
        <v>-</v>
      </c>
      <c r="L688" s="138" t="str">
        <f>IF(SP_SUL!N692="","*",SP_SUL!N692)</f>
        <v>-</v>
      </c>
      <c r="M688" s="139" t="str">
        <f>IF(SP_SUL!J692="","*",SP_SUL!J692)</f>
        <v>*</v>
      </c>
      <c r="N688" s="142" t="str">
        <f>IF(SP_SUL!K692="","*",SP_SUL!K692)</f>
        <v>*</v>
      </c>
      <c r="O688" s="142" t="str">
        <f>IF(SP_SUL!L692="","*",SP_SUL!L692)</f>
        <v>*</v>
      </c>
      <c r="P688" s="141" t="str">
        <f>IF(SP_SUL!O692="","*",SP_SUL!O692)</f>
        <v>*</v>
      </c>
      <c r="Q688" s="141" t="str">
        <f>IF(SP_SUL!P692="","*",SP_SUL!P692)</f>
        <v>*</v>
      </c>
      <c r="R688" s="143" t="str">
        <f>IF(SP_SUL!Q692="","*",CONCATENATE(SP_SUL!Q692," ",SP_SUL!R692))</f>
        <v>*</v>
      </c>
      <c r="S688" s="143" t="str">
        <f>IF(SP_SUL!V692="","*",SP_SUL!V692)</f>
        <v>*</v>
      </c>
      <c r="T688" s="143" t="str">
        <f>IF(SP_SUL!W692="","*",SP_SUL!W692)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IF(SP_SUL!Y693="","*",SP_SUL!Y693)</f>
        <v>*</v>
      </c>
      <c r="B689" s="144" t="str">
        <f>IF(SP_SUL!X693="","*",SP_SUL!X693)</f>
        <v>*</v>
      </c>
      <c r="C689" s="144" t="str">
        <f>IF(SP_SUL!Z693="","*",SP_SUL!Z693)</f>
        <v>*</v>
      </c>
      <c r="D689" s="138" t="str">
        <f>IF(SP_SUL!S693="","*",SP_SUL!S693)</f>
        <v>-</v>
      </c>
      <c r="E689" s="138" t="str">
        <f>IF(SP_SUL!T693="","*",SP_SUL!T693)</f>
        <v>-</v>
      </c>
      <c r="F689" s="143" t="str">
        <f>IF(SP_SUL!B693="","*",SP_SUL!B693)</f>
        <v>*</v>
      </c>
      <c r="G689" s="143" t="str">
        <f>IF(SP_SUL!D693="","*",SP_SUL!D693)</f>
        <v>*</v>
      </c>
      <c r="H689" s="143" t="str">
        <f>IF(SP_SUL!F693="","*",SP_SUL!F693)</f>
        <v>*</v>
      </c>
      <c r="I689" s="143" t="str">
        <f>IF(SP_SUL!H693="","*",SP_SUL!H693)</f>
        <v>*</v>
      </c>
      <c r="J689" s="143" t="str">
        <f>IF(SP_SUL!I693="","*",SP_SUL!I693)</f>
        <v>*</v>
      </c>
      <c r="K689" s="138" t="str">
        <f>IF(SP_SUL!M693="","*",SP_SUL!M693)</f>
        <v>-</v>
      </c>
      <c r="L689" s="138" t="str">
        <f>IF(SP_SUL!N693="","*",SP_SUL!N693)</f>
        <v>-</v>
      </c>
      <c r="M689" s="139" t="str">
        <f>IF(SP_SUL!J693="","*",SP_SUL!J693)</f>
        <v>*</v>
      </c>
      <c r="N689" s="142" t="str">
        <f>IF(SP_SUL!K693="","*",SP_SUL!K693)</f>
        <v>*</v>
      </c>
      <c r="O689" s="142" t="str">
        <f>IF(SP_SUL!L693="","*",SP_SUL!L693)</f>
        <v>*</v>
      </c>
      <c r="P689" s="141" t="str">
        <f>IF(SP_SUL!O693="","*",SP_SUL!O693)</f>
        <v>*</v>
      </c>
      <c r="Q689" s="141" t="str">
        <f>IF(SP_SUL!P693="","*",SP_SUL!P693)</f>
        <v>*</v>
      </c>
      <c r="R689" s="143" t="str">
        <f>IF(SP_SUL!Q693="","*",CONCATENATE(SP_SUL!Q693," ",SP_SUL!R693))</f>
        <v>*</v>
      </c>
      <c r="S689" s="143" t="str">
        <f>IF(SP_SUL!V693="","*",SP_SUL!V693)</f>
        <v>*</v>
      </c>
      <c r="T689" s="143" t="str">
        <f>IF(SP_SUL!W693="","*",SP_SUL!W693)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IF(SP_SUL!Y694="","*",SP_SUL!Y694)</f>
        <v>*</v>
      </c>
      <c r="B690" s="144" t="str">
        <f>IF(SP_SUL!X694="","*",SP_SUL!X694)</f>
        <v>*</v>
      </c>
      <c r="C690" s="144" t="str">
        <f>IF(SP_SUL!Z694="","*",SP_SUL!Z694)</f>
        <v>*</v>
      </c>
      <c r="D690" s="138" t="str">
        <f>IF(SP_SUL!S694="","*",SP_SUL!S694)</f>
        <v>-</v>
      </c>
      <c r="E690" s="138" t="str">
        <f>IF(SP_SUL!T694="","*",SP_SUL!T694)</f>
        <v>-</v>
      </c>
      <c r="F690" s="143" t="str">
        <f>IF(SP_SUL!B694="","*",SP_SUL!B694)</f>
        <v>*</v>
      </c>
      <c r="G690" s="143" t="str">
        <f>IF(SP_SUL!D694="","*",SP_SUL!D694)</f>
        <v>*</v>
      </c>
      <c r="H690" s="143" t="str">
        <f>IF(SP_SUL!F694="","*",SP_SUL!F694)</f>
        <v>*</v>
      </c>
      <c r="I690" s="143" t="str">
        <f>IF(SP_SUL!H694="","*",SP_SUL!H694)</f>
        <v>*</v>
      </c>
      <c r="J690" s="143" t="str">
        <f>IF(SP_SUL!I694="","*",SP_SUL!I694)</f>
        <v>*</v>
      </c>
      <c r="K690" s="138" t="str">
        <f>IF(SP_SUL!M694="","*",SP_SUL!M694)</f>
        <v>-</v>
      </c>
      <c r="L690" s="138" t="str">
        <f>IF(SP_SUL!N694="","*",SP_SUL!N694)</f>
        <v>-</v>
      </c>
      <c r="M690" s="139" t="str">
        <f>IF(SP_SUL!J694="","*",SP_SUL!J694)</f>
        <v>*</v>
      </c>
      <c r="N690" s="142" t="str">
        <f>IF(SP_SUL!K694="","*",SP_SUL!K694)</f>
        <v>*</v>
      </c>
      <c r="O690" s="142" t="str">
        <f>IF(SP_SUL!L694="","*",SP_SUL!L694)</f>
        <v>*</v>
      </c>
      <c r="P690" s="141" t="str">
        <f>IF(SP_SUL!O694="","*",SP_SUL!O694)</f>
        <v>*</v>
      </c>
      <c r="Q690" s="141" t="str">
        <f>IF(SP_SUL!P694="","*",SP_SUL!P694)</f>
        <v>*</v>
      </c>
      <c r="R690" s="143" t="str">
        <f>IF(SP_SUL!Q694="","*",CONCATENATE(SP_SUL!Q694," ",SP_SUL!R694))</f>
        <v>*</v>
      </c>
      <c r="S690" s="143" t="str">
        <f>IF(SP_SUL!V694="","*",SP_SUL!V694)</f>
        <v>*</v>
      </c>
      <c r="T690" s="143" t="str">
        <f>IF(SP_SUL!W694="","*",SP_SUL!W694)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IF(SP_SUL!Y695="","*",SP_SUL!Y695)</f>
        <v>*</v>
      </c>
      <c r="B691" s="144" t="str">
        <f>IF(SP_SUL!X695="","*",SP_SUL!X695)</f>
        <v>*</v>
      </c>
      <c r="C691" s="144" t="str">
        <f>IF(SP_SUL!Z695="","*",SP_SUL!Z695)</f>
        <v>*</v>
      </c>
      <c r="D691" s="138" t="str">
        <f>IF(SP_SUL!S695="","*",SP_SUL!S695)</f>
        <v>-</v>
      </c>
      <c r="E691" s="138" t="str">
        <f>IF(SP_SUL!T695="","*",SP_SUL!T695)</f>
        <v>-</v>
      </c>
      <c r="F691" s="143" t="str">
        <f>IF(SP_SUL!B695="","*",SP_SUL!B695)</f>
        <v>*</v>
      </c>
      <c r="G691" s="143" t="str">
        <f>IF(SP_SUL!D695="","*",SP_SUL!D695)</f>
        <v>*</v>
      </c>
      <c r="H691" s="143" t="str">
        <f>IF(SP_SUL!F695="","*",SP_SUL!F695)</f>
        <v>*</v>
      </c>
      <c r="I691" s="143" t="str">
        <f>IF(SP_SUL!H695="","*",SP_SUL!H695)</f>
        <v>*</v>
      </c>
      <c r="J691" s="143" t="str">
        <f>IF(SP_SUL!I695="","*",SP_SUL!I695)</f>
        <v>*</v>
      </c>
      <c r="K691" s="138" t="str">
        <f>IF(SP_SUL!M695="","*",SP_SUL!M695)</f>
        <v>-</v>
      </c>
      <c r="L691" s="138" t="str">
        <f>IF(SP_SUL!N695="","*",SP_SUL!N695)</f>
        <v>-</v>
      </c>
      <c r="M691" s="139" t="str">
        <f>IF(SP_SUL!J695="","*",SP_SUL!J695)</f>
        <v>*</v>
      </c>
      <c r="N691" s="142" t="str">
        <f>IF(SP_SUL!K695="","*",SP_SUL!K695)</f>
        <v>*</v>
      </c>
      <c r="O691" s="142" t="str">
        <f>IF(SP_SUL!L695="","*",SP_SUL!L695)</f>
        <v>*</v>
      </c>
      <c r="P691" s="141" t="str">
        <f>IF(SP_SUL!O695="","*",SP_SUL!O695)</f>
        <v>*</v>
      </c>
      <c r="Q691" s="141" t="str">
        <f>IF(SP_SUL!P695="","*",SP_SUL!P695)</f>
        <v>*</v>
      </c>
      <c r="R691" s="143" t="str">
        <f>IF(SP_SUL!Q695="","*",CONCATENATE(SP_SUL!Q695," ",SP_SUL!R695))</f>
        <v>*</v>
      </c>
      <c r="S691" s="143" t="str">
        <f>IF(SP_SUL!V695="","*",SP_SUL!V695)</f>
        <v>*</v>
      </c>
      <c r="T691" s="143" t="str">
        <f>IF(SP_SUL!W695="","*",SP_SUL!W695)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IF(SP_SUL!Y696="","*",SP_SUL!Y696)</f>
        <v>*</v>
      </c>
      <c r="B692" s="144" t="str">
        <f>IF(SP_SUL!X696="","*",SP_SUL!X696)</f>
        <v>*</v>
      </c>
      <c r="C692" s="144" t="str">
        <f>IF(SP_SUL!Z696="","*",SP_SUL!Z696)</f>
        <v>*</v>
      </c>
      <c r="D692" s="138" t="str">
        <f>IF(SP_SUL!S696="","*",SP_SUL!S696)</f>
        <v>-</v>
      </c>
      <c r="E692" s="138" t="str">
        <f>IF(SP_SUL!T696="","*",SP_SUL!T696)</f>
        <v>-</v>
      </c>
      <c r="F692" s="143" t="str">
        <f>IF(SP_SUL!B696="","*",SP_SUL!B696)</f>
        <v>*</v>
      </c>
      <c r="G692" s="143" t="str">
        <f>IF(SP_SUL!D696="","*",SP_SUL!D696)</f>
        <v>*</v>
      </c>
      <c r="H692" s="143" t="str">
        <f>IF(SP_SUL!F696="","*",SP_SUL!F696)</f>
        <v>*</v>
      </c>
      <c r="I692" s="143" t="str">
        <f>IF(SP_SUL!H696="","*",SP_SUL!H696)</f>
        <v>*</v>
      </c>
      <c r="J692" s="143" t="str">
        <f>IF(SP_SUL!I696="","*",SP_SUL!I696)</f>
        <v>*</v>
      </c>
      <c r="K692" s="138" t="str">
        <f>IF(SP_SUL!M696="","*",SP_SUL!M696)</f>
        <v>-</v>
      </c>
      <c r="L692" s="138" t="str">
        <f>IF(SP_SUL!N696="","*",SP_SUL!N696)</f>
        <v>-</v>
      </c>
      <c r="M692" s="139" t="str">
        <f>IF(SP_SUL!J696="","*",SP_SUL!J696)</f>
        <v>*</v>
      </c>
      <c r="N692" s="142" t="str">
        <f>IF(SP_SUL!K696="","*",SP_SUL!K696)</f>
        <v>*</v>
      </c>
      <c r="O692" s="142" t="str">
        <f>IF(SP_SUL!L696="","*",SP_SUL!L696)</f>
        <v>*</v>
      </c>
      <c r="P692" s="141" t="str">
        <f>IF(SP_SUL!O696="","*",SP_SUL!O696)</f>
        <v>*</v>
      </c>
      <c r="Q692" s="141" t="str">
        <f>IF(SP_SUL!P696="","*",SP_SUL!P696)</f>
        <v>*</v>
      </c>
      <c r="R692" s="143" t="str">
        <f>IF(SP_SUL!Q696="","*",CONCATENATE(SP_SUL!Q696," ",SP_SUL!R696))</f>
        <v>*</v>
      </c>
      <c r="S692" s="143" t="str">
        <f>IF(SP_SUL!V696="","*",SP_SUL!V696)</f>
        <v>*</v>
      </c>
      <c r="T692" s="143" t="str">
        <f>IF(SP_SUL!W696="","*",SP_SUL!W696)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IF(SP_SUL!Y697="","*",SP_SUL!Y697)</f>
        <v>*</v>
      </c>
      <c r="B693" s="144" t="str">
        <f>IF(SP_SUL!X697="","*",SP_SUL!X697)</f>
        <v>*</v>
      </c>
      <c r="C693" s="144" t="str">
        <f>IF(SP_SUL!Z697="","*",SP_SUL!Z697)</f>
        <v>*</v>
      </c>
      <c r="D693" s="138" t="str">
        <f>IF(SP_SUL!S697="","*",SP_SUL!S697)</f>
        <v>-</v>
      </c>
      <c r="E693" s="138" t="str">
        <f>IF(SP_SUL!T697="","*",SP_SUL!T697)</f>
        <v>-</v>
      </c>
      <c r="F693" s="143" t="str">
        <f>IF(SP_SUL!B697="","*",SP_SUL!B697)</f>
        <v>*</v>
      </c>
      <c r="G693" s="143" t="str">
        <f>IF(SP_SUL!D697="","*",SP_SUL!D697)</f>
        <v>*</v>
      </c>
      <c r="H693" s="143" t="str">
        <f>IF(SP_SUL!F697="","*",SP_SUL!F697)</f>
        <v>*</v>
      </c>
      <c r="I693" s="143" t="str">
        <f>IF(SP_SUL!H697="","*",SP_SUL!H697)</f>
        <v>*</v>
      </c>
      <c r="J693" s="143" t="str">
        <f>IF(SP_SUL!I697="","*",SP_SUL!I697)</f>
        <v>*</v>
      </c>
      <c r="K693" s="138" t="str">
        <f>IF(SP_SUL!M697="","*",SP_SUL!M697)</f>
        <v>-</v>
      </c>
      <c r="L693" s="138" t="str">
        <f>IF(SP_SUL!N697="","*",SP_SUL!N697)</f>
        <v>-</v>
      </c>
      <c r="M693" s="139" t="str">
        <f>IF(SP_SUL!J697="","*",SP_SUL!J697)</f>
        <v>*</v>
      </c>
      <c r="N693" s="142" t="str">
        <f>IF(SP_SUL!K697="","*",SP_SUL!K697)</f>
        <v>*</v>
      </c>
      <c r="O693" s="142" t="str">
        <f>IF(SP_SUL!L697="","*",SP_SUL!L697)</f>
        <v>*</v>
      </c>
      <c r="P693" s="141" t="str">
        <f>IF(SP_SUL!O697="","*",SP_SUL!O697)</f>
        <v>*</v>
      </c>
      <c r="Q693" s="141" t="str">
        <f>IF(SP_SUL!P697="","*",SP_SUL!P697)</f>
        <v>*</v>
      </c>
      <c r="R693" s="143" t="str">
        <f>IF(SP_SUL!Q697="","*",CONCATENATE(SP_SUL!Q697," ",SP_SUL!R697))</f>
        <v>*</v>
      </c>
      <c r="S693" s="143" t="str">
        <f>IF(SP_SUL!V697="","*",SP_SUL!V697)</f>
        <v>*</v>
      </c>
      <c r="T693" s="143" t="str">
        <f>IF(SP_SUL!W697="","*",SP_SUL!W697)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IF(SP_SUL!Y698="","*",SP_SUL!Y698)</f>
        <v>*</v>
      </c>
      <c r="B694" s="144" t="str">
        <f>IF(SP_SUL!X698="","*",SP_SUL!X698)</f>
        <v>*</v>
      </c>
      <c r="C694" s="144" t="str">
        <f>IF(SP_SUL!Z698="","*",SP_SUL!Z698)</f>
        <v>*</v>
      </c>
      <c r="D694" s="138" t="str">
        <f>IF(SP_SUL!S698="","*",SP_SUL!S698)</f>
        <v>-</v>
      </c>
      <c r="E694" s="138" t="str">
        <f>IF(SP_SUL!T698="","*",SP_SUL!T698)</f>
        <v>-</v>
      </c>
      <c r="F694" s="143" t="str">
        <f>IF(SP_SUL!B698="","*",SP_SUL!B698)</f>
        <v>*</v>
      </c>
      <c r="G694" s="143" t="str">
        <f>IF(SP_SUL!D698="","*",SP_SUL!D698)</f>
        <v>*</v>
      </c>
      <c r="H694" s="143" t="str">
        <f>IF(SP_SUL!F698="","*",SP_SUL!F698)</f>
        <v>*</v>
      </c>
      <c r="I694" s="143" t="str">
        <f>IF(SP_SUL!H698="","*",SP_SUL!H698)</f>
        <v>*</v>
      </c>
      <c r="J694" s="143" t="str">
        <f>IF(SP_SUL!I698="","*",SP_SUL!I698)</f>
        <v>*</v>
      </c>
      <c r="K694" s="138" t="str">
        <f>IF(SP_SUL!M698="","*",SP_SUL!M698)</f>
        <v>-</v>
      </c>
      <c r="L694" s="138" t="str">
        <f>IF(SP_SUL!N698="","*",SP_SUL!N698)</f>
        <v>-</v>
      </c>
      <c r="M694" s="139" t="str">
        <f>IF(SP_SUL!J698="","*",SP_SUL!J698)</f>
        <v>*</v>
      </c>
      <c r="N694" s="142" t="str">
        <f>IF(SP_SUL!K698="","*",SP_SUL!K698)</f>
        <v>*</v>
      </c>
      <c r="O694" s="142" t="str">
        <f>IF(SP_SUL!L698="","*",SP_SUL!L698)</f>
        <v>*</v>
      </c>
      <c r="P694" s="141" t="str">
        <f>IF(SP_SUL!O698="","*",SP_SUL!O698)</f>
        <v>*</v>
      </c>
      <c r="Q694" s="141" t="str">
        <f>IF(SP_SUL!P698="","*",SP_SUL!P698)</f>
        <v>*</v>
      </c>
      <c r="R694" s="143" t="str">
        <f>IF(SP_SUL!Q698="","*",CONCATENATE(SP_SUL!Q698," ",SP_SUL!R698))</f>
        <v>*</v>
      </c>
      <c r="S694" s="143" t="str">
        <f>IF(SP_SUL!V698="","*",SP_SUL!V698)</f>
        <v>*</v>
      </c>
      <c r="T694" s="143" t="str">
        <f>IF(SP_SUL!W698="","*",SP_SUL!W698)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IF(SP_SUL!Y699="","*",SP_SUL!Y699)</f>
        <v>*</v>
      </c>
      <c r="B695" s="144" t="str">
        <f>IF(SP_SUL!X699="","*",SP_SUL!X699)</f>
        <v>*</v>
      </c>
      <c r="C695" s="144" t="str">
        <f>IF(SP_SUL!Z699="","*",SP_SUL!Z699)</f>
        <v>*</v>
      </c>
      <c r="D695" s="138" t="str">
        <f>IF(SP_SUL!S699="","*",SP_SUL!S699)</f>
        <v>-</v>
      </c>
      <c r="E695" s="138" t="str">
        <f>IF(SP_SUL!T699="","*",SP_SUL!T699)</f>
        <v>-</v>
      </c>
      <c r="F695" s="143" t="str">
        <f>IF(SP_SUL!B699="","*",SP_SUL!B699)</f>
        <v>*</v>
      </c>
      <c r="G695" s="143" t="str">
        <f>IF(SP_SUL!D699="","*",SP_SUL!D699)</f>
        <v>*</v>
      </c>
      <c r="H695" s="143" t="str">
        <f>IF(SP_SUL!F699="","*",SP_SUL!F699)</f>
        <v>*</v>
      </c>
      <c r="I695" s="143" t="str">
        <f>IF(SP_SUL!H699="","*",SP_SUL!H699)</f>
        <v>*</v>
      </c>
      <c r="J695" s="143" t="str">
        <f>IF(SP_SUL!I699="","*",SP_SUL!I699)</f>
        <v>*</v>
      </c>
      <c r="K695" s="138" t="str">
        <f>IF(SP_SUL!M699="","*",SP_SUL!M699)</f>
        <v>-</v>
      </c>
      <c r="L695" s="138" t="str">
        <f>IF(SP_SUL!N699="","*",SP_SUL!N699)</f>
        <v>-</v>
      </c>
      <c r="M695" s="139" t="str">
        <f>IF(SP_SUL!J699="","*",SP_SUL!J699)</f>
        <v>*</v>
      </c>
      <c r="N695" s="142" t="str">
        <f>IF(SP_SUL!K699="","*",SP_SUL!K699)</f>
        <v>*</v>
      </c>
      <c r="O695" s="142" t="str">
        <f>IF(SP_SUL!L699="","*",SP_SUL!L699)</f>
        <v>*</v>
      </c>
      <c r="P695" s="141" t="str">
        <f>IF(SP_SUL!O699="","*",SP_SUL!O699)</f>
        <v>*</v>
      </c>
      <c r="Q695" s="141" t="str">
        <f>IF(SP_SUL!P699="","*",SP_SUL!P699)</f>
        <v>*</v>
      </c>
      <c r="R695" s="143" t="str">
        <f>IF(SP_SUL!Q699="","*",CONCATENATE(SP_SUL!Q699," ",SP_SUL!R699))</f>
        <v>*</v>
      </c>
      <c r="S695" s="143" t="str">
        <f>IF(SP_SUL!V699="","*",SP_SUL!V699)</f>
        <v>*</v>
      </c>
      <c r="T695" s="143" t="str">
        <f>IF(SP_SUL!W699="","*",SP_SUL!W699)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IF(SP_SUL!Y700="","*",SP_SUL!Y700)</f>
        <v>*</v>
      </c>
      <c r="B696" s="144" t="str">
        <f>IF(SP_SUL!X700="","*",SP_SUL!X700)</f>
        <v>*</v>
      </c>
      <c r="C696" s="144" t="str">
        <f>IF(SP_SUL!Z700="","*",SP_SUL!Z700)</f>
        <v>*</v>
      </c>
      <c r="D696" s="138" t="str">
        <f>IF(SP_SUL!S700="","*",SP_SUL!S700)</f>
        <v>-</v>
      </c>
      <c r="E696" s="138" t="str">
        <f>IF(SP_SUL!T700="","*",SP_SUL!T700)</f>
        <v>-</v>
      </c>
      <c r="F696" s="143" t="str">
        <f>IF(SP_SUL!B700="","*",SP_SUL!B700)</f>
        <v>*</v>
      </c>
      <c r="G696" s="143" t="str">
        <f>IF(SP_SUL!D700="","*",SP_SUL!D700)</f>
        <v>*</v>
      </c>
      <c r="H696" s="143" t="str">
        <f>IF(SP_SUL!F700="","*",SP_SUL!F700)</f>
        <v>*</v>
      </c>
      <c r="I696" s="143" t="str">
        <f>IF(SP_SUL!H700="","*",SP_SUL!H700)</f>
        <v>*</v>
      </c>
      <c r="J696" s="143" t="str">
        <f>IF(SP_SUL!I700="","*",SP_SUL!I700)</f>
        <v>*</v>
      </c>
      <c r="K696" s="138" t="str">
        <f>IF(SP_SUL!M700="","*",SP_SUL!M700)</f>
        <v>-</v>
      </c>
      <c r="L696" s="138" t="str">
        <f>IF(SP_SUL!N700="","*",SP_SUL!N700)</f>
        <v>-</v>
      </c>
      <c r="M696" s="139" t="str">
        <f>IF(SP_SUL!J700="","*",SP_SUL!J700)</f>
        <v>*</v>
      </c>
      <c r="N696" s="142" t="str">
        <f>IF(SP_SUL!K700="","*",SP_SUL!K700)</f>
        <v>*</v>
      </c>
      <c r="O696" s="142" t="str">
        <f>IF(SP_SUL!L700="","*",SP_SUL!L700)</f>
        <v>*</v>
      </c>
      <c r="P696" s="141" t="str">
        <f>IF(SP_SUL!O700="","*",SP_SUL!O700)</f>
        <v>*</v>
      </c>
      <c r="Q696" s="141" t="str">
        <f>IF(SP_SUL!P700="","*",SP_SUL!P700)</f>
        <v>*</v>
      </c>
      <c r="R696" s="143" t="str">
        <f>IF(SP_SUL!Q700="","*",CONCATENATE(SP_SUL!Q700," ",SP_SUL!R700))</f>
        <v>*</v>
      </c>
      <c r="S696" s="143" t="str">
        <f>IF(SP_SUL!V700="","*",SP_SUL!V700)</f>
        <v>*</v>
      </c>
      <c r="T696" s="143" t="str">
        <f>IF(SP_SUL!W700="","*",SP_SUL!W700)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IF(SP_SUL!Y701="","*",SP_SUL!Y701)</f>
        <v>*</v>
      </c>
      <c r="B697" s="144" t="str">
        <f>IF(SP_SUL!X701="","*",SP_SUL!X701)</f>
        <v>*</v>
      </c>
      <c r="C697" s="144" t="str">
        <f>IF(SP_SUL!Z701="","*",SP_SUL!Z701)</f>
        <v>*</v>
      </c>
      <c r="D697" s="138" t="str">
        <f>IF(SP_SUL!S701="","*",SP_SUL!S701)</f>
        <v>-</v>
      </c>
      <c r="E697" s="138" t="str">
        <f>IF(SP_SUL!T701="","*",SP_SUL!T701)</f>
        <v>-</v>
      </c>
      <c r="F697" s="143" t="str">
        <f>IF(SP_SUL!B701="","*",SP_SUL!B701)</f>
        <v>*</v>
      </c>
      <c r="G697" s="143" t="str">
        <f>IF(SP_SUL!D701="","*",SP_SUL!D701)</f>
        <v>*</v>
      </c>
      <c r="H697" s="143" t="str">
        <f>IF(SP_SUL!F701="","*",SP_SUL!F701)</f>
        <v>*</v>
      </c>
      <c r="I697" s="143" t="str">
        <f>IF(SP_SUL!H701="","*",SP_SUL!H701)</f>
        <v>*</v>
      </c>
      <c r="J697" s="143" t="str">
        <f>IF(SP_SUL!I701="","*",SP_SUL!I701)</f>
        <v>*</v>
      </c>
      <c r="K697" s="138" t="str">
        <f>IF(SP_SUL!M701="","*",SP_SUL!M701)</f>
        <v>-</v>
      </c>
      <c r="L697" s="138" t="str">
        <f>IF(SP_SUL!N701="","*",SP_SUL!N701)</f>
        <v>-</v>
      </c>
      <c r="M697" s="139" t="str">
        <f>IF(SP_SUL!J701="","*",SP_SUL!J701)</f>
        <v>*</v>
      </c>
      <c r="N697" s="142" t="str">
        <f>IF(SP_SUL!K701="","*",SP_SUL!K701)</f>
        <v>*</v>
      </c>
      <c r="O697" s="142" t="str">
        <f>IF(SP_SUL!L701="","*",SP_SUL!L701)</f>
        <v>*</v>
      </c>
      <c r="P697" s="141" t="str">
        <f>IF(SP_SUL!O701="","*",SP_SUL!O701)</f>
        <v>*</v>
      </c>
      <c r="Q697" s="141" t="str">
        <f>IF(SP_SUL!P701="","*",SP_SUL!P701)</f>
        <v>*</v>
      </c>
      <c r="R697" s="143" t="str">
        <f>IF(SP_SUL!Q701="","*",CONCATENATE(SP_SUL!Q701," ",SP_SUL!R701))</f>
        <v>*</v>
      </c>
      <c r="S697" s="143" t="str">
        <f>IF(SP_SUL!V701="","*",SP_SUL!V701)</f>
        <v>*</v>
      </c>
      <c r="T697" s="143" t="str">
        <f>IF(SP_SUL!W701="","*",SP_SUL!W701)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IF(SP_SUL!Y702="","*",SP_SUL!Y702)</f>
        <v>*</v>
      </c>
      <c r="B698" s="144" t="str">
        <f>IF(SP_SUL!X702="","*",SP_SUL!X702)</f>
        <v>*</v>
      </c>
      <c r="C698" s="144" t="str">
        <f>IF(SP_SUL!Z702="","*",SP_SUL!Z702)</f>
        <v>*</v>
      </c>
      <c r="D698" s="138" t="str">
        <f>IF(SP_SUL!S702="","*",SP_SUL!S702)</f>
        <v>-</v>
      </c>
      <c r="E698" s="138" t="str">
        <f>IF(SP_SUL!T702="","*",SP_SUL!T702)</f>
        <v>-</v>
      </c>
      <c r="F698" s="143" t="str">
        <f>IF(SP_SUL!B702="","*",SP_SUL!B702)</f>
        <v>*</v>
      </c>
      <c r="G698" s="143" t="str">
        <f>IF(SP_SUL!D702="","*",SP_SUL!D702)</f>
        <v>*</v>
      </c>
      <c r="H698" s="143" t="str">
        <f>IF(SP_SUL!F702="","*",SP_SUL!F702)</f>
        <v>*</v>
      </c>
      <c r="I698" s="143" t="str">
        <f>IF(SP_SUL!H702="","*",SP_SUL!H702)</f>
        <v>*</v>
      </c>
      <c r="J698" s="143" t="str">
        <f>IF(SP_SUL!I702="","*",SP_SUL!I702)</f>
        <v>*</v>
      </c>
      <c r="K698" s="138" t="str">
        <f>IF(SP_SUL!M702="","*",SP_SUL!M702)</f>
        <v>-</v>
      </c>
      <c r="L698" s="138" t="str">
        <f>IF(SP_SUL!N702="","*",SP_SUL!N702)</f>
        <v>-</v>
      </c>
      <c r="M698" s="139" t="str">
        <f>IF(SP_SUL!J702="","*",SP_SUL!J702)</f>
        <v>*</v>
      </c>
      <c r="N698" s="142" t="str">
        <f>IF(SP_SUL!K702="","*",SP_SUL!K702)</f>
        <v>*</v>
      </c>
      <c r="O698" s="142" t="str">
        <f>IF(SP_SUL!L702="","*",SP_SUL!L702)</f>
        <v>*</v>
      </c>
      <c r="P698" s="141" t="str">
        <f>IF(SP_SUL!O702="","*",SP_SUL!O702)</f>
        <v>*</v>
      </c>
      <c r="Q698" s="141" t="str">
        <f>IF(SP_SUL!P702="","*",SP_SUL!P702)</f>
        <v>*</v>
      </c>
      <c r="R698" s="143" t="str">
        <f>IF(SP_SUL!Q702="","*",CONCATENATE(SP_SUL!Q702," ",SP_SUL!R702))</f>
        <v>*</v>
      </c>
      <c r="S698" s="143" t="str">
        <f>IF(SP_SUL!V702="","*",SP_SUL!V702)</f>
        <v>*</v>
      </c>
      <c r="T698" s="143" t="str">
        <f>IF(SP_SUL!W702="","*",SP_SUL!W702)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IF(SP_SUL!Y703="","*",SP_SUL!Y703)</f>
        <v>*</v>
      </c>
      <c r="B699" s="144" t="str">
        <f>IF(SP_SUL!X703="","*",SP_SUL!X703)</f>
        <v>*</v>
      </c>
      <c r="C699" s="144" t="str">
        <f>IF(SP_SUL!Z703="","*",SP_SUL!Z703)</f>
        <v>*</v>
      </c>
      <c r="D699" s="138" t="str">
        <f>IF(SP_SUL!S703="","*",SP_SUL!S703)</f>
        <v>-</v>
      </c>
      <c r="E699" s="138" t="str">
        <f>IF(SP_SUL!T703="","*",SP_SUL!T703)</f>
        <v>-</v>
      </c>
      <c r="F699" s="143" t="str">
        <f>IF(SP_SUL!B703="","*",SP_SUL!B703)</f>
        <v>*</v>
      </c>
      <c r="G699" s="143" t="str">
        <f>IF(SP_SUL!D703="","*",SP_SUL!D703)</f>
        <v>*</v>
      </c>
      <c r="H699" s="143" t="str">
        <f>IF(SP_SUL!F703="","*",SP_SUL!F703)</f>
        <v>*</v>
      </c>
      <c r="I699" s="143" t="str">
        <f>IF(SP_SUL!H703="","*",SP_SUL!H703)</f>
        <v>*</v>
      </c>
      <c r="J699" s="143" t="str">
        <f>IF(SP_SUL!I703="","*",SP_SUL!I703)</f>
        <v>*</v>
      </c>
      <c r="K699" s="138" t="str">
        <f>IF(SP_SUL!M703="","*",SP_SUL!M703)</f>
        <v>-</v>
      </c>
      <c r="L699" s="138" t="str">
        <f>IF(SP_SUL!N703="","*",SP_SUL!N703)</f>
        <v>-</v>
      </c>
      <c r="M699" s="139" t="str">
        <f>IF(SP_SUL!J703="","*",SP_SUL!J703)</f>
        <v>*</v>
      </c>
      <c r="N699" s="142" t="str">
        <f>IF(SP_SUL!K703="","*",SP_SUL!K703)</f>
        <v>*</v>
      </c>
      <c r="O699" s="142" t="str">
        <f>IF(SP_SUL!L703="","*",SP_SUL!L703)</f>
        <v>*</v>
      </c>
      <c r="P699" s="141" t="str">
        <f>IF(SP_SUL!O703="","*",SP_SUL!O703)</f>
        <v>*</v>
      </c>
      <c r="Q699" s="141" t="str">
        <f>IF(SP_SUL!P703="","*",SP_SUL!P703)</f>
        <v>*</v>
      </c>
      <c r="R699" s="143" t="str">
        <f>IF(SP_SUL!Q703="","*",CONCATENATE(SP_SUL!Q703," ",SP_SUL!R703))</f>
        <v>*</v>
      </c>
      <c r="S699" s="143" t="str">
        <f>IF(SP_SUL!V703="","*",SP_SUL!V703)</f>
        <v>*</v>
      </c>
      <c r="T699" s="143" t="str">
        <f>IF(SP_SUL!W703="","*",SP_SUL!W703)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IF(SP_SUL!Y704="","*",SP_SUL!Y704)</f>
        <v>*</v>
      </c>
      <c r="B700" s="144" t="str">
        <f>IF(SP_SUL!X704="","*",SP_SUL!X704)</f>
        <v>*</v>
      </c>
      <c r="C700" s="144" t="str">
        <f>IF(SP_SUL!Z704="","*",SP_SUL!Z704)</f>
        <v>*</v>
      </c>
      <c r="D700" s="138" t="str">
        <f>IF(SP_SUL!S704="","*",SP_SUL!S704)</f>
        <v>-</v>
      </c>
      <c r="E700" s="138" t="str">
        <f>IF(SP_SUL!T704="","*",SP_SUL!T704)</f>
        <v>-</v>
      </c>
      <c r="F700" s="143" t="str">
        <f>IF(SP_SUL!B704="","*",SP_SUL!B704)</f>
        <v>*</v>
      </c>
      <c r="G700" s="143" t="str">
        <f>IF(SP_SUL!D704="","*",SP_SUL!D704)</f>
        <v>*</v>
      </c>
      <c r="H700" s="143" t="str">
        <f>IF(SP_SUL!F704="","*",SP_SUL!F704)</f>
        <v>*</v>
      </c>
      <c r="I700" s="143" t="str">
        <f>IF(SP_SUL!H704="","*",SP_SUL!H704)</f>
        <v>*</v>
      </c>
      <c r="J700" s="143" t="str">
        <f>IF(SP_SUL!I704="","*",SP_SUL!I704)</f>
        <v>*</v>
      </c>
      <c r="K700" s="138" t="str">
        <f>IF(SP_SUL!M704="","*",SP_SUL!M704)</f>
        <v>-</v>
      </c>
      <c r="L700" s="138" t="str">
        <f>IF(SP_SUL!N704="","*",SP_SUL!N704)</f>
        <v>-</v>
      </c>
      <c r="M700" s="139" t="str">
        <f>IF(SP_SUL!J704="","*",SP_SUL!J704)</f>
        <v>*</v>
      </c>
      <c r="N700" s="142" t="str">
        <f>IF(SP_SUL!K704="","*",SP_SUL!K704)</f>
        <v>*</v>
      </c>
      <c r="O700" s="142" t="str">
        <f>IF(SP_SUL!L704="","*",SP_SUL!L704)</f>
        <v>*</v>
      </c>
      <c r="P700" s="141" t="str">
        <f>IF(SP_SUL!O704="","*",SP_SUL!O704)</f>
        <v>*</v>
      </c>
      <c r="Q700" s="141" t="str">
        <f>IF(SP_SUL!P704="","*",SP_SUL!P704)</f>
        <v>*</v>
      </c>
      <c r="R700" s="143" t="str">
        <f>IF(SP_SUL!Q704="","*",CONCATENATE(SP_SUL!Q704," ",SP_SUL!R704))</f>
        <v>*</v>
      </c>
      <c r="S700" s="143" t="str">
        <f>IF(SP_SUL!V704="","*",SP_SUL!V704)</f>
        <v>*</v>
      </c>
      <c r="T700" s="143" t="str">
        <f>IF(SP_SUL!W704="","*",SP_SUL!W704)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IF(SP_SUL!Y705="","*",SP_SUL!Y705)</f>
        <v>*</v>
      </c>
      <c r="B701" s="144" t="str">
        <f>IF(SP_SUL!X705="","*",SP_SUL!X705)</f>
        <v>*</v>
      </c>
      <c r="C701" s="144" t="str">
        <f>IF(SP_SUL!Z705="","*",SP_SUL!Z705)</f>
        <v>*</v>
      </c>
      <c r="D701" s="138" t="str">
        <f>IF(SP_SUL!S705="","*",SP_SUL!S705)</f>
        <v>-</v>
      </c>
      <c r="E701" s="138" t="str">
        <f>IF(SP_SUL!T705="","*",SP_SUL!T705)</f>
        <v>-</v>
      </c>
      <c r="F701" s="143" t="str">
        <f>IF(SP_SUL!B705="","*",SP_SUL!B705)</f>
        <v>*</v>
      </c>
      <c r="G701" s="143" t="str">
        <f>IF(SP_SUL!D705="","*",SP_SUL!D705)</f>
        <v>*</v>
      </c>
      <c r="H701" s="143" t="str">
        <f>IF(SP_SUL!F705="","*",SP_SUL!F705)</f>
        <v>*</v>
      </c>
      <c r="I701" s="143" t="str">
        <f>IF(SP_SUL!H705="","*",SP_SUL!H705)</f>
        <v>*</v>
      </c>
      <c r="J701" s="143" t="str">
        <f>IF(SP_SUL!I705="","*",SP_SUL!I705)</f>
        <v>*</v>
      </c>
      <c r="K701" s="138" t="str">
        <f>IF(SP_SUL!M705="","*",SP_SUL!M705)</f>
        <v>-</v>
      </c>
      <c r="L701" s="138" t="str">
        <f>IF(SP_SUL!N705="","*",SP_SUL!N705)</f>
        <v>-</v>
      </c>
      <c r="M701" s="139" t="str">
        <f>IF(SP_SUL!J705="","*",SP_SUL!J705)</f>
        <v>*</v>
      </c>
      <c r="N701" s="142" t="str">
        <f>IF(SP_SUL!K705="","*",SP_SUL!K705)</f>
        <v>*</v>
      </c>
      <c r="O701" s="142" t="str">
        <f>IF(SP_SUL!L705="","*",SP_SUL!L705)</f>
        <v>*</v>
      </c>
      <c r="P701" s="141" t="str">
        <f>IF(SP_SUL!O705="","*",SP_SUL!O705)</f>
        <v>*</v>
      </c>
      <c r="Q701" s="141" t="str">
        <f>IF(SP_SUL!P705="","*",SP_SUL!P705)</f>
        <v>*</v>
      </c>
      <c r="R701" s="143" t="str">
        <f>IF(SP_SUL!Q705="","*",CONCATENATE(SP_SUL!Q705," ",SP_SUL!R705))</f>
        <v>*</v>
      </c>
      <c r="S701" s="143" t="str">
        <f>IF(SP_SUL!V705="","*",SP_SUL!V705)</f>
        <v>*</v>
      </c>
      <c r="T701" s="143" t="str">
        <f>IF(SP_SUL!W705="","*",SP_SUL!W705)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IF(SP_SUL!Y706="","*",SP_SUL!Y706)</f>
        <v>*</v>
      </c>
      <c r="B702" s="144" t="str">
        <f>IF(SP_SUL!X706="","*",SP_SUL!X706)</f>
        <v>*</v>
      </c>
      <c r="C702" s="144" t="str">
        <f>IF(SP_SUL!Z706="","*",SP_SUL!Z706)</f>
        <v>*</v>
      </c>
      <c r="D702" s="138" t="str">
        <f>IF(SP_SUL!S706="","*",SP_SUL!S706)</f>
        <v>-</v>
      </c>
      <c r="E702" s="138" t="str">
        <f>IF(SP_SUL!T706="","*",SP_SUL!T706)</f>
        <v>-</v>
      </c>
      <c r="F702" s="143" t="str">
        <f>IF(SP_SUL!B706="","*",SP_SUL!B706)</f>
        <v>*</v>
      </c>
      <c r="G702" s="143" t="str">
        <f>IF(SP_SUL!D706="","*",SP_SUL!D706)</f>
        <v>*</v>
      </c>
      <c r="H702" s="143" t="str">
        <f>IF(SP_SUL!F706="","*",SP_SUL!F706)</f>
        <v>*</v>
      </c>
      <c r="I702" s="143" t="str">
        <f>IF(SP_SUL!H706="","*",SP_SUL!H706)</f>
        <v>*</v>
      </c>
      <c r="J702" s="143" t="str">
        <f>IF(SP_SUL!I706="","*",SP_SUL!I706)</f>
        <v>*</v>
      </c>
      <c r="K702" s="138" t="str">
        <f>IF(SP_SUL!M706="","*",SP_SUL!M706)</f>
        <v>-</v>
      </c>
      <c r="L702" s="138" t="str">
        <f>IF(SP_SUL!N706="","*",SP_SUL!N706)</f>
        <v>-</v>
      </c>
      <c r="M702" s="139" t="str">
        <f>IF(SP_SUL!J706="","*",SP_SUL!J706)</f>
        <v>*</v>
      </c>
      <c r="N702" s="142" t="str">
        <f>IF(SP_SUL!K706="","*",SP_SUL!K706)</f>
        <v>*</v>
      </c>
      <c r="O702" s="142" t="str">
        <f>IF(SP_SUL!L706="","*",SP_SUL!L706)</f>
        <v>*</v>
      </c>
      <c r="P702" s="141" t="str">
        <f>IF(SP_SUL!O706="","*",SP_SUL!O706)</f>
        <v>*</v>
      </c>
      <c r="Q702" s="141" t="str">
        <f>IF(SP_SUL!P706="","*",SP_SUL!P706)</f>
        <v>*</v>
      </c>
      <c r="R702" s="143" t="str">
        <f>IF(SP_SUL!Q706="","*",CONCATENATE(SP_SUL!Q706," ",SP_SUL!R706))</f>
        <v>*</v>
      </c>
      <c r="S702" s="143" t="str">
        <f>IF(SP_SUL!V706="","*",SP_SUL!V706)</f>
        <v>*</v>
      </c>
      <c r="T702" s="143" t="str">
        <f>IF(SP_SUL!W706="","*",SP_SUL!W706)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IF(SP_SUL!Y707="","*",SP_SUL!Y707)</f>
        <v>*</v>
      </c>
      <c r="B703" s="144" t="str">
        <f>IF(SP_SUL!X707="","*",SP_SUL!X707)</f>
        <v>*</v>
      </c>
      <c r="C703" s="144" t="str">
        <f>IF(SP_SUL!Z707="","*",SP_SUL!Z707)</f>
        <v>*</v>
      </c>
      <c r="D703" s="138" t="str">
        <f>IF(SP_SUL!S707="","*",SP_SUL!S707)</f>
        <v>-</v>
      </c>
      <c r="E703" s="138" t="str">
        <f>IF(SP_SUL!T707="","*",SP_SUL!T707)</f>
        <v>-</v>
      </c>
      <c r="F703" s="143" t="str">
        <f>IF(SP_SUL!B707="","*",SP_SUL!B707)</f>
        <v>*</v>
      </c>
      <c r="G703" s="143" t="str">
        <f>IF(SP_SUL!D707="","*",SP_SUL!D707)</f>
        <v>*</v>
      </c>
      <c r="H703" s="143" t="str">
        <f>IF(SP_SUL!F707="","*",SP_SUL!F707)</f>
        <v>*</v>
      </c>
      <c r="I703" s="143" t="str">
        <f>IF(SP_SUL!H707="","*",SP_SUL!H707)</f>
        <v>*</v>
      </c>
      <c r="J703" s="143" t="str">
        <f>IF(SP_SUL!I707="","*",SP_SUL!I707)</f>
        <v>*</v>
      </c>
      <c r="K703" s="138" t="str">
        <f>IF(SP_SUL!M707="","*",SP_SUL!M707)</f>
        <v>-</v>
      </c>
      <c r="L703" s="138" t="str">
        <f>IF(SP_SUL!N707="","*",SP_SUL!N707)</f>
        <v>-</v>
      </c>
      <c r="M703" s="139" t="str">
        <f>IF(SP_SUL!J707="","*",SP_SUL!J707)</f>
        <v>*</v>
      </c>
      <c r="N703" s="142" t="str">
        <f>IF(SP_SUL!K707="","*",SP_SUL!K707)</f>
        <v>*</v>
      </c>
      <c r="O703" s="142" t="str">
        <f>IF(SP_SUL!L707="","*",SP_SUL!L707)</f>
        <v>*</v>
      </c>
      <c r="P703" s="141" t="str">
        <f>IF(SP_SUL!O707="","*",SP_SUL!O707)</f>
        <v>*</v>
      </c>
      <c r="Q703" s="141" t="str">
        <f>IF(SP_SUL!P707="","*",SP_SUL!P707)</f>
        <v>*</v>
      </c>
      <c r="R703" s="143" t="str">
        <f>IF(SP_SUL!Q707="","*",CONCATENATE(SP_SUL!Q707," ",SP_SUL!R707))</f>
        <v>*</v>
      </c>
      <c r="S703" s="143" t="str">
        <f>IF(SP_SUL!V707="","*",SP_SUL!V707)</f>
        <v>*</v>
      </c>
      <c r="T703" s="143" t="str">
        <f>IF(SP_SUL!W707="","*",SP_SUL!W707)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IF(SP_SUL!Y708="","*",SP_SUL!Y708)</f>
        <v>*</v>
      </c>
      <c r="B704" s="144" t="str">
        <f>IF(SP_SUL!X708="","*",SP_SUL!X708)</f>
        <v>*</v>
      </c>
      <c r="C704" s="144" t="str">
        <f>IF(SP_SUL!Z708="","*",SP_SUL!Z708)</f>
        <v>*</v>
      </c>
      <c r="D704" s="138" t="str">
        <f>IF(SP_SUL!S708="","*",SP_SUL!S708)</f>
        <v>-</v>
      </c>
      <c r="E704" s="138" t="str">
        <f>IF(SP_SUL!T708="","*",SP_SUL!T708)</f>
        <v>-</v>
      </c>
      <c r="F704" s="143" t="str">
        <f>IF(SP_SUL!B708="","*",SP_SUL!B708)</f>
        <v>*</v>
      </c>
      <c r="G704" s="143" t="str">
        <f>IF(SP_SUL!D708="","*",SP_SUL!D708)</f>
        <v>*</v>
      </c>
      <c r="H704" s="143" t="str">
        <f>IF(SP_SUL!F708="","*",SP_SUL!F708)</f>
        <v>*</v>
      </c>
      <c r="I704" s="143" t="str">
        <f>IF(SP_SUL!H708="","*",SP_SUL!H708)</f>
        <v>*</v>
      </c>
      <c r="J704" s="143" t="str">
        <f>IF(SP_SUL!I708="","*",SP_SUL!I708)</f>
        <v>*</v>
      </c>
      <c r="K704" s="138" t="str">
        <f>IF(SP_SUL!M708="","*",SP_SUL!M708)</f>
        <v>-</v>
      </c>
      <c r="L704" s="138" t="str">
        <f>IF(SP_SUL!N708="","*",SP_SUL!N708)</f>
        <v>-</v>
      </c>
      <c r="M704" s="139" t="str">
        <f>IF(SP_SUL!J708="","*",SP_SUL!J708)</f>
        <v>*</v>
      </c>
      <c r="N704" s="142" t="str">
        <f>IF(SP_SUL!K708="","*",SP_SUL!K708)</f>
        <v>*</v>
      </c>
      <c r="O704" s="142" t="str">
        <f>IF(SP_SUL!L708="","*",SP_SUL!L708)</f>
        <v>*</v>
      </c>
      <c r="P704" s="141" t="str">
        <f>IF(SP_SUL!O708="","*",SP_SUL!O708)</f>
        <v>*</v>
      </c>
      <c r="Q704" s="141" t="str">
        <f>IF(SP_SUL!P708="","*",SP_SUL!P708)</f>
        <v>*</v>
      </c>
      <c r="R704" s="143" t="str">
        <f>IF(SP_SUL!Q708="","*",CONCATENATE(SP_SUL!Q708," ",SP_SUL!R708))</f>
        <v>*</v>
      </c>
      <c r="S704" s="143" t="str">
        <f>IF(SP_SUL!V708="","*",SP_SUL!V708)</f>
        <v>*</v>
      </c>
      <c r="T704" s="143" t="str">
        <f>IF(SP_SUL!W708="","*",SP_SUL!W708)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IF(SP_SUL!Y709="","*",SP_SUL!Y709)</f>
        <v>*</v>
      </c>
      <c r="B705" s="144" t="str">
        <f>IF(SP_SUL!X709="","*",SP_SUL!X709)</f>
        <v>*</v>
      </c>
      <c r="C705" s="144" t="str">
        <f>IF(SP_SUL!Z709="","*",SP_SUL!Z709)</f>
        <v>*</v>
      </c>
      <c r="D705" s="138" t="str">
        <f>IF(SP_SUL!S709="","*",SP_SUL!S709)</f>
        <v>-</v>
      </c>
      <c r="E705" s="138" t="str">
        <f>IF(SP_SUL!T709="","*",SP_SUL!T709)</f>
        <v>-</v>
      </c>
      <c r="F705" s="143" t="str">
        <f>IF(SP_SUL!B709="","*",SP_SUL!B709)</f>
        <v>*</v>
      </c>
      <c r="G705" s="143" t="str">
        <f>IF(SP_SUL!D709="","*",SP_SUL!D709)</f>
        <v>*</v>
      </c>
      <c r="H705" s="143" t="str">
        <f>IF(SP_SUL!F709="","*",SP_SUL!F709)</f>
        <v>*</v>
      </c>
      <c r="I705" s="143" t="str">
        <f>IF(SP_SUL!H709="","*",SP_SUL!H709)</f>
        <v>*</v>
      </c>
      <c r="J705" s="143" t="str">
        <f>IF(SP_SUL!I709="","*",SP_SUL!I709)</f>
        <v>*</v>
      </c>
      <c r="K705" s="138" t="str">
        <f>IF(SP_SUL!M709="","*",SP_SUL!M709)</f>
        <v>-</v>
      </c>
      <c r="L705" s="138" t="str">
        <f>IF(SP_SUL!N709="","*",SP_SUL!N709)</f>
        <v>-</v>
      </c>
      <c r="M705" s="139" t="str">
        <f>IF(SP_SUL!J709="","*",SP_SUL!J709)</f>
        <v>*</v>
      </c>
      <c r="N705" s="142" t="str">
        <f>IF(SP_SUL!K709="","*",SP_SUL!K709)</f>
        <v>*</v>
      </c>
      <c r="O705" s="142" t="str">
        <f>IF(SP_SUL!L709="","*",SP_SUL!L709)</f>
        <v>*</v>
      </c>
      <c r="P705" s="141" t="str">
        <f>IF(SP_SUL!O709="","*",SP_SUL!O709)</f>
        <v>*</v>
      </c>
      <c r="Q705" s="141" t="str">
        <f>IF(SP_SUL!P709="","*",SP_SUL!P709)</f>
        <v>*</v>
      </c>
      <c r="R705" s="143" t="str">
        <f>IF(SP_SUL!Q709="","*",CONCATENATE(SP_SUL!Q709," ",SP_SUL!R709))</f>
        <v>*</v>
      </c>
      <c r="S705" s="143" t="str">
        <f>IF(SP_SUL!V709="","*",SP_SUL!V709)</f>
        <v>*</v>
      </c>
      <c r="T705" s="143" t="str">
        <f>IF(SP_SUL!W709="","*",SP_SUL!W709)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IF(SP_SUL!Y710="","*",SP_SUL!Y710)</f>
        <v>*</v>
      </c>
      <c r="B706" s="144" t="str">
        <f>IF(SP_SUL!X710="","*",SP_SUL!X710)</f>
        <v>*</v>
      </c>
      <c r="C706" s="144" t="str">
        <f>IF(SP_SUL!Z710="","*",SP_SUL!Z710)</f>
        <v>*</v>
      </c>
      <c r="D706" s="138" t="str">
        <f>IF(SP_SUL!S710="","*",SP_SUL!S710)</f>
        <v>-</v>
      </c>
      <c r="E706" s="138" t="str">
        <f>IF(SP_SUL!T710="","*",SP_SUL!T710)</f>
        <v>-</v>
      </c>
      <c r="F706" s="143" t="str">
        <f>IF(SP_SUL!B710="","*",SP_SUL!B710)</f>
        <v>*</v>
      </c>
      <c r="G706" s="143" t="str">
        <f>IF(SP_SUL!D710="","*",SP_SUL!D710)</f>
        <v>*</v>
      </c>
      <c r="H706" s="143" t="str">
        <f>IF(SP_SUL!F710="","*",SP_SUL!F710)</f>
        <v>*</v>
      </c>
      <c r="I706" s="143" t="str">
        <f>IF(SP_SUL!H710="","*",SP_SUL!H710)</f>
        <v>*</v>
      </c>
      <c r="J706" s="143" t="str">
        <f>IF(SP_SUL!I710="","*",SP_SUL!I710)</f>
        <v>*</v>
      </c>
      <c r="K706" s="138" t="str">
        <f>IF(SP_SUL!M710="","*",SP_SUL!M710)</f>
        <v>-</v>
      </c>
      <c r="L706" s="138" t="str">
        <f>IF(SP_SUL!N710="","*",SP_SUL!N710)</f>
        <v>-</v>
      </c>
      <c r="M706" s="139" t="str">
        <f>IF(SP_SUL!J710="","*",SP_SUL!J710)</f>
        <v>*</v>
      </c>
      <c r="N706" s="142" t="str">
        <f>IF(SP_SUL!K710="","*",SP_SUL!K710)</f>
        <v>*</v>
      </c>
      <c r="O706" s="142" t="str">
        <f>IF(SP_SUL!L710="","*",SP_SUL!L710)</f>
        <v>*</v>
      </c>
      <c r="P706" s="141" t="str">
        <f>IF(SP_SUL!O710="","*",SP_SUL!O710)</f>
        <v>*</v>
      </c>
      <c r="Q706" s="141" t="str">
        <f>IF(SP_SUL!P710="","*",SP_SUL!P710)</f>
        <v>*</v>
      </c>
      <c r="R706" s="143" t="str">
        <f>IF(SP_SUL!Q710="","*",CONCATENATE(SP_SUL!Q710," ",SP_SUL!R710))</f>
        <v>*</v>
      </c>
      <c r="S706" s="143" t="str">
        <f>IF(SP_SUL!V710="","*",SP_SUL!V710)</f>
        <v>*</v>
      </c>
      <c r="T706" s="143" t="str">
        <f>IF(SP_SUL!W710="","*",SP_SUL!W710)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IF(SP_SUL!Y711="","*",SP_SUL!Y711)</f>
        <v>*</v>
      </c>
      <c r="B707" s="144" t="str">
        <f>IF(SP_SUL!X711="","*",SP_SUL!X711)</f>
        <v>*</v>
      </c>
      <c r="C707" s="144" t="str">
        <f>IF(SP_SUL!Z711="","*",SP_SUL!Z711)</f>
        <v>*</v>
      </c>
      <c r="D707" s="138" t="str">
        <f>IF(SP_SUL!S711="","*",SP_SUL!S711)</f>
        <v>-</v>
      </c>
      <c r="E707" s="138" t="str">
        <f>IF(SP_SUL!T711="","*",SP_SUL!T711)</f>
        <v>-</v>
      </c>
      <c r="F707" s="143" t="str">
        <f>IF(SP_SUL!B711="","*",SP_SUL!B711)</f>
        <v>*</v>
      </c>
      <c r="G707" s="143" t="str">
        <f>IF(SP_SUL!D711="","*",SP_SUL!D711)</f>
        <v>*</v>
      </c>
      <c r="H707" s="143" t="str">
        <f>IF(SP_SUL!F711="","*",SP_SUL!F711)</f>
        <v>*</v>
      </c>
      <c r="I707" s="143" t="str">
        <f>IF(SP_SUL!H711="","*",SP_SUL!H711)</f>
        <v>*</v>
      </c>
      <c r="J707" s="143" t="str">
        <f>IF(SP_SUL!I711="","*",SP_SUL!I711)</f>
        <v>*</v>
      </c>
      <c r="K707" s="138" t="str">
        <f>IF(SP_SUL!M711="","*",SP_SUL!M711)</f>
        <v>-</v>
      </c>
      <c r="L707" s="138" t="str">
        <f>IF(SP_SUL!N711="","*",SP_SUL!N711)</f>
        <v>-</v>
      </c>
      <c r="M707" s="139" t="str">
        <f>IF(SP_SUL!J711="","*",SP_SUL!J711)</f>
        <v>*</v>
      </c>
      <c r="N707" s="142" t="str">
        <f>IF(SP_SUL!K711="","*",SP_SUL!K711)</f>
        <v>*</v>
      </c>
      <c r="O707" s="142" t="str">
        <f>IF(SP_SUL!L711="","*",SP_SUL!L711)</f>
        <v>*</v>
      </c>
      <c r="P707" s="141" t="str">
        <f>IF(SP_SUL!O711="","*",SP_SUL!O711)</f>
        <v>*</v>
      </c>
      <c r="Q707" s="141" t="str">
        <f>IF(SP_SUL!P711="","*",SP_SUL!P711)</f>
        <v>*</v>
      </c>
      <c r="R707" s="143" t="str">
        <f>IF(SP_SUL!Q711="","*",CONCATENATE(SP_SUL!Q711," ",SP_SUL!R711))</f>
        <v>*</v>
      </c>
      <c r="S707" s="143" t="str">
        <f>IF(SP_SUL!V711="","*",SP_SUL!V711)</f>
        <v>*</v>
      </c>
      <c r="T707" s="143" t="str">
        <f>IF(SP_SUL!W711="","*",SP_SUL!W711)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IF(SP_SUL!Y712="","*",SP_SUL!Y712)</f>
        <v>*</v>
      </c>
      <c r="B708" s="144" t="str">
        <f>IF(SP_SUL!X712="","*",SP_SUL!X712)</f>
        <v>*</v>
      </c>
      <c r="C708" s="144" t="str">
        <f>IF(SP_SUL!Z712="","*",SP_SUL!Z712)</f>
        <v>*</v>
      </c>
      <c r="D708" s="138" t="str">
        <f>IF(SP_SUL!S712="","*",SP_SUL!S712)</f>
        <v>-</v>
      </c>
      <c r="E708" s="138" t="str">
        <f>IF(SP_SUL!T712="","*",SP_SUL!T712)</f>
        <v>-</v>
      </c>
      <c r="F708" s="143" t="str">
        <f>IF(SP_SUL!B712="","*",SP_SUL!B712)</f>
        <v>*</v>
      </c>
      <c r="G708" s="143" t="str">
        <f>IF(SP_SUL!D712="","*",SP_SUL!D712)</f>
        <v>*</v>
      </c>
      <c r="H708" s="143" t="str">
        <f>IF(SP_SUL!F712="","*",SP_SUL!F712)</f>
        <v>*</v>
      </c>
      <c r="I708" s="143" t="str">
        <f>IF(SP_SUL!H712="","*",SP_SUL!H712)</f>
        <v>*</v>
      </c>
      <c r="J708" s="143" t="str">
        <f>IF(SP_SUL!I712="","*",SP_SUL!I712)</f>
        <v>*</v>
      </c>
      <c r="K708" s="138" t="str">
        <f>IF(SP_SUL!M712="","*",SP_SUL!M712)</f>
        <v>-</v>
      </c>
      <c r="L708" s="138" t="str">
        <f>IF(SP_SUL!N712="","*",SP_SUL!N712)</f>
        <v>-</v>
      </c>
      <c r="M708" s="139" t="str">
        <f>IF(SP_SUL!J712="","*",SP_SUL!J712)</f>
        <v>*</v>
      </c>
      <c r="N708" s="142" t="str">
        <f>IF(SP_SUL!K712="","*",SP_SUL!K712)</f>
        <v>*</v>
      </c>
      <c r="O708" s="142" t="str">
        <f>IF(SP_SUL!L712="","*",SP_SUL!L712)</f>
        <v>*</v>
      </c>
      <c r="P708" s="141" t="str">
        <f>IF(SP_SUL!O712="","*",SP_SUL!O712)</f>
        <v>*</v>
      </c>
      <c r="Q708" s="141" t="str">
        <f>IF(SP_SUL!P712="","*",SP_SUL!P712)</f>
        <v>*</v>
      </c>
      <c r="R708" s="143" t="str">
        <f>IF(SP_SUL!Q712="","*",CONCATENATE(SP_SUL!Q712," ",SP_SUL!R712))</f>
        <v>*</v>
      </c>
      <c r="S708" s="143" t="str">
        <f>IF(SP_SUL!V712="","*",SP_SUL!V712)</f>
        <v>*</v>
      </c>
      <c r="T708" s="143" t="str">
        <f>IF(SP_SUL!W712="","*",SP_SUL!W712)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IF(SP_SUL!Y713="","*",SP_SUL!Y713)</f>
        <v>*</v>
      </c>
      <c r="B709" s="144" t="str">
        <f>IF(SP_SUL!X713="","*",SP_SUL!X713)</f>
        <v>*</v>
      </c>
      <c r="C709" s="144" t="str">
        <f>IF(SP_SUL!Z713="","*",SP_SUL!Z713)</f>
        <v>*</v>
      </c>
      <c r="D709" s="138" t="str">
        <f>IF(SP_SUL!S713="","*",SP_SUL!S713)</f>
        <v>-</v>
      </c>
      <c r="E709" s="138" t="str">
        <f>IF(SP_SUL!T713="","*",SP_SUL!T713)</f>
        <v>-</v>
      </c>
      <c r="F709" s="143" t="str">
        <f>IF(SP_SUL!B713="","*",SP_SUL!B713)</f>
        <v>*</v>
      </c>
      <c r="G709" s="143" t="str">
        <f>IF(SP_SUL!D713="","*",SP_SUL!D713)</f>
        <v>*</v>
      </c>
      <c r="H709" s="143" t="str">
        <f>IF(SP_SUL!F713="","*",SP_SUL!F713)</f>
        <v>*</v>
      </c>
      <c r="I709" s="143" t="str">
        <f>IF(SP_SUL!H713="","*",SP_SUL!H713)</f>
        <v>*</v>
      </c>
      <c r="J709" s="143" t="str">
        <f>IF(SP_SUL!I713="","*",SP_SUL!I713)</f>
        <v>*</v>
      </c>
      <c r="K709" s="138" t="str">
        <f>IF(SP_SUL!M713="","*",SP_SUL!M713)</f>
        <v>-</v>
      </c>
      <c r="L709" s="138" t="str">
        <f>IF(SP_SUL!N713="","*",SP_SUL!N713)</f>
        <v>-</v>
      </c>
      <c r="M709" s="139" t="str">
        <f>IF(SP_SUL!J713="","*",SP_SUL!J713)</f>
        <v>*</v>
      </c>
      <c r="N709" s="142" t="str">
        <f>IF(SP_SUL!K713="","*",SP_SUL!K713)</f>
        <v>*</v>
      </c>
      <c r="O709" s="142" t="str">
        <f>IF(SP_SUL!L713="","*",SP_SUL!L713)</f>
        <v>*</v>
      </c>
      <c r="P709" s="141" t="str">
        <f>IF(SP_SUL!O713="","*",SP_SUL!O713)</f>
        <v>*</v>
      </c>
      <c r="Q709" s="141" t="str">
        <f>IF(SP_SUL!P713="","*",SP_SUL!P713)</f>
        <v>*</v>
      </c>
      <c r="R709" s="143" t="str">
        <f>IF(SP_SUL!Q713="","*",CONCATENATE(SP_SUL!Q713," ",SP_SUL!R713))</f>
        <v>*</v>
      </c>
      <c r="S709" s="143" t="str">
        <f>IF(SP_SUL!V713="","*",SP_SUL!V713)</f>
        <v>*</v>
      </c>
      <c r="T709" s="143" t="str">
        <f>IF(SP_SUL!W713="","*",SP_SUL!W713)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IF(SP_SUL!Y714="","*",SP_SUL!Y714)</f>
        <v>*</v>
      </c>
      <c r="B710" s="144" t="str">
        <f>IF(SP_SUL!X714="","*",SP_SUL!X714)</f>
        <v>*</v>
      </c>
      <c r="C710" s="144" t="str">
        <f>IF(SP_SUL!Z714="","*",SP_SUL!Z714)</f>
        <v>*</v>
      </c>
      <c r="D710" s="138" t="str">
        <f>IF(SP_SUL!S714="","*",SP_SUL!S714)</f>
        <v>-</v>
      </c>
      <c r="E710" s="138" t="str">
        <f>IF(SP_SUL!T714="","*",SP_SUL!T714)</f>
        <v>-</v>
      </c>
      <c r="F710" s="143" t="str">
        <f>IF(SP_SUL!B714="","*",SP_SUL!B714)</f>
        <v>*</v>
      </c>
      <c r="G710" s="143" t="str">
        <f>IF(SP_SUL!D714="","*",SP_SUL!D714)</f>
        <v>*</v>
      </c>
      <c r="H710" s="143" t="str">
        <f>IF(SP_SUL!F714="","*",SP_SUL!F714)</f>
        <v>*</v>
      </c>
      <c r="I710" s="143" t="str">
        <f>IF(SP_SUL!H714="","*",SP_SUL!H714)</f>
        <v>*</v>
      </c>
      <c r="J710" s="143" t="str">
        <f>IF(SP_SUL!I714="","*",SP_SUL!I714)</f>
        <v>*</v>
      </c>
      <c r="K710" s="138" t="str">
        <f>IF(SP_SUL!M714="","*",SP_SUL!M714)</f>
        <v>-</v>
      </c>
      <c r="L710" s="138" t="str">
        <f>IF(SP_SUL!N714="","*",SP_SUL!N714)</f>
        <v>-</v>
      </c>
      <c r="M710" s="139" t="str">
        <f>IF(SP_SUL!J714="","*",SP_SUL!J714)</f>
        <v>*</v>
      </c>
      <c r="N710" s="142" t="str">
        <f>IF(SP_SUL!K714="","*",SP_SUL!K714)</f>
        <v>*</v>
      </c>
      <c r="O710" s="142" t="str">
        <f>IF(SP_SUL!L714="","*",SP_SUL!L714)</f>
        <v>*</v>
      </c>
      <c r="P710" s="141" t="str">
        <f>IF(SP_SUL!O714="","*",SP_SUL!O714)</f>
        <v>*</v>
      </c>
      <c r="Q710" s="141" t="str">
        <f>IF(SP_SUL!P714="","*",SP_SUL!P714)</f>
        <v>*</v>
      </c>
      <c r="R710" s="143" t="str">
        <f>IF(SP_SUL!Q714="","*",CONCATENATE(SP_SUL!Q714," ",SP_SUL!R714))</f>
        <v>*</v>
      </c>
      <c r="S710" s="143" t="str">
        <f>IF(SP_SUL!V714="","*",SP_SUL!V714)</f>
        <v>*</v>
      </c>
      <c r="T710" s="143" t="str">
        <f>IF(SP_SUL!W714="","*",SP_SUL!W714)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IF(SP_SUL!Y715="","*",SP_SUL!Y715)</f>
        <v>*</v>
      </c>
      <c r="B711" s="144" t="str">
        <f>IF(SP_SUL!X715="","*",SP_SUL!X715)</f>
        <v>*</v>
      </c>
      <c r="C711" s="144" t="str">
        <f>IF(SP_SUL!Z715="","*",SP_SUL!Z715)</f>
        <v>*</v>
      </c>
      <c r="D711" s="138" t="str">
        <f>IF(SP_SUL!S715="","*",SP_SUL!S715)</f>
        <v>-</v>
      </c>
      <c r="E711" s="138" t="str">
        <f>IF(SP_SUL!T715="","*",SP_SUL!T715)</f>
        <v>-</v>
      </c>
      <c r="F711" s="143" t="str">
        <f>IF(SP_SUL!B715="","*",SP_SUL!B715)</f>
        <v>*</v>
      </c>
      <c r="G711" s="143" t="str">
        <f>IF(SP_SUL!D715="","*",SP_SUL!D715)</f>
        <v>*</v>
      </c>
      <c r="H711" s="143" t="str">
        <f>IF(SP_SUL!F715="","*",SP_SUL!F715)</f>
        <v>*</v>
      </c>
      <c r="I711" s="143" t="str">
        <f>IF(SP_SUL!H715="","*",SP_SUL!H715)</f>
        <v>*</v>
      </c>
      <c r="J711" s="143" t="str">
        <f>IF(SP_SUL!I715="","*",SP_SUL!I715)</f>
        <v>*</v>
      </c>
      <c r="K711" s="138" t="str">
        <f>IF(SP_SUL!M715="","*",SP_SUL!M715)</f>
        <v>-</v>
      </c>
      <c r="L711" s="138" t="str">
        <f>IF(SP_SUL!N715="","*",SP_SUL!N715)</f>
        <v>-</v>
      </c>
      <c r="M711" s="139" t="str">
        <f>IF(SP_SUL!J715="","*",SP_SUL!J715)</f>
        <v>*</v>
      </c>
      <c r="N711" s="142" t="str">
        <f>IF(SP_SUL!K715="","*",SP_SUL!K715)</f>
        <v>*</v>
      </c>
      <c r="O711" s="142" t="str">
        <f>IF(SP_SUL!L715="","*",SP_SUL!L715)</f>
        <v>*</v>
      </c>
      <c r="P711" s="141" t="str">
        <f>IF(SP_SUL!O715="","*",SP_SUL!O715)</f>
        <v>*</v>
      </c>
      <c r="Q711" s="141" t="str">
        <f>IF(SP_SUL!P715="","*",SP_SUL!P715)</f>
        <v>*</v>
      </c>
      <c r="R711" s="143" t="str">
        <f>IF(SP_SUL!Q715="","*",CONCATENATE(SP_SUL!Q715," ",SP_SUL!R715))</f>
        <v>*</v>
      </c>
      <c r="S711" s="143" t="str">
        <f>IF(SP_SUL!V715="","*",SP_SUL!V715)</f>
        <v>*</v>
      </c>
      <c r="T711" s="143" t="str">
        <f>IF(SP_SUL!W715="","*",SP_SUL!W715)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IF(SP_SUL!Y716="","*",SP_SUL!Y716)</f>
        <v>*</v>
      </c>
      <c r="B712" s="144" t="str">
        <f>IF(SP_SUL!X716="","*",SP_SUL!X716)</f>
        <v>*</v>
      </c>
      <c r="C712" s="144" t="str">
        <f>IF(SP_SUL!Z716="","*",SP_SUL!Z716)</f>
        <v>*</v>
      </c>
      <c r="D712" s="138" t="str">
        <f>IF(SP_SUL!S716="","*",SP_SUL!S716)</f>
        <v>-</v>
      </c>
      <c r="E712" s="138" t="str">
        <f>IF(SP_SUL!T716="","*",SP_SUL!T716)</f>
        <v>-</v>
      </c>
      <c r="F712" s="143" t="str">
        <f>IF(SP_SUL!B716="","*",SP_SUL!B716)</f>
        <v>*</v>
      </c>
      <c r="G712" s="143" t="str">
        <f>IF(SP_SUL!D716="","*",SP_SUL!D716)</f>
        <v>*</v>
      </c>
      <c r="H712" s="143" t="str">
        <f>IF(SP_SUL!F716="","*",SP_SUL!F716)</f>
        <v>*</v>
      </c>
      <c r="I712" s="143" t="str">
        <f>IF(SP_SUL!H716="","*",SP_SUL!H716)</f>
        <v>*</v>
      </c>
      <c r="J712" s="143" t="str">
        <f>IF(SP_SUL!I716="","*",SP_SUL!I716)</f>
        <v>*</v>
      </c>
      <c r="K712" s="138" t="str">
        <f>IF(SP_SUL!M716="","*",SP_SUL!M716)</f>
        <v>-</v>
      </c>
      <c r="L712" s="138" t="str">
        <f>IF(SP_SUL!N716="","*",SP_SUL!N716)</f>
        <v>-</v>
      </c>
      <c r="M712" s="139" t="str">
        <f>IF(SP_SUL!J716="","*",SP_SUL!J716)</f>
        <v>*</v>
      </c>
      <c r="N712" s="142" t="str">
        <f>IF(SP_SUL!K716="","*",SP_SUL!K716)</f>
        <v>*</v>
      </c>
      <c r="O712" s="142" t="str">
        <f>IF(SP_SUL!L716="","*",SP_SUL!L716)</f>
        <v>*</v>
      </c>
      <c r="P712" s="141" t="str">
        <f>IF(SP_SUL!O716="","*",SP_SUL!O716)</f>
        <v>*</v>
      </c>
      <c r="Q712" s="141" t="str">
        <f>IF(SP_SUL!P716="","*",SP_SUL!P716)</f>
        <v>*</v>
      </c>
      <c r="R712" s="143" t="str">
        <f>IF(SP_SUL!Q716="","*",CONCATENATE(SP_SUL!Q716," ",SP_SUL!R716))</f>
        <v>*</v>
      </c>
      <c r="S712" s="143" t="str">
        <f>IF(SP_SUL!V716="","*",SP_SUL!V716)</f>
        <v>*</v>
      </c>
      <c r="T712" s="143" t="str">
        <f>IF(SP_SUL!W716="","*",SP_SUL!W716)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IF(SP_SUL!Y717="","*",SP_SUL!Y717)</f>
        <v>*</v>
      </c>
      <c r="B713" s="144" t="str">
        <f>IF(SP_SUL!X717="","*",SP_SUL!X717)</f>
        <v>*</v>
      </c>
      <c r="C713" s="144" t="str">
        <f>IF(SP_SUL!Z717="","*",SP_SUL!Z717)</f>
        <v>*</v>
      </c>
      <c r="D713" s="138" t="str">
        <f>IF(SP_SUL!S717="","*",SP_SUL!S717)</f>
        <v>-</v>
      </c>
      <c r="E713" s="138" t="str">
        <f>IF(SP_SUL!T717="","*",SP_SUL!T717)</f>
        <v>-</v>
      </c>
      <c r="F713" s="143" t="str">
        <f>IF(SP_SUL!B717="","*",SP_SUL!B717)</f>
        <v>*</v>
      </c>
      <c r="G713" s="143" t="str">
        <f>IF(SP_SUL!D717="","*",SP_SUL!D717)</f>
        <v>*</v>
      </c>
      <c r="H713" s="143" t="str">
        <f>IF(SP_SUL!F717="","*",SP_SUL!F717)</f>
        <v>*</v>
      </c>
      <c r="I713" s="143" t="str">
        <f>IF(SP_SUL!H717="","*",SP_SUL!H717)</f>
        <v>*</v>
      </c>
      <c r="J713" s="143" t="str">
        <f>IF(SP_SUL!I717="","*",SP_SUL!I717)</f>
        <v>*</v>
      </c>
      <c r="K713" s="138" t="str">
        <f>IF(SP_SUL!M717="","*",SP_SUL!M717)</f>
        <v>-</v>
      </c>
      <c r="L713" s="138" t="str">
        <f>IF(SP_SUL!N717="","*",SP_SUL!N717)</f>
        <v>-</v>
      </c>
      <c r="M713" s="139" t="str">
        <f>IF(SP_SUL!J717="","*",SP_SUL!J717)</f>
        <v>*</v>
      </c>
      <c r="N713" s="142" t="str">
        <f>IF(SP_SUL!K717="","*",SP_SUL!K717)</f>
        <v>*</v>
      </c>
      <c r="O713" s="142" t="str">
        <f>IF(SP_SUL!L717="","*",SP_SUL!L717)</f>
        <v>*</v>
      </c>
      <c r="P713" s="141" t="str">
        <f>IF(SP_SUL!O717="","*",SP_SUL!O717)</f>
        <v>*</v>
      </c>
      <c r="Q713" s="141" t="str">
        <f>IF(SP_SUL!P717="","*",SP_SUL!P717)</f>
        <v>*</v>
      </c>
      <c r="R713" s="143" t="str">
        <f>IF(SP_SUL!Q717="","*",CONCATENATE(SP_SUL!Q717," ",SP_SUL!R717))</f>
        <v>*</v>
      </c>
      <c r="S713" s="143" t="str">
        <f>IF(SP_SUL!V717="","*",SP_SUL!V717)</f>
        <v>*</v>
      </c>
      <c r="T713" s="143" t="str">
        <f>IF(SP_SUL!W717="","*",SP_SUL!W717)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IF(SP_SUL!Y718="","*",SP_SUL!Y718)</f>
        <v>*</v>
      </c>
      <c r="B714" s="144" t="str">
        <f>IF(SP_SUL!X718="","*",SP_SUL!X718)</f>
        <v>*</v>
      </c>
      <c r="C714" s="144" t="str">
        <f>IF(SP_SUL!Z718="","*",SP_SUL!Z718)</f>
        <v>*</v>
      </c>
      <c r="D714" s="138" t="str">
        <f>IF(SP_SUL!S718="","*",SP_SUL!S718)</f>
        <v>-</v>
      </c>
      <c r="E714" s="138" t="str">
        <f>IF(SP_SUL!T718="","*",SP_SUL!T718)</f>
        <v>-</v>
      </c>
      <c r="F714" s="143" t="str">
        <f>IF(SP_SUL!B718="","*",SP_SUL!B718)</f>
        <v>*</v>
      </c>
      <c r="G714" s="143" t="str">
        <f>IF(SP_SUL!D718="","*",SP_SUL!D718)</f>
        <v>*</v>
      </c>
      <c r="H714" s="143" t="str">
        <f>IF(SP_SUL!F718="","*",SP_SUL!F718)</f>
        <v>*</v>
      </c>
      <c r="I714" s="143" t="str">
        <f>IF(SP_SUL!H718="","*",SP_SUL!H718)</f>
        <v>*</v>
      </c>
      <c r="J714" s="143" t="str">
        <f>IF(SP_SUL!I718="","*",SP_SUL!I718)</f>
        <v>*</v>
      </c>
      <c r="K714" s="138" t="str">
        <f>IF(SP_SUL!M718="","*",SP_SUL!M718)</f>
        <v>-</v>
      </c>
      <c r="L714" s="138" t="str">
        <f>IF(SP_SUL!N718="","*",SP_SUL!N718)</f>
        <v>-</v>
      </c>
      <c r="M714" s="139" t="str">
        <f>IF(SP_SUL!J718="","*",SP_SUL!J718)</f>
        <v>*</v>
      </c>
      <c r="N714" s="142" t="str">
        <f>IF(SP_SUL!K718="","*",SP_SUL!K718)</f>
        <v>*</v>
      </c>
      <c r="O714" s="142" t="str">
        <f>IF(SP_SUL!L718="","*",SP_SUL!L718)</f>
        <v>*</v>
      </c>
      <c r="P714" s="141" t="str">
        <f>IF(SP_SUL!O718="","*",SP_SUL!O718)</f>
        <v>*</v>
      </c>
      <c r="Q714" s="141" t="str">
        <f>IF(SP_SUL!P718="","*",SP_SUL!P718)</f>
        <v>*</v>
      </c>
      <c r="R714" s="143" t="str">
        <f>IF(SP_SUL!Q718="","*",CONCATENATE(SP_SUL!Q718," ",SP_SUL!R718))</f>
        <v>*</v>
      </c>
      <c r="S714" s="143" t="str">
        <f>IF(SP_SUL!V718="","*",SP_SUL!V718)</f>
        <v>*</v>
      </c>
      <c r="T714" s="143" t="str">
        <f>IF(SP_SUL!W718="","*",SP_SUL!W718)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IF(SP_SUL!Y719="","*",SP_SUL!Y719)</f>
        <v>*</v>
      </c>
      <c r="B715" s="144" t="str">
        <f>IF(SP_SUL!X719="","*",SP_SUL!X719)</f>
        <v>*</v>
      </c>
      <c r="C715" s="144" t="str">
        <f>IF(SP_SUL!Z719="","*",SP_SUL!Z719)</f>
        <v>*</v>
      </c>
      <c r="D715" s="138" t="str">
        <f>IF(SP_SUL!S719="","*",SP_SUL!S719)</f>
        <v>-</v>
      </c>
      <c r="E715" s="138" t="str">
        <f>IF(SP_SUL!T719="","*",SP_SUL!T719)</f>
        <v>-</v>
      </c>
      <c r="F715" s="143" t="str">
        <f>IF(SP_SUL!B719="","*",SP_SUL!B719)</f>
        <v>*</v>
      </c>
      <c r="G715" s="143" t="str">
        <f>IF(SP_SUL!D719="","*",SP_SUL!D719)</f>
        <v>*</v>
      </c>
      <c r="H715" s="143" t="str">
        <f>IF(SP_SUL!F719="","*",SP_SUL!F719)</f>
        <v>*</v>
      </c>
      <c r="I715" s="143" t="str">
        <f>IF(SP_SUL!H719="","*",SP_SUL!H719)</f>
        <v>*</v>
      </c>
      <c r="J715" s="143" t="str">
        <f>IF(SP_SUL!I719="","*",SP_SUL!I719)</f>
        <v>*</v>
      </c>
      <c r="K715" s="138" t="str">
        <f>IF(SP_SUL!M719="","*",SP_SUL!M719)</f>
        <v>-</v>
      </c>
      <c r="L715" s="138" t="str">
        <f>IF(SP_SUL!N719="","*",SP_SUL!N719)</f>
        <v>-</v>
      </c>
      <c r="M715" s="139" t="str">
        <f>IF(SP_SUL!J719="","*",SP_SUL!J719)</f>
        <v>*</v>
      </c>
      <c r="N715" s="142" t="str">
        <f>IF(SP_SUL!K719="","*",SP_SUL!K719)</f>
        <v>*</v>
      </c>
      <c r="O715" s="142" t="str">
        <f>IF(SP_SUL!L719="","*",SP_SUL!L719)</f>
        <v>*</v>
      </c>
      <c r="P715" s="141" t="str">
        <f>IF(SP_SUL!O719="","*",SP_SUL!O719)</f>
        <v>*</v>
      </c>
      <c r="Q715" s="141" t="str">
        <f>IF(SP_SUL!P719="","*",SP_SUL!P719)</f>
        <v>*</v>
      </c>
      <c r="R715" s="143" t="str">
        <f>IF(SP_SUL!Q719="","*",CONCATENATE(SP_SUL!Q719," ",SP_SUL!R719))</f>
        <v>*</v>
      </c>
      <c r="S715" s="143" t="str">
        <f>IF(SP_SUL!V719="","*",SP_SUL!V719)</f>
        <v>*</v>
      </c>
      <c r="T715" s="143" t="str">
        <f>IF(SP_SUL!W719="","*",SP_SUL!W719)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IF(SP_SUL!Y720="","*",SP_SUL!Y720)</f>
        <v>*</v>
      </c>
      <c r="B716" s="144" t="str">
        <f>IF(SP_SUL!X720="","*",SP_SUL!X720)</f>
        <v>*</v>
      </c>
      <c r="C716" s="144" t="str">
        <f>IF(SP_SUL!Z720="","*",SP_SUL!Z720)</f>
        <v>*</v>
      </c>
      <c r="D716" s="138" t="str">
        <f>IF(SP_SUL!S720="","*",SP_SUL!S720)</f>
        <v>-</v>
      </c>
      <c r="E716" s="138" t="str">
        <f>IF(SP_SUL!T720="","*",SP_SUL!T720)</f>
        <v>-</v>
      </c>
      <c r="F716" s="143" t="str">
        <f>IF(SP_SUL!B720="","*",SP_SUL!B720)</f>
        <v>*</v>
      </c>
      <c r="G716" s="143" t="str">
        <f>IF(SP_SUL!D720="","*",SP_SUL!D720)</f>
        <v>*</v>
      </c>
      <c r="H716" s="143" t="str">
        <f>IF(SP_SUL!F720="","*",SP_SUL!F720)</f>
        <v>*</v>
      </c>
      <c r="I716" s="143" t="str">
        <f>IF(SP_SUL!H720="","*",SP_SUL!H720)</f>
        <v>*</v>
      </c>
      <c r="J716" s="143" t="str">
        <f>IF(SP_SUL!I720="","*",SP_SUL!I720)</f>
        <v>*</v>
      </c>
      <c r="K716" s="138" t="str">
        <f>IF(SP_SUL!M720="","*",SP_SUL!M720)</f>
        <v>-</v>
      </c>
      <c r="L716" s="138" t="str">
        <f>IF(SP_SUL!N720="","*",SP_SUL!N720)</f>
        <v>-</v>
      </c>
      <c r="M716" s="139" t="str">
        <f>IF(SP_SUL!J720="","*",SP_SUL!J720)</f>
        <v>*</v>
      </c>
      <c r="N716" s="142" t="str">
        <f>IF(SP_SUL!K720="","*",SP_SUL!K720)</f>
        <v>*</v>
      </c>
      <c r="O716" s="142" t="str">
        <f>IF(SP_SUL!L720="","*",SP_SUL!L720)</f>
        <v>*</v>
      </c>
      <c r="P716" s="141" t="str">
        <f>IF(SP_SUL!O720="","*",SP_SUL!O720)</f>
        <v>*</v>
      </c>
      <c r="Q716" s="141" t="str">
        <f>IF(SP_SUL!P720="","*",SP_SUL!P720)</f>
        <v>*</v>
      </c>
      <c r="R716" s="143" t="str">
        <f>IF(SP_SUL!Q720="","*",CONCATENATE(SP_SUL!Q720," ",SP_SUL!R720))</f>
        <v>*</v>
      </c>
      <c r="S716" s="143" t="str">
        <f>IF(SP_SUL!V720="","*",SP_SUL!V720)</f>
        <v>*</v>
      </c>
      <c r="T716" s="143" t="str">
        <f>IF(SP_SUL!W720="","*",SP_SUL!W720)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IF(SP_SUL!Y721="","*",SP_SUL!Y721)</f>
        <v>*</v>
      </c>
      <c r="B717" s="144" t="str">
        <f>IF(SP_SUL!X721="","*",SP_SUL!X721)</f>
        <v>*</v>
      </c>
      <c r="C717" s="144" t="str">
        <f>IF(SP_SUL!Z721="","*",SP_SUL!Z721)</f>
        <v>*</v>
      </c>
      <c r="D717" s="138" t="str">
        <f>IF(SP_SUL!S721="","*",SP_SUL!S721)</f>
        <v>-</v>
      </c>
      <c r="E717" s="138" t="str">
        <f>IF(SP_SUL!T721="","*",SP_SUL!T721)</f>
        <v>-</v>
      </c>
      <c r="F717" s="143" t="str">
        <f>IF(SP_SUL!B721="","*",SP_SUL!B721)</f>
        <v>*</v>
      </c>
      <c r="G717" s="143" t="str">
        <f>IF(SP_SUL!D721="","*",SP_SUL!D721)</f>
        <v>*</v>
      </c>
      <c r="H717" s="143" t="str">
        <f>IF(SP_SUL!F721="","*",SP_SUL!F721)</f>
        <v>*</v>
      </c>
      <c r="I717" s="143" t="str">
        <f>IF(SP_SUL!H721="","*",SP_SUL!H721)</f>
        <v>*</v>
      </c>
      <c r="J717" s="143" t="str">
        <f>IF(SP_SUL!I721="","*",SP_SUL!I721)</f>
        <v>*</v>
      </c>
      <c r="K717" s="138" t="str">
        <f>IF(SP_SUL!M721="","*",SP_SUL!M721)</f>
        <v>-</v>
      </c>
      <c r="L717" s="138" t="str">
        <f>IF(SP_SUL!N721="","*",SP_SUL!N721)</f>
        <v>-</v>
      </c>
      <c r="M717" s="139" t="str">
        <f>IF(SP_SUL!J721="","*",SP_SUL!J721)</f>
        <v>*</v>
      </c>
      <c r="N717" s="142" t="str">
        <f>IF(SP_SUL!K721="","*",SP_SUL!K721)</f>
        <v>*</v>
      </c>
      <c r="O717" s="142" t="str">
        <f>IF(SP_SUL!L721="","*",SP_SUL!L721)</f>
        <v>*</v>
      </c>
      <c r="P717" s="141" t="str">
        <f>IF(SP_SUL!O721="","*",SP_SUL!O721)</f>
        <v>*</v>
      </c>
      <c r="Q717" s="141" t="str">
        <f>IF(SP_SUL!P721="","*",SP_SUL!P721)</f>
        <v>*</v>
      </c>
      <c r="R717" s="143" t="str">
        <f>IF(SP_SUL!Q721="","*",CONCATENATE(SP_SUL!Q721," ",SP_SUL!R721))</f>
        <v>*</v>
      </c>
      <c r="S717" s="143" t="str">
        <f>IF(SP_SUL!V721="","*",SP_SUL!V721)</f>
        <v>*</v>
      </c>
      <c r="T717" s="143" t="str">
        <f>IF(SP_SUL!W721="","*",SP_SUL!W721)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IF(SP_SUL!Y722="","*",SP_SUL!Y722)</f>
        <v>*</v>
      </c>
      <c r="B718" s="144" t="str">
        <f>IF(SP_SUL!X722="","*",SP_SUL!X722)</f>
        <v>*</v>
      </c>
      <c r="C718" s="144" t="str">
        <f>IF(SP_SUL!Z722="","*",SP_SUL!Z722)</f>
        <v>*</v>
      </c>
      <c r="D718" s="138" t="str">
        <f>IF(SP_SUL!S722="","*",SP_SUL!S722)</f>
        <v>-</v>
      </c>
      <c r="E718" s="138" t="str">
        <f>IF(SP_SUL!T722="","*",SP_SUL!T722)</f>
        <v>-</v>
      </c>
      <c r="F718" s="143" t="str">
        <f>IF(SP_SUL!B722="","*",SP_SUL!B722)</f>
        <v>*</v>
      </c>
      <c r="G718" s="143" t="str">
        <f>IF(SP_SUL!D722="","*",SP_SUL!D722)</f>
        <v>*</v>
      </c>
      <c r="H718" s="143" t="str">
        <f>IF(SP_SUL!F722="","*",SP_SUL!F722)</f>
        <v>*</v>
      </c>
      <c r="I718" s="143" t="str">
        <f>IF(SP_SUL!H722="","*",SP_SUL!H722)</f>
        <v>*</v>
      </c>
      <c r="J718" s="143" t="str">
        <f>IF(SP_SUL!I722="","*",SP_SUL!I722)</f>
        <v>*</v>
      </c>
      <c r="K718" s="138" t="str">
        <f>IF(SP_SUL!M722="","*",SP_SUL!M722)</f>
        <v>-</v>
      </c>
      <c r="L718" s="138" t="str">
        <f>IF(SP_SUL!N722="","*",SP_SUL!N722)</f>
        <v>-</v>
      </c>
      <c r="M718" s="139" t="str">
        <f>IF(SP_SUL!J722="","*",SP_SUL!J722)</f>
        <v>*</v>
      </c>
      <c r="N718" s="142" t="str">
        <f>IF(SP_SUL!K722="","*",SP_SUL!K722)</f>
        <v>*</v>
      </c>
      <c r="O718" s="142" t="str">
        <f>IF(SP_SUL!L722="","*",SP_SUL!L722)</f>
        <v>*</v>
      </c>
      <c r="P718" s="141" t="str">
        <f>IF(SP_SUL!O722="","*",SP_SUL!O722)</f>
        <v>*</v>
      </c>
      <c r="Q718" s="141" t="str">
        <f>IF(SP_SUL!P722="","*",SP_SUL!P722)</f>
        <v>*</v>
      </c>
      <c r="R718" s="143" t="str">
        <f>IF(SP_SUL!Q722="","*",CONCATENATE(SP_SUL!Q722," ",SP_SUL!R722))</f>
        <v>*</v>
      </c>
      <c r="S718" s="143" t="str">
        <f>IF(SP_SUL!V722="","*",SP_SUL!V722)</f>
        <v>*</v>
      </c>
      <c r="T718" s="143" t="str">
        <f>IF(SP_SUL!W722="","*",SP_SUL!W722)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IF(SP_SUL!Y723="","*",SP_SUL!Y723)</f>
        <v>*</v>
      </c>
      <c r="B719" s="144" t="str">
        <f>IF(SP_SUL!X723="","*",SP_SUL!X723)</f>
        <v>*</v>
      </c>
      <c r="C719" s="144" t="str">
        <f>IF(SP_SUL!Z723="","*",SP_SUL!Z723)</f>
        <v>*</v>
      </c>
      <c r="D719" s="138" t="str">
        <f>IF(SP_SUL!S723="","*",SP_SUL!S723)</f>
        <v>-</v>
      </c>
      <c r="E719" s="138" t="str">
        <f>IF(SP_SUL!T723="","*",SP_SUL!T723)</f>
        <v>-</v>
      </c>
      <c r="F719" s="143" t="str">
        <f>IF(SP_SUL!B723="","*",SP_SUL!B723)</f>
        <v>*</v>
      </c>
      <c r="G719" s="143" t="str">
        <f>IF(SP_SUL!D723="","*",SP_SUL!D723)</f>
        <v>*</v>
      </c>
      <c r="H719" s="143" t="str">
        <f>IF(SP_SUL!F723="","*",SP_SUL!F723)</f>
        <v>*</v>
      </c>
      <c r="I719" s="143" t="str">
        <f>IF(SP_SUL!H723="","*",SP_SUL!H723)</f>
        <v>*</v>
      </c>
      <c r="J719" s="143" t="str">
        <f>IF(SP_SUL!I723="","*",SP_SUL!I723)</f>
        <v>*</v>
      </c>
      <c r="K719" s="138" t="str">
        <f>IF(SP_SUL!M723="","*",SP_SUL!M723)</f>
        <v>-</v>
      </c>
      <c r="L719" s="138" t="str">
        <f>IF(SP_SUL!N723="","*",SP_SUL!N723)</f>
        <v>-</v>
      </c>
      <c r="M719" s="139" t="str">
        <f>IF(SP_SUL!J723="","*",SP_SUL!J723)</f>
        <v>*</v>
      </c>
      <c r="N719" s="142" t="str">
        <f>IF(SP_SUL!K723="","*",SP_SUL!K723)</f>
        <v>*</v>
      </c>
      <c r="O719" s="142" t="str">
        <f>IF(SP_SUL!L723="","*",SP_SUL!L723)</f>
        <v>*</v>
      </c>
      <c r="P719" s="141" t="str">
        <f>IF(SP_SUL!O723="","*",SP_SUL!O723)</f>
        <v>*</v>
      </c>
      <c r="Q719" s="141" t="str">
        <f>IF(SP_SUL!P723="","*",SP_SUL!P723)</f>
        <v>*</v>
      </c>
      <c r="R719" s="143" t="str">
        <f>IF(SP_SUL!Q723="","*",CONCATENATE(SP_SUL!Q723," ",SP_SUL!R723))</f>
        <v>*</v>
      </c>
      <c r="S719" s="143" t="str">
        <f>IF(SP_SUL!V723="","*",SP_SUL!V723)</f>
        <v>*</v>
      </c>
      <c r="T719" s="143" t="str">
        <f>IF(SP_SUL!W723="","*",SP_SUL!W723)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IF(SP_SUL!Y724="","*",SP_SUL!Y724)</f>
        <v>*</v>
      </c>
      <c r="B720" s="144" t="str">
        <f>IF(SP_SUL!X724="","*",SP_SUL!X724)</f>
        <v>*</v>
      </c>
      <c r="C720" s="144" t="str">
        <f>IF(SP_SUL!Z724="","*",SP_SUL!Z724)</f>
        <v>*</v>
      </c>
      <c r="D720" s="138" t="str">
        <f>IF(SP_SUL!S724="","*",SP_SUL!S724)</f>
        <v>-</v>
      </c>
      <c r="E720" s="138" t="str">
        <f>IF(SP_SUL!T724="","*",SP_SUL!T724)</f>
        <v>-</v>
      </c>
      <c r="F720" s="143" t="str">
        <f>IF(SP_SUL!B724="","*",SP_SUL!B724)</f>
        <v>*</v>
      </c>
      <c r="G720" s="143" t="str">
        <f>IF(SP_SUL!D724="","*",SP_SUL!D724)</f>
        <v>*</v>
      </c>
      <c r="H720" s="143" t="str">
        <f>IF(SP_SUL!F724="","*",SP_SUL!F724)</f>
        <v>*</v>
      </c>
      <c r="I720" s="143" t="str">
        <f>IF(SP_SUL!H724="","*",SP_SUL!H724)</f>
        <v>*</v>
      </c>
      <c r="J720" s="143" t="str">
        <f>IF(SP_SUL!I724="","*",SP_SUL!I724)</f>
        <v>*</v>
      </c>
      <c r="K720" s="138" t="str">
        <f>IF(SP_SUL!M724="","*",SP_SUL!M724)</f>
        <v>-</v>
      </c>
      <c r="L720" s="138" t="str">
        <f>IF(SP_SUL!N724="","*",SP_SUL!N724)</f>
        <v>-</v>
      </c>
      <c r="M720" s="139" t="str">
        <f>IF(SP_SUL!J724="","*",SP_SUL!J724)</f>
        <v>*</v>
      </c>
      <c r="N720" s="142" t="str">
        <f>IF(SP_SUL!K724="","*",SP_SUL!K724)</f>
        <v>*</v>
      </c>
      <c r="O720" s="142" t="str">
        <f>IF(SP_SUL!L724="","*",SP_SUL!L724)</f>
        <v>*</v>
      </c>
      <c r="P720" s="141" t="str">
        <f>IF(SP_SUL!O724="","*",SP_SUL!O724)</f>
        <v>*</v>
      </c>
      <c r="Q720" s="141" t="str">
        <f>IF(SP_SUL!P724="","*",SP_SUL!P724)</f>
        <v>*</v>
      </c>
      <c r="R720" s="143" t="str">
        <f>IF(SP_SUL!Q724="","*",CONCATENATE(SP_SUL!Q724," ",SP_SUL!R724))</f>
        <v>*</v>
      </c>
      <c r="S720" s="143" t="str">
        <f>IF(SP_SUL!V724="","*",SP_SUL!V724)</f>
        <v>*</v>
      </c>
      <c r="T720" s="143" t="str">
        <f>IF(SP_SUL!W724="","*",SP_SUL!W724)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IF(SP_SUL!Y725="","*",SP_SUL!Y725)</f>
        <v>*</v>
      </c>
      <c r="B721" s="144" t="str">
        <f>IF(SP_SUL!X725="","*",SP_SUL!X725)</f>
        <v>*</v>
      </c>
      <c r="C721" s="144" t="str">
        <f>IF(SP_SUL!Z725="","*",SP_SUL!Z725)</f>
        <v>*</v>
      </c>
      <c r="D721" s="138" t="str">
        <f>IF(SP_SUL!S725="","*",SP_SUL!S725)</f>
        <v>-</v>
      </c>
      <c r="E721" s="138" t="str">
        <f>IF(SP_SUL!T725="","*",SP_SUL!T725)</f>
        <v>-</v>
      </c>
      <c r="F721" s="143" t="str">
        <f>IF(SP_SUL!B725="","*",SP_SUL!B725)</f>
        <v>*</v>
      </c>
      <c r="G721" s="143" t="str">
        <f>IF(SP_SUL!D725="","*",SP_SUL!D725)</f>
        <v>*</v>
      </c>
      <c r="H721" s="143" t="str">
        <f>IF(SP_SUL!F725="","*",SP_SUL!F725)</f>
        <v>*</v>
      </c>
      <c r="I721" s="143" t="str">
        <f>IF(SP_SUL!H725="","*",SP_SUL!H725)</f>
        <v>*</v>
      </c>
      <c r="J721" s="143" t="str">
        <f>IF(SP_SUL!I725="","*",SP_SUL!I725)</f>
        <v>*</v>
      </c>
      <c r="K721" s="138" t="str">
        <f>IF(SP_SUL!M725="","*",SP_SUL!M725)</f>
        <v>-</v>
      </c>
      <c r="L721" s="138" t="str">
        <f>IF(SP_SUL!N725="","*",SP_SUL!N725)</f>
        <v>-</v>
      </c>
      <c r="M721" s="139" t="str">
        <f>IF(SP_SUL!J725="","*",SP_SUL!J725)</f>
        <v>*</v>
      </c>
      <c r="N721" s="142" t="str">
        <f>IF(SP_SUL!K725="","*",SP_SUL!K725)</f>
        <v>*</v>
      </c>
      <c r="O721" s="142" t="str">
        <f>IF(SP_SUL!L725="","*",SP_SUL!L725)</f>
        <v>*</v>
      </c>
      <c r="P721" s="141" t="str">
        <f>IF(SP_SUL!O725="","*",SP_SUL!O725)</f>
        <v>*</v>
      </c>
      <c r="Q721" s="141" t="str">
        <f>IF(SP_SUL!P725="","*",SP_SUL!P725)</f>
        <v>*</v>
      </c>
      <c r="R721" s="143" t="str">
        <f>IF(SP_SUL!Q725="","*",CONCATENATE(SP_SUL!Q725," ",SP_SUL!R725))</f>
        <v>*</v>
      </c>
      <c r="S721" s="143" t="str">
        <f>IF(SP_SUL!V725="","*",SP_SUL!V725)</f>
        <v>*</v>
      </c>
      <c r="T721" s="143" t="str">
        <f>IF(SP_SUL!W725="","*",SP_SUL!W725)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IF(SP_SUL!Y726="","*",SP_SUL!Y726)</f>
        <v>*</v>
      </c>
      <c r="B722" s="144" t="str">
        <f>IF(SP_SUL!X726="","*",SP_SUL!X726)</f>
        <v>*</v>
      </c>
      <c r="C722" s="144" t="str">
        <f>IF(SP_SUL!Z726="","*",SP_SUL!Z726)</f>
        <v>*</v>
      </c>
      <c r="D722" s="138" t="str">
        <f>IF(SP_SUL!S726="","*",SP_SUL!S726)</f>
        <v>-</v>
      </c>
      <c r="E722" s="138" t="str">
        <f>IF(SP_SUL!T726="","*",SP_SUL!T726)</f>
        <v>-</v>
      </c>
      <c r="F722" s="143" t="str">
        <f>IF(SP_SUL!B726="","*",SP_SUL!B726)</f>
        <v>*</v>
      </c>
      <c r="G722" s="143" t="str">
        <f>IF(SP_SUL!D726="","*",SP_SUL!D726)</f>
        <v>*</v>
      </c>
      <c r="H722" s="143" t="str">
        <f>IF(SP_SUL!F726="","*",SP_SUL!F726)</f>
        <v>*</v>
      </c>
      <c r="I722" s="143" t="str">
        <f>IF(SP_SUL!H726="","*",SP_SUL!H726)</f>
        <v>*</v>
      </c>
      <c r="J722" s="143" t="str">
        <f>IF(SP_SUL!I726="","*",SP_SUL!I726)</f>
        <v>*</v>
      </c>
      <c r="K722" s="138" t="str">
        <f>IF(SP_SUL!M726="","*",SP_SUL!M726)</f>
        <v>-</v>
      </c>
      <c r="L722" s="138" t="str">
        <f>IF(SP_SUL!N726="","*",SP_SUL!N726)</f>
        <v>-</v>
      </c>
      <c r="M722" s="139" t="str">
        <f>IF(SP_SUL!J726="","*",SP_SUL!J726)</f>
        <v>*</v>
      </c>
      <c r="N722" s="142" t="str">
        <f>IF(SP_SUL!K726="","*",SP_SUL!K726)</f>
        <v>*</v>
      </c>
      <c r="O722" s="142" t="str">
        <f>IF(SP_SUL!L726="","*",SP_SUL!L726)</f>
        <v>*</v>
      </c>
      <c r="P722" s="141" t="str">
        <f>IF(SP_SUL!O726="","*",SP_SUL!O726)</f>
        <v>*</v>
      </c>
      <c r="Q722" s="141" t="str">
        <f>IF(SP_SUL!P726="","*",SP_SUL!P726)</f>
        <v>*</v>
      </c>
      <c r="R722" s="143" t="str">
        <f>IF(SP_SUL!Q726="","*",CONCATENATE(SP_SUL!Q726," ",SP_SUL!R726))</f>
        <v>*</v>
      </c>
      <c r="S722" s="143" t="str">
        <f>IF(SP_SUL!V726="","*",SP_SUL!V726)</f>
        <v>*</v>
      </c>
      <c r="T722" s="143" t="str">
        <f>IF(SP_SUL!W726="","*",SP_SUL!W726)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IF(SP_SUL!Y727="","*",SP_SUL!Y727)</f>
        <v>*</v>
      </c>
      <c r="B723" s="144" t="str">
        <f>IF(SP_SUL!X727="","*",SP_SUL!X727)</f>
        <v>*</v>
      </c>
      <c r="C723" s="144" t="str">
        <f>IF(SP_SUL!Z727="","*",SP_SUL!Z727)</f>
        <v>*</v>
      </c>
      <c r="D723" s="138" t="str">
        <f>IF(SP_SUL!S727="","*",SP_SUL!S727)</f>
        <v>-</v>
      </c>
      <c r="E723" s="138" t="str">
        <f>IF(SP_SUL!T727="","*",SP_SUL!T727)</f>
        <v>-</v>
      </c>
      <c r="F723" s="143" t="str">
        <f>IF(SP_SUL!B727="","*",SP_SUL!B727)</f>
        <v>*</v>
      </c>
      <c r="G723" s="143" t="str">
        <f>IF(SP_SUL!D727="","*",SP_SUL!D727)</f>
        <v>*</v>
      </c>
      <c r="H723" s="143" t="str">
        <f>IF(SP_SUL!F727="","*",SP_SUL!F727)</f>
        <v>*</v>
      </c>
      <c r="I723" s="143" t="str">
        <f>IF(SP_SUL!H727="","*",SP_SUL!H727)</f>
        <v>*</v>
      </c>
      <c r="J723" s="143" t="str">
        <f>IF(SP_SUL!I727="","*",SP_SUL!I727)</f>
        <v>*</v>
      </c>
      <c r="K723" s="138" t="str">
        <f>IF(SP_SUL!M727="","*",SP_SUL!M727)</f>
        <v>-</v>
      </c>
      <c r="L723" s="138" t="str">
        <f>IF(SP_SUL!N727="","*",SP_SUL!N727)</f>
        <v>-</v>
      </c>
      <c r="M723" s="139" t="str">
        <f>IF(SP_SUL!J727="","*",SP_SUL!J727)</f>
        <v>*</v>
      </c>
      <c r="N723" s="142" t="str">
        <f>IF(SP_SUL!K727="","*",SP_SUL!K727)</f>
        <v>*</v>
      </c>
      <c r="O723" s="142" t="str">
        <f>IF(SP_SUL!L727="","*",SP_SUL!L727)</f>
        <v>*</v>
      </c>
      <c r="P723" s="141" t="str">
        <f>IF(SP_SUL!O727="","*",SP_SUL!O727)</f>
        <v>*</v>
      </c>
      <c r="Q723" s="141" t="str">
        <f>IF(SP_SUL!P727="","*",SP_SUL!P727)</f>
        <v>*</v>
      </c>
      <c r="R723" s="143" t="str">
        <f>IF(SP_SUL!Q727="","*",CONCATENATE(SP_SUL!Q727," ",SP_SUL!R727))</f>
        <v>*</v>
      </c>
      <c r="S723" s="143" t="str">
        <f>IF(SP_SUL!V727="","*",SP_SUL!V727)</f>
        <v>*</v>
      </c>
      <c r="T723" s="143" t="str">
        <f>IF(SP_SUL!W727="","*",SP_SUL!W727)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IF(SP_SUL!Y728="","*",SP_SUL!Y728)</f>
        <v>*</v>
      </c>
      <c r="B724" s="144" t="str">
        <f>IF(SP_SUL!X728="","*",SP_SUL!X728)</f>
        <v>*</v>
      </c>
      <c r="C724" s="144" t="str">
        <f>IF(SP_SUL!Z728="","*",SP_SUL!Z728)</f>
        <v>*</v>
      </c>
      <c r="D724" s="138" t="str">
        <f>IF(SP_SUL!S728="","*",SP_SUL!S728)</f>
        <v>-</v>
      </c>
      <c r="E724" s="138" t="str">
        <f>IF(SP_SUL!T728="","*",SP_SUL!T728)</f>
        <v>-</v>
      </c>
      <c r="F724" s="143" t="str">
        <f>IF(SP_SUL!B728="","*",SP_SUL!B728)</f>
        <v>*</v>
      </c>
      <c r="G724" s="143" t="str">
        <f>IF(SP_SUL!D728="","*",SP_SUL!D728)</f>
        <v>*</v>
      </c>
      <c r="H724" s="143" t="str">
        <f>IF(SP_SUL!F728="","*",SP_SUL!F728)</f>
        <v>*</v>
      </c>
      <c r="I724" s="143" t="str">
        <f>IF(SP_SUL!H728="","*",SP_SUL!H728)</f>
        <v>*</v>
      </c>
      <c r="J724" s="143" t="str">
        <f>IF(SP_SUL!I728="","*",SP_SUL!I728)</f>
        <v>*</v>
      </c>
      <c r="K724" s="138" t="str">
        <f>IF(SP_SUL!M728="","*",SP_SUL!M728)</f>
        <v>-</v>
      </c>
      <c r="L724" s="138" t="str">
        <f>IF(SP_SUL!N728="","*",SP_SUL!N728)</f>
        <v>-</v>
      </c>
      <c r="M724" s="139" t="str">
        <f>IF(SP_SUL!J728="","*",SP_SUL!J728)</f>
        <v>*</v>
      </c>
      <c r="N724" s="142" t="str">
        <f>IF(SP_SUL!K728="","*",SP_SUL!K728)</f>
        <v>*</v>
      </c>
      <c r="O724" s="142" t="str">
        <f>IF(SP_SUL!L728="","*",SP_SUL!L728)</f>
        <v>*</v>
      </c>
      <c r="P724" s="141" t="str">
        <f>IF(SP_SUL!O728="","*",SP_SUL!O728)</f>
        <v>*</v>
      </c>
      <c r="Q724" s="141" t="str">
        <f>IF(SP_SUL!P728="","*",SP_SUL!P728)</f>
        <v>*</v>
      </c>
      <c r="R724" s="143" t="str">
        <f>IF(SP_SUL!Q728="","*",CONCATENATE(SP_SUL!Q728," ",SP_SUL!R728))</f>
        <v>*</v>
      </c>
      <c r="S724" s="143" t="str">
        <f>IF(SP_SUL!V728="","*",SP_SUL!V728)</f>
        <v>*</v>
      </c>
      <c r="T724" s="143" t="str">
        <f>IF(SP_SUL!W728="","*",SP_SUL!W728)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IF(SP_SUL!Y729="","*",SP_SUL!Y729)</f>
        <v>*</v>
      </c>
      <c r="B725" s="144" t="str">
        <f>IF(SP_SUL!X729="","*",SP_SUL!X729)</f>
        <v>*</v>
      </c>
      <c r="C725" s="144" t="str">
        <f>IF(SP_SUL!Z729="","*",SP_SUL!Z729)</f>
        <v>*</v>
      </c>
      <c r="D725" s="138" t="str">
        <f>IF(SP_SUL!S729="","*",SP_SUL!S729)</f>
        <v>-</v>
      </c>
      <c r="E725" s="138" t="str">
        <f>IF(SP_SUL!T729="","*",SP_SUL!T729)</f>
        <v>-</v>
      </c>
      <c r="F725" s="143" t="str">
        <f>IF(SP_SUL!B729="","*",SP_SUL!B729)</f>
        <v>*</v>
      </c>
      <c r="G725" s="143" t="str">
        <f>IF(SP_SUL!D729="","*",SP_SUL!D729)</f>
        <v>*</v>
      </c>
      <c r="H725" s="143" t="str">
        <f>IF(SP_SUL!F729="","*",SP_SUL!F729)</f>
        <v>*</v>
      </c>
      <c r="I725" s="143" t="str">
        <f>IF(SP_SUL!H729="","*",SP_SUL!H729)</f>
        <v>*</v>
      </c>
      <c r="J725" s="143" t="str">
        <f>IF(SP_SUL!I729="","*",SP_SUL!I729)</f>
        <v>*</v>
      </c>
      <c r="K725" s="138" t="str">
        <f>IF(SP_SUL!M729="","*",SP_SUL!M729)</f>
        <v>-</v>
      </c>
      <c r="L725" s="138" t="str">
        <f>IF(SP_SUL!N729="","*",SP_SUL!N729)</f>
        <v>-</v>
      </c>
      <c r="M725" s="139" t="str">
        <f>IF(SP_SUL!J729="","*",SP_SUL!J729)</f>
        <v>*</v>
      </c>
      <c r="N725" s="142" t="str">
        <f>IF(SP_SUL!K729="","*",SP_SUL!K729)</f>
        <v>*</v>
      </c>
      <c r="O725" s="142" t="str">
        <f>IF(SP_SUL!L729="","*",SP_SUL!L729)</f>
        <v>*</v>
      </c>
      <c r="P725" s="141" t="str">
        <f>IF(SP_SUL!O729="","*",SP_SUL!O729)</f>
        <v>*</v>
      </c>
      <c r="Q725" s="141" t="str">
        <f>IF(SP_SUL!P729="","*",SP_SUL!P729)</f>
        <v>*</v>
      </c>
      <c r="R725" s="143" t="str">
        <f>IF(SP_SUL!Q729="","*",CONCATENATE(SP_SUL!Q729," ",SP_SUL!R729))</f>
        <v>*</v>
      </c>
      <c r="S725" s="143" t="str">
        <f>IF(SP_SUL!V729="","*",SP_SUL!V729)</f>
        <v>*</v>
      </c>
      <c r="T725" s="143" t="str">
        <f>IF(SP_SUL!W729="","*",SP_SUL!W729)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IF(SP_SUL!Y730="","*",SP_SUL!Y730)</f>
        <v>*</v>
      </c>
      <c r="B726" s="144" t="str">
        <f>IF(SP_SUL!X730="","*",SP_SUL!X730)</f>
        <v>*</v>
      </c>
      <c r="C726" s="144" t="str">
        <f>IF(SP_SUL!Z730="","*",SP_SUL!Z730)</f>
        <v>*</v>
      </c>
      <c r="D726" s="138" t="str">
        <f>IF(SP_SUL!S730="","*",SP_SUL!S730)</f>
        <v>-</v>
      </c>
      <c r="E726" s="138" t="str">
        <f>IF(SP_SUL!T730="","*",SP_SUL!T730)</f>
        <v>-</v>
      </c>
      <c r="F726" s="143" t="str">
        <f>IF(SP_SUL!B730="","*",SP_SUL!B730)</f>
        <v>*</v>
      </c>
      <c r="G726" s="143" t="str">
        <f>IF(SP_SUL!D730="","*",SP_SUL!D730)</f>
        <v>*</v>
      </c>
      <c r="H726" s="143" t="str">
        <f>IF(SP_SUL!F730="","*",SP_SUL!F730)</f>
        <v>*</v>
      </c>
      <c r="I726" s="143" t="str">
        <f>IF(SP_SUL!H730="","*",SP_SUL!H730)</f>
        <v>*</v>
      </c>
      <c r="J726" s="143" t="str">
        <f>IF(SP_SUL!I730="","*",SP_SUL!I730)</f>
        <v>*</v>
      </c>
      <c r="K726" s="138" t="str">
        <f>IF(SP_SUL!M730="","*",SP_SUL!M730)</f>
        <v>-</v>
      </c>
      <c r="L726" s="138" t="str">
        <f>IF(SP_SUL!N730="","*",SP_SUL!N730)</f>
        <v>-</v>
      </c>
      <c r="M726" s="139" t="str">
        <f>IF(SP_SUL!J730="","*",SP_SUL!J730)</f>
        <v>*</v>
      </c>
      <c r="N726" s="142" t="str">
        <f>IF(SP_SUL!K730="","*",SP_SUL!K730)</f>
        <v>*</v>
      </c>
      <c r="O726" s="142" t="str">
        <f>IF(SP_SUL!L730="","*",SP_SUL!L730)</f>
        <v>*</v>
      </c>
      <c r="P726" s="141" t="str">
        <f>IF(SP_SUL!O730="","*",SP_SUL!O730)</f>
        <v>*</v>
      </c>
      <c r="Q726" s="141" t="str">
        <f>IF(SP_SUL!P730="","*",SP_SUL!P730)</f>
        <v>*</v>
      </c>
      <c r="R726" s="143" t="str">
        <f>IF(SP_SUL!Q730="","*",CONCATENATE(SP_SUL!Q730," ",SP_SUL!R730))</f>
        <v>*</v>
      </c>
      <c r="S726" s="143" t="str">
        <f>IF(SP_SUL!V730="","*",SP_SUL!V730)</f>
        <v>*</v>
      </c>
      <c r="T726" s="143" t="str">
        <f>IF(SP_SUL!W730="","*",SP_SUL!W730)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IF(SP_SUL!Y731="","*",SP_SUL!Y731)</f>
        <v>*</v>
      </c>
      <c r="B727" s="144" t="str">
        <f>IF(SP_SUL!X731="","*",SP_SUL!X731)</f>
        <v>*</v>
      </c>
      <c r="C727" s="144" t="str">
        <f>IF(SP_SUL!Z731="","*",SP_SUL!Z731)</f>
        <v>*</v>
      </c>
      <c r="D727" s="138" t="str">
        <f>IF(SP_SUL!S731="","*",SP_SUL!S731)</f>
        <v>-</v>
      </c>
      <c r="E727" s="138" t="str">
        <f>IF(SP_SUL!T731="","*",SP_SUL!T731)</f>
        <v>-</v>
      </c>
      <c r="F727" s="143" t="str">
        <f>IF(SP_SUL!B731="","*",SP_SUL!B731)</f>
        <v>*</v>
      </c>
      <c r="G727" s="143" t="str">
        <f>IF(SP_SUL!D731="","*",SP_SUL!D731)</f>
        <v>*</v>
      </c>
      <c r="H727" s="143" t="str">
        <f>IF(SP_SUL!F731="","*",SP_SUL!F731)</f>
        <v>*</v>
      </c>
      <c r="I727" s="143" t="str">
        <f>IF(SP_SUL!H731="","*",SP_SUL!H731)</f>
        <v>*</v>
      </c>
      <c r="J727" s="143" t="str">
        <f>IF(SP_SUL!I731="","*",SP_SUL!I731)</f>
        <v>*</v>
      </c>
      <c r="K727" s="138" t="str">
        <f>IF(SP_SUL!M731="","*",SP_SUL!M731)</f>
        <v>-</v>
      </c>
      <c r="L727" s="138" t="str">
        <f>IF(SP_SUL!N731="","*",SP_SUL!N731)</f>
        <v>-</v>
      </c>
      <c r="M727" s="139" t="str">
        <f>IF(SP_SUL!J731="","*",SP_SUL!J731)</f>
        <v>*</v>
      </c>
      <c r="N727" s="142" t="str">
        <f>IF(SP_SUL!K731="","*",SP_SUL!K731)</f>
        <v>*</v>
      </c>
      <c r="O727" s="142" t="str">
        <f>IF(SP_SUL!L731="","*",SP_SUL!L731)</f>
        <v>*</v>
      </c>
      <c r="P727" s="141" t="str">
        <f>IF(SP_SUL!O731="","*",SP_SUL!O731)</f>
        <v>*</v>
      </c>
      <c r="Q727" s="141" t="str">
        <f>IF(SP_SUL!P731="","*",SP_SUL!P731)</f>
        <v>*</v>
      </c>
      <c r="R727" s="143" t="str">
        <f>IF(SP_SUL!Q731="","*",CONCATENATE(SP_SUL!Q731," ",SP_SUL!R731))</f>
        <v>*</v>
      </c>
      <c r="S727" s="143" t="str">
        <f>IF(SP_SUL!V731="","*",SP_SUL!V731)</f>
        <v>*</v>
      </c>
      <c r="T727" s="143" t="str">
        <f>IF(SP_SUL!W731="","*",SP_SUL!W731)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IF(SP_SUL!Y732="","*",SP_SUL!Y732)</f>
        <v>*</v>
      </c>
      <c r="B728" s="144" t="str">
        <f>IF(SP_SUL!X732="","*",SP_SUL!X732)</f>
        <v>*</v>
      </c>
      <c r="C728" s="144" t="str">
        <f>IF(SP_SUL!Z732="","*",SP_SUL!Z732)</f>
        <v>*</v>
      </c>
      <c r="D728" s="138" t="str">
        <f>IF(SP_SUL!S732="","*",SP_SUL!S732)</f>
        <v>-</v>
      </c>
      <c r="E728" s="138" t="str">
        <f>IF(SP_SUL!T732="","*",SP_SUL!T732)</f>
        <v>-</v>
      </c>
      <c r="F728" s="143" t="str">
        <f>IF(SP_SUL!B732="","*",SP_SUL!B732)</f>
        <v>*</v>
      </c>
      <c r="G728" s="143" t="str">
        <f>IF(SP_SUL!D732="","*",SP_SUL!D732)</f>
        <v>*</v>
      </c>
      <c r="H728" s="143" t="str">
        <f>IF(SP_SUL!F732="","*",SP_SUL!F732)</f>
        <v>*</v>
      </c>
      <c r="I728" s="143" t="str">
        <f>IF(SP_SUL!H732="","*",SP_SUL!H732)</f>
        <v>*</v>
      </c>
      <c r="J728" s="143" t="str">
        <f>IF(SP_SUL!I732="","*",SP_SUL!I732)</f>
        <v>*</v>
      </c>
      <c r="K728" s="138" t="str">
        <f>IF(SP_SUL!M732="","*",SP_SUL!M732)</f>
        <v>-</v>
      </c>
      <c r="L728" s="138" t="str">
        <f>IF(SP_SUL!N732="","*",SP_SUL!N732)</f>
        <v>-</v>
      </c>
      <c r="M728" s="139" t="str">
        <f>IF(SP_SUL!J732="","*",SP_SUL!J732)</f>
        <v>*</v>
      </c>
      <c r="N728" s="142" t="str">
        <f>IF(SP_SUL!K732="","*",SP_SUL!K732)</f>
        <v>*</v>
      </c>
      <c r="O728" s="142" t="str">
        <f>IF(SP_SUL!L732="","*",SP_SUL!L732)</f>
        <v>*</v>
      </c>
      <c r="P728" s="141" t="str">
        <f>IF(SP_SUL!O732="","*",SP_SUL!O732)</f>
        <v>*</v>
      </c>
      <c r="Q728" s="141" t="str">
        <f>IF(SP_SUL!P732="","*",SP_SUL!P732)</f>
        <v>*</v>
      </c>
      <c r="R728" s="143" t="str">
        <f>IF(SP_SUL!Q732="","*",CONCATENATE(SP_SUL!Q732," ",SP_SUL!R732))</f>
        <v>*</v>
      </c>
      <c r="S728" s="143" t="str">
        <f>IF(SP_SUL!V732="","*",SP_SUL!V732)</f>
        <v>*</v>
      </c>
      <c r="T728" s="143" t="str">
        <f>IF(SP_SUL!W732="","*",SP_SUL!W732)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IF(SP_SUL!Y733="","*",SP_SUL!Y733)</f>
        <v>*</v>
      </c>
      <c r="B729" s="144" t="str">
        <f>IF(SP_SUL!X733="","*",SP_SUL!X733)</f>
        <v>*</v>
      </c>
      <c r="C729" s="144" t="str">
        <f>IF(SP_SUL!Z733="","*",SP_SUL!Z733)</f>
        <v>*</v>
      </c>
      <c r="D729" s="138" t="str">
        <f>IF(SP_SUL!S733="","*",SP_SUL!S733)</f>
        <v>-</v>
      </c>
      <c r="E729" s="138" t="str">
        <f>IF(SP_SUL!T733="","*",SP_SUL!T733)</f>
        <v>-</v>
      </c>
      <c r="F729" s="143" t="str">
        <f>IF(SP_SUL!B733="","*",SP_SUL!B733)</f>
        <v>*</v>
      </c>
      <c r="G729" s="143" t="str">
        <f>IF(SP_SUL!D733="","*",SP_SUL!D733)</f>
        <v>*</v>
      </c>
      <c r="H729" s="143" t="str">
        <f>IF(SP_SUL!F733="","*",SP_SUL!F733)</f>
        <v>*</v>
      </c>
      <c r="I729" s="143" t="str">
        <f>IF(SP_SUL!H733="","*",SP_SUL!H733)</f>
        <v>*</v>
      </c>
      <c r="J729" s="143" t="str">
        <f>IF(SP_SUL!I733="","*",SP_SUL!I733)</f>
        <v>*</v>
      </c>
      <c r="K729" s="138" t="str">
        <f>IF(SP_SUL!M733="","*",SP_SUL!M733)</f>
        <v>-</v>
      </c>
      <c r="L729" s="138" t="str">
        <f>IF(SP_SUL!N733="","*",SP_SUL!N733)</f>
        <v>-</v>
      </c>
      <c r="M729" s="139" t="str">
        <f>IF(SP_SUL!J733="","*",SP_SUL!J733)</f>
        <v>*</v>
      </c>
      <c r="N729" s="142" t="str">
        <f>IF(SP_SUL!K733="","*",SP_SUL!K733)</f>
        <v>*</v>
      </c>
      <c r="O729" s="142" t="str">
        <f>IF(SP_SUL!L733="","*",SP_SUL!L733)</f>
        <v>*</v>
      </c>
      <c r="P729" s="141" t="str">
        <f>IF(SP_SUL!O733="","*",SP_SUL!O733)</f>
        <v>*</v>
      </c>
      <c r="Q729" s="141" t="str">
        <f>IF(SP_SUL!P733="","*",SP_SUL!P733)</f>
        <v>*</v>
      </c>
      <c r="R729" s="143" t="str">
        <f>IF(SP_SUL!Q733="","*",CONCATENATE(SP_SUL!Q733," ",SP_SUL!R733))</f>
        <v>*</v>
      </c>
      <c r="S729" s="143" t="str">
        <f>IF(SP_SUL!V733="","*",SP_SUL!V733)</f>
        <v>*</v>
      </c>
      <c r="T729" s="143" t="str">
        <f>IF(SP_SUL!W733="","*",SP_SUL!W733)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IF(SP_SUL!Y734="","*",SP_SUL!Y734)</f>
        <v>*</v>
      </c>
      <c r="B730" s="144" t="str">
        <f>IF(SP_SUL!X734="","*",SP_SUL!X734)</f>
        <v>*</v>
      </c>
      <c r="C730" s="144" t="str">
        <f>IF(SP_SUL!Z734="","*",SP_SUL!Z734)</f>
        <v>*</v>
      </c>
      <c r="D730" s="138" t="str">
        <f>IF(SP_SUL!S734="","*",SP_SUL!S734)</f>
        <v>-</v>
      </c>
      <c r="E730" s="138" t="str">
        <f>IF(SP_SUL!T734="","*",SP_SUL!T734)</f>
        <v>-</v>
      </c>
      <c r="F730" s="143" t="str">
        <f>IF(SP_SUL!B734="","*",SP_SUL!B734)</f>
        <v>*</v>
      </c>
      <c r="G730" s="143" t="str">
        <f>IF(SP_SUL!D734="","*",SP_SUL!D734)</f>
        <v>*</v>
      </c>
      <c r="H730" s="143" t="str">
        <f>IF(SP_SUL!F734="","*",SP_SUL!F734)</f>
        <v>*</v>
      </c>
      <c r="I730" s="143" t="str">
        <f>IF(SP_SUL!H734="","*",SP_SUL!H734)</f>
        <v>*</v>
      </c>
      <c r="J730" s="143" t="str">
        <f>IF(SP_SUL!I734="","*",SP_SUL!I734)</f>
        <v>*</v>
      </c>
      <c r="K730" s="138" t="str">
        <f>IF(SP_SUL!M734="","*",SP_SUL!M734)</f>
        <v>-</v>
      </c>
      <c r="L730" s="138" t="str">
        <f>IF(SP_SUL!N734="","*",SP_SUL!N734)</f>
        <v>-</v>
      </c>
      <c r="M730" s="139" t="str">
        <f>IF(SP_SUL!J734="","*",SP_SUL!J734)</f>
        <v>*</v>
      </c>
      <c r="N730" s="142" t="str">
        <f>IF(SP_SUL!K734="","*",SP_SUL!K734)</f>
        <v>*</v>
      </c>
      <c r="O730" s="142" t="str">
        <f>IF(SP_SUL!L734="","*",SP_SUL!L734)</f>
        <v>*</v>
      </c>
      <c r="P730" s="141" t="str">
        <f>IF(SP_SUL!O734="","*",SP_SUL!O734)</f>
        <v>*</v>
      </c>
      <c r="Q730" s="141" t="str">
        <f>IF(SP_SUL!P734="","*",SP_SUL!P734)</f>
        <v>*</v>
      </c>
      <c r="R730" s="143" t="str">
        <f>IF(SP_SUL!Q734="","*",CONCATENATE(SP_SUL!Q734," ",SP_SUL!R734))</f>
        <v>*</v>
      </c>
      <c r="S730" s="143" t="str">
        <f>IF(SP_SUL!V734="","*",SP_SUL!V734)</f>
        <v>*</v>
      </c>
      <c r="T730" s="143" t="str">
        <f>IF(SP_SUL!W734="","*",SP_SUL!W734)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IF(SP_SUL!Y735="","*",SP_SUL!Y735)</f>
        <v>*</v>
      </c>
      <c r="B731" s="144" t="str">
        <f>IF(SP_SUL!X735="","*",SP_SUL!X735)</f>
        <v>*</v>
      </c>
      <c r="C731" s="144" t="str">
        <f>IF(SP_SUL!Z735="","*",SP_SUL!Z735)</f>
        <v>*</v>
      </c>
      <c r="D731" s="138" t="str">
        <f>IF(SP_SUL!S735="","*",SP_SUL!S735)</f>
        <v>-</v>
      </c>
      <c r="E731" s="138" t="str">
        <f>IF(SP_SUL!T735="","*",SP_SUL!T735)</f>
        <v>-</v>
      </c>
      <c r="F731" s="143" t="str">
        <f>IF(SP_SUL!B735="","*",SP_SUL!B735)</f>
        <v>*</v>
      </c>
      <c r="G731" s="143" t="str">
        <f>IF(SP_SUL!D735="","*",SP_SUL!D735)</f>
        <v>*</v>
      </c>
      <c r="H731" s="143" t="str">
        <f>IF(SP_SUL!F735="","*",SP_SUL!F735)</f>
        <v>*</v>
      </c>
      <c r="I731" s="143" t="str">
        <f>IF(SP_SUL!H735="","*",SP_SUL!H735)</f>
        <v>*</v>
      </c>
      <c r="J731" s="143" t="str">
        <f>IF(SP_SUL!I735="","*",SP_SUL!I735)</f>
        <v>*</v>
      </c>
      <c r="K731" s="138" t="str">
        <f>IF(SP_SUL!M735="","*",SP_SUL!M735)</f>
        <v>-</v>
      </c>
      <c r="L731" s="138" t="str">
        <f>IF(SP_SUL!N735="","*",SP_SUL!N735)</f>
        <v>-</v>
      </c>
      <c r="M731" s="139" t="str">
        <f>IF(SP_SUL!J735="","*",SP_SUL!J735)</f>
        <v>*</v>
      </c>
      <c r="N731" s="142" t="str">
        <f>IF(SP_SUL!K735="","*",SP_SUL!K735)</f>
        <v>*</v>
      </c>
      <c r="O731" s="142" t="str">
        <f>IF(SP_SUL!L735="","*",SP_SUL!L735)</f>
        <v>*</v>
      </c>
      <c r="P731" s="141" t="str">
        <f>IF(SP_SUL!O735="","*",SP_SUL!O735)</f>
        <v>*</v>
      </c>
      <c r="Q731" s="141" t="str">
        <f>IF(SP_SUL!P735="","*",SP_SUL!P735)</f>
        <v>*</v>
      </c>
      <c r="R731" s="143" t="str">
        <f>IF(SP_SUL!Q735="","*",CONCATENATE(SP_SUL!Q735," ",SP_SUL!R735))</f>
        <v>*</v>
      </c>
      <c r="S731" s="143" t="str">
        <f>IF(SP_SUL!V735="","*",SP_SUL!V735)</f>
        <v>*</v>
      </c>
      <c r="T731" s="143" t="str">
        <f>IF(SP_SUL!W735="","*",SP_SUL!W735)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IF(SP_SUL!Y736="","*",SP_SUL!Y736)</f>
        <v>*</v>
      </c>
      <c r="B732" s="144" t="str">
        <f>IF(SP_SUL!X736="","*",SP_SUL!X736)</f>
        <v>*</v>
      </c>
      <c r="C732" s="144" t="str">
        <f>IF(SP_SUL!Z736="","*",SP_SUL!Z736)</f>
        <v>*</v>
      </c>
      <c r="D732" s="138" t="str">
        <f>IF(SP_SUL!S736="","*",SP_SUL!S736)</f>
        <v>-</v>
      </c>
      <c r="E732" s="138" t="str">
        <f>IF(SP_SUL!T736="","*",SP_SUL!T736)</f>
        <v>-</v>
      </c>
      <c r="F732" s="143" t="str">
        <f>IF(SP_SUL!B736="","*",SP_SUL!B736)</f>
        <v>*</v>
      </c>
      <c r="G732" s="143" t="str">
        <f>IF(SP_SUL!D736="","*",SP_SUL!D736)</f>
        <v>*</v>
      </c>
      <c r="H732" s="143" t="str">
        <f>IF(SP_SUL!F736="","*",SP_SUL!F736)</f>
        <v>*</v>
      </c>
      <c r="I732" s="143" t="str">
        <f>IF(SP_SUL!H736="","*",SP_SUL!H736)</f>
        <v>*</v>
      </c>
      <c r="J732" s="143" t="str">
        <f>IF(SP_SUL!I736="","*",SP_SUL!I736)</f>
        <v>*</v>
      </c>
      <c r="K732" s="138" t="str">
        <f>IF(SP_SUL!M736="","*",SP_SUL!M736)</f>
        <v>-</v>
      </c>
      <c r="L732" s="138" t="str">
        <f>IF(SP_SUL!N736="","*",SP_SUL!N736)</f>
        <v>-</v>
      </c>
      <c r="M732" s="139" t="str">
        <f>IF(SP_SUL!J736="","*",SP_SUL!J736)</f>
        <v>*</v>
      </c>
      <c r="N732" s="142" t="str">
        <f>IF(SP_SUL!K736="","*",SP_SUL!K736)</f>
        <v>*</v>
      </c>
      <c r="O732" s="142" t="str">
        <f>IF(SP_SUL!L736="","*",SP_SUL!L736)</f>
        <v>*</v>
      </c>
      <c r="P732" s="141" t="str">
        <f>IF(SP_SUL!O736="","*",SP_SUL!O736)</f>
        <v>*</v>
      </c>
      <c r="Q732" s="141" t="str">
        <f>IF(SP_SUL!P736="","*",SP_SUL!P736)</f>
        <v>*</v>
      </c>
      <c r="R732" s="143" t="str">
        <f>IF(SP_SUL!Q736="","*",CONCATENATE(SP_SUL!Q736," ",SP_SUL!R736))</f>
        <v>*</v>
      </c>
      <c r="S732" s="143" t="str">
        <f>IF(SP_SUL!V736="","*",SP_SUL!V736)</f>
        <v>*</v>
      </c>
      <c r="T732" s="143" t="str">
        <f>IF(SP_SUL!W736="","*",SP_SUL!W736)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IF(SP_SUL!Y737="","*",SP_SUL!Y737)</f>
        <v>*</v>
      </c>
      <c r="B733" s="144" t="str">
        <f>IF(SP_SUL!X737="","*",SP_SUL!X737)</f>
        <v>*</v>
      </c>
      <c r="C733" s="144" t="str">
        <f>IF(SP_SUL!Z737="","*",SP_SUL!Z737)</f>
        <v>*</v>
      </c>
      <c r="D733" s="138" t="str">
        <f>IF(SP_SUL!S737="","*",SP_SUL!S737)</f>
        <v>-</v>
      </c>
      <c r="E733" s="138" t="str">
        <f>IF(SP_SUL!T737="","*",SP_SUL!T737)</f>
        <v>-</v>
      </c>
      <c r="F733" s="143" t="str">
        <f>IF(SP_SUL!B737="","*",SP_SUL!B737)</f>
        <v>*</v>
      </c>
      <c r="G733" s="143" t="str">
        <f>IF(SP_SUL!D737="","*",SP_SUL!D737)</f>
        <v>*</v>
      </c>
      <c r="H733" s="143" t="str">
        <f>IF(SP_SUL!F737="","*",SP_SUL!F737)</f>
        <v>*</v>
      </c>
      <c r="I733" s="143" t="str">
        <f>IF(SP_SUL!H737="","*",SP_SUL!H737)</f>
        <v>*</v>
      </c>
      <c r="J733" s="143" t="str">
        <f>IF(SP_SUL!I737="","*",SP_SUL!I737)</f>
        <v>*</v>
      </c>
      <c r="K733" s="138" t="str">
        <f>IF(SP_SUL!M737="","*",SP_SUL!M737)</f>
        <v>-</v>
      </c>
      <c r="L733" s="138" t="str">
        <f>IF(SP_SUL!N737="","*",SP_SUL!N737)</f>
        <v>-</v>
      </c>
      <c r="M733" s="139" t="str">
        <f>IF(SP_SUL!J737="","*",SP_SUL!J737)</f>
        <v>*</v>
      </c>
      <c r="N733" s="142" t="str">
        <f>IF(SP_SUL!K737="","*",SP_SUL!K737)</f>
        <v>*</v>
      </c>
      <c r="O733" s="142" t="str">
        <f>IF(SP_SUL!L737="","*",SP_SUL!L737)</f>
        <v>*</v>
      </c>
      <c r="P733" s="141" t="str">
        <f>IF(SP_SUL!O737="","*",SP_SUL!O737)</f>
        <v>*</v>
      </c>
      <c r="Q733" s="141" t="str">
        <f>IF(SP_SUL!P737="","*",SP_SUL!P737)</f>
        <v>*</v>
      </c>
      <c r="R733" s="143" t="str">
        <f>IF(SP_SUL!Q737="","*",CONCATENATE(SP_SUL!Q737," ",SP_SUL!R737))</f>
        <v>*</v>
      </c>
      <c r="S733" s="143" t="str">
        <f>IF(SP_SUL!V737="","*",SP_SUL!V737)</f>
        <v>*</v>
      </c>
      <c r="T733" s="143" t="str">
        <f>IF(SP_SUL!W737="","*",SP_SUL!W737)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IF(SP_SUL!Y738="","*",SP_SUL!Y738)</f>
        <v>*</v>
      </c>
      <c r="B734" s="144" t="str">
        <f>IF(SP_SUL!X738="","*",SP_SUL!X738)</f>
        <v>*</v>
      </c>
      <c r="C734" s="144" t="str">
        <f>IF(SP_SUL!Z738="","*",SP_SUL!Z738)</f>
        <v>*</v>
      </c>
      <c r="D734" s="138" t="str">
        <f>IF(SP_SUL!S738="","*",SP_SUL!S738)</f>
        <v>-</v>
      </c>
      <c r="E734" s="138" t="str">
        <f>IF(SP_SUL!T738="","*",SP_SUL!T738)</f>
        <v>-</v>
      </c>
      <c r="F734" s="143" t="str">
        <f>IF(SP_SUL!B738="","*",SP_SUL!B738)</f>
        <v>*</v>
      </c>
      <c r="G734" s="143" t="str">
        <f>IF(SP_SUL!D738="","*",SP_SUL!D738)</f>
        <v>*</v>
      </c>
      <c r="H734" s="143" t="str">
        <f>IF(SP_SUL!F738="","*",SP_SUL!F738)</f>
        <v>*</v>
      </c>
      <c r="I734" s="143" t="str">
        <f>IF(SP_SUL!H738="","*",SP_SUL!H738)</f>
        <v>*</v>
      </c>
      <c r="J734" s="143" t="str">
        <f>IF(SP_SUL!I738="","*",SP_SUL!I738)</f>
        <v>*</v>
      </c>
      <c r="K734" s="138" t="str">
        <f>IF(SP_SUL!M738="","*",SP_SUL!M738)</f>
        <v>-</v>
      </c>
      <c r="L734" s="138" t="str">
        <f>IF(SP_SUL!N738="","*",SP_SUL!N738)</f>
        <v>-</v>
      </c>
      <c r="M734" s="139" t="str">
        <f>IF(SP_SUL!J738="","*",SP_SUL!J738)</f>
        <v>*</v>
      </c>
      <c r="N734" s="142" t="str">
        <f>IF(SP_SUL!K738="","*",SP_SUL!K738)</f>
        <v>*</v>
      </c>
      <c r="O734" s="142" t="str">
        <f>IF(SP_SUL!L738="","*",SP_SUL!L738)</f>
        <v>*</v>
      </c>
      <c r="P734" s="141" t="str">
        <f>IF(SP_SUL!O738="","*",SP_SUL!O738)</f>
        <v>*</v>
      </c>
      <c r="Q734" s="141" t="str">
        <f>IF(SP_SUL!P738="","*",SP_SUL!P738)</f>
        <v>*</v>
      </c>
      <c r="R734" s="143" t="str">
        <f>IF(SP_SUL!Q738="","*",CONCATENATE(SP_SUL!Q738," ",SP_SUL!R738))</f>
        <v>*</v>
      </c>
      <c r="S734" s="143" t="str">
        <f>IF(SP_SUL!V738="","*",SP_SUL!V738)</f>
        <v>*</v>
      </c>
      <c r="T734" s="143" t="str">
        <f>IF(SP_SUL!W738="","*",SP_SUL!W738)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IF(SP_SUL!Y739="","*",SP_SUL!Y739)</f>
        <v>*</v>
      </c>
      <c r="B735" s="144" t="str">
        <f>IF(SP_SUL!X739="","*",SP_SUL!X739)</f>
        <v>*</v>
      </c>
      <c r="C735" s="144" t="str">
        <f>IF(SP_SUL!Z739="","*",SP_SUL!Z739)</f>
        <v>*</v>
      </c>
      <c r="D735" s="138" t="str">
        <f>IF(SP_SUL!S739="","*",SP_SUL!S739)</f>
        <v>-</v>
      </c>
      <c r="E735" s="138" t="str">
        <f>IF(SP_SUL!T739="","*",SP_SUL!T739)</f>
        <v>-</v>
      </c>
      <c r="F735" s="143" t="str">
        <f>IF(SP_SUL!B739="","*",SP_SUL!B739)</f>
        <v>*</v>
      </c>
      <c r="G735" s="143" t="str">
        <f>IF(SP_SUL!D739="","*",SP_SUL!D739)</f>
        <v>*</v>
      </c>
      <c r="H735" s="143" t="str">
        <f>IF(SP_SUL!F739="","*",SP_SUL!F739)</f>
        <v>*</v>
      </c>
      <c r="I735" s="143" t="str">
        <f>IF(SP_SUL!H739="","*",SP_SUL!H739)</f>
        <v>*</v>
      </c>
      <c r="J735" s="143" t="str">
        <f>IF(SP_SUL!I739="","*",SP_SUL!I739)</f>
        <v>*</v>
      </c>
      <c r="K735" s="138" t="str">
        <f>IF(SP_SUL!M739="","*",SP_SUL!M739)</f>
        <v>-</v>
      </c>
      <c r="L735" s="138" t="str">
        <f>IF(SP_SUL!N739="","*",SP_SUL!N739)</f>
        <v>-</v>
      </c>
      <c r="M735" s="139" t="str">
        <f>IF(SP_SUL!J739="","*",SP_SUL!J739)</f>
        <v>*</v>
      </c>
      <c r="N735" s="142" t="str">
        <f>IF(SP_SUL!K739="","*",SP_SUL!K739)</f>
        <v>*</v>
      </c>
      <c r="O735" s="142" t="str">
        <f>IF(SP_SUL!L739="","*",SP_SUL!L739)</f>
        <v>*</v>
      </c>
      <c r="P735" s="141" t="str">
        <f>IF(SP_SUL!O739="","*",SP_SUL!O739)</f>
        <v>*</v>
      </c>
      <c r="Q735" s="141" t="str">
        <f>IF(SP_SUL!P739="","*",SP_SUL!P739)</f>
        <v>*</v>
      </c>
      <c r="R735" s="143" t="str">
        <f>IF(SP_SUL!Q739="","*",CONCATENATE(SP_SUL!Q739," ",SP_SUL!R739))</f>
        <v>*</v>
      </c>
      <c r="S735" s="143" t="str">
        <f>IF(SP_SUL!V739="","*",SP_SUL!V739)</f>
        <v>*</v>
      </c>
      <c r="T735" s="143" t="str">
        <f>IF(SP_SUL!W739="","*",SP_SUL!W739)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IF(SP_SUL!Y740="","*",SP_SUL!Y740)</f>
        <v>*</v>
      </c>
      <c r="B736" s="144" t="str">
        <f>IF(SP_SUL!X740="","*",SP_SUL!X740)</f>
        <v>*</v>
      </c>
      <c r="C736" s="144" t="str">
        <f>IF(SP_SUL!Z740="","*",SP_SUL!Z740)</f>
        <v>*</v>
      </c>
      <c r="D736" s="138" t="str">
        <f>IF(SP_SUL!S740="","*",SP_SUL!S740)</f>
        <v>-</v>
      </c>
      <c r="E736" s="138" t="str">
        <f>IF(SP_SUL!T740="","*",SP_SUL!T740)</f>
        <v>-</v>
      </c>
      <c r="F736" s="143" t="str">
        <f>IF(SP_SUL!B740="","*",SP_SUL!B740)</f>
        <v>*</v>
      </c>
      <c r="G736" s="143" t="str">
        <f>IF(SP_SUL!D740="","*",SP_SUL!D740)</f>
        <v>*</v>
      </c>
      <c r="H736" s="143" t="str">
        <f>IF(SP_SUL!F740="","*",SP_SUL!F740)</f>
        <v>*</v>
      </c>
      <c r="I736" s="143" t="str">
        <f>IF(SP_SUL!H740="","*",SP_SUL!H740)</f>
        <v>*</v>
      </c>
      <c r="J736" s="143" t="str">
        <f>IF(SP_SUL!I740="","*",SP_SUL!I740)</f>
        <v>*</v>
      </c>
      <c r="K736" s="138" t="str">
        <f>IF(SP_SUL!M740="","*",SP_SUL!M740)</f>
        <v>-</v>
      </c>
      <c r="L736" s="138" t="str">
        <f>IF(SP_SUL!N740="","*",SP_SUL!N740)</f>
        <v>-</v>
      </c>
      <c r="M736" s="139" t="str">
        <f>IF(SP_SUL!J740="","*",SP_SUL!J740)</f>
        <v>*</v>
      </c>
      <c r="N736" s="142" t="str">
        <f>IF(SP_SUL!K740="","*",SP_SUL!K740)</f>
        <v>*</v>
      </c>
      <c r="O736" s="142" t="str">
        <f>IF(SP_SUL!L740="","*",SP_SUL!L740)</f>
        <v>*</v>
      </c>
      <c r="P736" s="141" t="str">
        <f>IF(SP_SUL!O740="","*",SP_SUL!O740)</f>
        <v>*</v>
      </c>
      <c r="Q736" s="141" t="str">
        <f>IF(SP_SUL!P740="","*",SP_SUL!P740)</f>
        <v>*</v>
      </c>
      <c r="R736" s="143" t="str">
        <f>IF(SP_SUL!Q740="","*",CONCATENATE(SP_SUL!Q740," ",SP_SUL!R740))</f>
        <v>*</v>
      </c>
      <c r="S736" s="143" t="str">
        <f>IF(SP_SUL!V740="","*",SP_SUL!V740)</f>
        <v>*</v>
      </c>
      <c r="T736" s="143" t="str">
        <f>IF(SP_SUL!W740="","*",SP_SUL!W740)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IF(SP_SUL!Y741="","*",SP_SUL!Y741)</f>
        <v>*</v>
      </c>
      <c r="B737" s="144" t="str">
        <f>IF(SP_SUL!X741="","*",SP_SUL!X741)</f>
        <v>*</v>
      </c>
      <c r="C737" s="144" t="str">
        <f>IF(SP_SUL!Z741="","*",SP_SUL!Z741)</f>
        <v>*</v>
      </c>
      <c r="D737" s="138" t="str">
        <f>IF(SP_SUL!S741="","*",SP_SUL!S741)</f>
        <v>-</v>
      </c>
      <c r="E737" s="138" t="str">
        <f>IF(SP_SUL!T741="","*",SP_SUL!T741)</f>
        <v>-</v>
      </c>
      <c r="F737" s="143" t="str">
        <f>IF(SP_SUL!B741="","*",SP_SUL!B741)</f>
        <v>*</v>
      </c>
      <c r="G737" s="143" t="str">
        <f>IF(SP_SUL!D741="","*",SP_SUL!D741)</f>
        <v>*</v>
      </c>
      <c r="H737" s="143" t="str">
        <f>IF(SP_SUL!F741="","*",SP_SUL!F741)</f>
        <v>*</v>
      </c>
      <c r="I737" s="143" t="str">
        <f>IF(SP_SUL!H741="","*",SP_SUL!H741)</f>
        <v>*</v>
      </c>
      <c r="J737" s="143" t="str">
        <f>IF(SP_SUL!I741="","*",SP_SUL!I741)</f>
        <v>*</v>
      </c>
      <c r="K737" s="138" t="str">
        <f>IF(SP_SUL!M741="","*",SP_SUL!M741)</f>
        <v>-</v>
      </c>
      <c r="L737" s="138" t="str">
        <f>IF(SP_SUL!N741="","*",SP_SUL!N741)</f>
        <v>-</v>
      </c>
      <c r="M737" s="139" t="str">
        <f>IF(SP_SUL!J741="","*",SP_SUL!J741)</f>
        <v>*</v>
      </c>
      <c r="N737" s="142" t="str">
        <f>IF(SP_SUL!K741="","*",SP_SUL!K741)</f>
        <v>*</v>
      </c>
      <c r="O737" s="142" t="str">
        <f>IF(SP_SUL!L741="","*",SP_SUL!L741)</f>
        <v>*</v>
      </c>
      <c r="P737" s="141" t="str">
        <f>IF(SP_SUL!O741="","*",SP_SUL!O741)</f>
        <v>*</v>
      </c>
      <c r="Q737" s="141" t="str">
        <f>IF(SP_SUL!P741="","*",SP_SUL!P741)</f>
        <v>*</v>
      </c>
      <c r="R737" s="143" t="str">
        <f>IF(SP_SUL!Q741="","*",CONCATENATE(SP_SUL!Q741," ",SP_SUL!R741))</f>
        <v>*</v>
      </c>
      <c r="S737" s="143" t="str">
        <f>IF(SP_SUL!V741="","*",SP_SUL!V741)</f>
        <v>*</v>
      </c>
      <c r="T737" s="143" t="str">
        <f>IF(SP_SUL!W741="","*",SP_SUL!W741)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IF(SP_SUL!Y742="","*",SP_SUL!Y742)</f>
        <v>*</v>
      </c>
      <c r="B738" s="144" t="str">
        <f>IF(SP_SUL!X742="","*",SP_SUL!X742)</f>
        <v>*</v>
      </c>
      <c r="C738" s="144" t="str">
        <f>IF(SP_SUL!Z742="","*",SP_SUL!Z742)</f>
        <v>*</v>
      </c>
      <c r="D738" s="138" t="str">
        <f>IF(SP_SUL!S742="","*",SP_SUL!S742)</f>
        <v>-</v>
      </c>
      <c r="E738" s="138" t="str">
        <f>IF(SP_SUL!T742="","*",SP_SUL!T742)</f>
        <v>-</v>
      </c>
      <c r="F738" s="143" t="str">
        <f>IF(SP_SUL!B742="","*",SP_SUL!B742)</f>
        <v>*</v>
      </c>
      <c r="G738" s="143" t="str">
        <f>IF(SP_SUL!D742="","*",SP_SUL!D742)</f>
        <v>*</v>
      </c>
      <c r="H738" s="143" t="str">
        <f>IF(SP_SUL!F742="","*",SP_SUL!F742)</f>
        <v>*</v>
      </c>
      <c r="I738" s="143" t="str">
        <f>IF(SP_SUL!H742="","*",SP_SUL!H742)</f>
        <v>*</v>
      </c>
      <c r="J738" s="143" t="str">
        <f>IF(SP_SUL!I742="","*",SP_SUL!I742)</f>
        <v>*</v>
      </c>
      <c r="K738" s="138" t="str">
        <f>IF(SP_SUL!M742="","*",SP_SUL!M742)</f>
        <v>-</v>
      </c>
      <c r="L738" s="138" t="str">
        <f>IF(SP_SUL!N742="","*",SP_SUL!N742)</f>
        <v>-</v>
      </c>
      <c r="M738" s="139" t="str">
        <f>IF(SP_SUL!J742="","*",SP_SUL!J742)</f>
        <v>*</v>
      </c>
      <c r="N738" s="142" t="str">
        <f>IF(SP_SUL!K742="","*",SP_SUL!K742)</f>
        <v>*</v>
      </c>
      <c r="O738" s="142" t="str">
        <f>IF(SP_SUL!L742="","*",SP_SUL!L742)</f>
        <v>*</v>
      </c>
      <c r="P738" s="141" t="str">
        <f>IF(SP_SUL!O742="","*",SP_SUL!O742)</f>
        <v>*</v>
      </c>
      <c r="Q738" s="141" t="str">
        <f>IF(SP_SUL!P742="","*",SP_SUL!P742)</f>
        <v>*</v>
      </c>
      <c r="R738" s="143" t="str">
        <f>IF(SP_SUL!Q742="","*",CONCATENATE(SP_SUL!Q742," ",SP_SUL!R742))</f>
        <v>*</v>
      </c>
      <c r="S738" s="143" t="str">
        <f>IF(SP_SUL!V742="","*",SP_SUL!V742)</f>
        <v>*</v>
      </c>
      <c r="T738" s="143" t="str">
        <f>IF(SP_SUL!W742="","*",SP_SUL!W742)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IF(SP_SUL!Y743="","*",SP_SUL!Y743)</f>
        <v>*</v>
      </c>
      <c r="B739" s="144" t="str">
        <f>IF(SP_SUL!X743="","*",SP_SUL!X743)</f>
        <v>*</v>
      </c>
      <c r="C739" s="144" t="str">
        <f>IF(SP_SUL!Z743="","*",SP_SUL!Z743)</f>
        <v>*</v>
      </c>
      <c r="D739" s="138" t="str">
        <f>IF(SP_SUL!S743="","*",SP_SUL!S743)</f>
        <v>-</v>
      </c>
      <c r="E739" s="138" t="str">
        <f>IF(SP_SUL!T743="","*",SP_SUL!T743)</f>
        <v>-</v>
      </c>
      <c r="F739" s="143" t="str">
        <f>IF(SP_SUL!B743="","*",SP_SUL!B743)</f>
        <v>*</v>
      </c>
      <c r="G739" s="143" t="str">
        <f>IF(SP_SUL!D743="","*",SP_SUL!D743)</f>
        <v>*</v>
      </c>
      <c r="H739" s="143" t="str">
        <f>IF(SP_SUL!F743="","*",SP_SUL!F743)</f>
        <v>*</v>
      </c>
      <c r="I739" s="143" t="str">
        <f>IF(SP_SUL!H743="","*",SP_SUL!H743)</f>
        <v>*</v>
      </c>
      <c r="J739" s="143" t="str">
        <f>IF(SP_SUL!I743="","*",SP_SUL!I743)</f>
        <v>*</v>
      </c>
      <c r="K739" s="138" t="str">
        <f>IF(SP_SUL!M743="","*",SP_SUL!M743)</f>
        <v>-</v>
      </c>
      <c r="L739" s="138" t="str">
        <f>IF(SP_SUL!N743="","*",SP_SUL!N743)</f>
        <v>-</v>
      </c>
      <c r="M739" s="139" t="str">
        <f>IF(SP_SUL!J743="","*",SP_SUL!J743)</f>
        <v>*</v>
      </c>
      <c r="N739" s="142" t="str">
        <f>IF(SP_SUL!K743="","*",SP_SUL!K743)</f>
        <v>*</v>
      </c>
      <c r="O739" s="142" t="str">
        <f>IF(SP_SUL!L743="","*",SP_SUL!L743)</f>
        <v>*</v>
      </c>
      <c r="P739" s="141" t="str">
        <f>IF(SP_SUL!O743="","*",SP_SUL!O743)</f>
        <v>*</v>
      </c>
      <c r="Q739" s="141" t="str">
        <f>IF(SP_SUL!P743="","*",SP_SUL!P743)</f>
        <v>*</v>
      </c>
      <c r="R739" s="143" t="str">
        <f>IF(SP_SUL!Q743="","*",CONCATENATE(SP_SUL!Q743," ",SP_SUL!R743))</f>
        <v>*</v>
      </c>
      <c r="S739" s="143" t="str">
        <f>IF(SP_SUL!V743="","*",SP_SUL!V743)</f>
        <v>*</v>
      </c>
      <c r="T739" s="143" t="str">
        <f>IF(SP_SUL!W743="","*",SP_SUL!W743)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IF(SP_SUL!Y744="","*",SP_SUL!Y744)</f>
        <v>*</v>
      </c>
      <c r="B740" s="144" t="str">
        <f>IF(SP_SUL!X744="","*",SP_SUL!X744)</f>
        <v>*</v>
      </c>
      <c r="C740" s="144" t="str">
        <f>IF(SP_SUL!Z744="","*",SP_SUL!Z744)</f>
        <v>*</v>
      </c>
      <c r="D740" s="138" t="str">
        <f>IF(SP_SUL!S744="","*",SP_SUL!S744)</f>
        <v>-</v>
      </c>
      <c r="E740" s="138" t="str">
        <f>IF(SP_SUL!T744="","*",SP_SUL!T744)</f>
        <v>-</v>
      </c>
      <c r="F740" s="143" t="str">
        <f>IF(SP_SUL!B744="","*",SP_SUL!B744)</f>
        <v>*</v>
      </c>
      <c r="G740" s="143" t="str">
        <f>IF(SP_SUL!D744="","*",SP_SUL!D744)</f>
        <v>*</v>
      </c>
      <c r="H740" s="143" t="str">
        <f>IF(SP_SUL!F744="","*",SP_SUL!F744)</f>
        <v>*</v>
      </c>
      <c r="I740" s="143" t="str">
        <f>IF(SP_SUL!H744="","*",SP_SUL!H744)</f>
        <v>*</v>
      </c>
      <c r="J740" s="143" t="str">
        <f>IF(SP_SUL!I744="","*",SP_SUL!I744)</f>
        <v>*</v>
      </c>
      <c r="K740" s="138" t="str">
        <f>IF(SP_SUL!M744="","*",SP_SUL!M744)</f>
        <v>-</v>
      </c>
      <c r="L740" s="138" t="str">
        <f>IF(SP_SUL!N744="","*",SP_SUL!N744)</f>
        <v>-</v>
      </c>
      <c r="M740" s="139" t="str">
        <f>IF(SP_SUL!J744="","*",SP_SUL!J744)</f>
        <v>*</v>
      </c>
      <c r="N740" s="142" t="str">
        <f>IF(SP_SUL!K744="","*",SP_SUL!K744)</f>
        <v>*</v>
      </c>
      <c r="O740" s="142" t="str">
        <f>IF(SP_SUL!L744="","*",SP_SUL!L744)</f>
        <v>*</v>
      </c>
      <c r="P740" s="141" t="str">
        <f>IF(SP_SUL!O744="","*",SP_SUL!O744)</f>
        <v>*</v>
      </c>
      <c r="Q740" s="141" t="str">
        <f>IF(SP_SUL!P744="","*",SP_SUL!P744)</f>
        <v>*</v>
      </c>
      <c r="R740" s="143" t="str">
        <f>IF(SP_SUL!Q744="","*",CONCATENATE(SP_SUL!Q744," ",SP_SUL!R744))</f>
        <v>*</v>
      </c>
      <c r="S740" s="143" t="str">
        <f>IF(SP_SUL!V744="","*",SP_SUL!V744)</f>
        <v>*</v>
      </c>
      <c r="T740" s="143" t="str">
        <f>IF(SP_SUL!W744="","*",SP_SUL!W744)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IF(SP_SUL!Y745="","*",SP_SUL!Y745)</f>
        <v>*</v>
      </c>
      <c r="B741" s="144" t="str">
        <f>IF(SP_SUL!X745="","*",SP_SUL!X745)</f>
        <v>*</v>
      </c>
      <c r="C741" s="144" t="str">
        <f>IF(SP_SUL!Z745="","*",SP_SUL!Z745)</f>
        <v>*</v>
      </c>
      <c r="D741" s="138" t="str">
        <f>IF(SP_SUL!S745="","*",SP_SUL!S745)</f>
        <v>-</v>
      </c>
      <c r="E741" s="138" t="str">
        <f>IF(SP_SUL!T745="","*",SP_SUL!T745)</f>
        <v>-</v>
      </c>
      <c r="F741" s="143" t="str">
        <f>IF(SP_SUL!B745="","*",SP_SUL!B745)</f>
        <v>*</v>
      </c>
      <c r="G741" s="143" t="str">
        <f>IF(SP_SUL!D745="","*",SP_SUL!D745)</f>
        <v>*</v>
      </c>
      <c r="H741" s="143" t="str">
        <f>IF(SP_SUL!F745="","*",SP_SUL!F745)</f>
        <v>*</v>
      </c>
      <c r="I741" s="143" t="str">
        <f>IF(SP_SUL!H745="","*",SP_SUL!H745)</f>
        <v>*</v>
      </c>
      <c r="J741" s="143" t="str">
        <f>IF(SP_SUL!I745="","*",SP_SUL!I745)</f>
        <v>*</v>
      </c>
      <c r="K741" s="138" t="str">
        <f>IF(SP_SUL!M745="","*",SP_SUL!M745)</f>
        <v>-</v>
      </c>
      <c r="L741" s="138" t="str">
        <f>IF(SP_SUL!N745="","*",SP_SUL!N745)</f>
        <v>-</v>
      </c>
      <c r="M741" s="139" t="str">
        <f>IF(SP_SUL!J745="","*",SP_SUL!J745)</f>
        <v>*</v>
      </c>
      <c r="N741" s="142" t="str">
        <f>IF(SP_SUL!K745="","*",SP_SUL!K745)</f>
        <v>*</v>
      </c>
      <c r="O741" s="142" t="str">
        <f>IF(SP_SUL!L745="","*",SP_SUL!L745)</f>
        <v>*</v>
      </c>
      <c r="P741" s="141" t="str">
        <f>IF(SP_SUL!O745="","*",SP_SUL!O745)</f>
        <v>*</v>
      </c>
      <c r="Q741" s="141" t="str">
        <f>IF(SP_SUL!P745="","*",SP_SUL!P745)</f>
        <v>*</v>
      </c>
      <c r="R741" s="143" t="str">
        <f>IF(SP_SUL!Q745="","*",CONCATENATE(SP_SUL!Q745," ",SP_SUL!R745))</f>
        <v>*</v>
      </c>
      <c r="S741" s="143" t="str">
        <f>IF(SP_SUL!V745="","*",SP_SUL!V745)</f>
        <v>*</v>
      </c>
      <c r="T741" s="143" t="str">
        <f>IF(SP_SUL!W745="","*",SP_SUL!W745)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IF(SP_SUL!Y746="","*",SP_SUL!Y746)</f>
        <v>*</v>
      </c>
      <c r="B742" s="144" t="str">
        <f>IF(SP_SUL!X746="","*",SP_SUL!X746)</f>
        <v>*</v>
      </c>
      <c r="C742" s="144" t="str">
        <f>IF(SP_SUL!Z746="","*",SP_SUL!Z746)</f>
        <v>*</v>
      </c>
      <c r="D742" s="138" t="str">
        <f>IF(SP_SUL!S746="","*",SP_SUL!S746)</f>
        <v>-</v>
      </c>
      <c r="E742" s="138" t="str">
        <f>IF(SP_SUL!T746="","*",SP_SUL!T746)</f>
        <v>-</v>
      </c>
      <c r="F742" s="143" t="str">
        <f>IF(SP_SUL!B746="","*",SP_SUL!B746)</f>
        <v>*</v>
      </c>
      <c r="G742" s="143" t="str">
        <f>IF(SP_SUL!D746="","*",SP_SUL!D746)</f>
        <v>*</v>
      </c>
      <c r="H742" s="143" t="str">
        <f>IF(SP_SUL!F746="","*",SP_SUL!F746)</f>
        <v>*</v>
      </c>
      <c r="I742" s="143" t="str">
        <f>IF(SP_SUL!H746="","*",SP_SUL!H746)</f>
        <v>*</v>
      </c>
      <c r="J742" s="143" t="str">
        <f>IF(SP_SUL!I746="","*",SP_SUL!I746)</f>
        <v>*</v>
      </c>
      <c r="K742" s="138" t="str">
        <f>IF(SP_SUL!M746="","*",SP_SUL!M746)</f>
        <v>-</v>
      </c>
      <c r="L742" s="138" t="str">
        <f>IF(SP_SUL!N746="","*",SP_SUL!N746)</f>
        <v>-</v>
      </c>
      <c r="M742" s="139" t="str">
        <f>IF(SP_SUL!J746="","*",SP_SUL!J746)</f>
        <v>*</v>
      </c>
      <c r="N742" s="142" t="str">
        <f>IF(SP_SUL!K746="","*",SP_SUL!K746)</f>
        <v>*</v>
      </c>
      <c r="O742" s="142" t="str">
        <f>IF(SP_SUL!L746="","*",SP_SUL!L746)</f>
        <v>*</v>
      </c>
      <c r="P742" s="141" t="str">
        <f>IF(SP_SUL!O746="","*",SP_SUL!O746)</f>
        <v>*</v>
      </c>
      <c r="Q742" s="141" t="str">
        <f>IF(SP_SUL!P746="","*",SP_SUL!P746)</f>
        <v>*</v>
      </c>
      <c r="R742" s="143" t="str">
        <f>IF(SP_SUL!Q746="","*",CONCATENATE(SP_SUL!Q746," ",SP_SUL!R746))</f>
        <v>*</v>
      </c>
      <c r="S742" s="143" t="str">
        <f>IF(SP_SUL!V746="","*",SP_SUL!V746)</f>
        <v>*</v>
      </c>
      <c r="T742" s="143" t="str">
        <f>IF(SP_SUL!W746="","*",SP_SUL!W746)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IF(SP_SUL!Y747="","*",SP_SUL!Y747)</f>
        <v>*</v>
      </c>
      <c r="B743" s="144" t="str">
        <f>IF(SP_SUL!X747="","*",SP_SUL!X747)</f>
        <v>*</v>
      </c>
      <c r="C743" s="144" t="str">
        <f>IF(SP_SUL!Z747="","*",SP_SUL!Z747)</f>
        <v>*</v>
      </c>
      <c r="D743" s="138" t="str">
        <f>IF(SP_SUL!S747="","*",SP_SUL!S747)</f>
        <v>-</v>
      </c>
      <c r="E743" s="138" t="str">
        <f>IF(SP_SUL!T747="","*",SP_SUL!T747)</f>
        <v>-</v>
      </c>
      <c r="F743" s="143" t="str">
        <f>IF(SP_SUL!B747="","*",SP_SUL!B747)</f>
        <v>*</v>
      </c>
      <c r="G743" s="143" t="str">
        <f>IF(SP_SUL!D747="","*",SP_SUL!D747)</f>
        <v>*</v>
      </c>
      <c r="H743" s="143" t="str">
        <f>IF(SP_SUL!F747="","*",SP_SUL!F747)</f>
        <v>*</v>
      </c>
      <c r="I743" s="143" t="str">
        <f>IF(SP_SUL!H747="","*",SP_SUL!H747)</f>
        <v>*</v>
      </c>
      <c r="J743" s="143" t="str">
        <f>IF(SP_SUL!I747="","*",SP_SUL!I747)</f>
        <v>*</v>
      </c>
      <c r="K743" s="138" t="str">
        <f>IF(SP_SUL!M747="","*",SP_SUL!M747)</f>
        <v>-</v>
      </c>
      <c r="L743" s="138" t="str">
        <f>IF(SP_SUL!N747="","*",SP_SUL!N747)</f>
        <v>-</v>
      </c>
      <c r="M743" s="139" t="str">
        <f>IF(SP_SUL!J747="","*",SP_SUL!J747)</f>
        <v>*</v>
      </c>
      <c r="N743" s="142" t="str">
        <f>IF(SP_SUL!K747="","*",SP_SUL!K747)</f>
        <v>*</v>
      </c>
      <c r="O743" s="142" t="str">
        <f>IF(SP_SUL!L747="","*",SP_SUL!L747)</f>
        <v>*</v>
      </c>
      <c r="P743" s="141" t="str">
        <f>IF(SP_SUL!O747="","*",SP_SUL!O747)</f>
        <v>*</v>
      </c>
      <c r="Q743" s="141" t="str">
        <f>IF(SP_SUL!P747="","*",SP_SUL!P747)</f>
        <v>*</v>
      </c>
      <c r="R743" s="143" t="str">
        <f>IF(SP_SUL!Q747="","*",CONCATENATE(SP_SUL!Q747," ",SP_SUL!R747))</f>
        <v>*</v>
      </c>
      <c r="S743" s="143" t="str">
        <f>IF(SP_SUL!V747="","*",SP_SUL!V747)</f>
        <v>*</v>
      </c>
      <c r="T743" s="143" t="str">
        <f>IF(SP_SUL!W747="","*",SP_SUL!W747)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IF(SP_SUL!Y748="","*",SP_SUL!Y748)</f>
        <v>*</v>
      </c>
      <c r="B744" s="144" t="str">
        <f>IF(SP_SUL!X748="","*",SP_SUL!X748)</f>
        <v>*</v>
      </c>
      <c r="C744" s="144" t="str">
        <f>IF(SP_SUL!Z748="","*",SP_SUL!Z748)</f>
        <v>*</v>
      </c>
      <c r="D744" s="138" t="str">
        <f>IF(SP_SUL!S748="","*",SP_SUL!S748)</f>
        <v>-</v>
      </c>
      <c r="E744" s="138" t="str">
        <f>IF(SP_SUL!T748="","*",SP_SUL!T748)</f>
        <v>-</v>
      </c>
      <c r="F744" s="143" t="str">
        <f>IF(SP_SUL!B748="","*",SP_SUL!B748)</f>
        <v>*</v>
      </c>
      <c r="G744" s="143" t="str">
        <f>IF(SP_SUL!D748="","*",SP_SUL!D748)</f>
        <v>*</v>
      </c>
      <c r="H744" s="143" t="str">
        <f>IF(SP_SUL!F748="","*",SP_SUL!F748)</f>
        <v>*</v>
      </c>
      <c r="I744" s="143" t="str">
        <f>IF(SP_SUL!H748="","*",SP_SUL!H748)</f>
        <v>*</v>
      </c>
      <c r="J744" s="143" t="str">
        <f>IF(SP_SUL!I748="","*",SP_SUL!I748)</f>
        <v>*</v>
      </c>
      <c r="K744" s="138" t="str">
        <f>IF(SP_SUL!M748="","*",SP_SUL!M748)</f>
        <v>-</v>
      </c>
      <c r="L744" s="138" t="str">
        <f>IF(SP_SUL!N748="","*",SP_SUL!N748)</f>
        <v>-</v>
      </c>
      <c r="M744" s="139" t="str">
        <f>IF(SP_SUL!J748="","*",SP_SUL!J748)</f>
        <v>*</v>
      </c>
      <c r="N744" s="142" t="str">
        <f>IF(SP_SUL!K748="","*",SP_SUL!K748)</f>
        <v>*</v>
      </c>
      <c r="O744" s="142" t="str">
        <f>IF(SP_SUL!L748="","*",SP_SUL!L748)</f>
        <v>*</v>
      </c>
      <c r="P744" s="141" t="str">
        <f>IF(SP_SUL!O748="","*",SP_SUL!O748)</f>
        <v>*</v>
      </c>
      <c r="Q744" s="141" t="str">
        <f>IF(SP_SUL!P748="","*",SP_SUL!P748)</f>
        <v>*</v>
      </c>
      <c r="R744" s="143" t="str">
        <f>IF(SP_SUL!Q748="","*",CONCATENATE(SP_SUL!Q748," ",SP_SUL!R748))</f>
        <v>*</v>
      </c>
      <c r="S744" s="143" t="str">
        <f>IF(SP_SUL!V748="","*",SP_SUL!V748)</f>
        <v>*</v>
      </c>
      <c r="T744" s="143" t="str">
        <f>IF(SP_SUL!W748="","*",SP_SUL!W748)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IF(SP_SUL!Y749="","*",SP_SUL!Y749)</f>
        <v>*</v>
      </c>
      <c r="B745" s="144" t="str">
        <f>IF(SP_SUL!X749="","*",SP_SUL!X749)</f>
        <v>*</v>
      </c>
      <c r="C745" s="144" t="str">
        <f>IF(SP_SUL!Z749="","*",SP_SUL!Z749)</f>
        <v>*</v>
      </c>
      <c r="D745" s="138" t="str">
        <f>IF(SP_SUL!S749="","*",SP_SUL!S749)</f>
        <v>-</v>
      </c>
      <c r="E745" s="138" t="str">
        <f>IF(SP_SUL!T749="","*",SP_SUL!T749)</f>
        <v>-</v>
      </c>
      <c r="F745" s="143" t="str">
        <f>IF(SP_SUL!B749="","*",SP_SUL!B749)</f>
        <v>*</v>
      </c>
      <c r="G745" s="143" t="str">
        <f>IF(SP_SUL!D749="","*",SP_SUL!D749)</f>
        <v>*</v>
      </c>
      <c r="H745" s="143" t="str">
        <f>IF(SP_SUL!F749="","*",SP_SUL!F749)</f>
        <v>*</v>
      </c>
      <c r="I745" s="143" t="str">
        <f>IF(SP_SUL!H749="","*",SP_SUL!H749)</f>
        <v>*</v>
      </c>
      <c r="J745" s="143" t="str">
        <f>IF(SP_SUL!I749="","*",SP_SUL!I749)</f>
        <v>*</v>
      </c>
      <c r="K745" s="138" t="str">
        <f>IF(SP_SUL!M749="","*",SP_SUL!M749)</f>
        <v>-</v>
      </c>
      <c r="L745" s="138" t="str">
        <f>IF(SP_SUL!N749="","*",SP_SUL!N749)</f>
        <v>-</v>
      </c>
      <c r="M745" s="139" t="str">
        <f>IF(SP_SUL!J749="","*",SP_SUL!J749)</f>
        <v>*</v>
      </c>
      <c r="N745" s="142" t="str">
        <f>IF(SP_SUL!K749="","*",SP_SUL!K749)</f>
        <v>*</v>
      </c>
      <c r="O745" s="142" t="str">
        <f>IF(SP_SUL!L749="","*",SP_SUL!L749)</f>
        <v>*</v>
      </c>
      <c r="P745" s="141" t="str">
        <f>IF(SP_SUL!O749="","*",SP_SUL!O749)</f>
        <v>*</v>
      </c>
      <c r="Q745" s="141" t="str">
        <f>IF(SP_SUL!P749="","*",SP_SUL!P749)</f>
        <v>*</v>
      </c>
      <c r="R745" s="143" t="str">
        <f>IF(SP_SUL!Q749="","*",CONCATENATE(SP_SUL!Q749," ",SP_SUL!R749))</f>
        <v>*</v>
      </c>
      <c r="S745" s="143" t="str">
        <f>IF(SP_SUL!V749="","*",SP_SUL!V749)</f>
        <v>*</v>
      </c>
      <c r="T745" s="143" t="str">
        <f>IF(SP_SUL!W749="","*",SP_SUL!W749)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IF(SP_SUL!Y750="","*",SP_SUL!Y750)</f>
        <v>*</v>
      </c>
      <c r="B746" s="144" t="str">
        <f>IF(SP_SUL!X750="","*",SP_SUL!X750)</f>
        <v>*</v>
      </c>
      <c r="C746" s="144" t="str">
        <f>IF(SP_SUL!Z750="","*",SP_SUL!Z750)</f>
        <v>*</v>
      </c>
      <c r="D746" s="138" t="str">
        <f>IF(SP_SUL!S750="","*",SP_SUL!S750)</f>
        <v>-</v>
      </c>
      <c r="E746" s="138" t="str">
        <f>IF(SP_SUL!T750="","*",SP_SUL!T750)</f>
        <v>-</v>
      </c>
      <c r="F746" s="143" t="str">
        <f>IF(SP_SUL!B750="","*",SP_SUL!B750)</f>
        <v>*</v>
      </c>
      <c r="G746" s="143" t="str">
        <f>IF(SP_SUL!D750="","*",SP_SUL!D750)</f>
        <v>*</v>
      </c>
      <c r="H746" s="143" t="str">
        <f>IF(SP_SUL!F750="","*",SP_SUL!F750)</f>
        <v>*</v>
      </c>
      <c r="I746" s="143" t="str">
        <f>IF(SP_SUL!H750="","*",SP_SUL!H750)</f>
        <v>*</v>
      </c>
      <c r="J746" s="143" t="str">
        <f>IF(SP_SUL!I750="","*",SP_SUL!I750)</f>
        <v>*</v>
      </c>
      <c r="K746" s="138" t="str">
        <f>IF(SP_SUL!M750="","*",SP_SUL!M750)</f>
        <v>-</v>
      </c>
      <c r="L746" s="138" t="str">
        <f>IF(SP_SUL!N750="","*",SP_SUL!N750)</f>
        <v>-</v>
      </c>
      <c r="M746" s="139" t="str">
        <f>IF(SP_SUL!J750="","*",SP_SUL!J750)</f>
        <v>*</v>
      </c>
      <c r="N746" s="142" t="str">
        <f>IF(SP_SUL!K750="","*",SP_SUL!K750)</f>
        <v>*</v>
      </c>
      <c r="O746" s="142" t="str">
        <f>IF(SP_SUL!L750="","*",SP_SUL!L750)</f>
        <v>*</v>
      </c>
      <c r="P746" s="141" t="str">
        <f>IF(SP_SUL!O750="","*",SP_SUL!O750)</f>
        <v>*</v>
      </c>
      <c r="Q746" s="141" t="str">
        <f>IF(SP_SUL!P750="","*",SP_SUL!P750)</f>
        <v>*</v>
      </c>
      <c r="R746" s="143" t="str">
        <f>IF(SP_SUL!Q750="","*",CONCATENATE(SP_SUL!Q750," ",SP_SUL!R750))</f>
        <v>*</v>
      </c>
      <c r="S746" s="143" t="str">
        <f>IF(SP_SUL!V750="","*",SP_SUL!V750)</f>
        <v>*</v>
      </c>
      <c r="T746" s="143" t="str">
        <f>IF(SP_SUL!W750="","*",SP_SUL!W750)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IF(SP_SUL!Y751="","*",SP_SUL!Y751)</f>
        <v>*</v>
      </c>
      <c r="B747" s="144" t="str">
        <f>IF(SP_SUL!X751="","*",SP_SUL!X751)</f>
        <v>*</v>
      </c>
      <c r="C747" s="144" t="str">
        <f>IF(SP_SUL!Z751="","*",SP_SUL!Z751)</f>
        <v>*</v>
      </c>
      <c r="D747" s="138" t="str">
        <f>IF(SP_SUL!S751="","*",SP_SUL!S751)</f>
        <v>-</v>
      </c>
      <c r="E747" s="138" t="str">
        <f>IF(SP_SUL!T751="","*",SP_SUL!T751)</f>
        <v>-</v>
      </c>
      <c r="F747" s="143" t="str">
        <f>IF(SP_SUL!B751="","*",SP_SUL!B751)</f>
        <v>*</v>
      </c>
      <c r="G747" s="143" t="str">
        <f>IF(SP_SUL!D751="","*",SP_SUL!D751)</f>
        <v>*</v>
      </c>
      <c r="H747" s="143" t="str">
        <f>IF(SP_SUL!F751="","*",SP_SUL!F751)</f>
        <v>*</v>
      </c>
      <c r="I747" s="143" t="str">
        <f>IF(SP_SUL!H751="","*",SP_SUL!H751)</f>
        <v>*</v>
      </c>
      <c r="J747" s="143" t="str">
        <f>IF(SP_SUL!I751="","*",SP_SUL!I751)</f>
        <v>*</v>
      </c>
      <c r="K747" s="138" t="str">
        <f>IF(SP_SUL!M751="","*",SP_SUL!M751)</f>
        <v>-</v>
      </c>
      <c r="L747" s="138" t="str">
        <f>IF(SP_SUL!N751="","*",SP_SUL!N751)</f>
        <v>-</v>
      </c>
      <c r="M747" s="139" t="str">
        <f>IF(SP_SUL!J751="","*",SP_SUL!J751)</f>
        <v>*</v>
      </c>
      <c r="N747" s="142" t="str">
        <f>IF(SP_SUL!K751="","*",SP_SUL!K751)</f>
        <v>*</v>
      </c>
      <c r="O747" s="142" t="str">
        <f>IF(SP_SUL!L751="","*",SP_SUL!L751)</f>
        <v>*</v>
      </c>
      <c r="P747" s="141" t="str">
        <f>IF(SP_SUL!O751="","*",SP_SUL!O751)</f>
        <v>*</v>
      </c>
      <c r="Q747" s="141" t="str">
        <f>IF(SP_SUL!P751="","*",SP_SUL!P751)</f>
        <v>*</v>
      </c>
      <c r="R747" s="143" t="str">
        <f>IF(SP_SUL!Q751="","*",CONCATENATE(SP_SUL!Q751," ",SP_SUL!R751))</f>
        <v>*</v>
      </c>
      <c r="S747" s="143" t="str">
        <f>IF(SP_SUL!V751="","*",SP_SUL!V751)</f>
        <v>*</v>
      </c>
      <c r="T747" s="143" t="str">
        <f>IF(SP_SUL!W751="","*",SP_SUL!W751)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IF(SP_SUL!Y752="","*",SP_SUL!Y752)</f>
        <v>*</v>
      </c>
      <c r="B748" s="144" t="str">
        <f>IF(SP_SUL!X752="","*",SP_SUL!X752)</f>
        <v>*</v>
      </c>
      <c r="C748" s="144" t="str">
        <f>IF(SP_SUL!Z752="","*",SP_SUL!Z752)</f>
        <v>*</v>
      </c>
      <c r="D748" s="138" t="str">
        <f>IF(SP_SUL!S752="","*",SP_SUL!S752)</f>
        <v>-</v>
      </c>
      <c r="E748" s="138" t="str">
        <f>IF(SP_SUL!T752="","*",SP_SUL!T752)</f>
        <v>-</v>
      </c>
      <c r="F748" s="143" t="str">
        <f>IF(SP_SUL!B752="","*",SP_SUL!B752)</f>
        <v>*</v>
      </c>
      <c r="G748" s="143" t="str">
        <f>IF(SP_SUL!D752="","*",SP_SUL!D752)</f>
        <v>*</v>
      </c>
      <c r="H748" s="143" t="str">
        <f>IF(SP_SUL!F752="","*",SP_SUL!F752)</f>
        <v>*</v>
      </c>
      <c r="I748" s="143" t="str">
        <f>IF(SP_SUL!H752="","*",SP_SUL!H752)</f>
        <v>*</v>
      </c>
      <c r="J748" s="143" t="str">
        <f>IF(SP_SUL!I752="","*",SP_SUL!I752)</f>
        <v>*</v>
      </c>
      <c r="K748" s="138" t="str">
        <f>IF(SP_SUL!M752="","*",SP_SUL!M752)</f>
        <v>-</v>
      </c>
      <c r="L748" s="138" t="str">
        <f>IF(SP_SUL!N752="","*",SP_SUL!N752)</f>
        <v>-</v>
      </c>
      <c r="M748" s="139" t="str">
        <f>IF(SP_SUL!J752="","*",SP_SUL!J752)</f>
        <v>*</v>
      </c>
      <c r="N748" s="142" t="str">
        <f>IF(SP_SUL!K752="","*",SP_SUL!K752)</f>
        <v>*</v>
      </c>
      <c r="O748" s="142" t="str">
        <f>IF(SP_SUL!L752="","*",SP_SUL!L752)</f>
        <v>*</v>
      </c>
      <c r="P748" s="141" t="str">
        <f>IF(SP_SUL!O752="","*",SP_SUL!O752)</f>
        <v>*</v>
      </c>
      <c r="Q748" s="141" t="str">
        <f>IF(SP_SUL!P752="","*",SP_SUL!P752)</f>
        <v>*</v>
      </c>
      <c r="R748" s="143" t="str">
        <f>IF(SP_SUL!Q752="","*",CONCATENATE(SP_SUL!Q752," ",SP_SUL!R752))</f>
        <v>*</v>
      </c>
      <c r="S748" s="143" t="str">
        <f>IF(SP_SUL!V752="","*",SP_SUL!V752)</f>
        <v>*</v>
      </c>
      <c r="T748" s="143" t="str">
        <f>IF(SP_SUL!W752="","*",SP_SUL!W752)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IF(SP_SUL!Y753="","*",SP_SUL!Y753)</f>
        <v>*</v>
      </c>
      <c r="B749" s="144" t="str">
        <f>IF(SP_SUL!X753="","*",SP_SUL!X753)</f>
        <v>*</v>
      </c>
      <c r="C749" s="144" t="str">
        <f>IF(SP_SUL!Z753="","*",SP_SUL!Z753)</f>
        <v>*</v>
      </c>
      <c r="D749" s="138" t="str">
        <f>IF(SP_SUL!S753="","*",SP_SUL!S753)</f>
        <v>-</v>
      </c>
      <c r="E749" s="138" t="str">
        <f>IF(SP_SUL!T753="","*",SP_SUL!T753)</f>
        <v>-</v>
      </c>
      <c r="F749" s="143" t="str">
        <f>IF(SP_SUL!B753="","*",SP_SUL!B753)</f>
        <v>*</v>
      </c>
      <c r="G749" s="143" t="str">
        <f>IF(SP_SUL!D753="","*",SP_SUL!D753)</f>
        <v>*</v>
      </c>
      <c r="H749" s="143" t="str">
        <f>IF(SP_SUL!F753="","*",SP_SUL!F753)</f>
        <v>*</v>
      </c>
      <c r="I749" s="143" t="str">
        <f>IF(SP_SUL!H753="","*",SP_SUL!H753)</f>
        <v>*</v>
      </c>
      <c r="J749" s="143" t="str">
        <f>IF(SP_SUL!I753="","*",SP_SUL!I753)</f>
        <v>*</v>
      </c>
      <c r="K749" s="138" t="str">
        <f>IF(SP_SUL!M753="","*",SP_SUL!M753)</f>
        <v>-</v>
      </c>
      <c r="L749" s="138" t="str">
        <f>IF(SP_SUL!N753="","*",SP_SUL!N753)</f>
        <v>-</v>
      </c>
      <c r="M749" s="139" t="str">
        <f>IF(SP_SUL!J753="","*",SP_SUL!J753)</f>
        <v>*</v>
      </c>
      <c r="N749" s="142" t="str">
        <f>IF(SP_SUL!K753="","*",SP_SUL!K753)</f>
        <v>*</v>
      </c>
      <c r="O749" s="142" t="str">
        <f>IF(SP_SUL!L753="","*",SP_SUL!L753)</f>
        <v>*</v>
      </c>
      <c r="P749" s="141" t="str">
        <f>IF(SP_SUL!O753="","*",SP_SUL!O753)</f>
        <v>*</v>
      </c>
      <c r="Q749" s="141" t="str">
        <f>IF(SP_SUL!P753="","*",SP_SUL!P753)</f>
        <v>*</v>
      </c>
      <c r="R749" s="143" t="str">
        <f>IF(SP_SUL!Q753="","*",CONCATENATE(SP_SUL!Q753," ",SP_SUL!R753))</f>
        <v>*</v>
      </c>
      <c r="S749" s="143" t="str">
        <f>IF(SP_SUL!V753="","*",SP_SUL!V753)</f>
        <v>*</v>
      </c>
      <c r="T749" s="143" t="str">
        <f>IF(SP_SUL!W753="","*",SP_SUL!W753)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IF(SP_SUL!Y754="","*",SP_SUL!Y754)</f>
        <v>*</v>
      </c>
      <c r="B750" s="144" t="str">
        <f>IF(SP_SUL!X754="","*",SP_SUL!X754)</f>
        <v>*</v>
      </c>
      <c r="C750" s="144" t="str">
        <f>IF(SP_SUL!Z754="","*",SP_SUL!Z754)</f>
        <v>*</v>
      </c>
      <c r="D750" s="138" t="str">
        <f>IF(SP_SUL!S754="","*",SP_SUL!S754)</f>
        <v>-</v>
      </c>
      <c r="E750" s="138" t="str">
        <f>IF(SP_SUL!T754="","*",SP_SUL!T754)</f>
        <v>-</v>
      </c>
      <c r="F750" s="143" t="str">
        <f>IF(SP_SUL!B754="","*",SP_SUL!B754)</f>
        <v>*</v>
      </c>
      <c r="G750" s="143" t="str">
        <f>IF(SP_SUL!D754="","*",SP_SUL!D754)</f>
        <v>*</v>
      </c>
      <c r="H750" s="143" t="str">
        <f>IF(SP_SUL!F754="","*",SP_SUL!F754)</f>
        <v>*</v>
      </c>
      <c r="I750" s="143" t="str">
        <f>IF(SP_SUL!H754="","*",SP_SUL!H754)</f>
        <v>*</v>
      </c>
      <c r="J750" s="143" t="str">
        <f>IF(SP_SUL!I754="","*",SP_SUL!I754)</f>
        <v>*</v>
      </c>
      <c r="K750" s="138" t="str">
        <f>IF(SP_SUL!M754="","*",SP_SUL!M754)</f>
        <v>-</v>
      </c>
      <c r="L750" s="138" t="str">
        <f>IF(SP_SUL!N754="","*",SP_SUL!N754)</f>
        <v>-</v>
      </c>
      <c r="M750" s="139" t="str">
        <f>IF(SP_SUL!J754="","*",SP_SUL!J754)</f>
        <v>*</v>
      </c>
      <c r="N750" s="142" t="str">
        <f>IF(SP_SUL!K754="","*",SP_SUL!K754)</f>
        <v>*</v>
      </c>
      <c r="O750" s="142" t="str">
        <f>IF(SP_SUL!L754="","*",SP_SUL!L754)</f>
        <v>*</v>
      </c>
      <c r="P750" s="141" t="str">
        <f>IF(SP_SUL!O754="","*",SP_SUL!O754)</f>
        <v>*</v>
      </c>
      <c r="Q750" s="141" t="str">
        <f>IF(SP_SUL!P754="","*",SP_SUL!P754)</f>
        <v>*</v>
      </c>
      <c r="R750" s="143" t="str">
        <f>IF(SP_SUL!Q754="","*",CONCATENATE(SP_SUL!Q754," ",SP_SUL!R754))</f>
        <v>*</v>
      </c>
      <c r="S750" s="143" t="str">
        <f>IF(SP_SUL!V754="","*",SP_SUL!V754)</f>
        <v>*</v>
      </c>
      <c r="T750" s="143" t="str">
        <f>IF(SP_SUL!W754="","*",SP_SUL!W754)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IF(SP_SUL!Y755="","*",SP_SUL!Y755)</f>
        <v>*</v>
      </c>
      <c r="B751" s="144" t="str">
        <f>IF(SP_SUL!X755="","*",SP_SUL!X755)</f>
        <v>*</v>
      </c>
      <c r="C751" s="144" t="str">
        <f>IF(SP_SUL!Z755="","*",SP_SUL!Z755)</f>
        <v>*</v>
      </c>
      <c r="D751" s="138" t="str">
        <f>IF(SP_SUL!S755="","*",SP_SUL!S755)</f>
        <v>-</v>
      </c>
      <c r="E751" s="138" t="str">
        <f>IF(SP_SUL!T755="","*",SP_SUL!T755)</f>
        <v>-</v>
      </c>
      <c r="F751" s="143" t="str">
        <f>IF(SP_SUL!B755="","*",SP_SUL!B755)</f>
        <v>*</v>
      </c>
      <c r="G751" s="143" t="str">
        <f>IF(SP_SUL!D755="","*",SP_SUL!D755)</f>
        <v>*</v>
      </c>
      <c r="H751" s="143" t="str">
        <f>IF(SP_SUL!F755="","*",SP_SUL!F755)</f>
        <v>*</v>
      </c>
      <c r="I751" s="143" t="str">
        <f>IF(SP_SUL!H755="","*",SP_SUL!H755)</f>
        <v>*</v>
      </c>
      <c r="J751" s="143" t="str">
        <f>IF(SP_SUL!I755="","*",SP_SUL!I755)</f>
        <v>*</v>
      </c>
      <c r="K751" s="138" t="str">
        <f>IF(SP_SUL!M755="","*",SP_SUL!M755)</f>
        <v>-</v>
      </c>
      <c r="L751" s="138" t="str">
        <f>IF(SP_SUL!N755="","*",SP_SUL!N755)</f>
        <v>-</v>
      </c>
      <c r="M751" s="139" t="str">
        <f>IF(SP_SUL!J755="","*",SP_SUL!J755)</f>
        <v>*</v>
      </c>
      <c r="N751" s="142" t="str">
        <f>IF(SP_SUL!K755="","*",SP_SUL!K755)</f>
        <v>*</v>
      </c>
      <c r="O751" s="142" t="str">
        <f>IF(SP_SUL!L755="","*",SP_SUL!L755)</f>
        <v>*</v>
      </c>
      <c r="P751" s="141" t="str">
        <f>IF(SP_SUL!O755="","*",SP_SUL!O755)</f>
        <v>*</v>
      </c>
      <c r="Q751" s="141" t="str">
        <f>IF(SP_SUL!P755="","*",SP_SUL!P755)</f>
        <v>*</v>
      </c>
      <c r="R751" s="143" t="str">
        <f>IF(SP_SUL!Q755="","*",CONCATENATE(SP_SUL!Q755," ",SP_SUL!R755))</f>
        <v>*</v>
      </c>
      <c r="S751" s="143" t="str">
        <f>IF(SP_SUL!V755="","*",SP_SUL!V755)</f>
        <v>*</v>
      </c>
      <c r="T751" s="143" t="str">
        <f>IF(SP_SUL!W755="","*",SP_SUL!W755)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IF(SP_SUL!Y756="","*",SP_SUL!Y756)</f>
        <v>*</v>
      </c>
      <c r="B752" s="144" t="str">
        <f>IF(SP_SUL!X756="","*",SP_SUL!X756)</f>
        <v>*</v>
      </c>
      <c r="C752" s="144" t="str">
        <f>IF(SP_SUL!Z756="","*",SP_SUL!Z756)</f>
        <v>*</v>
      </c>
      <c r="D752" s="138" t="str">
        <f>IF(SP_SUL!S756="","*",SP_SUL!S756)</f>
        <v>-</v>
      </c>
      <c r="E752" s="138" t="str">
        <f>IF(SP_SUL!T756="","*",SP_SUL!T756)</f>
        <v>-</v>
      </c>
      <c r="F752" s="143" t="str">
        <f>IF(SP_SUL!B756="","*",SP_SUL!B756)</f>
        <v>*</v>
      </c>
      <c r="G752" s="143" t="str">
        <f>IF(SP_SUL!D756="","*",SP_SUL!D756)</f>
        <v>*</v>
      </c>
      <c r="H752" s="143" t="str">
        <f>IF(SP_SUL!F756="","*",SP_SUL!F756)</f>
        <v>*</v>
      </c>
      <c r="I752" s="143" t="str">
        <f>IF(SP_SUL!H756="","*",SP_SUL!H756)</f>
        <v>*</v>
      </c>
      <c r="J752" s="143" t="str">
        <f>IF(SP_SUL!I756="","*",SP_SUL!I756)</f>
        <v>*</v>
      </c>
      <c r="K752" s="138" t="str">
        <f>IF(SP_SUL!M756="","*",SP_SUL!M756)</f>
        <v>-</v>
      </c>
      <c r="L752" s="138" t="str">
        <f>IF(SP_SUL!N756="","*",SP_SUL!N756)</f>
        <v>-</v>
      </c>
      <c r="M752" s="139" t="str">
        <f>IF(SP_SUL!J756="","*",SP_SUL!J756)</f>
        <v>*</v>
      </c>
      <c r="N752" s="142" t="str">
        <f>IF(SP_SUL!K756="","*",SP_SUL!K756)</f>
        <v>*</v>
      </c>
      <c r="O752" s="142" t="str">
        <f>IF(SP_SUL!L756="","*",SP_SUL!L756)</f>
        <v>*</v>
      </c>
      <c r="P752" s="141" t="str">
        <f>IF(SP_SUL!O756="","*",SP_SUL!O756)</f>
        <v>*</v>
      </c>
      <c r="Q752" s="141" t="str">
        <f>IF(SP_SUL!P756="","*",SP_SUL!P756)</f>
        <v>*</v>
      </c>
      <c r="R752" s="143" t="str">
        <f>IF(SP_SUL!Q756="","*",CONCATENATE(SP_SUL!Q756," ",SP_SUL!R756))</f>
        <v>*</v>
      </c>
      <c r="S752" s="143" t="str">
        <f>IF(SP_SUL!V756="","*",SP_SUL!V756)</f>
        <v>*</v>
      </c>
      <c r="T752" s="143" t="str">
        <f>IF(SP_SUL!W756="","*",SP_SUL!W756)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IF(SP_SUL!Y757="","*",SP_SUL!Y757)</f>
        <v>*</v>
      </c>
      <c r="B753" s="144" t="str">
        <f>IF(SP_SUL!X757="","*",SP_SUL!X757)</f>
        <v>*</v>
      </c>
      <c r="C753" s="144" t="str">
        <f>IF(SP_SUL!Z757="","*",SP_SUL!Z757)</f>
        <v>*</v>
      </c>
      <c r="D753" s="138" t="str">
        <f>IF(SP_SUL!S757="","*",SP_SUL!S757)</f>
        <v>-</v>
      </c>
      <c r="E753" s="138" t="str">
        <f>IF(SP_SUL!T757="","*",SP_SUL!T757)</f>
        <v>-</v>
      </c>
      <c r="F753" s="143" t="str">
        <f>IF(SP_SUL!B757="","*",SP_SUL!B757)</f>
        <v>*</v>
      </c>
      <c r="G753" s="143" t="str">
        <f>IF(SP_SUL!D757="","*",SP_SUL!D757)</f>
        <v>*</v>
      </c>
      <c r="H753" s="143" t="str">
        <f>IF(SP_SUL!F757="","*",SP_SUL!F757)</f>
        <v>*</v>
      </c>
      <c r="I753" s="143" t="str">
        <f>IF(SP_SUL!H757="","*",SP_SUL!H757)</f>
        <v>*</v>
      </c>
      <c r="J753" s="143" t="str">
        <f>IF(SP_SUL!I757="","*",SP_SUL!I757)</f>
        <v>*</v>
      </c>
      <c r="K753" s="138" t="str">
        <f>IF(SP_SUL!M757="","*",SP_SUL!M757)</f>
        <v>-</v>
      </c>
      <c r="L753" s="138" t="str">
        <f>IF(SP_SUL!N757="","*",SP_SUL!N757)</f>
        <v>-</v>
      </c>
      <c r="M753" s="139" t="str">
        <f>IF(SP_SUL!J757="","*",SP_SUL!J757)</f>
        <v>*</v>
      </c>
      <c r="N753" s="142" t="str">
        <f>IF(SP_SUL!K757="","*",SP_SUL!K757)</f>
        <v>*</v>
      </c>
      <c r="O753" s="142" t="str">
        <f>IF(SP_SUL!L757="","*",SP_SUL!L757)</f>
        <v>*</v>
      </c>
      <c r="P753" s="141" t="str">
        <f>IF(SP_SUL!O757="","*",SP_SUL!O757)</f>
        <v>*</v>
      </c>
      <c r="Q753" s="141" t="str">
        <f>IF(SP_SUL!P757="","*",SP_SUL!P757)</f>
        <v>*</v>
      </c>
      <c r="R753" s="143" t="str">
        <f>IF(SP_SUL!Q757="","*",CONCATENATE(SP_SUL!Q757," ",SP_SUL!R757))</f>
        <v>*</v>
      </c>
      <c r="S753" s="143" t="str">
        <f>IF(SP_SUL!V757="","*",SP_SUL!V757)</f>
        <v>*</v>
      </c>
      <c r="T753" s="143" t="str">
        <f>IF(SP_SUL!W757="","*",SP_SUL!W757)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IF(SP_SUL!Y758="","*",SP_SUL!Y758)</f>
        <v>*</v>
      </c>
      <c r="B754" s="144" t="str">
        <f>IF(SP_SUL!X758="","*",SP_SUL!X758)</f>
        <v>*</v>
      </c>
      <c r="C754" s="144" t="str">
        <f>IF(SP_SUL!Z758="","*",SP_SUL!Z758)</f>
        <v>*</v>
      </c>
      <c r="D754" s="138" t="str">
        <f>IF(SP_SUL!S758="","*",SP_SUL!S758)</f>
        <v>-</v>
      </c>
      <c r="E754" s="138" t="str">
        <f>IF(SP_SUL!T758="","*",SP_SUL!T758)</f>
        <v>-</v>
      </c>
      <c r="F754" s="143" t="str">
        <f>IF(SP_SUL!B758="","*",SP_SUL!B758)</f>
        <v>*</v>
      </c>
      <c r="G754" s="143" t="str">
        <f>IF(SP_SUL!D758="","*",SP_SUL!D758)</f>
        <v>*</v>
      </c>
      <c r="H754" s="143" t="str">
        <f>IF(SP_SUL!F758="","*",SP_SUL!F758)</f>
        <v>*</v>
      </c>
      <c r="I754" s="143" t="str">
        <f>IF(SP_SUL!H758="","*",SP_SUL!H758)</f>
        <v>*</v>
      </c>
      <c r="J754" s="143" t="str">
        <f>IF(SP_SUL!I758="","*",SP_SUL!I758)</f>
        <v>*</v>
      </c>
      <c r="K754" s="138" t="str">
        <f>IF(SP_SUL!M758="","*",SP_SUL!M758)</f>
        <v>-</v>
      </c>
      <c r="L754" s="138" t="str">
        <f>IF(SP_SUL!N758="","*",SP_SUL!N758)</f>
        <v>-</v>
      </c>
      <c r="M754" s="139" t="str">
        <f>IF(SP_SUL!J758="","*",SP_SUL!J758)</f>
        <v>*</v>
      </c>
      <c r="N754" s="142" t="str">
        <f>IF(SP_SUL!K758="","*",SP_SUL!K758)</f>
        <v>*</v>
      </c>
      <c r="O754" s="142" t="str">
        <f>IF(SP_SUL!L758="","*",SP_SUL!L758)</f>
        <v>*</v>
      </c>
      <c r="P754" s="141" t="str">
        <f>IF(SP_SUL!O758="","*",SP_SUL!O758)</f>
        <v>*</v>
      </c>
      <c r="Q754" s="141" t="str">
        <f>IF(SP_SUL!P758="","*",SP_SUL!P758)</f>
        <v>*</v>
      </c>
      <c r="R754" s="143" t="str">
        <f>IF(SP_SUL!Q758="","*",CONCATENATE(SP_SUL!Q758," ",SP_SUL!R758))</f>
        <v>*</v>
      </c>
      <c r="S754" s="143" t="str">
        <f>IF(SP_SUL!V758="","*",SP_SUL!V758)</f>
        <v>*</v>
      </c>
      <c r="T754" s="143" t="str">
        <f>IF(SP_SUL!W758="","*",SP_SUL!W758)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IF(SP_SUL!Y759="","*",SP_SUL!Y759)</f>
        <v>*</v>
      </c>
      <c r="B755" s="144" t="str">
        <f>IF(SP_SUL!X759="","*",SP_SUL!X759)</f>
        <v>*</v>
      </c>
      <c r="C755" s="144" t="str">
        <f>IF(SP_SUL!Z759="","*",SP_SUL!Z759)</f>
        <v>*</v>
      </c>
      <c r="D755" s="138" t="str">
        <f>IF(SP_SUL!S759="","*",SP_SUL!S759)</f>
        <v>-</v>
      </c>
      <c r="E755" s="138" t="str">
        <f>IF(SP_SUL!T759="","*",SP_SUL!T759)</f>
        <v>-</v>
      </c>
      <c r="F755" s="143" t="str">
        <f>IF(SP_SUL!B759="","*",SP_SUL!B759)</f>
        <v>*</v>
      </c>
      <c r="G755" s="143" t="str">
        <f>IF(SP_SUL!D759="","*",SP_SUL!D759)</f>
        <v>*</v>
      </c>
      <c r="H755" s="143" t="str">
        <f>IF(SP_SUL!F759="","*",SP_SUL!F759)</f>
        <v>*</v>
      </c>
      <c r="I755" s="143" t="str">
        <f>IF(SP_SUL!H759="","*",SP_SUL!H759)</f>
        <v>*</v>
      </c>
      <c r="J755" s="143" t="str">
        <f>IF(SP_SUL!I759="","*",SP_SUL!I759)</f>
        <v>*</v>
      </c>
      <c r="K755" s="138" t="str">
        <f>IF(SP_SUL!M759="","*",SP_SUL!M759)</f>
        <v>-</v>
      </c>
      <c r="L755" s="138" t="str">
        <f>IF(SP_SUL!N759="","*",SP_SUL!N759)</f>
        <v>-</v>
      </c>
      <c r="M755" s="139" t="str">
        <f>IF(SP_SUL!J759="","*",SP_SUL!J759)</f>
        <v>*</v>
      </c>
      <c r="N755" s="142" t="str">
        <f>IF(SP_SUL!K759="","*",SP_SUL!K759)</f>
        <v>*</v>
      </c>
      <c r="O755" s="142" t="str">
        <f>IF(SP_SUL!L759="","*",SP_SUL!L759)</f>
        <v>*</v>
      </c>
      <c r="P755" s="141" t="str">
        <f>IF(SP_SUL!O759="","*",SP_SUL!O759)</f>
        <v>*</v>
      </c>
      <c r="Q755" s="141" t="str">
        <f>IF(SP_SUL!P759="","*",SP_SUL!P759)</f>
        <v>*</v>
      </c>
      <c r="R755" s="143" t="str">
        <f>IF(SP_SUL!Q759="","*",CONCATENATE(SP_SUL!Q759," ",SP_SUL!R759))</f>
        <v>*</v>
      </c>
      <c r="S755" s="143" t="str">
        <f>IF(SP_SUL!V759="","*",SP_SUL!V759)</f>
        <v>*</v>
      </c>
      <c r="T755" s="143" t="str">
        <f>IF(SP_SUL!W759="","*",SP_SUL!W759)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IF(SP_SUL!Y760="","*",SP_SUL!Y760)</f>
        <v>*</v>
      </c>
      <c r="B756" s="144" t="str">
        <f>IF(SP_SUL!X760="","*",SP_SUL!X760)</f>
        <v>*</v>
      </c>
      <c r="C756" s="144" t="str">
        <f>IF(SP_SUL!Z760="","*",SP_SUL!Z760)</f>
        <v>*</v>
      </c>
      <c r="D756" s="138" t="str">
        <f>IF(SP_SUL!S760="","*",SP_SUL!S760)</f>
        <v>-</v>
      </c>
      <c r="E756" s="138" t="str">
        <f>IF(SP_SUL!T760="","*",SP_SUL!T760)</f>
        <v>-</v>
      </c>
      <c r="F756" s="143" t="str">
        <f>IF(SP_SUL!B760="","*",SP_SUL!B760)</f>
        <v>*</v>
      </c>
      <c r="G756" s="143" t="str">
        <f>IF(SP_SUL!D760="","*",SP_SUL!D760)</f>
        <v>*</v>
      </c>
      <c r="H756" s="143" t="str">
        <f>IF(SP_SUL!F760="","*",SP_SUL!F760)</f>
        <v>*</v>
      </c>
      <c r="I756" s="143" t="str">
        <f>IF(SP_SUL!H760="","*",SP_SUL!H760)</f>
        <v>*</v>
      </c>
      <c r="J756" s="143" t="str">
        <f>IF(SP_SUL!I760="","*",SP_SUL!I760)</f>
        <v>*</v>
      </c>
      <c r="K756" s="138" t="str">
        <f>IF(SP_SUL!M760="","*",SP_SUL!M760)</f>
        <v>-</v>
      </c>
      <c r="L756" s="138" t="str">
        <f>IF(SP_SUL!N760="","*",SP_SUL!N760)</f>
        <v>-</v>
      </c>
      <c r="M756" s="139" t="str">
        <f>IF(SP_SUL!J760="","*",SP_SUL!J760)</f>
        <v>*</v>
      </c>
      <c r="N756" s="142" t="str">
        <f>IF(SP_SUL!K760="","*",SP_SUL!K760)</f>
        <v>*</v>
      </c>
      <c r="O756" s="142" t="str">
        <f>IF(SP_SUL!L760="","*",SP_SUL!L760)</f>
        <v>*</v>
      </c>
      <c r="P756" s="141" t="str">
        <f>IF(SP_SUL!O760="","*",SP_SUL!O760)</f>
        <v>*</v>
      </c>
      <c r="Q756" s="141" t="str">
        <f>IF(SP_SUL!P760="","*",SP_SUL!P760)</f>
        <v>*</v>
      </c>
      <c r="R756" s="143" t="str">
        <f>IF(SP_SUL!Q760="","*",CONCATENATE(SP_SUL!Q760," ",SP_SUL!R760))</f>
        <v>*</v>
      </c>
      <c r="S756" s="143" t="str">
        <f>IF(SP_SUL!V760="","*",SP_SUL!V760)</f>
        <v>*</v>
      </c>
      <c r="T756" s="143" t="str">
        <f>IF(SP_SUL!W760="","*",SP_SUL!W760)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IF(SP_SUL!Y761="","*",SP_SUL!Y761)</f>
        <v>*</v>
      </c>
      <c r="B757" s="144" t="str">
        <f>IF(SP_SUL!X761="","*",SP_SUL!X761)</f>
        <v>*</v>
      </c>
      <c r="C757" s="144" t="str">
        <f>IF(SP_SUL!Z761="","*",SP_SUL!Z761)</f>
        <v>*</v>
      </c>
      <c r="D757" s="138" t="str">
        <f>IF(SP_SUL!S761="","*",SP_SUL!S761)</f>
        <v>-</v>
      </c>
      <c r="E757" s="138" t="str">
        <f>IF(SP_SUL!T761="","*",SP_SUL!T761)</f>
        <v>-</v>
      </c>
      <c r="F757" s="143" t="str">
        <f>IF(SP_SUL!B761="","*",SP_SUL!B761)</f>
        <v>*</v>
      </c>
      <c r="G757" s="143" t="str">
        <f>IF(SP_SUL!D761="","*",SP_SUL!D761)</f>
        <v>*</v>
      </c>
      <c r="H757" s="143" t="str">
        <f>IF(SP_SUL!F761="","*",SP_SUL!F761)</f>
        <v>*</v>
      </c>
      <c r="I757" s="143" t="str">
        <f>IF(SP_SUL!H761="","*",SP_SUL!H761)</f>
        <v>*</v>
      </c>
      <c r="J757" s="143" t="str">
        <f>IF(SP_SUL!I761="","*",SP_SUL!I761)</f>
        <v>*</v>
      </c>
      <c r="K757" s="138" t="str">
        <f>IF(SP_SUL!M761="","*",SP_SUL!M761)</f>
        <v>-</v>
      </c>
      <c r="L757" s="138" t="str">
        <f>IF(SP_SUL!N761="","*",SP_SUL!N761)</f>
        <v>-</v>
      </c>
      <c r="M757" s="139" t="str">
        <f>IF(SP_SUL!J761="","*",SP_SUL!J761)</f>
        <v>*</v>
      </c>
      <c r="N757" s="142" t="str">
        <f>IF(SP_SUL!K761="","*",SP_SUL!K761)</f>
        <v>*</v>
      </c>
      <c r="O757" s="142" t="str">
        <f>IF(SP_SUL!L761="","*",SP_SUL!L761)</f>
        <v>*</v>
      </c>
      <c r="P757" s="141" t="str">
        <f>IF(SP_SUL!O761="","*",SP_SUL!O761)</f>
        <v>*</v>
      </c>
      <c r="Q757" s="141" t="str">
        <f>IF(SP_SUL!P761="","*",SP_SUL!P761)</f>
        <v>*</v>
      </c>
      <c r="R757" s="143" t="str">
        <f>IF(SP_SUL!Q761="","*",CONCATENATE(SP_SUL!Q761," ",SP_SUL!R761))</f>
        <v>*</v>
      </c>
      <c r="S757" s="143" t="str">
        <f>IF(SP_SUL!V761="","*",SP_SUL!V761)</f>
        <v>*</v>
      </c>
      <c r="T757" s="143" t="str">
        <f>IF(SP_SUL!W761="","*",SP_SUL!W761)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IF(SP_SUL!Y762="","*",SP_SUL!Y762)</f>
        <v>*</v>
      </c>
      <c r="B758" s="144" t="str">
        <f>IF(SP_SUL!X762="","*",SP_SUL!X762)</f>
        <v>*</v>
      </c>
      <c r="C758" s="144" t="str">
        <f>IF(SP_SUL!Z762="","*",SP_SUL!Z762)</f>
        <v>*</v>
      </c>
      <c r="D758" s="138" t="str">
        <f>IF(SP_SUL!S762="","*",SP_SUL!S762)</f>
        <v>-</v>
      </c>
      <c r="E758" s="138" t="str">
        <f>IF(SP_SUL!T762="","*",SP_SUL!T762)</f>
        <v>-</v>
      </c>
      <c r="F758" s="143" t="str">
        <f>IF(SP_SUL!B762="","*",SP_SUL!B762)</f>
        <v>*</v>
      </c>
      <c r="G758" s="143" t="str">
        <f>IF(SP_SUL!D762="","*",SP_SUL!D762)</f>
        <v>*</v>
      </c>
      <c r="H758" s="143" t="str">
        <f>IF(SP_SUL!F762="","*",SP_SUL!F762)</f>
        <v>*</v>
      </c>
      <c r="I758" s="143" t="str">
        <f>IF(SP_SUL!H762="","*",SP_SUL!H762)</f>
        <v>*</v>
      </c>
      <c r="J758" s="143" t="str">
        <f>IF(SP_SUL!I762="","*",SP_SUL!I762)</f>
        <v>*</v>
      </c>
      <c r="K758" s="138" t="str">
        <f>IF(SP_SUL!M762="","*",SP_SUL!M762)</f>
        <v>-</v>
      </c>
      <c r="L758" s="138" t="str">
        <f>IF(SP_SUL!N762="","*",SP_SUL!N762)</f>
        <v>-</v>
      </c>
      <c r="M758" s="139" t="str">
        <f>IF(SP_SUL!J762="","*",SP_SUL!J762)</f>
        <v>*</v>
      </c>
      <c r="N758" s="142" t="str">
        <f>IF(SP_SUL!K762="","*",SP_SUL!K762)</f>
        <v>*</v>
      </c>
      <c r="O758" s="142" t="str">
        <f>IF(SP_SUL!L762="","*",SP_SUL!L762)</f>
        <v>*</v>
      </c>
      <c r="P758" s="141" t="str">
        <f>IF(SP_SUL!O762="","*",SP_SUL!O762)</f>
        <v>*</v>
      </c>
      <c r="Q758" s="141" t="str">
        <f>IF(SP_SUL!P762="","*",SP_SUL!P762)</f>
        <v>*</v>
      </c>
      <c r="R758" s="143" t="str">
        <f>IF(SP_SUL!Q762="","*",CONCATENATE(SP_SUL!Q762," ",SP_SUL!R762))</f>
        <v>*</v>
      </c>
      <c r="S758" s="143" t="str">
        <f>IF(SP_SUL!V762="","*",SP_SUL!V762)</f>
        <v>*</v>
      </c>
      <c r="T758" s="143" t="str">
        <f>IF(SP_SUL!W762="","*",SP_SUL!W762)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IF(SP_SUL!Y763="","*",SP_SUL!Y763)</f>
        <v>*</v>
      </c>
      <c r="B759" s="144" t="str">
        <f>IF(SP_SUL!X763="","*",SP_SUL!X763)</f>
        <v>*</v>
      </c>
      <c r="C759" s="144" t="str">
        <f>IF(SP_SUL!Z763="","*",SP_SUL!Z763)</f>
        <v>*</v>
      </c>
      <c r="D759" s="138" t="str">
        <f>IF(SP_SUL!S763="","*",SP_SUL!S763)</f>
        <v>-</v>
      </c>
      <c r="E759" s="138" t="str">
        <f>IF(SP_SUL!T763="","*",SP_SUL!T763)</f>
        <v>-</v>
      </c>
      <c r="F759" s="143" t="str">
        <f>IF(SP_SUL!B763="","*",SP_SUL!B763)</f>
        <v>*</v>
      </c>
      <c r="G759" s="143" t="str">
        <f>IF(SP_SUL!D763="","*",SP_SUL!D763)</f>
        <v>*</v>
      </c>
      <c r="H759" s="143" t="str">
        <f>IF(SP_SUL!F763="","*",SP_SUL!F763)</f>
        <v>*</v>
      </c>
      <c r="I759" s="143" t="str">
        <f>IF(SP_SUL!H763="","*",SP_SUL!H763)</f>
        <v>*</v>
      </c>
      <c r="J759" s="143" t="str">
        <f>IF(SP_SUL!I763="","*",SP_SUL!I763)</f>
        <v>*</v>
      </c>
      <c r="K759" s="138" t="str">
        <f>IF(SP_SUL!M763="","*",SP_SUL!M763)</f>
        <v>-</v>
      </c>
      <c r="L759" s="138" t="str">
        <f>IF(SP_SUL!N763="","*",SP_SUL!N763)</f>
        <v>-</v>
      </c>
      <c r="M759" s="139" t="str">
        <f>IF(SP_SUL!J763="","*",SP_SUL!J763)</f>
        <v>*</v>
      </c>
      <c r="N759" s="142" t="str">
        <f>IF(SP_SUL!K763="","*",SP_SUL!K763)</f>
        <v>*</v>
      </c>
      <c r="O759" s="142" t="str">
        <f>IF(SP_SUL!L763="","*",SP_SUL!L763)</f>
        <v>*</v>
      </c>
      <c r="P759" s="141" t="str">
        <f>IF(SP_SUL!O763="","*",SP_SUL!O763)</f>
        <v>*</v>
      </c>
      <c r="Q759" s="141" t="str">
        <f>IF(SP_SUL!P763="","*",SP_SUL!P763)</f>
        <v>*</v>
      </c>
      <c r="R759" s="143" t="str">
        <f>IF(SP_SUL!Q763="","*",CONCATENATE(SP_SUL!Q763," ",SP_SUL!R763))</f>
        <v>*</v>
      </c>
      <c r="S759" s="143" t="str">
        <f>IF(SP_SUL!V763="","*",SP_SUL!V763)</f>
        <v>*</v>
      </c>
      <c r="T759" s="143" t="str">
        <f>IF(SP_SUL!W763="","*",SP_SUL!W763)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IF(SP_SUL!Y764="","*",SP_SUL!Y764)</f>
        <v>*</v>
      </c>
      <c r="B760" s="144" t="str">
        <f>IF(SP_SUL!X764="","*",SP_SUL!X764)</f>
        <v>*</v>
      </c>
      <c r="C760" s="144" t="str">
        <f>IF(SP_SUL!Z764="","*",SP_SUL!Z764)</f>
        <v>*</v>
      </c>
      <c r="D760" s="138" t="str">
        <f>IF(SP_SUL!S764="","*",SP_SUL!S764)</f>
        <v>-</v>
      </c>
      <c r="E760" s="138" t="str">
        <f>IF(SP_SUL!T764="","*",SP_SUL!T764)</f>
        <v>-</v>
      </c>
      <c r="F760" s="143" t="str">
        <f>IF(SP_SUL!B764="","*",SP_SUL!B764)</f>
        <v>*</v>
      </c>
      <c r="G760" s="143" t="str">
        <f>IF(SP_SUL!D764="","*",SP_SUL!D764)</f>
        <v>*</v>
      </c>
      <c r="H760" s="143" t="str">
        <f>IF(SP_SUL!F764="","*",SP_SUL!F764)</f>
        <v>*</v>
      </c>
      <c r="I760" s="143" t="str">
        <f>IF(SP_SUL!H764="","*",SP_SUL!H764)</f>
        <v>*</v>
      </c>
      <c r="J760" s="143" t="str">
        <f>IF(SP_SUL!I764="","*",SP_SUL!I764)</f>
        <v>*</v>
      </c>
      <c r="K760" s="138" t="str">
        <f>IF(SP_SUL!M764="","*",SP_SUL!M764)</f>
        <v>-</v>
      </c>
      <c r="L760" s="138" t="str">
        <f>IF(SP_SUL!N764="","*",SP_SUL!N764)</f>
        <v>-</v>
      </c>
      <c r="M760" s="139" t="str">
        <f>IF(SP_SUL!J764="","*",SP_SUL!J764)</f>
        <v>*</v>
      </c>
      <c r="N760" s="142" t="str">
        <f>IF(SP_SUL!K764="","*",SP_SUL!K764)</f>
        <v>*</v>
      </c>
      <c r="O760" s="142" t="str">
        <f>IF(SP_SUL!L764="","*",SP_SUL!L764)</f>
        <v>*</v>
      </c>
      <c r="P760" s="141" t="str">
        <f>IF(SP_SUL!O764="","*",SP_SUL!O764)</f>
        <v>*</v>
      </c>
      <c r="Q760" s="141" t="str">
        <f>IF(SP_SUL!P764="","*",SP_SUL!P764)</f>
        <v>*</v>
      </c>
      <c r="R760" s="143" t="str">
        <f>IF(SP_SUL!Q764="","*",CONCATENATE(SP_SUL!Q764," ",SP_SUL!R764))</f>
        <v>*</v>
      </c>
      <c r="S760" s="143" t="str">
        <f>IF(SP_SUL!V764="","*",SP_SUL!V764)</f>
        <v>*</v>
      </c>
      <c r="T760" s="143" t="str">
        <f>IF(SP_SUL!W764="","*",SP_SUL!W764)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IF(SP_SUL!Y765="","*",SP_SUL!Y765)</f>
        <v>*</v>
      </c>
      <c r="B761" s="144" t="str">
        <f>IF(SP_SUL!X765="","*",SP_SUL!X765)</f>
        <v>*</v>
      </c>
      <c r="C761" s="144" t="str">
        <f>IF(SP_SUL!Z765="","*",SP_SUL!Z765)</f>
        <v>*</v>
      </c>
      <c r="D761" s="138" t="str">
        <f>IF(SP_SUL!S765="","*",SP_SUL!S765)</f>
        <v>-</v>
      </c>
      <c r="E761" s="138" t="str">
        <f>IF(SP_SUL!T765="","*",SP_SUL!T765)</f>
        <v>-</v>
      </c>
      <c r="F761" s="143" t="str">
        <f>IF(SP_SUL!B765="","*",SP_SUL!B765)</f>
        <v>*</v>
      </c>
      <c r="G761" s="143" t="str">
        <f>IF(SP_SUL!D765="","*",SP_SUL!D765)</f>
        <v>*</v>
      </c>
      <c r="H761" s="143" t="str">
        <f>IF(SP_SUL!F765="","*",SP_SUL!F765)</f>
        <v>*</v>
      </c>
      <c r="I761" s="143" t="str">
        <f>IF(SP_SUL!H765="","*",SP_SUL!H765)</f>
        <v>*</v>
      </c>
      <c r="J761" s="143" t="str">
        <f>IF(SP_SUL!I765="","*",SP_SUL!I765)</f>
        <v>*</v>
      </c>
      <c r="K761" s="138" t="str">
        <f>IF(SP_SUL!M765="","*",SP_SUL!M765)</f>
        <v>-</v>
      </c>
      <c r="L761" s="138" t="str">
        <f>IF(SP_SUL!N765="","*",SP_SUL!N765)</f>
        <v>-</v>
      </c>
      <c r="M761" s="139" t="str">
        <f>IF(SP_SUL!J765="","*",SP_SUL!J765)</f>
        <v>*</v>
      </c>
      <c r="N761" s="142" t="str">
        <f>IF(SP_SUL!K765="","*",SP_SUL!K765)</f>
        <v>*</v>
      </c>
      <c r="O761" s="142" t="str">
        <f>IF(SP_SUL!L765="","*",SP_SUL!L765)</f>
        <v>*</v>
      </c>
      <c r="P761" s="141" t="str">
        <f>IF(SP_SUL!O765="","*",SP_SUL!O765)</f>
        <v>*</v>
      </c>
      <c r="Q761" s="141" t="str">
        <f>IF(SP_SUL!P765="","*",SP_SUL!P765)</f>
        <v>*</v>
      </c>
      <c r="R761" s="143" t="str">
        <f>IF(SP_SUL!Q765="","*",CONCATENATE(SP_SUL!Q765," ",SP_SUL!R765))</f>
        <v>*</v>
      </c>
      <c r="S761" s="143" t="str">
        <f>IF(SP_SUL!V765="","*",SP_SUL!V765)</f>
        <v>*</v>
      </c>
      <c r="T761" s="143" t="str">
        <f>IF(SP_SUL!W765="","*",SP_SUL!W765)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IF(SP_SUL!Y766="","*",SP_SUL!Y766)</f>
        <v>*</v>
      </c>
      <c r="B762" s="144" t="str">
        <f>IF(SP_SUL!X766="","*",SP_SUL!X766)</f>
        <v>*</v>
      </c>
      <c r="C762" s="144" t="str">
        <f>IF(SP_SUL!Z766="","*",SP_SUL!Z766)</f>
        <v>*</v>
      </c>
      <c r="D762" s="138" t="str">
        <f>IF(SP_SUL!S766="","*",SP_SUL!S766)</f>
        <v>-</v>
      </c>
      <c r="E762" s="138" t="str">
        <f>IF(SP_SUL!T766="","*",SP_SUL!T766)</f>
        <v>-</v>
      </c>
      <c r="F762" s="143" t="str">
        <f>IF(SP_SUL!B766="","*",SP_SUL!B766)</f>
        <v>*</v>
      </c>
      <c r="G762" s="143" t="str">
        <f>IF(SP_SUL!D766="","*",SP_SUL!D766)</f>
        <v>*</v>
      </c>
      <c r="H762" s="143" t="str">
        <f>IF(SP_SUL!F766="","*",SP_SUL!F766)</f>
        <v>*</v>
      </c>
      <c r="I762" s="143" t="str">
        <f>IF(SP_SUL!H766="","*",SP_SUL!H766)</f>
        <v>*</v>
      </c>
      <c r="J762" s="143" t="str">
        <f>IF(SP_SUL!I766="","*",SP_SUL!I766)</f>
        <v>*</v>
      </c>
      <c r="K762" s="138" t="str">
        <f>IF(SP_SUL!M766="","*",SP_SUL!M766)</f>
        <v>-</v>
      </c>
      <c r="L762" s="138" t="str">
        <f>IF(SP_SUL!N766="","*",SP_SUL!N766)</f>
        <v>-</v>
      </c>
      <c r="M762" s="139" t="str">
        <f>IF(SP_SUL!J766="","*",SP_SUL!J766)</f>
        <v>*</v>
      </c>
      <c r="N762" s="142" t="str">
        <f>IF(SP_SUL!K766="","*",SP_SUL!K766)</f>
        <v>*</v>
      </c>
      <c r="O762" s="142" t="str">
        <f>IF(SP_SUL!L766="","*",SP_SUL!L766)</f>
        <v>*</v>
      </c>
      <c r="P762" s="141" t="str">
        <f>IF(SP_SUL!O766="","*",SP_SUL!O766)</f>
        <v>*</v>
      </c>
      <c r="Q762" s="141" t="str">
        <f>IF(SP_SUL!P766="","*",SP_SUL!P766)</f>
        <v>*</v>
      </c>
      <c r="R762" s="143" t="str">
        <f>IF(SP_SUL!Q766="","*",CONCATENATE(SP_SUL!Q766," ",SP_SUL!R766))</f>
        <v>*</v>
      </c>
      <c r="S762" s="143" t="str">
        <f>IF(SP_SUL!V766="","*",SP_SUL!V766)</f>
        <v>*</v>
      </c>
      <c r="T762" s="143" t="str">
        <f>IF(SP_SUL!W766="","*",SP_SUL!W766)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IF(SP_SUL!Y767="","*",SP_SUL!Y767)</f>
        <v>*</v>
      </c>
      <c r="B763" s="144" t="str">
        <f>IF(SP_SUL!X767="","*",SP_SUL!X767)</f>
        <v>*</v>
      </c>
      <c r="C763" s="144" t="str">
        <f>IF(SP_SUL!Z767="","*",SP_SUL!Z767)</f>
        <v>*</v>
      </c>
      <c r="D763" s="138" t="str">
        <f>IF(SP_SUL!S767="","*",SP_SUL!S767)</f>
        <v>-</v>
      </c>
      <c r="E763" s="138" t="str">
        <f>IF(SP_SUL!T767="","*",SP_SUL!T767)</f>
        <v>-</v>
      </c>
      <c r="F763" s="143" t="str">
        <f>IF(SP_SUL!B767="","*",SP_SUL!B767)</f>
        <v>*</v>
      </c>
      <c r="G763" s="143" t="str">
        <f>IF(SP_SUL!D767="","*",SP_SUL!D767)</f>
        <v>*</v>
      </c>
      <c r="H763" s="143" t="str">
        <f>IF(SP_SUL!F767="","*",SP_SUL!F767)</f>
        <v>*</v>
      </c>
      <c r="I763" s="143" t="str">
        <f>IF(SP_SUL!H767="","*",SP_SUL!H767)</f>
        <v>*</v>
      </c>
      <c r="J763" s="143" t="str">
        <f>IF(SP_SUL!I767="","*",SP_SUL!I767)</f>
        <v>*</v>
      </c>
      <c r="K763" s="138" t="str">
        <f>IF(SP_SUL!M767="","*",SP_SUL!M767)</f>
        <v>-</v>
      </c>
      <c r="L763" s="138" t="str">
        <f>IF(SP_SUL!N767="","*",SP_SUL!N767)</f>
        <v>-</v>
      </c>
      <c r="M763" s="139" t="str">
        <f>IF(SP_SUL!J767="","*",SP_SUL!J767)</f>
        <v>*</v>
      </c>
      <c r="N763" s="142" t="str">
        <f>IF(SP_SUL!K767="","*",SP_SUL!K767)</f>
        <v>*</v>
      </c>
      <c r="O763" s="142" t="str">
        <f>IF(SP_SUL!L767="","*",SP_SUL!L767)</f>
        <v>*</v>
      </c>
      <c r="P763" s="141" t="str">
        <f>IF(SP_SUL!O767="","*",SP_SUL!O767)</f>
        <v>*</v>
      </c>
      <c r="Q763" s="141" t="str">
        <f>IF(SP_SUL!P767="","*",SP_SUL!P767)</f>
        <v>*</v>
      </c>
      <c r="R763" s="143" t="str">
        <f>IF(SP_SUL!Q767="","*",CONCATENATE(SP_SUL!Q767," ",SP_SUL!R767))</f>
        <v>*</v>
      </c>
      <c r="S763" s="143" t="str">
        <f>IF(SP_SUL!V767="","*",SP_SUL!V767)</f>
        <v>*</v>
      </c>
      <c r="T763" s="143" t="str">
        <f>IF(SP_SUL!W767="","*",SP_SUL!W767)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IF(SP_SUL!Y768="","*",SP_SUL!Y768)</f>
        <v>*</v>
      </c>
      <c r="B764" s="144" t="str">
        <f>IF(SP_SUL!X768="","*",SP_SUL!X768)</f>
        <v>*</v>
      </c>
      <c r="C764" s="144" t="str">
        <f>IF(SP_SUL!Z768="","*",SP_SUL!Z768)</f>
        <v>*</v>
      </c>
      <c r="D764" s="138" t="str">
        <f>IF(SP_SUL!S768="","*",SP_SUL!S768)</f>
        <v>-</v>
      </c>
      <c r="E764" s="138" t="str">
        <f>IF(SP_SUL!T768="","*",SP_SUL!T768)</f>
        <v>-</v>
      </c>
      <c r="F764" s="143" t="str">
        <f>IF(SP_SUL!B768="","*",SP_SUL!B768)</f>
        <v>*</v>
      </c>
      <c r="G764" s="143" t="str">
        <f>IF(SP_SUL!D768="","*",SP_SUL!D768)</f>
        <v>*</v>
      </c>
      <c r="H764" s="143" t="str">
        <f>IF(SP_SUL!F768="","*",SP_SUL!F768)</f>
        <v>*</v>
      </c>
      <c r="I764" s="143" t="str">
        <f>IF(SP_SUL!H768="","*",SP_SUL!H768)</f>
        <v>*</v>
      </c>
      <c r="J764" s="143" t="str">
        <f>IF(SP_SUL!I768="","*",SP_SUL!I768)</f>
        <v>*</v>
      </c>
      <c r="K764" s="138" t="str">
        <f>IF(SP_SUL!M768="","*",SP_SUL!M768)</f>
        <v>-</v>
      </c>
      <c r="L764" s="138" t="str">
        <f>IF(SP_SUL!N768="","*",SP_SUL!N768)</f>
        <v>-</v>
      </c>
      <c r="M764" s="139" t="str">
        <f>IF(SP_SUL!J768="","*",SP_SUL!J768)</f>
        <v>*</v>
      </c>
      <c r="N764" s="142" t="str">
        <f>IF(SP_SUL!K768="","*",SP_SUL!K768)</f>
        <v>*</v>
      </c>
      <c r="O764" s="142" t="str">
        <f>IF(SP_SUL!L768="","*",SP_SUL!L768)</f>
        <v>*</v>
      </c>
      <c r="P764" s="141" t="str">
        <f>IF(SP_SUL!O768="","*",SP_SUL!O768)</f>
        <v>*</v>
      </c>
      <c r="Q764" s="141" t="str">
        <f>IF(SP_SUL!P768="","*",SP_SUL!P768)</f>
        <v>*</v>
      </c>
      <c r="R764" s="143" t="str">
        <f>IF(SP_SUL!Q768="","*",CONCATENATE(SP_SUL!Q768," ",SP_SUL!R768))</f>
        <v>*</v>
      </c>
      <c r="S764" s="143" t="str">
        <f>IF(SP_SUL!V768="","*",SP_SUL!V768)</f>
        <v>*</v>
      </c>
      <c r="T764" s="143" t="str">
        <f>IF(SP_SUL!W768="","*",SP_SUL!W768)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IF(SP_SUL!Y769="","*",SP_SUL!Y769)</f>
        <v>*</v>
      </c>
      <c r="B765" s="144" t="str">
        <f>IF(SP_SUL!X769="","*",SP_SUL!X769)</f>
        <v>*</v>
      </c>
      <c r="C765" s="144" t="str">
        <f>IF(SP_SUL!Z769="","*",SP_SUL!Z769)</f>
        <v>*</v>
      </c>
      <c r="D765" s="138" t="str">
        <f>IF(SP_SUL!S769="","*",SP_SUL!S769)</f>
        <v>-</v>
      </c>
      <c r="E765" s="138" t="str">
        <f>IF(SP_SUL!T769="","*",SP_SUL!T769)</f>
        <v>-</v>
      </c>
      <c r="F765" s="143" t="str">
        <f>IF(SP_SUL!B769="","*",SP_SUL!B769)</f>
        <v>*</v>
      </c>
      <c r="G765" s="143" t="str">
        <f>IF(SP_SUL!D769="","*",SP_SUL!D769)</f>
        <v>*</v>
      </c>
      <c r="H765" s="143" t="str">
        <f>IF(SP_SUL!F769="","*",SP_SUL!F769)</f>
        <v>*</v>
      </c>
      <c r="I765" s="143" t="str">
        <f>IF(SP_SUL!H769="","*",SP_SUL!H769)</f>
        <v>*</v>
      </c>
      <c r="J765" s="143" t="str">
        <f>IF(SP_SUL!I769="","*",SP_SUL!I769)</f>
        <v>*</v>
      </c>
      <c r="K765" s="138" t="str">
        <f>IF(SP_SUL!M769="","*",SP_SUL!M769)</f>
        <v>-</v>
      </c>
      <c r="L765" s="138" t="str">
        <f>IF(SP_SUL!N769="","*",SP_SUL!N769)</f>
        <v>-</v>
      </c>
      <c r="M765" s="139" t="str">
        <f>IF(SP_SUL!J769="","*",SP_SUL!J769)</f>
        <v>*</v>
      </c>
      <c r="N765" s="142" t="str">
        <f>IF(SP_SUL!K769="","*",SP_SUL!K769)</f>
        <v>*</v>
      </c>
      <c r="O765" s="142" t="str">
        <f>IF(SP_SUL!L769="","*",SP_SUL!L769)</f>
        <v>*</v>
      </c>
      <c r="P765" s="141" t="str">
        <f>IF(SP_SUL!O769="","*",SP_SUL!O769)</f>
        <v>*</v>
      </c>
      <c r="Q765" s="141" t="str">
        <f>IF(SP_SUL!P769="","*",SP_SUL!P769)</f>
        <v>*</v>
      </c>
      <c r="R765" s="143" t="str">
        <f>IF(SP_SUL!Q769="","*",CONCATENATE(SP_SUL!Q769," ",SP_SUL!R769))</f>
        <v>*</v>
      </c>
      <c r="S765" s="143" t="str">
        <f>IF(SP_SUL!V769="","*",SP_SUL!V769)</f>
        <v>*</v>
      </c>
      <c r="T765" s="143" t="str">
        <f>IF(SP_SUL!W769="","*",SP_SUL!W769)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IF(SP_SUL!Y770="","*",SP_SUL!Y770)</f>
        <v>*</v>
      </c>
      <c r="B766" s="144" t="str">
        <f>IF(SP_SUL!X770="","*",SP_SUL!X770)</f>
        <v>*</v>
      </c>
      <c r="C766" s="144" t="str">
        <f>IF(SP_SUL!Z770="","*",SP_SUL!Z770)</f>
        <v>*</v>
      </c>
      <c r="D766" s="138" t="str">
        <f>IF(SP_SUL!S770="","*",SP_SUL!S770)</f>
        <v>-</v>
      </c>
      <c r="E766" s="138" t="str">
        <f>IF(SP_SUL!T770="","*",SP_SUL!T770)</f>
        <v>-</v>
      </c>
      <c r="F766" s="143" t="str">
        <f>IF(SP_SUL!B770="","*",SP_SUL!B770)</f>
        <v>*</v>
      </c>
      <c r="G766" s="143" t="str">
        <f>IF(SP_SUL!D770="","*",SP_SUL!D770)</f>
        <v>*</v>
      </c>
      <c r="H766" s="143" t="str">
        <f>IF(SP_SUL!F770="","*",SP_SUL!F770)</f>
        <v>*</v>
      </c>
      <c r="I766" s="143" t="str">
        <f>IF(SP_SUL!H770="","*",SP_SUL!H770)</f>
        <v>*</v>
      </c>
      <c r="J766" s="143" t="str">
        <f>IF(SP_SUL!I770="","*",SP_SUL!I770)</f>
        <v>*</v>
      </c>
      <c r="K766" s="138" t="str">
        <f>IF(SP_SUL!M770="","*",SP_SUL!M770)</f>
        <v>-</v>
      </c>
      <c r="L766" s="138" t="str">
        <f>IF(SP_SUL!N770="","*",SP_SUL!N770)</f>
        <v>-</v>
      </c>
      <c r="M766" s="139" t="str">
        <f>IF(SP_SUL!J770="","*",SP_SUL!J770)</f>
        <v>*</v>
      </c>
      <c r="N766" s="142" t="str">
        <f>IF(SP_SUL!K770="","*",SP_SUL!K770)</f>
        <v>*</v>
      </c>
      <c r="O766" s="142" t="str">
        <f>IF(SP_SUL!L770="","*",SP_SUL!L770)</f>
        <v>*</v>
      </c>
      <c r="P766" s="141" t="str">
        <f>IF(SP_SUL!O770="","*",SP_SUL!O770)</f>
        <v>*</v>
      </c>
      <c r="Q766" s="141" t="str">
        <f>IF(SP_SUL!P770="","*",SP_SUL!P770)</f>
        <v>*</v>
      </c>
      <c r="R766" s="143" t="str">
        <f>IF(SP_SUL!Q770="","*",CONCATENATE(SP_SUL!Q770," ",SP_SUL!R770))</f>
        <v>*</v>
      </c>
      <c r="S766" s="143" t="str">
        <f>IF(SP_SUL!V770="","*",SP_SUL!V770)</f>
        <v>*</v>
      </c>
      <c r="T766" s="143" t="str">
        <f>IF(SP_SUL!W770="","*",SP_SUL!W770)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IF(SP_SUL!Y771="","*",SP_SUL!Y771)</f>
        <v>*</v>
      </c>
      <c r="B767" s="144" t="str">
        <f>IF(SP_SUL!X771="","*",SP_SUL!X771)</f>
        <v>*</v>
      </c>
      <c r="C767" s="144" t="str">
        <f>IF(SP_SUL!Z771="","*",SP_SUL!Z771)</f>
        <v>*</v>
      </c>
      <c r="D767" s="138" t="str">
        <f>IF(SP_SUL!S771="","*",SP_SUL!S771)</f>
        <v>-</v>
      </c>
      <c r="E767" s="138" t="str">
        <f>IF(SP_SUL!T771="","*",SP_SUL!T771)</f>
        <v>-</v>
      </c>
      <c r="F767" s="143" t="str">
        <f>IF(SP_SUL!B771="","*",SP_SUL!B771)</f>
        <v>*</v>
      </c>
      <c r="G767" s="143" t="str">
        <f>IF(SP_SUL!D771="","*",SP_SUL!D771)</f>
        <v>*</v>
      </c>
      <c r="H767" s="143" t="str">
        <f>IF(SP_SUL!F771="","*",SP_SUL!F771)</f>
        <v>*</v>
      </c>
      <c r="I767" s="143" t="str">
        <f>IF(SP_SUL!H771="","*",SP_SUL!H771)</f>
        <v>*</v>
      </c>
      <c r="J767" s="143" t="str">
        <f>IF(SP_SUL!I771="","*",SP_SUL!I771)</f>
        <v>*</v>
      </c>
      <c r="K767" s="138" t="str">
        <f>IF(SP_SUL!M771="","*",SP_SUL!M771)</f>
        <v>-</v>
      </c>
      <c r="L767" s="138" t="str">
        <f>IF(SP_SUL!N771="","*",SP_SUL!N771)</f>
        <v>-</v>
      </c>
      <c r="M767" s="139" t="str">
        <f>IF(SP_SUL!J771="","*",SP_SUL!J771)</f>
        <v>*</v>
      </c>
      <c r="N767" s="142" t="str">
        <f>IF(SP_SUL!K771="","*",SP_SUL!K771)</f>
        <v>*</v>
      </c>
      <c r="O767" s="142" t="str">
        <f>IF(SP_SUL!L771="","*",SP_SUL!L771)</f>
        <v>*</v>
      </c>
      <c r="P767" s="141" t="str">
        <f>IF(SP_SUL!O771="","*",SP_SUL!O771)</f>
        <v>*</v>
      </c>
      <c r="Q767" s="141" t="str">
        <f>IF(SP_SUL!P771="","*",SP_SUL!P771)</f>
        <v>*</v>
      </c>
      <c r="R767" s="143" t="str">
        <f>IF(SP_SUL!Q771="","*",CONCATENATE(SP_SUL!Q771," ",SP_SUL!R771))</f>
        <v>*</v>
      </c>
      <c r="S767" s="143" t="str">
        <f>IF(SP_SUL!V771="","*",SP_SUL!V771)</f>
        <v>*</v>
      </c>
      <c r="T767" s="143" t="str">
        <f>IF(SP_SUL!W771="","*",SP_SUL!W771)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IF(SP_SUL!Y772="","*",SP_SUL!Y772)</f>
        <v>*</v>
      </c>
      <c r="B768" s="144" t="str">
        <f>IF(SP_SUL!X772="","*",SP_SUL!X772)</f>
        <v>*</v>
      </c>
      <c r="C768" s="144" t="str">
        <f>IF(SP_SUL!Z772="","*",SP_SUL!Z772)</f>
        <v>*</v>
      </c>
      <c r="D768" s="138" t="str">
        <f>IF(SP_SUL!S772="","*",SP_SUL!S772)</f>
        <v>-</v>
      </c>
      <c r="E768" s="138" t="str">
        <f>IF(SP_SUL!T772="","*",SP_SUL!T772)</f>
        <v>-</v>
      </c>
      <c r="F768" s="143" t="str">
        <f>IF(SP_SUL!B772="","*",SP_SUL!B772)</f>
        <v>*</v>
      </c>
      <c r="G768" s="143" t="str">
        <f>IF(SP_SUL!D772="","*",SP_SUL!D772)</f>
        <v>*</v>
      </c>
      <c r="H768" s="143" t="str">
        <f>IF(SP_SUL!F772="","*",SP_SUL!F772)</f>
        <v>*</v>
      </c>
      <c r="I768" s="143" t="str">
        <f>IF(SP_SUL!H772="","*",SP_SUL!H772)</f>
        <v>*</v>
      </c>
      <c r="J768" s="143" t="str">
        <f>IF(SP_SUL!I772="","*",SP_SUL!I772)</f>
        <v>*</v>
      </c>
      <c r="K768" s="138" t="str">
        <f>IF(SP_SUL!M772="","*",SP_SUL!M772)</f>
        <v>-</v>
      </c>
      <c r="L768" s="138" t="str">
        <f>IF(SP_SUL!N772="","*",SP_SUL!N772)</f>
        <v>-</v>
      </c>
      <c r="M768" s="139" t="str">
        <f>IF(SP_SUL!J772="","*",SP_SUL!J772)</f>
        <v>*</v>
      </c>
      <c r="N768" s="142" t="str">
        <f>IF(SP_SUL!K772="","*",SP_SUL!K772)</f>
        <v>*</v>
      </c>
      <c r="O768" s="142" t="str">
        <f>IF(SP_SUL!L772="","*",SP_SUL!L772)</f>
        <v>*</v>
      </c>
      <c r="P768" s="141" t="str">
        <f>IF(SP_SUL!O772="","*",SP_SUL!O772)</f>
        <v>*</v>
      </c>
      <c r="Q768" s="141" t="str">
        <f>IF(SP_SUL!P772="","*",SP_SUL!P772)</f>
        <v>*</v>
      </c>
      <c r="R768" s="143" t="str">
        <f>IF(SP_SUL!Q772="","*",CONCATENATE(SP_SUL!Q772," ",SP_SUL!R772))</f>
        <v>*</v>
      </c>
      <c r="S768" s="143" t="str">
        <f>IF(SP_SUL!V772="","*",SP_SUL!V772)</f>
        <v>*</v>
      </c>
      <c r="T768" s="143" t="str">
        <f>IF(SP_SUL!W772="","*",SP_SUL!W772)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IF(SP_SUL!Y773="","*",SP_SUL!Y773)</f>
        <v>*</v>
      </c>
      <c r="B769" s="144" t="str">
        <f>IF(SP_SUL!X773="","*",SP_SUL!X773)</f>
        <v>*</v>
      </c>
      <c r="C769" s="144" t="str">
        <f>IF(SP_SUL!Z773="","*",SP_SUL!Z773)</f>
        <v>*</v>
      </c>
      <c r="D769" s="138" t="str">
        <f>IF(SP_SUL!S773="","*",SP_SUL!S773)</f>
        <v>-</v>
      </c>
      <c r="E769" s="138" t="str">
        <f>IF(SP_SUL!T773="","*",SP_SUL!T773)</f>
        <v>-</v>
      </c>
      <c r="F769" s="143" t="str">
        <f>IF(SP_SUL!B773="","*",SP_SUL!B773)</f>
        <v>*</v>
      </c>
      <c r="G769" s="143" t="str">
        <f>IF(SP_SUL!D773="","*",SP_SUL!D773)</f>
        <v>*</v>
      </c>
      <c r="H769" s="143" t="str">
        <f>IF(SP_SUL!F773="","*",SP_SUL!F773)</f>
        <v>*</v>
      </c>
      <c r="I769" s="143" t="str">
        <f>IF(SP_SUL!H773="","*",SP_SUL!H773)</f>
        <v>*</v>
      </c>
      <c r="J769" s="143" t="str">
        <f>IF(SP_SUL!I773="","*",SP_SUL!I773)</f>
        <v>*</v>
      </c>
      <c r="K769" s="138" t="str">
        <f>IF(SP_SUL!M773="","*",SP_SUL!M773)</f>
        <v>-</v>
      </c>
      <c r="L769" s="138" t="str">
        <f>IF(SP_SUL!N773="","*",SP_SUL!N773)</f>
        <v>-</v>
      </c>
      <c r="M769" s="139" t="str">
        <f>IF(SP_SUL!J773="","*",SP_SUL!J773)</f>
        <v>*</v>
      </c>
      <c r="N769" s="142" t="str">
        <f>IF(SP_SUL!K773="","*",SP_SUL!K773)</f>
        <v>*</v>
      </c>
      <c r="O769" s="142" t="str">
        <f>IF(SP_SUL!L773="","*",SP_SUL!L773)</f>
        <v>*</v>
      </c>
      <c r="P769" s="141" t="str">
        <f>IF(SP_SUL!O773="","*",SP_SUL!O773)</f>
        <v>*</v>
      </c>
      <c r="Q769" s="141" t="str">
        <f>IF(SP_SUL!P773="","*",SP_SUL!P773)</f>
        <v>*</v>
      </c>
      <c r="R769" s="143" t="str">
        <f>IF(SP_SUL!Q773="","*",CONCATENATE(SP_SUL!Q773," ",SP_SUL!R773))</f>
        <v>*</v>
      </c>
      <c r="S769" s="143" t="str">
        <f>IF(SP_SUL!V773="","*",SP_SUL!V773)</f>
        <v>*</v>
      </c>
      <c r="T769" s="143" t="str">
        <f>IF(SP_SUL!W773="","*",SP_SUL!W773)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IF(SP_SUL!Y774="","*",SP_SUL!Y774)</f>
        <v>*</v>
      </c>
      <c r="B770" s="144" t="str">
        <f>IF(SP_SUL!X774="","*",SP_SUL!X774)</f>
        <v>*</v>
      </c>
      <c r="C770" s="144" t="str">
        <f>IF(SP_SUL!Z774="","*",SP_SUL!Z774)</f>
        <v>*</v>
      </c>
      <c r="D770" s="138" t="str">
        <f>IF(SP_SUL!S774="","*",SP_SUL!S774)</f>
        <v>-</v>
      </c>
      <c r="E770" s="138" t="str">
        <f>IF(SP_SUL!T774="","*",SP_SUL!T774)</f>
        <v>-</v>
      </c>
      <c r="F770" s="143" t="str">
        <f>IF(SP_SUL!B774="","*",SP_SUL!B774)</f>
        <v>*</v>
      </c>
      <c r="G770" s="143" t="str">
        <f>IF(SP_SUL!D774="","*",SP_SUL!D774)</f>
        <v>*</v>
      </c>
      <c r="H770" s="143" t="str">
        <f>IF(SP_SUL!F774="","*",SP_SUL!F774)</f>
        <v>*</v>
      </c>
      <c r="I770" s="143" t="str">
        <f>IF(SP_SUL!H774="","*",SP_SUL!H774)</f>
        <v>*</v>
      </c>
      <c r="J770" s="143" t="str">
        <f>IF(SP_SUL!I774="","*",SP_SUL!I774)</f>
        <v>*</v>
      </c>
      <c r="K770" s="138" t="str">
        <f>IF(SP_SUL!M774="","*",SP_SUL!M774)</f>
        <v>-</v>
      </c>
      <c r="L770" s="138" t="str">
        <f>IF(SP_SUL!N774="","*",SP_SUL!N774)</f>
        <v>-</v>
      </c>
      <c r="M770" s="139" t="str">
        <f>IF(SP_SUL!J774="","*",SP_SUL!J774)</f>
        <v>*</v>
      </c>
      <c r="N770" s="142" t="str">
        <f>IF(SP_SUL!K774="","*",SP_SUL!K774)</f>
        <v>*</v>
      </c>
      <c r="O770" s="142" t="str">
        <f>IF(SP_SUL!L774="","*",SP_SUL!L774)</f>
        <v>*</v>
      </c>
      <c r="P770" s="141" t="str">
        <f>IF(SP_SUL!O774="","*",SP_SUL!O774)</f>
        <v>*</v>
      </c>
      <c r="Q770" s="141" t="str">
        <f>IF(SP_SUL!P774="","*",SP_SUL!P774)</f>
        <v>*</v>
      </c>
      <c r="R770" s="143" t="str">
        <f>IF(SP_SUL!Q774="","*",CONCATENATE(SP_SUL!Q774," ",SP_SUL!R774))</f>
        <v>*</v>
      </c>
      <c r="S770" s="143" t="str">
        <f>IF(SP_SUL!V774="","*",SP_SUL!V774)</f>
        <v>*</v>
      </c>
      <c r="T770" s="143" t="str">
        <f>IF(SP_SUL!W774="","*",SP_SUL!W774)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IF(SP_SUL!Y775="","*",SP_SUL!Y775)</f>
        <v>*</v>
      </c>
      <c r="B771" s="144" t="str">
        <f>IF(SP_SUL!X775="","*",SP_SUL!X775)</f>
        <v>*</v>
      </c>
      <c r="C771" s="144" t="str">
        <f>IF(SP_SUL!Z775="","*",SP_SUL!Z775)</f>
        <v>*</v>
      </c>
      <c r="D771" s="138" t="str">
        <f>IF(SP_SUL!S775="","*",SP_SUL!S775)</f>
        <v>-</v>
      </c>
      <c r="E771" s="138" t="str">
        <f>IF(SP_SUL!T775="","*",SP_SUL!T775)</f>
        <v>-</v>
      </c>
      <c r="F771" s="143" t="str">
        <f>IF(SP_SUL!B775="","*",SP_SUL!B775)</f>
        <v>*</v>
      </c>
      <c r="G771" s="143" t="str">
        <f>IF(SP_SUL!D775="","*",SP_SUL!D775)</f>
        <v>*</v>
      </c>
      <c r="H771" s="143" t="str">
        <f>IF(SP_SUL!F775="","*",SP_SUL!F775)</f>
        <v>*</v>
      </c>
      <c r="I771" s="143" t="str">
        <f>IF(SP_SUL!H775="","*",SP_SUL!H775)</f>
        <v>*</v>
      </c>
      <c r="J771" s="143" t="str">
        <f>IF(SP_SUL!I775="","*",SP_SUL!I775)</f>
        <v>*</v>
      </c>
      <c r="K771" s="138" t="str">
        <f>IF(SP_SUL!M775="","*",SP_SUL!M775)</f>
        <v>-</v>
      </c>
      <c r="L771" s="138" t="str">
        <f>IF(SP_SUL!N775="","*",SP_SUL!N775)</f>
        <v>-</v>
      </c>
      <c r="M771" s="139" t="str">
        <f>IF(SP_SUL!J775="","*",SP_SUL!J775)</f>
        <v>*</v>
      </c>
      <c r="N771" s="142" t="str">
        <f>IF(SP_SUL!K775="","*",SP_SUL!K775)</f>
        <v>*</v>
      </c>
      <c r="O771" s="142" t="str">
        <f>IF(SP_SUL!L775="","*",SP_SUL!L775)</f>
        <v>*</v>
      </c>
      <c r="P771" s="141" t="str">
        <f>IF(SP_SUL!O775="","*",SP_SUL!O775)</f>
        <v>*</v>
      </c>
      <c r="Q771" s="141" t="str">
        <f>IF(SP_SUL!P775="","*",SP_SUL!P775)</f>
        <v>*</v>
      </c>
      <c r="R771" s="143" t="str">
        <f>IF(SP_SUL!Q775="","*",CONCATENATE(SP_SUL!Q775," ",SP_SUL!R775))</f>
        <v>*</v>
      </c>
      <c r="S771" s="143" t="str">
        <f>IF(SP_SUL!V775="","*",SP_SUL!V775)</f>
        <v>*</v>
      </c>
      <c r="T771" s="143" t="str">
        <f>IF(SP_SUL!W775="","*",SP_SUL!W775)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IF(SP_SUL!Y776="","*",SP_SUL!Y776)</f>
        <v>*</v>
      </c>
      <c r="B772" s="144" t="str">
        <f>IF(SP_SUL!X776="","*",SP_SUL!X776)</f>
        <v>*</v>
      </c>
      <c r="C772" s="144" t="str">
        <f>IF(SP_SUL!Z776="","*",SP_SUL!Z776)</f>
        <v>*</v>
      </c>
      <c r="D772" s="138" t="str">
        <f>IF(SP_SUL!S776="","*",SP_SUL!S776)</f>
        <v>-</v>
      </c>
      <c r="E772" s="138" t="str">
        <f>IF(SP_SUL!T776="","*",SP_SUL!T776)</f>
        <v>-</v>
      </c>
      <c r="F772" s="143" t="str">
        <f>IF(SP_SUL!B776="","*",SP_SUL!B776)</f>
        <v>*</v>
      </c>
      <c r="G772" s="143" t="str">
        <f>IF(SP_SUL!D776="","*",SP_SUL!D776)</f>
        <v>*</v>
      </c>
      <c r="H772" s="143" t="str">
        <f>IF(SP_SUL!F776="","*",SP_SUL!F776)</f>
        <v>*</v>
      </c>
      <c r="I772" s="143" t="str">
        <f>IF(SP_SUL!H776="","*",SP_SUL!H776)</f>
        <v>*</v>
      </c>
      <c r="J772" s="143" t="str">
        <f>IF(SP_SUL!I776="","*",SP_SUL!I776)</f>
        <v>*</v>
      </c>
      <c r="K772" s="138" t="str">
        <f>IF(SP_SUL!M776="","*",SP_SUL!M776)</f>
        <v>-</v>
      </c>
      <c r="L772" s="138" t="str">
        <f>IF(SP_SUL!N776="","*",SP_SUL!N776)</f>
        <v>-</v>
      </c>
      <c r="M772" s="139" t="str">
        <f>IF(SP_SUL!J776="","*",SP_SUL!J776)</f>
        <v>*</v>
      </c>
      <c r="N772" s="142" t="str">
        <f>IF(SP_SUL!K776="","*",SP_SUL!K776)</f>
        <v>*</v>
      </c>
      <c r="O772" s="142" t="str">
        <f>IF(SP_SUL!L776="","*",SP_SUL!L776)</f>
        <v>*</v>
      </c>
      <c r="P772" s="141" t="str">
        <f>IF(SP_SUL!O776="","*",SP_SUL!O776)</f>
        <v>*</v>
      </c>
      <c r="Q772" s="141" t="str">
        <f>IF(SP_SUL!P776="","*",SP_SUL!P776)</f>
        <v>*</v>
      </c>
      <c r="R772" s="143" t="str">
        <f>IF(SP_SUL!Q776="","*",CONCATENATE(SP_SUL!Q776," ",SP_SUL!R776))</f>
        <v>*</v>
      </c>
      <c r="S772" s="143" t="str">
        <f>IF(SP_SUL!V776="","*",SP_SUL!V776)</f>
        <v>*</v>
      </c>
      <c r="T772" s="143" t="str">
        <f>IF(SP_SUL!W776="","*",SP_SUL!W776)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IF(SP_SUL!Y777="","*",SP_SUL!Y777)</f>
        <v>*</v>
      </c>
      <c r="B773" s="144" t="str">
        <f>IF(SP_SUL!X777="","*",SP_SUL!X777)</f>
        <v>*</v>
      </c>
      <c r="C773" s="144" t="str">
        <f>IF(SP_SUL!Z777="","*",SP_SUL!Z777)</f>
        <v>*</v>
      </c>
      <c r="D773" s="138" t="str">
        <f>IF(SP_SUL!S777="","*",SP_SUL!S777)</f>
        <v>-</v>
      </c>
      <c r="E773" s="138" t="str">
        <f>IF(SP_SUL!T777="","*",SP_SUL!T777)</f>
        <v>-</v>
      </c>
      <c r="F773" s="143" t="str">
        <f>IF(SP_SUL!B777="","*",SP_SUL!B777)</f>
        <v>*</v>
      </c>
      <c r="G773" s="143" t="str">
        <f>IF(SP_SUL!D777="","*",SP_SUL!D777)</f>
        <v>*</v>
      </c>
      <c r="H773" s="143" t="str">
        <f>IF(SP_SUL!F777="","*",SP_SUL!F777)</f>
        <v>*</v>
      </c>
      <c r="I773" s="143" t="str">
        <f>IF(SP_SUL!H777="","*",SP_SUL!H777)</f>
        <v>*</v>
      </c>
      <c r="J773" s="143" t="str">
        <f>IF(SP_SUL!I777="","*",SP_SUL!I777)</f>
        <v>*</v>
      </c>
      <c r="K773" s="138" t="str">
        <f>IF(SP_SUL!M777="","*",SP_SUL!M777)</f>
        <v>-</v>
      </c>
      <c r="L773" s="138" t="str">
        <f>IF(SP_SUL!N777="","*",SP_SUL!N777)</f>
        <v>-</v>
      </c>
      <c r="M773" s="139" t="str">
        <f>IF(SP_SUL!J777="","*",SP_SUL!J777)</f>
        <v>*</v>
      </c>
      <c r="N773" s="142" t="str">
        <f>IF(SP_SUL!K777="","*",SP_SUL!K777)</f>
        <v>*</v>
      </c>
      <c r="O773" s="142" t="str">
        <f>IF(SP_SUL!L777="","*",SP_SUL!L777)</f>
        <v>*</v>
      </c>
      <c r="P773" s="141" t="str">
        <f>IF(SP_SUL!O777="","*",SP_SUL!O777)</f>
        <v>*</v>
      </c>
      <c r="Q773" s="141" t="str">
        <f>IF(SP_SUL!P777="","*",SP_SUL!P777)</f>
        <v>*</v>
      </c>
      <c r="R773" s="143" t="str">
        <f>IF(SP_SUL!Q777="","*",CONCATENATE(SP_SUL!Q777," ",SP_SUL!R777))</f>
        <v>*</v>
      </c>
      <c r="S773" s="143" t="str">
        <f>IF(SP_SUL!V777="","*",SP_SUL!V777)</f>
        <v>*</v>
      </c>
      <c r="T773" s="143" t="str">
        <f>IF(SP_SUL!W777="","*",SP_SUL!W777)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IF(SP_SUL!Y778="","*",SP_SUL!Y778)</f>
        <v>*</v>
      </c>
      <c r="B774" s="144" t="str">
        <f>IF(SP_SUL!X778="","*",SP_SUL!X778)</f>
        <v>*</v>
      </c>
      <c r="C774" s="144" t="str">
        <f>IF(SP_SUL!Z778="","*",SP_SUL!Z778)</f>
        <v>*</v>
      </c>
      <c r="D774" s="138" t="str">
        <f>IF(SP_SUL!S778="","*",SP_SUL!S778)</f>
        <v>-</v>
      </c>
      <c r="E774" s="138" t="str">
        <f>IF(SP_SUL!T778="","*",SP_SUL!T778)</f>
        <v>-</v>
      </c>
      <c r="F774" s="143" t="str">
        <f>IF(SP_SUL!B778="","*",SP_SUL!B778)</f>
        <v>*</v>
      </c>
      <c r="G774" s="143" t="str">
        <f>IF(SP_SUL!D778="","*",SP_SUL!D778)</f>
        <v>*</v>
      </c>
      <c r="H774" s="143" t="str">
        <f>IF(SP_SUL!F778="","*",SP_SUL!F778)</f>
        <v>*</v>
      </c>
      <c r="I774" s="143" t="str">
        <f>IF(SP_SUL!H778="","*",SP_SUL!H778)</f>
        <v>*</v>
      </c>
      <c r="J774" s="143" t="str">
        <f>IF(SP_SUL!I778="","*",SP_SUL!I778)</f>
        <v>*</v>
      </c>
      <c r="K774" s="138" t="str">
        <f>IF(SP_SUL!M778="","*",SP_SUL!M778)</f>
        <v>-</v>
      </c>
      <c r="L774" s="138" t="str">
        <f>IF(SP_SUL!N778="","*",SP_SUL!N778)</f>
        <v>-</v>
      </c>
      <c r="M774" s="139" t="str">
        <f>IF(SP_SUL!J778="","*",SP_SUL!J778)</f>
        <v>*</v>
      </c>
      <c r="N774" s="142" t="str">
        <f>IF(SP_SUL!K778="","*",SP_SUL!K778)</f>
        <v>*</v>
      </c>
      <c r="O774" s="142" t="str">
        <f>IF(SP_SUL!L778="","*",SP_SUL!L778)</f>
        <v>*</v>
      </c>
      <c r="P774" s="141" t="str">
        <f>IF(SP_SUL!O778="","*",SP_SUL!O778)</f>
        <v>*</v>
      </c>
      <c r="Q774" s="141" t="str">
        <f>IF(SP_SUL!P778="","*",SP_SUL!P778)</f>
        <v>*</v>
      </c>
      <c r="R774" s="143" t="str">
        <f>IF(SP_SUL!Q778="","*",CONCATENATE(SP_SUL!Q778," ",SP_SUL!R778))</f>
        <v>*</v>
      </c>
      <c r="S774" s="143" t="str">
        <f>IF(SP_SUL!V778="","*",SP_SUL!V778)</f>
        <v>*</v>
      </c>
      <c r="T774" s="143" t="str">
        <f>IF(SP_SUL!W778="","*",SP_SUL!W778)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IF(SP_SUL!Y779="","*",SP_SUL!Y779)</f>
        <v>*</v>
      </c>
      <c r="B775" s="144" t="str">
        <f>IF(SP_SUL!X779="","*",SP_SUL!X779)</f>
        <v>*</v>
      </c>
      <c r="C775" s="144" t="str">
        <f>IF(SP_SUL!Z779="","*",SP_SUL!Z779)</f>
        <v>*</v>
      </c>
      <c r="D775" s="138" t="str">
        <f>IF(SP_SUL!S779="","*",SP_SUL!S779)</f>
        <v>-</v>
      </c>
      <c r="E775" s="138" t="str">
        <f>IF(SP_SUL!T779="","*",SP_SUL!T779)</f>
        <v>-</v>
      </c>
      <c r="F775" s="143" t="str">
        <f>IF(SP_SUL!B779="","*",SP_SUL!B779)</f>
        <v>*</v>
      </c>
      <c r="G775" s="143" t="str">
        <f>IF(SP_SUL!D779="","*",SP_SUL!D779)</f>
        <v>*</v>
      </c>
      <c r="H775" s="143" t="str">
        <f>IF(SP_SUL!F779="","*",SP_SUL!F779)</f>
        <v>*</v>
      </c>
      <c r="I775" s="143" t="str">
        <f>IF(SP_SUL!H779="","*",SP_SUL!H779)</f>
        <v>*</v>
      </c>
      <c r="J775" s="143" t="str">
        <f>IF(SP_SUL!I779="","*",SP_SUL!I779)</f>
        <v>*</v>
      </c>
      <c r="K775" s="138" t="str">
        <f>IF(SP_SUL!M779="","*",SP_SUL!M779)</f>
        <v>-</v>
      </c>
      <c r="L775" s="138" t="str">
        <f>IF(SP_SUL!N779="","*",SP_SUL!N779)</f>
        <v>-</v>
      </c>
      <c r="M775" s="139" t="str">
        <f>IF(SP_SUL!J779="","*",SP_SUL!J779)</f>
        <v>*</v>
      </c>
      <c r="N775" s="142" t="str">
        <f>IF(SP_SUL!K779="","*",SP_SUL!K779)</f>
        <v>*</v>
      </c>
      <c r="O775" s="142" t="str">
        <f>IF(SP_SUL!L779="","*",SP_SUL!L779)</f>
        <v>*</v>
      </c>
      <c r="P775" s="141" t="str">
        <f>IF(SP_SUL!O779="","*",SP_SUL!O779)</f>
        <v>*</v>
      </c>
      <c r="Q775" s="141" t="str">
        <f>IF(SP_SUL!P779="","*",SP_SUL!P779)</f>
        <v>*</v>
      </c>
      <c r="R775" s="143" t="str">
        <f>IF(SP_SUL!Q779="","*",CONCATENATE(SP_SUL!Q779," ",SP_SUL!R779))</f>
        <v>*</v>
      </c>
      <c r="S775" s="143" t="str">
        <f>IF(SP_SUL!V779="","*",SP_SUL!V779)</f>
        <v>*</v>
      </c>
      <c r="T775" s="143" t="str">
        <f>IF(SP_SUL!W779="","*",SP_SUL!W779)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1995</v>
      </c>
      <c r="C2" s="120" t="s">
        <v>980</v>
      </c>
      <c r="D2" s="75" t="s">
        <v>982</v>
      </c>
      <c r="E2" s="75" t="s">
        <v>1996</v>
      </c>
      <c r="F2" s="98" t="s">
        <v>1997</v>
      </c>
      <c r="G2" s="75" t="s">
        <v>1998</v>
      </c>
      <c r="H2" s="75" t="s">
        <v>1999</v>
      </c>
      <c r="I2" s="75" t="s">
        <v>2000</v>
      </c>
      <c r="J2" s="75" t="s">
        <v>2001</v>
      </c>
      <c r="K2" s="77" t="s">
        <v>2002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*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*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*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*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*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*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*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*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*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*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*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*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*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*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*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*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*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 t="str">
        <f>IF(SP_SUL!B658="","*",SP_SUL!B658)</f>
        <v>*</v>
      </c>
      <c r="D653" s="93" t="str">
        <f>IF(SP_SUL!D658="","*",SP_SUL!D658)</f>
        <v>*</v>
      </c>
      <c r="E653" s="93" t="str">
        <f>IF(SP_SUL!H658="","*",SP_SUL!H658)</f>
        <v>*</v>
      </c>
      <c r="F653" s="99" t="str">
        <f>IF(SP_SUL!M658="","*",SP_SUL!M658)</f>
        <v>-</v>
      </c>
      <c r="G653" s="94" t="str">
        <f>IF(SP_SUL!I658="","*",SP_SUL!I658)</f>
        <v>*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*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*</v>
      </c>
      <c r="C655" s="94" t="str">
        <f>IF(SP_SUL!B660="","*",SP_SUL!B660)</f>
        <v>*</v>
      </c>
      <c r="D655" s="93" t="str">
        <f>IF(SP_SUL!D660="","*",SP_SUL!D660)</f>
        <v>*</v>
      </c>
      <c r="E655" s="93" t="str">
        <f>IF(SP_SUL!H660="","*",SP_SUL!H660)</f>
        <v>*</v>
      </c>
      <c r="F655" s="99" t="str">
        <f>IF(SP_SUL!M660="","*",SP_SUL!M660)</f>
        <v>-</v>
      </c>
      <c r="G655" s="94" t="str">
        <f>IF(SP_SUL!I660="","*",SP_SUL!I660)</f>
        <v>*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*</v>
      </c>
      <c r="C656" s="94" t="str">
        <f>IF(SP_SUL!B661="","*",SP_SUL!B661)</f>
        <v>*</v>
      </c>
      <c r="D656" s="93" t="str">
        <f>IF(SP_SUL!D661="","*",SP_SUL!D661)</f>
        <v>*</v>
      </c>
      <c r="E656" s="93" t="str">
        <f>IF(SP_SUL!H661="","*",SP_SUL!H661)</f>
        <v>*</v>
      </c>
      <c r="F656" s="99" t="str">
        <f>IF(SP_SUL!M661="","*",SP_SUL!M661)</f>
        <v>-</v>
      </c>
      <c r="G656" s="94" t="str">
        <f>IF(SP_SUL!I661="","*",SP_SUL!I661)</f>
        <v>*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*</v>
      </c>
      <c r="C657" s="94" t="str">
        <f>IF(SP_SUL!B662="","*",SP_SUL!B662)</f>
        <v>*</v>
      </c>
      <c r="D657" s="93" t="str">
        <f>IF(SP_SUL!D662="","*",SP_SUL!D662)</f>
        <v>*</v>
      </c>
      <c r="E657" s="93" t="str">
        <f>IF(SP_SUL!H662="","*",SP_SUL!H662)</f>
        <v>*</v>
      </c>
      <c r="F657" s="99" t="str">
        <f>IF(SP_SUL!M662="","*",SP_SUL!M662)</f>
        <v>-</v>
      </c>
      <c r="G657" s="94" t="str">
        <f>IF(SP_SUL!I662="","*",SP_SUL!I662)</f>
        <v>*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*</v>
      </c>
      <c r="C658" s="94" t="str">
        <f>IF(SP_SUL!B663="","*",SP_SUL!B663)</f>
        <v>*</v>
      </c>
      <c r="D658" s="93" t="str">
        <f>IF(SP_SUL!D663="","*",SP_SUL!D663)</f>
        <v>*</v>
      </c>
      <c r="E658" s="93" t="str">
        <f>IF(SP_SUL!H663="","*",SP_SUL!H663)</f>
        <v>*</v>
      </c>
      <c r="F658" s="99" t="str">
        <f>IF(SP_SUL!M663="","*",SP_SUL!M663)</f>
        <v>-</v>
      </c>
      <c r="G658" s="94" t="str">
        <f>IF(SP_SUL!I663="","*",SP_SUL!I663)</f>
        <v>*</v>
      </c>
      <c r="H658" s="94" t="str">
        <f>IF(SP_SUL!AB663="","*",SP_SUL!AB663)</f>
        <v>*</v>
      </c>
      <c r="I658" s="94" t="str">
        <f>IF(SP_SUL!AC663="","*",SP_SUL!AC663)</f>
        <v>*</v>
      </c>
      <c r="J658" s="95" t="str">
        <f>IF(SP_SUL!AA663="","*",SP_SUL!AA663)</f>
        <v>*</v>
      </c>
      <c r="K658" s="96" t="str">
        <f>IF(SP_SUL!AD663="","*",SP_SUL!AD663)</f>
        <v>*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*</v>
      </c>
      <c r="C660" s="94" t="str">
        <f>IF(SP_SUL!B665="","*",SP_SUL!B665)</f>
        <v>*</v>
      </c>
      <c r="D660" s="93" t="str">
        <f>IF(SP_SUL!D665="","*",SP_SUL!D665)</f>
        <v>*</v>
      </c>
      <c r="E660" s="93" t="str">
        <f>IF(SP_SUL!H665="","*",SP_SUL!H665)</f>
        <v>*</v>
      </c>
      <c r="F660" s="99" t="str">
        <f>IF(SP_SUL!M665="","*",SP_SUL!M665)</f>
        <v>-</v>
      </c>
      <c r="G660" s="94" t="str">
        <f>IF(SP_SUL!I665="","*",SP_SUL!I665)</f>
        <v>*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*</v>
      </c>
      <c r="K660" s="96" t="str">
        <f>IF(SP_SUL!AD665="","*",SP_SUL!AD665)</f>
        <v>*</v>
      </c>
    </row>
    <row r="661" spans="2:11" hidden="1">
      <c r="B661" s="93" t="str">
        <f>IF(SP_SUL!Y666="","*",SP_SUL!Y666)</f>
        <v>*</v>
      </c>
      <c r="C661" s="94" t="str">
        <f>IF(SP_SUL!B666="","*",SP_SUL!B666)</f>
        <v>*</v>
      </c>
      <c r="D661" s="93" t="str">
        <f>IF(SP_SUL!D666="","*",SP_SUL!D666)</f>
        <v>*</v>
      </c>
      <c r="E661" s="93" t="str">
        <f>IF(SP_SUL!H666="","*",SP_SUL!H666)</f>
        <v>*</v>
      </c>
      <c r="F661" s="99" t="str">
        <f>IF(SP_SUL!M666="","*",SP_SUL!M666)</f>
        <v>-</v>
      </c>
      <c r="G661" s="94" t="str">
        <f>IF(SP_SUL!I666="","*",SP_SUL!I666)</f>
        <v>*</v>
      </c>
      <c r="H661" s="94" t="str">
        <f>IF(SP_SUL!AB666="","*",SP_SUL!AB666)</f>
        <v>*</v>
      </c>
      <c r="I661" s="94" t="str">
        <f>IF(SP_SUL!AC666="","*",SP_SUL!AC666)</f>
        <v>*</v>
      </c>
      <c r="J661" s="95" t="str">
        <f>IF(SP_SUL!AA666="","*",SP_SUL!AA666)</f>
        <v>*</v>
      </c>
      <c r="K661" s="96" t="str">
        <f>IF(SP_SUL!AD666="","*",SP_SUL!AD666)</f>
        <v>*</v>
      </c>
    </row>
    <row r="662" spans="2:11" hidden="1">
      <c r="B662" s="93" t="str">
        <f>IF(SP_SUL!Y667="","*",SP_SUL!Y667)</f>
        <v>*</v>
      </c>
      <c r="C662" s="94" t="str">
        <f>IF(SP_SUL!B667="","*",SP_SUL!B667)</f>
        <v>*</v>
      </c>
      <c r="D662" s="93" t="str">
        <f>IF(SP_SUL!D667="","*",SP_SUL!D667)</f>
        <v>*</v>
      </c>
      <c r="E662" s="93" t="str">
        <f>IF(SP_SUL!H667="","*",SP_SUL!H667)</f>
        <v>*</v>
      </c>
      <c r="F662" s="99" t="str">
        <f>IF(SP_SUL!M667="","*",SP_SUL!M667)</f>
        <v>-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*</v>
      </c>
      <c r="C663" s="94" t="str">
        <f>IF(SP_SUL!B668="","*",SP_SUL!B668)</f>
        <v>*</v>
      </c>
      <c r="D663" s="93" t="str">
        <f>IF(SP_SUL!D668="","*",SP_SUL!D668)</f>
        <v>*</v>
      </c>
      <c r="E663" s="93" t="str">
        <f>IF(SP_SUL!H668="","*",SP_SUL!H668)</f>
        <v>*</v>
      </c>
      <c r="F663" s="99" t="str">
        <f>IF(SP_SUL!M668="","*",SP_SUL!M668)</f>
        <v>-</v>
      </c>
      <c r="G663" s="94" t="str">
        <f>IF(SP_SUL!I668="","*",SP_SUL!I668)</f>
        <v>*</v>
      </c>
      <c r="H663" s="94" t="str">
        <f>IF(SP_SUL!AB668="","*",SP_SUL!AB668)</f>
        <v>*</v>
      </c>
      <c r="I663" s="94" t="str">
        <f>IF(SP_SUL!AC668="","*",SP_SUL!AC668)</f>
        <v>*</v>
      </c>
      <c r="J663" s="95" t="str">
        <f>IF(SP_SUL!AA668="","*",SP_SUL!AA668)</f>
        <v>*</v>
      </c>
      <c r="K663" s="96" t="str">
        <f>IF(SP_SUL!AD668="","*",SP_SUL!AD668)</f>
        <v>*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*</v>
      </c>
      <c r="C665" s="94" t="str">
        <f>IF(SP_SUL!B670="","*",SP_SUL!B670)</f>
        <v>*</v>
      </c>
      <c r="D665" s="93" t="str">
        <f>IF(SP_SUL!D670="","*",SP_SUL!D670)</f>
        <v>*</v>
      </c>
      <c r="E665" s="93" t="str">
        <f>IF(SP_SUL!H670="","*",SP_SUL!H670)</f>
        <v>*</v>
      </c>
      <c r="F665" s="99" t="str">
        <f>IF(SP_SUL!M670="","*",SP_SUL!M670)</f>
        <v>-</v>
      </c>
      <c r="G665" s="94" t="str">
        <f>IF(SP_SUL!I670="","*",SP_SUL!I670)</f>
        <v>*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*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 t="str">
        <f>IF(SP_SUL!B672="","*",SP_SUL!B672)</f>
        <v>*</v>
      </c>
      <c r="D667" s="93" t="str">
        <f>IF(SP_SUL!D672="","*",SP_SUL!D672)</f>
        <v>*</v>
      </c>
      <c r="E667" s="93" t="str">
        <f>IF(SP_SUL!H672="","*",SP_SUL!H672)</f>
        <v>*</v>
      </c>
      <c r="F667" s="99" t="str">
        <f>IF(SP_SUL!M672="","*",SP_SUL!M672)</f>
        <v>-</v>
      </c>
      <c r="G667" s="94" t="str">
        <f>IF(SP_SUL!I672="","*",SP_SUL!I672)</f>
        <v>*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*</v>
      </c>
      <c r="K667" s="96" t="str">
        <f>IF(SP_SUL!AD672="","*",SP_SUL!AD672)</f>
        <v>*</v>
      </c>
    </row>
    <row r="668" spans="2:11" hidden="1">
      <c r="B668" s="93" t="str">
        <f>IF(SP_SUL!Y673="","*",SP_SUL!Y673)</f>
        <v>*</v>
      </c>
      <c r="C668" s="94" t="str">
        <f>IF(SP_SUL!B673="","*",SP_SUL!B673)</f>
        <v>*</v>
      </c>
      <c r="D668" s="93" t="str">
        <f>IF(SP_SUL!D673="","*",SP_SUL!D673)</f>
        <v>*</v>
      </c>
      <c r="E668" s="93" t="str">
        <f>IF(SP_SUL!H673="","*",SP_SUL!H673)</f>
        <v>*</v>
      </c>
      <c r="F668" s="99" t="str">
        <f>IF(SP_SUL!M673="","*",SP_SUL!M673)</f>
        <v>-</v>
      </c>
      <c r="G668" s="94" t="str">
        <f>IF(SP_SUL!I673="","*",SP_SUL!I673)</f>
        <v>*</v>
      </c>
      <c r="H668" s="94" t="str">
        <f>IF(SP_SUL!AB673="","*",SP_SUL!AB673)</f>
        <v>*</v>
      </c>
      <c r="I668" s="94" t="str">
        <f>IF(SP_SUL!AC673="","*",SP_SUL!AC673)</f>
        <v>*</v>
      </c>
      <c r="J668" s="95" t="str">
        <f>IF(SP_SUL!AA673="","*",SP_SUL!AA673)</f>
        <v>*</v>
      </c>
      <c r="K668" s="96" t="str">
        <f>IF(SP_SUL!AD673="","*",SP_SUL!AD673)</f>
        <v>*</v>
      </c>
    </row>
    <row r="669" spans="2:11" hidden="1">
      <c r="B669" s="93" t="str">
        <f>IF(SP_SUL!Y674="","*",SP_SUL!Y674)</f>
        <v>*</v>
      </c>
      <c r="C669" s="94" t="str">
        <f>IF(SP_SUL!B674="","*",SP_SUL!B674)</f>
        <v>*</v>
      </c>
      <c r="D669" s="93" t="str">
        <f>IF(SP_SUL!D674="","*",SP_SUL!D674)</f>
        <v>*</v>
      </c>
      <c r="E669" s="93" t="str">
        <f>IF(SP_SUL!H674="","*",SP_SUL!H674)</f>
        <v>*</v>
      </c>
      <c r="F669" s="99" t="str">
        <f>IF(SP_SUL!M674="","*",SP_SUL!M674)</f>
        <v>-</v>
      </c>
      <c r="G669" s="94" t="str">
        <f>IF(SP_SUL!I674="","*",SP_SUL!I674)</f>
        <v>*</v>
      </c>
      <c r="H669" s="94" t="str">
        <f>IF(SP_SUL!AB674="","*",SP_SUL!AB674)</f>
        <v>*</v>
      </c>
      <c r="I669" s="94" t="str">
        <f>IF(SP_SUL!AC674="","*",SP_SUL!AC674)</f>
        <v>*</v>
      </c>
      <c r="J669" s="95" t="str">
        <f>IF(SP_SUL!AA674="","*",SP_SUL!AA674)</f>
        <v>*</v>
      </c>
      <c r="K669" s="96" t="str">
        <f>IF(SP_SUL!AD674="","*",SP_SUL!AD674)</f>
        <v>*</v>
      </c>
    </row>
    <row r="670" spans="2:11" hidden="1">
      <c r="B670" s="93" t="str">
        <f>IF(SP_SUL!Y675="","*",SP_SUL!Y675)</f>
        <v>*</v>
      </c>
      <c r="C670" s="94" t="str">
        <f>IF(SP_SUL!B675="","*",SP_SUL!B675)</f>
        <v>*</v>
      </c>
      <c r="D670" s="93" t="str">
        <f>IF(SP_SUL!D675="","*",SP_SUL!D675)</f>
        <v>*</v>
      </c>
      <c r="E670" s="93" t="str">
        <f>IF(SP_SUL!H675="","*",SP_SUL!H675)</f>
        <v>*</v>
      </c>
      <c r="F670" s="99" t="str">
        <f>IF(SP_SUL!M675="","*",SP_SUL!M675)</f>
        <v>-</v>
      </c>
      <c r="G670" s="94" t="str">
        <f>IF(SP_SUL!I675="","*",SP_SUL!I675)</f>
        <v>*</v>
      </c>
      <c r="H670" s="94" t="str">
        <f>IF(SP_SUL!AB675="","*",SP_SUL!AB675)</f>
        <v>*</v>
      </c>
      <c r="I670" s="94" t="str">
        <f>IF(SP_SUL!AC675="","*",SP_SUL!AC675)</f>
        <v>*</v>
      </c>
      <c r="J670" s="95" t="str">
        <f>IF(SP_SUL!AA675="","*",SP_SUL!AA675)</f>
        <v>*</v>
      </c>
      <c r="K670" s="96" t="str">
        <f>IF(SP_SUL!AD675="","*",SP_SUL!AD675)</f>
        <v>*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*</v>
      </c>
      <c r="E673" s="93" t="str">
        <f>IF(SP_SUL!H678="","*",SP_SUL!H678)</f>
        <v>*</v>
      </c>
      <c r="F673" s="99" t="str">
        <f>IF(SP_SUL!M678="","*",SP_SUL!M678)</f>
        <v>-</v>
      </c>
      <c r="G673" s="94" t="str">
        <f>IF(SP_SUL!I678="","*",SP_SUL!I678)</f>
        <v>*</v>
      </c>
      <c r="H673" s="94" t="str">
        <f>IF(SP_SUL!AB678="","*",SP_SUL!AB678)</f>
        <v>*</v>
      </c>
      <c r="I673" s="94" t="str">
        <f>IF(SP_SUL!AC678="","*",SP_SUL!AC678)</f>
        <v>*</v>
      </c>
      <c r="J673" s="95" t="str">
        <f>IF(SP_SUL!AA678="","*",SP_SUL!AA678)</f>
        <v>*</v>
      </c>
      <c r="K673" s="96" t="str">
        <f>IF(SP_SUL!AD678="","*",SP_SUL!AD678)</f>
        <v>*</v>
      </c>
    </row>
    <row r="674" spans="2:11" hidden="1">
      <c r="B674" s="93" t="str">
        <f>IF(SP_SUL!Y679="","*",SP_SUL!Y679)</f>
        <v>*</v>
      </c>
      <c r="C674" s="94" t="str">
        <f>IF(SP_SUL!B679="","*",SP_SUL!B679)</f>
        <v>*</v>
      </c>
      <c r="D674" s="93" t="str">
        <f>IF(SP_SUL!D679="","*",SP_SUL!D679)</f>
        <v>*</v>
      </c>
      <c r="E674" s="93" t="str">
        <f>IF(SP_SUL!H679="","*",SP_SUL!H679)</f>
        <v>*</v>
      </c>
      <c r="F674" s="99" t="str">
        <f>IF(SP_SUL!M679="","*",SP_SUL!M679)</f>
        <v>-</v>
      </c>
      <c r="G674" s="94" t="str">
        <f>IF(SP_SUL!I679="","*",SP_SUL!I679)</f>
        <v>*</v>
      </c>
      <c r="H674" s="94" t="str">
        <f>IF(SP_SUL!AB679="","*",SP_SUL!AB679)</f>
        <v>*</v>
      </c>
      <c r="I674" s="94" t="str">
        <f>IF(SP_SUL!AC679="","*",SP_SUL!AC679)</f>
        <v>*</v>
      </c>
      <c r="J674" s="95" t="str">
        <f>IF(SP_SUL!AA679="","*",SP_SUL!AA679)</f>
        <v>*</v>
      </c>
      <c r="K674" s="96" t="str">
        <f>IF(SP_SUL!AD679="","*",SP_SUL!AD679)</f>
        <v>*</v>
      </c>
    </row>
    <row r="675" spans="2:11" hidden="1">
      <c r="B675" s="93" t="str">
        <f>IF(SP_SUL!Y680="","*",SP_SUL!Y680)</f>
        <v>*</v>
      </c>
      <c r="C675" s="94" t="str">
        <f>IF(SP_SUL!B680="","*",SP_SUL!B680)</f>
        <v>*</v>
      </c>
      <c r="D675" s="93" t="str">
        <f>IF(SP_SUL!D680="","*",SP_SUL!D680)</f>
        <v>*</v>
      </c>
      <c r="E675" s="93" t="str">
        <f>IF(SP_SUL!H680="","*",SP_SUL!H680)</f>
        <v>*</v>
      </c>
      <c r="F675" s="99" t="str">
        <f>IF(SP_SUL!M680="","*",SP_SUL!M680)</f>
        <v>-</v>
      </c>
      <c r="G675" s="94" t="str">
        <f>IF(SP_SUL!I680="","*",SP_SUL!I680)</f>
        <v>*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*</v>
      </c>
      <c r="K675" s="96" t="str">
        <f>IF(SP_SUL!AD680="","*",SP_SUL!AD680)</f>
        <v>*</v>
      </c>
    </row>
    <row r="676" spans="2:11" hidden="1">
      <c r="B676" s="93" t="str">
        <f>IF(SP_SUL!Y681="","*",SP_SUL!Y681)</f>
        <v>*</v>
      </c>
      <c r="C676" s="94" t="str">
        <f>IF(SP_SUL!B681="","*",SP_SUL!B681)</f>
        <v>*</v>
      </c>
      <c r="D676" s="93" t="str">
        <f>IF(SP_SUL!D681="","*",SP_SUL!D681)</f>
        <v>*</v>
      </c>
      <c r="E676" s="93" t="str">
        <f>IF(SP_SUL!H681="","*",SP_SUL!H681)</f>
        <v>*</v>
      </c>
      <c r="F676" s="99" t="str">
        <f>IF(SP_SUL!M681="","*",SP_SUL!M681)</f>
        <v>-</v>
      </c>
      <c r="G676" s="94" t="str">
        <f>IF(SP_SUL!I681="","*",SP_SUL!I681)</f>
        <v>*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*</v>
      </c>
      <c r="K676" s="96" t="str">
        <f>IF(SP_SUL!AD681="","*",SP_SUL!AD681)</f>
        <v>*</v>
      </c>
    </row>
    <row r="677" spans="2:11" hidden="1">
      <c r="B677" s="93" t="str">
        <f>IF(SP_SUL!Y682="","*",SP_SUL!Y682)</f>
        <v>*</v>
      </c>
      <c r="C677" s="94" t="str">
        <f>IF(SP_SUL!B682="","*",SP_SUL!B682)</f>
        <v>*</v>
      </c>
      <c r="D677" s="93" t="str">
        <f>IF(SP_SUL!D682="","*",SP_SUL!D682)</f>
        <v>*</v>
      </c>
      <c r="E677" s="93" t="str">
        <f>IF(SP_SUL!H682="","*",SP_SUL!H682)</f>
        <v>*</v>
      </c>
      <c r="F677" s="99" t="str">
        <f>IF(SP_SUL!M682="","*",SP_SUL!M682)</f>
        <v>-</v>
      </c>
      <c r="G677" s="94" t="str">
        <f>IF(SP_SUL!I682="","*",SP_SUL!I682)</f>
        <v>*</v>
      </c>
      <c r="H677" s="94" t="str">
        <f>IF(SP_SUL!AB682="","*",SP_SUL!AB682)</f>
        <v>*</v>
      </c>
      <c r="I677" s="94" t="str">
        <f>IF(SP_SUL!AC682="","*",SP_SUL!AC682)</f>
        <v>*</v>
      </c>
      <c r="J677" s="95" t="str">
        <f>IF(SP_SUL!AA682="","*",SP_SUL!AA682)</f>
        <v>*</v>
      </c>
      <c r="K677" s="96" t="str">
        <f>IF(SP_SUL!AD682="","*",SP_SUL!AD682)</f>
        <v>*</v>
      </c>
    </row>
    <row r="678" spans="2:11" hidden="1">
      <c r="B678" s="93" t="str">
        <f>IF(SP_SUL!Y683="","*",SP_SUL!Y683)</f>
        <v>*</v>
      </c>
      <c r="C678" s="94" t="str">
        <f>IF(SP_SUL!B683="","*",SP_SUL!B683)</f>
        <v>*</v>
      </c>
      <c r="D678" s="93" t="str">
        <f>IF(SP_SUL!D683="","*",SP_SUL!D683)</f>
        <v>*</v>
      </c>
      <c r="E678" s="93" t="str">
        <f>IF(SP_SUL!H683="","*",SP_SUL!H683)</f>
        <v>*</v>
      </c>
      <c r="F678" s="99" t="str">
        <f>IF(SP_SUL!M683="","*",SP_SUL!M683)</f>
        <v>-</v>
      </c>
      <c r="G678" s="94" t="str">
        <f>IF(SP_SUL!I683="","*",SP_SUL!I683)</f>
        <v>*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*</v>
      </c>
      <c r="K678" s="96" t="str">
        <f>IF(SP_SUL!AD683="","*",SP_SUL!AD683)</f>
        <v>*</v>
      </c>
    </row>
    <row r="679" spans="2:11" hidden="1">
      <c r="B679" s="93" t="str">
        <f>IF(SP_SUL!Y684="","*",SP_SUL!Y684)</f>
        <v>*</v>
      </c>
      <c r="C679" s="94" t="str">
        <f>IF(SP_SUL!B684="","*",SP_SUL!B684)</f>
        <v>*</v>
      </c>
      <c r="D679" s="93" t="str">
        <f>IF(SP_SUL!D684="","*",SP_SUL!D684)</f>
        <v>*</v>
      </c>
      <c r="E679" s="93" t="str">
        <f>IF(SP_SUL!H684="","*",SP_SUL!H684)</f>
        <v>*</v>
      </c>
      <c r="F679" s="99" t="str">
        <f>IF(SP_SUL!M684="","*",SP_SUL!M684)</f>
        <v>-</v>
      </c>
      <c r="G679" s="94" t="str">
        <f>IF(SP_SUL!I684="","*",SP_SUL!I684)</f>
        <v>*</v>
      </c>
      <c r="H679" s="94" t="str">
        <f>IF(SP_SUL!AB684="","*",SP_SUL!AB684)</f>
        <v>*</v>
      </c>
      <c r="I679" s="94" t="str">
        <f>IF(SP_SUL!AC684="","*",SP_SUL!AC684)</f>
        <v>*</v>
      </c>
      <c r="J679" s="95" t="str">
        <f>IF(SP_SUL!AA684="","*",SP_SUL!AA684)</f>
        <v>*</v>
      </c>
      <c r="K679" s="96" t="str">
        <f>IF(SP_SUL!AD684="","*",SP_SUL!AD684)</f>
        <v>*</v>
      </c>
    </row>
    <row r="680" spans="2:11" hidden="1">
      <c r="B680" s="93" t="str">
        <f>IF(SP_SUL!Y685="","*",SP_SUL!Y685)</f>
        <v>*</v>
      </c>
      <c r="C680" s="94" t="str">
        <f>IF(SP_SUL!B685="","*",SP_SUL!B685)</f>
        <v>*</v>
      </c>
      <c r="D680" s="93" t="str">
        <f>IF(SP_SUL!D685="","*",SP_SUL!D685)</f>
        <v>*</v>
      </c>
      <c r="E680" s="93" t="str">
        <f>IF(SP_SUL!H685="","*",SP_SUL!H685)</f>
        <v>*</v>
      </c>
      <c r="F680" s="99" t="str">
        <f>IF(SP_SUL!M685="","*",SP_SUL!M685)</f>
        <v>-</v>
      </c>
      <c r="G680" s="94" t="str">
        <f>IF(SP_SUL!I685="","*",SP_SUL!I685)</f>
        <v>*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*</v>
      </c>
    </row>
    <row r="681" spans="2:11" hidden="1">
      <c r="B681" s="93" t="str">
        <f>IF(SP_SUL!Y686="","*",SP_SUL!Y686)</f>
        <v>*</v>
      </c>
      <c r="C681" s="94" t="str">
        <f>IF(SP_SUL!B686="","*",SP_SUL!B686)</f>
        <v>*</v>
      </c>
      <c r="D681" s="93" t="str">
        <f>IF(SP_SUL!D686="","*",SP_SUL!D686)</f>
        <v>*</v>
      </c>
      <c r="E681" s="93" t="str">
        <f>IF(SP_SUL!H686="","*",SP_SUL!H686)</f>
        <v>*</v>
      </c>
      <c r="F681" s="99" t="str">
        <f>IF(SP_SUL!M686="","*",SP_SUL!M686)</f>
        <v>-</v>
      </c>
      <c r="G681" s="94" t="str">
        <f>IF(SP_SUL!I686="","*",SP_SUL!I686)</f>
        <v>*</v>
      </c>
      <c r="H681" s="94" t="str">
        <f>IF(SP_SUL!AB686="","*",SP_SUL!AB686)</f>
        <v>*</v>
      </c>
      <c r="I681" s="94" t="str">
        <f>IF(SP_SUL!AC686="","*",SP_SUL!AC686)</f>
        <v>*</v>
      </c>
      <c r="J681" s="95" t="str">
        <f>IF(SP_SUL!AA686="","*",SP_SUL!AA686)</f>
        <v>*</v>
      </c>
      <c r="K681" s="96" t="str">
        <f>IF(SP_SUL!AD686="","*",SP_SUL!AD686)</f>
        <v>*</v>
      </c>
    </row>
    <row r="682" spans="2:11" hidden="1">
      <c r="B682" s="93" t="str">
        <f>IF(SP_SUL!Y687="","*",SP_SUL!Y687)</f>
        <v>*</v>
      </c>
      <c r="C682" s="94" t="str">
        <f>IF(SP_SUL!B687="","*",SP_SUL!B687)</f>
        <v>*</v>
      </c>
      <c r="D682" s="93" t="str">
        <f>IF(SP_SUL!D687="","*",SP_SUL!D687)</f>
        <v>*</v>
      </c>
      <c r="E682" s="93" t="str">
        <f>IF(SP_SUL!H687="","*",SP_SUL!H687)</f>
        <v>*</v>
      </c>
      <c r="F682" s="99" t="str">
        <f>IF(SP_SUL!M687="","*",SP_SUL!M687)</f>
        <v>-</v>
      </c>
      <c r="G682" s="94" t="str">
        <f>IF(SP_SUL!I687="","*",SP_SUL!I687)</f>
        <v>*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*</v>
      </c>
      <c r="K682" s="96" t="str">
        <f>IF(SP_SUL!AD687="","*",SP_SUL!AD687)</f>
        <v>*</v>
      </c>
    </row>
    <row r="683" spans="2:11" hidden="1">
      <c r="B683" s="93" t="str">
        <f>IF(SP_SUL!Y688="","*",SP_SUL!Y688)</f>
        <v>*</v>
      </c>
      <c r="C683" s="94" t="str">
        <f>IF(SP_SUL!B688="","*",SP_SUL!B688)</f>
        <v>*</v>
      </c>
      <c r="D683" s="93" t="str">
        <f>IF(SP_SUL!D688="","*",SP_SUL!D688)</f>
        <v>*</v>
      </c>
      <c r="E683" s="93" t="str">
        <f>IF(SP_SUL!H688="","*",SP_SUL!H688)</f>
        <v>*</v>
      </c>
      <c r="F683" s="99" t="str">
        <f>IF(SP_SUL!M688="","*",SP_SUL!M688)</f>
        <v>-</v>
      </c>
      <c r="G683" s="94" t="str">
        <f>IF(SP_SUL!I688="","*",SP_SUL!I688)</f>
        <v>*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*</v>
      </c>
      <c r="K683" s="96" t="str">
        <f>IF(SP_SUL!AD688="","*",SP_SUL!AD688)</f>
        <v>*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2003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2026-02-24T18:58:01Z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