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90" documentId="8_{B6337239-1A00-434D-AAD0-422EA1FEB5AE}" xr6:coauthVersionLast="47" xr6:coauthVersionMax="47" xr10:uidLastSave="{842414D4-BF2E-4A56-A2AD-3D625C149001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7" i="1" l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<sst xmlns="http://schemas.openxmlformats.org/spreadsheetml/2006/main" count="5911" uniqueCount="1597">
  <si>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</si>
  <si>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</si>
  <si>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</si>
  <si>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</si>
  <si>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</si>
  <si>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</si>
  <si>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</si>
  <si>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</si>
  <si>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</si>
  <si>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</si>
  <si>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</si>
  <si>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</si>
  <si>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</si>
  <si>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</si>
  <si>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</si>
  <si>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</si>
  <si>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</si>
  <si>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</si>
  <si>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</si>
  <si>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</si>
  <si>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</si>
  <si>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</si>
  <si>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</si>
  <si>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</si>
  <si>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</si>
  <si>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</si>
  <si>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</si>
  <si>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</si>
  <si>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</si>
  <si>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</si>
  <si>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</si>
  <si>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</si>
  <si>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</si>
  <si>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</si>
  <si>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</si>
  <si>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</si>
  <si>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</si>
  <si>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</si>
  <si>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</si>
  <si>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</si>
  <si>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</si>
  <si>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</si>
  <si>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</si>
  <si>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</si>
  <si>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</si>
  <si>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</si>
  <si>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</si>
  <si>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</si>
  <si>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</si>
  <si>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</si>
  <si>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</si>
  <si>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</si>
  <si>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</si>
  <si>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</si>
  <si>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</si>
  <si>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</si>
  <si>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</si>
  <si>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</si>
  <si>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</si>
  <si>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</si>
  <si>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</si>
  <si>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</si>
  <si>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</si>
  <si>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</si>
  <si>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</si>
  <si>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</si>
  <si>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</si>
  <si>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</si>
  <si>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</si>
  <si>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</si>
  <si>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</si>
  <si>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</si>
  <si>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</si>
  <si>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</si>
  <si>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</si>
  <si>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</si>
  <si>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</si>
  <si>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</si>
  <si>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</si>
  <si>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</si>
  <si>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</si>
  <si>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</si>
  <si>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</si>
  <si>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</si>
  <si>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</si>
  <si>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</si>
  <si>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</si>
  <si>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</si>
  <si>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</si>
  <si>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</si>
  <si>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</si>
  <si>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</si>
  <si>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</si>
  <si>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</si>
  <si>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</si>
  <si>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</si>
  <si>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</si>
  <si>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</si>
  <si>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</si>
  <si>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</si>
  <si>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</si>
  <si>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</si>
  <si>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</si>
  <si>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</si>
  <si>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</si>
  <si>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</si>
  <si>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</si>
  <si>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</si>
  <si>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</si>
  <si>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</si>
  <si>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</si>
  <si>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</si>
  <si>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</si>
  <si>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</si>
  <si>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</si>
  <si>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</si>
  <si>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</si>
  <si>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</si>
  <si>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</si>
  <si>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</si>
  <si>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</si>
  <si>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</si>
  <si>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</si>
  <si>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</si>
  <si>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</si>
  <si>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</si>
  <si>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</si>
  <si>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</si>
  <si>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</si>
  <si>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</si>
  <si>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</si>
  <si>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</si>
  <si>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</si>
  <si>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</si>
  <si>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</si>
  <si>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</si>
  <si>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</si>
  <si>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</si>
  <si>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</si>
  <si>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</si>
  <si>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</si>
  <si>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</si>
  <si>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</si>
  <si>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</si>
  <si>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</si>
  <si>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</si>
  <si>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</si>
  <si>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</si>
  <si>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</si>
  <si>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</si>
  <si>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</si>
  <si>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</si>
  <si>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</si>
  <si>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</si>
  <si>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</si>
  <si>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</si>
  <si>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</si>
  <si>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</si>
  <si>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</si>
  <si>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</si>
  <si>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</si>
  <si>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</si>
  <si>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</si>
  <si>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</si>
  <si>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</si>
  <si>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</si>
  <si>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</si>
  <si>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</si>
  <si>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</si>
  <si>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</si>
  <si>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</si>
  <si>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</si>
  <si>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</si>
  <si>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</si>
  <si>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</si>
  <si>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</si>
  <si>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</si>
  <si>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</si>
  <si>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</si>
  <si>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</si>
  <si>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</si>
  <si>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</si>
  <si>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</si>
  <si>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</si>
  <si>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</si>
  <si>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</si>
  <si>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</si>
  <si>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</si>
  <si>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</si>
  <si>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</si>
  <si>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</si>
  <si>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</si>
  <si>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</si>
  <si>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</si>
  <si>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</si>
  <si>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</si>
  <si>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</si>
  <si>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</si>
  <si>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</si>
  <si>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</si>
  <si>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</si>
  <si>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</si>
  <si>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</si>
  <si>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</si>
  <si>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</si>
  <si>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</si>
  <si>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</si>
  <si>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</si>
  <si>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</si>
  <si>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</si>
  <si>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</si>
  <si>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</si>
  <si>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</si>
  <si>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</si>
  <si>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</si>
  <si>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</si>
  <si>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</si>
  <si>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</si>
  <si>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</si>
  <si>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</si>
  <si>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</si>
  <si>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</si>
  <si>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</si>
  <si>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</si>
  <si>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</si>
  <si>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</si>
  <si>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</si>
  <si>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</si>
  <si>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</si>
  <si>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</si>
  <si>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</si>
  <si>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</si>
  <si>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</si>
  <si>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</si>
  <si>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</si>
  <si>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</si>
  <si>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</si>
  <si>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</si>
  <si>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</si>
  <si>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</si>
  <si>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</si>
  <si>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</si>
  <si>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</si>
  <si>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</si>
  <si>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</si>
  <si>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</si>
  <si>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</si>
  <si>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</si>
  <si>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</si>
  <si>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</si>
  <si>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</si>
  <si>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</si>
  <si>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</si>
  <si>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</si>
  <si>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</si>
  <si>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</si>
  <si>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</si>
  <si>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</si>
  <si>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</si>
  <si>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</si>
  <si>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</si>
  <si>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</si>
  <si>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</si>
  <si>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</si>
  <si>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</si>
  <si>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</si>
  <si>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</si>
  <si>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</si>
  <si>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</si>
  <si>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</si>
  <si>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</si>
  <si>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</si>
  <si>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</si>
  <si>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</si>
  <si>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</si>
  <si>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</si>
  <si>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</si>
  <si>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</si>
  <si>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</si>
  <si>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</si>
  <si>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</si>
  <si>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</si>
  <si>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</si>
  <si>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</si>
  <si>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</si>
  <si>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</si>
  <si>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</si>
  <si>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</si>
  <si>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</si>
  <si>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</si>
  <si>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</si>
  <si>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</si>
  <si>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</si>
  <si>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</si>
  <si>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</si>
  <si>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</si>
  <si>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</si>
  <si>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</si>
  <si>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</si>
  <si>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</si>
  <si>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</si>
  <si>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</si>
  <si>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</si>
  <si>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</si>
  <si>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</si>
  <si>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</si>
  <si>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</si>
  <si>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</si>
  <si>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</si>
  <si>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</si>
  <si>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</si>
  <si>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</si>
  <si>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</si>
  <si>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</si>
  <si>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</si>
  <si>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</si>
  <si>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</si>
  <si>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</si>
  <si>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</si>
  <si>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</si>
  <si>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</si>
  <si>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</si>
  <si>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</si>
  <si>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</si>
  <si>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</si>
  <si>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</si>
  <si>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</si>
  <si>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</si>
  <si>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</si>
  <si>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</si>
  <si>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</si>
  <si>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</si>
  <si>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</si>
  <si>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</si>
  <si>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</si>
  <si>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</si>
  <si>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</si>
  <si>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</si>
  <si>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</si>
  <si>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</si>
  <si>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</si>
  <si>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</si>
  <si>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</si>
  <si>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</si>
  <si>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</si>
  <si>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</si>
  <si>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</si>
  <si>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</si>
  <si>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</si>
  <si>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</si>
  <si>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</si>
  <si>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</si>
  <si>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</si>
  <si>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</si>
  <si>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</si>
  <si>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</si>
  <si>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</si>
  <si>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</si>
  <si>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</si>
  <si>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</si>
  <si>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</si>
  <si>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</si>
  <si>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</si>
  <si>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</si>
  <si>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</si>
  <si>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</si>
  <si>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</si>
  <si>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</si>
  <si>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</si>
  <si>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</si>
  <si>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</si>
  <si>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</si>
  <si>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</si>
  <si>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</si>
  <si>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</si>
  <si>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</si>
  <si>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</si>
  <si>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</si>
  <si>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</si>
  <si>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</si>
  <si>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</si>
  <si>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</si>
  <si>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</si>
  <si>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</si>
  <si>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</si>
  <si>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</si>
  <si>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</si>
  <si>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</si>
  <si>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</si>
  <si>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</si>
  <si>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</si>
  <si>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</si>
  <si>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</si>
  <si>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</si>
  <si>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</si>
  <si>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</si>
  <si>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</si>
  <si>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</si>
  <si>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</si>
  <si>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</si>
  <si>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</si>
  <si>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</si>
  <si>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</si>
  <si>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</si>
  <si>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</si>
  <si>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</si>
  <si>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</si>
  <si>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</si>
  <si>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</si>
  <si>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</si>
  <si>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</si>
  <si>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</si>
  <si>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</si>
  <si>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</si>
  <si>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</si>
  <si>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</si>
  <si>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</si>
  <si>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</si>
  <si>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</si>
  <si>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</si>
  <si>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</si>
  <si>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</si>
  <si>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</si>
  <si>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</si>
  <si>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</si>
  <si>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</si>
  <si>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</si>
  <si>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</si>
  <si>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</si>
  <si>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</si>
  <si>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</si>
  <si>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</si>
  <si>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</si>
  <si>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</si>
  <si>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</si>
  <si>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</si>
  <si>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</si>
  <si>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</si>
  <si>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</si>
  <si>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</si>
  <si>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</si>
  <si>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</si>
  <si>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</si>
  <si>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</si>
  <si>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</si>
  <si>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</si>
  <si>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</si>
  <si>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</si>
  <si>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</si>
  <si>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</si>
  <si>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</si>
  <si>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</si>
  <si>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</si>
  <si>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</si>
  <si>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</si>
  <si>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</si>
  <si>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</si>
  <si>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</si>
  <si>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</si>
  <si>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</si>
  <si>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</si>
  <si>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</si>
  <si>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</si>
  <si>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</si>
  <si>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</si>
  <si>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</si>
  <si>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</si>
  <si>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</si>
  <si>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</si>
  <si>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</si>
  <si>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</si>
  <si>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</si>
  <si>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</si>
  <si>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</si>
  <si>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</si>
  <si>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</si>
  <si>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</si>
  <si>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</si>
  <si>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</si>
  <si>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</si>
  <si>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</si>
  <si>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</si>
  <si>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</si>
  <si>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</si>
  <si>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</si>
  <si>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</si>
  <si>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</si>
  <si>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</si>
  <si>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</si>
  <si>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</si>
  <si>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</si>
  <si>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</si>
  <si>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</si>
  <si>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</si>
  <si>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</si>
  <si>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</si>
  <si>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</si>
  <si>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</si>
  <si>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</si>
  <si>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</si>
  <si>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</si>
  <si>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</si>
  <si>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</si>
  <si>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</si>
  <si>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</si>
  <si>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</si>
  <si>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</si>
  <si>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</si>
  <si>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</si>
  <si>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</si>
  <si>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</si>
  <si>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</si>
  <si>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</si>
  <si>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</si>
  <si>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</si>
  <si>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</si>
  <si>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</si>
  <si>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</si>
  <si>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</si>
  <si>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</si>
  <si>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</si>
  <si>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</si>
  <si>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</si>
  <si>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</si>
  <si>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</si>
  <si>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</si>
  <si>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</si>
  <si>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</si>
  <si>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</si>
  <si>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</si>
  <si>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</si>
  <si>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</si>
  <si>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</si>
  <si>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</si>
  <si>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</si>
  <si>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</si>
  <si>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</si>
  <si>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</si>
  <si>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</si>
  <si>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</si>
  <si>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</si>
  <si>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</si>
  <si>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</si>
  <si>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</si>
  <si>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</si>
  <si>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</si>
  <si>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</si>
  <si>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</si>
  <si>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</si>
  <si>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</si>
  <si>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</si>
  <si>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</si>
  <si>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</si>
  <si>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</si>
  <si>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</si>
  <si>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</si>
  <si>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</si>
  <si>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</si>
  <si>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</si>
  <si>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</si>
  <si>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</si>
  <si>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</si>
  <si>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</si>
  <si>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</si>
  <si>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</si>
  <si>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</si>
  <si>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</si>
  <si>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</si>
  <si>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</si>
  <si>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</si>
  <si>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</si>
  <si>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</si>
  <si>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</si>
  <si>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</si>
  <si>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</si>
  <si>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</si>
  <si>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</si>
  <si>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</si>
  <si>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</si>
  <si>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</si>
  <si>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</si>
  <si>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</si>
  <si>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</si>
  <si>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</si>
  <si>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</si>
  <si>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</si>
  <si>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</si>
  <si>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</si>
  <si>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</si>
  <si>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</si>
  <si>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</si>
  <si>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</si>
  <si>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</si>
  <si>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</si>
  <si>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</si>
  <si>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</si>
  <si>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</si>
  <si>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</si>
  <si>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</si>
  <si>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</si>
  <si>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</si>
  <si>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</si>
  <si>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</si>
  <si>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</si>
  <si>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</si>
  <si>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</si>
  <si>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</si>
  <si>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</si>
  <si>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</si>
  <si>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</si>
  <si>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</si>
  <si>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</si>
  <si>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</si>
  <si>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</si>
  <si>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</si>
  <si>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</si>
  <si>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</si>
  <si>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</si>
  <si>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</si>
  <si>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</si>
  <si>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</si>
  <si>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</si>
  <si>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</si>
  <si>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</si>
  <si>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</si>
  <si>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</si>
  <si>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</si>
  <si>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</si>
  <si>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</si>
  <si>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</si>
  <si>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</si>
  <si>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</si>
  <si>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</si>
  <si>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</si>
  <si>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</si>
  <si>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</si>
  <si>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</si>
  <si>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</si>
  <si>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</si>
  <si>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</si>
  <si>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</si>
  <si>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</si>
  <si>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</si>
  <si>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</si>
  <si>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</si>
  <si>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</si>
  <si>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</si>
  <si>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</si>
  <si>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</si>
  <si>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</si>
  <si>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</si>
  <si>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</si>
  <si>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</si>
  <si>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</si>
  <si>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</si>
  <si>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</si>
  <si>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</si>
  <si>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</si>
  <si>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</si>
  <si>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</si>
  <si>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</si>
  <si>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</si>
  <si>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</si>
  <si>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</si>
  <si>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</si>
  <si>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</si>
  <si>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</si>
  <si>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</si>
  <si>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</si>
  <si>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</si>
  <si>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</si>
  <si>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</si>
  <si>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</si>
  <si>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</si>
  <si>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</si>
  <si>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</si>
  <si>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</si>
  <si>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</si>
  <si>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</si>
  <si>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</si>
  <si>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</si>
  <si>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</si>
  <si>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</si>
  <si>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</si>
  <si>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</si>
  <si>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</si>
  <si>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</si>
  <si>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</si>
  <si>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</si>
  <si>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</si>
  <si>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</si>
  <si>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</si>
  <si>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</si>
  <si>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</si>
  <si>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</si>
  <si>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</si>
  <si>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</si>
  <si>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</si>
  <si>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</si>
  <si>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</si>
  <si>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</si>
  <si>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</si>
  <si>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</si>
  <si>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</si>
  <si>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</si>
  <si>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</si>
  <si>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</si>
  <si>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</si>
  <si>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</si>
  <si>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</si>
  <si>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</si>
  <si>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</si>
  <si>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</si>
  <si>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</si>
  <si>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</si>
  <si>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</si>
  <si>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</si>
  <si>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</si>
  <si>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</si>
  <si>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</si>
  <si>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</si>
  <si>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</si>
  <si>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</si>
  <si>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</si>
  <si>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</si>
  <si>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</si>
  <si>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</si>
  <si>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</si>
  <si>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</si>
  <si>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</si>
  <si>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</si>
  <si>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</si>
  <si>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</si>
  <si>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</si>
  <si>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</si>
  <si>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</si>
  <si>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</si>
  <si>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</si>
  <si>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</si>
  <si>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</si>
  <si>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</si>
  <si>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</si>
  <si>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</si>
  <si>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</si>
  <si>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</si>
  <si>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</si>
  <si>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</si>
  <si>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</si>
  <si>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</si>
  <si>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</si>
  <si>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</si>
  <si>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</si>
  <si>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</si>
  <si>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</si>
  <si>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</si>
  <si>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</si>
  <si>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</si>
  <si>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</si>
  <si>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</si>
  <si>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</si>
  <si>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</si>
  <si>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</si>
  <si>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</si>
  <si>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</si>
  <si>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</si>
  <si>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</si>
  <si>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</si>
  <si>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</si>
  <si>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</si>
  <si>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</si>
  <si>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</si>
  <si>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</si>
  <si>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</si>
  <si>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</si>
  <si>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</si>
  <si>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</si>
  <si>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</si>
  <si>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</si>
  <si>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</si>
  <si>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</si>
  <si>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</si>
  <si>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</si>
  <si>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</si>
  <si>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</si>
  <si>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</si>
  <si>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</si>
  <si>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</si>
  <si>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</si>
  <si>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</si>
  <si>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</si>
  <si>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</si>
  <si>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</si>
  <si>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</si>
  <si>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</si>
  <si>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</si>
  <si>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</si>
  <si>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</si>
  <si>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</si>
  <si>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</si>
  <si>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</si>
  <si>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</si>
  <si>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</si>
  <si>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</si>
  <si>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</si>
  <si>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</si>
  <si>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</si>
  <si>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</si>
  <si>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</si>
  <si>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</si>
  <si>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</si>
  <si>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</si>
  <si>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</si>
  <si>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</si>
  <si>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</si>
  <si>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</si>
  <si>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</si>
  <si>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</si>
  <si>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</si>
  <si>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</si>
  <si>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</si>
  <si>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</si>
  <si>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</si>
  <si>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</si>
  <si>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</si>
  <si>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</si>
  <si>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</si>
  <si>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</si>
  <si>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</si>
  <si>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</si>
  <si>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</si>
  <si>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</si>
  <si>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</si>
  <si>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</si>
  <si>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</si>
  <si>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</si>
  <si>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</si>
  <si>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</si>
  <si>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</si>
  <si>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</si>
  <si>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</si>
  <si>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</si>
  <si>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</si>
  <si>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</si>
  <si>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</si>
  <si>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</si>
  <si>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</si>
  <si>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</si>
  <si>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</si>
  <si>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</si>
  <si>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</si>
  <si>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</si>
  <si>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</si>
  <si>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</si>
  <si>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</si>
  <si>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</si>
  <si>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</si>
  <si>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</si>
  <si>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</si>
  <si>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</si>
  <si>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</si>
  <si>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</si>
  <si>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</si>
  <si>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</si>
  <si>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</si>
  <si>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</si>
  <si>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</si>
  <si>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</si>
  <si>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</si>
  <si>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</si>
  <si>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</si>
  <si>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</si>
  <si>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</si>
  <si>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</si>
  <si>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</si>
  <si>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</si>
  <si>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</si>
  <si>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</si>
  <si>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</si>
  <si>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</si>
  <si>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</si>
  <si>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</si>
  <si>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</si>
  <si>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</si>
  <si>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</si>
  <si>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</si>
  <si>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</si>
  <si>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</si>
  <si>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</si>
  <si>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</si>
  <si>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</si>
  <si>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</si>
  <si>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</si>
  <si>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</si>
  <si>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</si>
  <si>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</si>
  <si>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</si>
  <si>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</si>
  <si>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</si>
  <si>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</si>
  <si>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</si>
  <si>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</si>
  <si>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</si>
  <si>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</si>
  <si>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</si>
  <si>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</si>
  <si>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</si>
  <si>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</si>
  <si>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</si>
  <si>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</si>
  <si>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</si>
  <si>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</si>
  <si>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</si>
  <si>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</si>
  <si>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</si>
  <si>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</si>
  <si>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</si>
  <si>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</si>
  <si>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</si>
  <si>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</si>
  <si>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</si>
  <si>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</si>
  <si>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</si>
  <si>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</si>
  <si>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</si>
  <si>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</si>
  <si>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</si>
  <si>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</si>
  <si>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</si>
  <si>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</si>
  <si>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</si>
  <si>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</si>
  <si>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</si>
  <si>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</si>
  <si>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</si>
  <si>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</si>
  <si>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</si>
  <si>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</si>
  <si>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</si>
  <si>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</si>
  <si>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</si>
  <si>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</si>
  <si>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</si>
  <si>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</si>
  <si>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</si>
  <si>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</si>
  <si>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</si>
  <si>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</si>
  <si>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</si>
  <si>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</si>
  <si>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</si>
  <si>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</si>
  <si>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</si>
  <si>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</si>
  <si>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</si>
  <si>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</si>
  <si>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</si>
  <si>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</si>
  <si>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</si>
  <si>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</si>
  <si>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</si>
  <si>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</si>
  <si>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</si>
  <si>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</si>
  <si>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</si>
  <si>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</si>
  <si>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</si>
  <si>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</si>
  <si>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</si>
  <si>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</si>
  <si>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</si>
  <si>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</si>
  <si>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</si>
  <si>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</si>
  <si>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</si>
  <si>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</si>
  <si>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</si>
  <si>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</si>
  <si>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</si>
  <si>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</si>
  <si>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</si>
  <si>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</si>
  <si>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</si>
  <si>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</si>
  <si>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</si>
  <si>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</si>
  <si>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</si>
  <si>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</si>
  <si>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</si>
  <si>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</si>
  <si>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</si>
  <si>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</si>
  <si>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</si>
  <si>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</si>
  <si>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</si>
  <si>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</si>
  <si>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</si>
  <si>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</si>
  <si>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</si>
  <si>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</si>
  <si>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</si>
  <si>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</si>
  <si>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</si>
  <si>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</si>
  <si>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</si>
  <si>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</si>
  <si>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</si>
  <si>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</si>
  <si>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</si>
  <si>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</si>
  <si>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</si>
  <si>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</si>
  <si>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</si>
  <si>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</si>
  <si>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</si>
  <si>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</si>
  <si>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</si>
  <si>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</si>
  <si>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</si>
  <si>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</si>
  <si>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</si>
  <si>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</si>
  <si>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</si>
  <si>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</si>
  <si>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</si>
  <si>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</si>
  <si>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</si>
  <si>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</si>
  <si>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</si>
  <si>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</si>
  <si>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</si>
  <si>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</si>
  <si>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</si>
  <si>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</si>
  <si>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</si>
  <si>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</si>
  <si>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</si>
  <si>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</si>
  <si>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</si>
  <si>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</si>
  <si>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</si>
  <si>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</si>
  <si>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</si>
  <si>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</si>
  <si>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</si>
  <si>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</si>
  <si>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</si>
  <si>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</si>
  <si>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</si>
  <si>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</si>
  <si>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</si>
  <si>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</si>
  <si>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</si>
  <si>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</si>
  <si>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</si>
  <si>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</si>
  <si>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</si>
  <si>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</si>
  <si>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</si>
  <si>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</si>
  <si>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</si>
  <si>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</si>
  <si>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</si>
  <si>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</si>
  <si>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</si>
  <si>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</si>
  <si>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</si>
  <si>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</si>
  <si>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</si>
  <si>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</si>
  <si>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</si>
  <si>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</si>
  <si>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</si>
  <si>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</si>
  <si>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</si>
  <si>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</si>
  <si>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</si>
  <si>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</si>
  <si>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</si>
  <si>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</si>
  <si>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</si>
  <si>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</si>
  <si>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</si>
  <si>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</si>
  <si>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</si>
  <si>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</si>
  <si>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</si>
  <si>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</si>
  <si>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</si>
  <si>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</si>
  <si>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</si>
  <si>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</si>
  <si>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</si>
  <si>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</si>
  <si>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</si>
  <si>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</si>
  <si>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</si>
  <si>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</si>
  <si>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</si>
  <si>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</si>
  <si>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</si>
  <si>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</si>
  <si>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</si>
  <si>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</si>
  <si>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</si>
  <si>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</si>
  <si>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</si>
  <si>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</si>
  <si>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</si>
  <si>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</si>
  <si>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</si>
  <si>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</si>
  <si>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</si>
  <si>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</si>
  <si>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</si>
  <si>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</si>
  <si>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</si>
  <si>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</si>
  <si>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</si>
  <si>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</si>
  <si>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</si>
  <si>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</si>
  <si>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</si>
  <si>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</si>
  <si>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</si>
  <si>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</si>
  <si>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</si>
  <si>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</si>
  <si>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</si>
  <si>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</si>
  <si>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</si>
  <si>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</si>
  <si>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</si>
  <si>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</si>
  <si>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</si>
  <si>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</si>
  <si>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</si>
  <si>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</si>
  <si>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</si>
  <si>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</si>
  <si>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</si>
  <si>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</si>
  <si>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</si>
  <si>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</si>
  <si>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</si>
  <si>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</si>
  <si>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</si>
  <si>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</si>
  <si>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</si>
  <si>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</si>
  <si>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</si>
  <si>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</si>
  <si>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</si>
  <si>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</si>
  <si>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</si>
  <si>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</si>
  <si>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</si>
  <si>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</si>
  <si>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</si>
  <si>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</si>
  <si>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</si>
  <si>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</si>
  <si>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</si>
  <si>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</si>
  <si>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</si>
  <si>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</si>
  <si>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</si>
  <si>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</si>
  <si>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</si>
  <si>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</si>
  <si>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</si>
  <si>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</si>
  <si>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</si>
  <si>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</si>
  <si>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</si>
  <si>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</si>
  <si>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</si>
  <si>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</si>
  <si>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</si>
  <si>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</si>
  <si>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</si>
  <si>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</si>
  <si>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</si>
  <si>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</si>
  <si>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</si>
  <si>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</si>
  <si>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</si>
  <si>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</si>
  <si>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</si>
  <si>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</si>
  <si>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</si>
  <si>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</si>
  <si>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</si>
  <si>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</si>
  <si>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</si>
  <si>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</si>
  <si>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</si>
  <si>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</si>
  <si>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</si>
  <si>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</si>
  <si>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</si>
  <si>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</si>
  <si>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</si>
  <si>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</si>
  <si>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</si>
  <si>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</si>
  <si>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</si>
  <si>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</si>
  <si>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</si>
  <si>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</si>
  <si>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</si>
  <si>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</si>
  <si>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</si>
  <si>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</si>
  <si>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</si>
  <si>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</si>
  <si>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</si>
  <si>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</si>
  <si>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</si>
  <si>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</si>
  <si>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</si>
  <si>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</si>
  <si>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</si>
  <si>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</si>
  <si>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</si>
  <si>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</si>
  <si>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</si>
  <si>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</si>
  <si>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</si>
  <si>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</si>
  <si>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</si>
  <si>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</si>
  <si>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</si>
  <si>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</si>
  <si>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</si>
  <si>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</si>
  <si>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</si>
  <si>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</si>
  <si>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</si>
  <si>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</si>
  <si>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</si>
  <si>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</si>
  <si>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</si>
  <si>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</si>
  <si>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</si>
  <si>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</si>
  <si>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</si>
  <si>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</si>
  <si>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</si>
  <si>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</si>
  <si>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</si>
  <si>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</si>
  <si>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</si>
  <si>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</si>
  <si>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</si>
  <si>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</si>
  <si>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</si>
  <si>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</si>
  <si>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</si>
  <si>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</si>
  <si>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</si>
  <si>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</si>
  <si>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</si>
  <si>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</si>
  <si>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</si>
  <si>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</si>
  <si>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</si>
  <si>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</si>
  <si>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</si>
  <si>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</si>
  <si>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</si>
  <si>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</si>
  <si>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</si>
  <si>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</si>
  <si>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</si>
  <si>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</si>
  <si>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</si>
  <si>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</si>
  <si>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</si>
  <si>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</si>
  <si>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</si>
  <si>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</si>
  <si>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</si>
  <si>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</si>
  <si>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</si>
  <si>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</si>
  <si>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</si>
  <si>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</si>
  <si>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</si>
  <si>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</si>
  <si>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</si>
  <si>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</si>
  <si>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</si>
  <si>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</si>
  <si>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</si>
  <si>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</si>
  <si>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</si>
  <si>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</si>
  <si>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</si>
  <si>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</si>
  <si>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</si>
  <si>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</si>
  <si>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</si>
  <si>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</si>
  <si>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</si>
  <si>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</si>
  <si>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</si>
  <si>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</si>
  <si>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</si>
  <si>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</si>
  <si>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</si>
  <si>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</si>
  <si>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</si>
  <si>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</si>
  <si>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</si>
  <si>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</si>
  <si>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</si>
  <si>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</si>
  <si>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</si>
  <si>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</si>
  <si>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</si>
  <si>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</si>
  <si>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</si>
  <si>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</si>
  <si>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</si>
  <si>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</si>
  <si>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</si>
  <si>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</si>
  <si>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</si>
  <si>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</si>
  <si>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</si>
  <si>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</si>
  <si>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</si>
  <si>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</si>
  <si>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</si>
  <si>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</si>
  <si>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</si>
  <si>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</si>
  <si>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</si>
  <si>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</si>
  <si>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</si>
  <si>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</si>
  <si>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</si>
  <si>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</si>
  <si>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</si>
  <si>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</si>
  <si>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</si>
  <si>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</si>
  <si>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</si>
  <si>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</si>
  <si>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</si>
  <si>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</si>
  <si>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</si>
  <si>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</si>
  <si>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</si>
  <si>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</si>
  <si>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</si>
  <si>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</si>
  <si>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</si>
  <si>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</si>
  <si>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</si>
  <si>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</si>
  <si>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</si>
  <si>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</si>
  <si>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</si>
  <si>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</si>
  <si>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</si>
  <si>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</si>
  <si>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</si>
  <si>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</si>
  <si>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</si>
  <si>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</si>
  <si>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</si>
  <si>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</si>
  <si>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</si>
  <si>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</si>
  <si>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</si>
  <si>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</si>
  <si>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</si>
  <si>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</si>
  <si>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</si>
  <si>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</si>
  <si>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</si>
  <si>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</si>
  <si>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</si>
  <si>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</si>
  <si>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</si>
  <si>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</si>
  <si>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</si>
  <si>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</si>
  <si>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</si>
  <si>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</si>
  <si>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</si>
  <si>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</si>
  <si>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</si>
  <si>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</si>
  <si>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</si>
  <si>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</si>
  <si>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</si>
  <si>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</si>
  <si>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</si>
  <si>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</si>
  <si>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</si>
  <si>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</si>
  <si>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</si>
  <si>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</si>
  <si>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</si>
  <si>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</si>
  <si>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</si>
  <si>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</si>
  <si>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</si>
  <si>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</si>
  <si>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</si>
  <si>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</si>
  <si>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</si>
  <si>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</si>
  <si>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</si>
  <si>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</si>
  <si>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</si>
  <si>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</si>
  <si>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</si>
  <si>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</si>
  <si>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</si>
  <si>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</si>
  <si>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</si>
  <si>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</si>
  <si>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</si>
  <si>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</si>
  <si>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</si>
  <si>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</si>
  <si>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</si>
  <si>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</si>
  <si>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</si>
  <si>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</si>
  <si>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</si>
  <si>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</si>
  <si>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</si>
  <si>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</si>
  <si>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</si>
  <si>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</si>
  <si>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</si>
  <si>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</si>
  <si>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</si>
  <si>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</si>
  <si>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</si>
  <si>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</si>
  <si>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</si>
  <si>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</si>
  <si>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</si>
  <si>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</si>
  <si>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</si>
  <si>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</si>
  <si>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</si>
  <si>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</si>
  <si>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</si>
  <si>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</si>
  <si>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</si>
  <si>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</si>
  <si>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</si>
  <si>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</si>
  <si>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</si>
  <si>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</si>
  <si>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</si>
  <si>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</si>
  <si>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</si>
  <si>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</si>
  <si>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</si>
  <si>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</si>
  <si>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</si>
  <si>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</si>
  <si>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</si>
  <si>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</si>
  <si>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</si>
  <si>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</si>
  <si>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</si>
  <si>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</si>
  <si>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</si>
  <si>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</si>
  <si>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</si>
  <si>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</si>
  <si>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</si>
  <si>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</si>
  <si>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</si>
  <si>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</si>
  <si>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</si>
  <si>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</si>
  <si>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</si>
  <si>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</si>
  <si>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</si>
  <si>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</si>
  <si>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</si>
  <si>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</si>
  <si>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</si>
  <si>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</si>
  <si>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</si>
  <si>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</si>
  <si>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</si>
  <si>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</si>
  <si>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</si>
  <si>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</si>
  <si>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</si>
  <si>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</si>
  <si>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</si>
  <si>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</si>
  <si>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</si>
  <si>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</si>
  <si>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</si>
  <si>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</si>
  <si>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</si>
  <si>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</si>
  <si>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</si>
  <si>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</si>
  <si>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</si>
  <si>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</si>
  <si>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</si>
  <si>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</si>
  <si>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</si>
  <si>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</si>
  <si>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</si>
  <si>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</si>
  <si>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</si>
  <si>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</si>
  <si>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</si>
  <si>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</si>
  <si>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</si>
  <si>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</si>
  <si>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</si>
  <si>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</si>
  <si>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</si>
  <si>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</si>
  <si>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</si>
  <si>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</si>
  <si>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</si>
  <si>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</si>
  <si>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</si>
  <si>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</si>
  <si>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</si>
  <si>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</si>
  <si>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</si>
  <si>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</si>
  <si>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</si>
  <si>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</si>
  <si>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</si>
  <si>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</si>
  <si>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Previsão de MC1 as 08h - Aguardando temperatura</t>
  </si>
  <si>
    <t>Pcm</t>
  </si>
  <si>
    <t>Deslocamento locomotiva do E46 de TIN para TAP para anexar na OL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</si>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</sst>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AO1" activePane="topRight" state="frozen"/>
      <selection pane="topRight" activeCell="AT158" sqref="AT15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Produção</v>
      </c>
      <c r="BR154" s="15">
        <f t="shared" si="8"/>
        <v>1.0000000000000004</v>
      </c>
      <c r="BS154" s="15">
        <f t="shared" si="9"/>
        <v>0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 t="s">
        <v>1536</v>
      </c>
      <c r="BK156" s="14" t="s">
        <v>1536</v>
      </c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1537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1537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1538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1539</v>
      </c>
      <c r="BJ158" s="14" t="s">
        <v>1539</v>
      </c>
      <c r="BK158" s="14" t="s">
        <v>1539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1540</v>
      </c>
      <c r="BK161" s="14" t="s">
        <v>1540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1541</v>
      </c>
      <c r="BK162" s="14" t="s">
        <v>1541</v>
      </c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1538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 t="s">
        <v>1542</v>
      </c>
      <c r="BK163" s="14" t="s">
        <v>1542</v>
      </c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 t="s">
        <v>1543</v>
      </c>
      <c r="BK166" s="14" t="s">
        <v>1543</v>
      </c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/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/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1538</v>
      </c>
      <c r="X171" s="152" t="s">
        <v>379</v>
      </c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14.4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/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254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09"/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/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1544</v>
      </c>
      <c r="W174" s="135" t="s">
        <v>1545</v>
      </c>
      <c r="X174" s="152" t="s">
        <v>379</v>
      </c>
      <c r="Y174" s="129"/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/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1538</v>
      </c>
      <c r="X175" s="152" t="s">
        <v>379</v>
      </c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/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/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1546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2" operator="equal">
      <formula>"ERRO"</formula>
    </cfRule>
  </conditionalFormatting>
  <conditionalFormatting sqref="X4 Y1:Z781">
    <cfRule type="cellIs" dxfId="120" priority="18531" operator="equal">
      <formula>"OPORTUNIDADE"</formula>
    </cfRule>
  </conditionalFormatting>
  <conditionalFormatting sqref="AZ6:AZ781">
    <cfRule type="expression" dxfId="119" priority="18526">
      <formula>$BU6=1</formula>
    </cfRule>
  </conditionalFormatting>
  <conditionalFormatting sqref="BQ6:BQ781">
    <cfRule type="cellIs" dxfId="118" priority="18537" operator="equal">
      <formula>"Produção e Intervalo"</formula>
    </cfRule>
    <cfRule type="cellIs" dxfId="117" priority="18538" operator="equal">
      <formula>"Aderente"</formula>
    </cfRule>
    <cfRule type="cellIs" dxfId="116" priority="18539" operator="equal">
      <formula>"Intervalo"</formula>
    </cfRule>
    <cfRule type="cellIs" dxfId="115" priority="18540" operator="equal">
      <formula>"Produção"</formula>
    </cfRule>
    <cfRule type="cellIs" dxfId="114" priority="18541" operator="equal">
      <formula>"ERRO"</formula>
    </cfRule>
  </conditionalFormatting>
  <conditionalFormatting sqref="BR6:BS781">
    <cfRule type="cellIs" dxfId="113" priority="18519" operator="equal">
      <formula>"*"</formula>
    </cfRule>
    <cfRule type="cellIs" dxfId="112" priority="18520" operator="greaterThanOrEqual">
      <formula>1</formula>
    </cfRule>
    <cfRule type="cellIs" dxfId="111" priority="18521" operator="lessThan">
      <formula>1</formula>
    </cfRule>
  </conditionalFormatting>
  <conditionalFormatting sqref="Y6:Z781">
    <cfRule type="cellIs" dxfId="110" priority="18467" operator="equal">
      <formula>"NÃO"</formula>
    </cfRule>
    <cfRule type="cellIs" dxfId="109" priority="18468" operator="equal">
      <formula>"SIM"</formula>
    </cfRule>
  </conditionalFormatting>
  <conditionalFormatting sqref="Y1047844:Y1048576">
    <cfRule type="cellIs" dxfId="108" priority="18348" operator="equal">
      <formula>"OPORTUNIDADE"</formula>
    </cfRule>
  </conditionalFormatting>
  <conditionalFormatting sqref="Y1047844:Y1048576">
    <cfRule type="cellIs" dxfId="107" priority="18346" operator="equal">
      <formula>"NÃO"</formula>
    </cfRule>
    <cfRule type="cellIs" dxfId="106" priority="18347" operator="equal">
      <formula>"SIM"</formula>
    </cfRule>
  </conditionalFormatting>
  <conditionalFormatting sqref="BK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1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9:BO781 BO156:BO157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1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89">
      <iconSet showValue="0">
        <cfvo type="percent" val="0"/>
        <cfvo type="num" val="1"/>
        <cfvo type="num" val="1" gte="0"/>
      </iconSet>
    </cfRule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M6:BM781 BN154:BO155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59:BN781 BN156:BN157 BN144:BN153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59:BO781 BO156:BO157 BO144:BO153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1547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1548</v>
      </c>
      <c r="E3" s="186" t="s">
        <v>1549</v>
      </c>
      <c r="F3" s="186" t="s">
        <v>1550</v>
      </c>
      <c r="G3" s="186" t="s">
        <v>1551</v>
      </c>
      <c r="H3" s="186" t="s">
        <v>1552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1553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1554</v>
      </c>
      <c r="D13" s="187">
        <v>9049</v>
      </c>
      <c r="E13" s="188">
        <v>46044</v>
      </c>
      <c r="F13" s="190" t="s">
        <v>1555</v>
      </c>
      <c r="G13" s="187" t="s">
        <v>1556</v>
      </c>
      <c r="H13" s="187"/>
    </row>
    <row r="14" spans="3:8">
      <c r="C14" s="187" t="s">
        <v>1554</v>
      </c>
      <c r="D14" s="187">
        <v>9044</v>
      </c>
      <c r="E14" s="188">
        <v>46044</v>
      </c>
      <c r="F14" s="190" t="s">
        <v>1557</v>
      </c>
      <c r="G14" s="187" t="s">
        <v>1558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1559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1559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1560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1561</v>
      </c>
      <c r="C4" s="191" t="s">
        <v>1562</v>
      </c>
      <c r="D4" s="191" t="s">
        <v>1563</v>
      </c>
      <c r="E4" s="191" t="s">
        <v>1564</v>
      </c>
      <c r="F4" s="191" t="s">
        <v>548</v>
      </c>
      <c r="G4" s="191" t="s">
        <v>1565</v>
      </c>
    </row>
    <row r="5" spans="2:7">
      <c r="B5" s="192" t="s">
        <v>1566</v>
      </c>
      <c r="C5" s="192">
        <v>309525</v>
      </c>
      <c r="D5" s="192" t="s">
        <v>1567</v>
      </c>
      <c r="E5" s="192" t="s">
        <v>249</v>
      </c>
      <c r="F5" s="192" t="s">
        <v>1568</v>
      </c>
      <c r="G5" s="193">
        <v>46296</v>
      </c>
    </row>
    <row r="6" spans="2:7">
      <c r="B6" s="192" t="s">
        <v>1569</v>
      </c>
      <c r="C6" s="192">
        <v>257410</v>
      </c>
      <c r="D6" s="192" t="s">
        <v>1570</v>
      </c>
      <c r="E6" s="192" t="s">
        <v>249</v>
      </c>
      <c r="F6" s="192" t="s">
        <v>1568</v>
      </c>
      <c r="G6" s="193"/>
    </row>
    <row r="7" spans="2:7">
      <c r="B7" s="192" t="s">
        <v>1260</v>
      </c>
      <c r="C7" s="192">
        <v>256875</v>
      </c>
      <c r="D7" s="192" t="s">
        <v>1571</v>
      </c>
      <c r="E7" s="192" t="s">
        <v>249</v>
      </c>
      <c r="F7" s="192" t="s">
        <v>1568</v>
      </c>
      <c r="G7" s="193">
        <v>46296</v>
      </c>
    </row>
    <row r="8" spans="2:7">
      <c r="B8" s="192" t="s">
        <v>1572</v>
      </c>
      <c r="C8" s="192">
        <v>257278</v>
      </c>
      <c r="D8" s="192" t="s">
        <v>1573</v>
      </c>
      <c r="E8" s="192" t="s">
        <v>240</v>
      </c>
      <c r="F8" s="192" t="s">
        <v>1574</v>
      </c>
      <c r="G8" s="193">
        <v>46235</v>
      </c>
    </row>
    <row r="9" spans="2:7">
      <c r="B9" s="192" t="s">
        <v>1575</v>
      </c>
      <c r="C9" s="192">
        <v>257033</v>
      </c>
      <c r="D9" s="192" t="s">
        <v>1576</v>
      </c>
      <c r="E9" s="192" t="s">
        <v>240</v>
      </c>
      <c r="F9" s="192" t="s">
        <v>565</v>
      </c>
      <c r="G9" s="192" t="s">
        <v>1577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I907" sqref="I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1578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1579</v>
      </c>
      <c r="B2" s="91" t="s">
        <v>1580</v>
      </c>
      <c r="C2" s="91" t="s">
        <v>7</v>
      </c>
      <c r="D2" s="92" t="s">
        <v>1176</v>
      </c>
      <c r="E2" s="92" t="s">
        <v>548</v>
      </c>
      <c r="F2" s="92" t="s">
        <v>1581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1582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500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2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1583</v>
      </c>
      <c r="D5" s="247"/>
      <c r="E5" s="247"/>
      <c r="F5" s="247"/>
      <c r="G5" s="247"/>
      <c r="H5" s="247"/>
      <c r="I5" s="247"/>
      <c r="J5" s="248"/>
      <c r="K5" s="249" t="s">
        <v>1584</v>
      </c>
      <c r="L5" s="250"/>
      <c r="M5" s="250"/>
      <c r="N5" s="250"/>
      <c r="O5" s="251" t="s">
        <v>1585</v>
      </c>
      <c r="P5" s="252"/>
      <c r="Q5" s="253"/>
    </row>
    <row r="6" spans="1:17" s="81" customFormat="1" ht="15.75" customHeight="1">
      <c r="A6" s="75" t="s">
        <v>1581</v>
      </c>
      <c r="B6" s="82" t="s">
        <v>1580</v>
      </c>
      <c r="C6" s="83" t="s">
        <v>1176</v>
      </c>
      <c r="D6" s="84" t="s">
        <v>1177</v>
      </c>
      <c r="E6" s="83" t="s">
        <v>1586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1587</v>
      </c>
      <c r="M6" s="116" t="s">
        <v>29</v>
      </c>
      <c r="N6" s="117" t="s">
        <v>1171</v>
      </c>
      <c r="O6" s="165" t="s">
        <v>1214</v>
      </c>
      <c r="P6" s="128"/>
      <c r="Q6" s="139" t="s">
        <v>1588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Previsão para iniciar o deslocamento as 10:40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Aguardando temperatura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*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1589</v>
      </c>
      <c r="C2" s="83" t="s">
        <v>1161</v>
      </c>
      <c r="D2" s="83" t="s">
        <v>1163</v>
      </c>
      <c r="E2" s="83" t="s">
        <v>1590</v>
      </c>
      <c r="F2" s="83" t="s">
        <v>1591</v>
      </c>
      <c r="G2" s="83" t="s">
        <v>1592</v>
      </c>
      <c r="H2" s="83" t="s">
        <v>1593</v>
      </c>
      <c r="I2" s="83" t="s">
        <v>1594</v>
      </c>
      <c r="J2" s="83" t="s">
        <v>1595</v>
      </c>
      <c r="K2" s="109" t="s">
        <v>1596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*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*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*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*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*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*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*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2026-03-11T18:38:12Z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