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69" documentId="120_S{118792C3-22EF-5104-A093-F22BFE3913F3}" xr6:coauthVersionLast="47" xr6:coauthVersionMax="47" xr10:uidLastSave="{A731FB00-8935-4B17-B66C-3CBC6DC8BB2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92" i="1" l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8" i="1"/>
  <c r="AM471" i="1"/>
  <c r="AM474" i="1"/>
  <c r="AM475" i="1"/>
  <c r="AM477" i="1"/>
  <c r="AM480" i="1"/>
  <c r="AM483" i="1"/>
  <c r="AM484" i="1"/>
  <c r="AM486" i="1"/>
  <c r="AM489" i="1"/>
  <c r="AM492" i="1"/>
  <c r="AM495" i="1"/>
  <c r="AM498" i="1"/>
  <c r="AM501" i="1"/>
  <c r="AM502" i="1"/>
  <c r="AM504" i="1"/>
  <c r="AM507" i="1"/>
  <c r="AM510" i="1"/>
  <c r="AM511" i="1"/>
  <c r="AM513" i="1"/>
  <c r="AM516" i="1"/>
  <c r="AM519" i="1"/>
  <c r="AM520" i="1"/>
  <c r="AM522" i="1"/>
  <c r="AM523" i="1"/>
  <c r="AM525" i="1"/>
  <c r="AM528" i="1"/>
  <c r="AM531" i="1"/>
  <c r="AM532" i="1"/>
  <c r="AM534" i="1"/>
  <c r="AM541" i="1"/>
  <c r="AM543" i="1"/>
  <c r="AM550" i="1"/>
  <c r="AM551" i="1"/>
  <c r="AM552" i="1"/>
  <c r="AM554" i="1"/>
  <c r="AM557" i="1"/>
  <c r="AM560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28" i="10" l="1"/>
  <c r="AM627" i="1"/>
  <c r="L628" i="10" s="1"/>
  <c r="G560" i="10"/>
  <c r="AM559" i="1"/>
  <c r="G494" i="10"/>
  <c r="AM493" i="1"/>
  <c r="N494" i="10" s="1"/>
  <c r="G562" i="10"/>
  <c r="AM561" i="1"/>
  <c r="N562" i="10" s="1"/>
  <c r="G515" i="10"/>
  <c r="AM514" i="1"/>
  <c r="G530" i="10"/>
  <c r="AM529" i="1"/>
  <c r="N530" i="10" s="1"/>
  <c r="G467" i="10"/>
  <c r="AM466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28" i="10" l="1"/>
  <c r="L562" i="10"/>
  <c r="L10" i="10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<sst xmlns="http://schemas.openxmlformats.org/spreadsheetml/2006/main" count="5460" uniqueCount="1317">
  <si>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</si>
  <si>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</si>
  <si>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</si>
  <si>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</si>
  <si>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</si>
  <si>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</si>
  <si>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</si>
  <si>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</si>
  <si>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</si>
  <si>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</si>
  <si>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</si>
  <si>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</si>
  <si>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</si>
  <si>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</si>
  <si>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</si>
  <si>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</si>
  <si>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</si>
  <si>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</si>
  <si>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</si>
  <si>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</si>
  <si>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</si>
  <si>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</si>
  <si>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</si>
  <si>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</si>
  <si>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</si>
  <si>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</si>
  <si>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</si>
  <si>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</si>
  <si>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</si>
  <si>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</si>
  <si>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</si>
  <si>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</si>
  <si>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</si>
  <si>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</si>
  <si>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</si>
  <si>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</si>
  <si>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</si>
  <si>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</si>
  <si>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</si>
  <si>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</si>
  <si>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</si>
  <si>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</si>
  <si>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</si>
  <si>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</si>
  <si>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</si>
  <si>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</si>
  <si>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</si>
  <si>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</si>
  <si>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</si>
  <si>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</si>
  <si>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</si>
  <si>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</si>
  <si>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</si>
  <si>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</si>
  <si>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</si>
  <si>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</si>
  <si>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</si>
  <si>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</si>
  <si>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</si>
  <si>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</si>
  <si>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</si>
  <si>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</si>
  <si>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</si>
  <si>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</si>
  <si>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</si>
  <si>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</si>
  <si>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</si>
  <si>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</si>
  <si>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</si>
  <si>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</si>
  <si>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</si>
  <si>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</si>
  <si>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</si>
  <si>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</si>
  <si>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</si>
  <si>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</si>
  <si>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</si>
  <si>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</si>
  <si>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</si>
  <si>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</si>
  <si>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</si>
  <si>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</si>
  <si>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</si>
  <si>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</si>
  <si>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</si>
  <si>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</si>
  <si>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</si>
  <si>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</si>
  <si>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</si>
  <si>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</si>
  <si>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</si>
  <si>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</si>
  <si>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</si>
  <si>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</si>
  <si>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</si>
  <si>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</si>
  <si>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</si>
  <si>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</si>
  <si>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</si>
  <si>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</si>
  <si>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</si>
  <si>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</si>
  <si>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</si>
  <si>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</si>
  <si>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</si>
  <si>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</si>
  <si>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</si>
  <si>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</si>
  <si>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</si>
  <si>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</si>
  <si>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</si>
  <si>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</si>
  <si>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</si>
  <si>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</si>
  <si>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</si>
  <si>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</si>
  <si>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</si>
  <si>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</si>
  <si>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</si>
  <si>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</si>
  <si>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</si>
  <si>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</si>
  <si>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</si>
  <si>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</si>
  <si>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</si>
  <si>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</si>
  <si>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</si>
  <si>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</si>
  <si>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</si>
  <si>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</si>
  <si>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</si>
  <si>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</si>
  <si>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</si>
  <si>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</si>
  <si>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</si>
  <si>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</si>
  <si>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</si>
  <si>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</si>
  <si>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</si>
  <si>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</si>
  <si>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</si>
  <si>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</si>
  <si>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</si>
  <si>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</si>
  <si>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</si>
  <si>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</si>
  <si>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</si>
  <si>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</si>
  <si>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</si>
  <si>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</si>
  <si>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</si>
  <si>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</si>
  <si>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</si>
  <si>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</si>
  <si>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</si>
  <si>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</si>
  <si>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</si>
  <si>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</si>
  <si>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</si>
  <si>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</si>
  <si>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</si>
  <si>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</si>
  <si>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</si>
  <si>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</si>
  <si>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</si>
  <si>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</si>
  <si>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</si>
  <si>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</si>
  <si>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</si>
  <si>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</si>
  <si>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</si>
  <si>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</si>
  <si>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</si>
  <si>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</si>
  <si>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</si>
  <si>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</si>
  <si>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</si>
  <si>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</si>
  <si>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</si>
  <si>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</si>
  <si>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</si>
  <si>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</si>
  <si>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</si>
  <si>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</si>
  <si>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</si>
  <si>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</si>
  <si>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</si>
  <si>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</si>
  <si>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</si>
  <si>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</si>
  <si>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</si>
  <si>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</si>
  <si>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</si>
  <si>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</si>
  <si>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</si>
  <si>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</si>
  <si>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</si>
  <si>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</si>
  <si>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</si>
  <si>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</si>
  <si>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</si>
  <si>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</si>
  <si>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</si>
  <si>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</si>
  <si>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</si>
  <si>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</si>
  <si>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</si>
  <si>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</si>
  <si>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</si>
  <si>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</si>
  <si>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</si>
  <si>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</si>
  <si>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</si>
  <si>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</si>
  <si>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</si>
  <si>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</si>
  <si>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</si>
  <si>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</si>
  <si>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</si>
  <si>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</si>
  <si>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</si>
  <si>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</si>
  <si>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</si>
  <si>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</si>
  <si>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</si>
  <si>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</si>
  <si>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</si>
  <si>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</si>
  <si>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</si>
  <si>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</si>
  <si>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</si>
  <si>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</si>
  <si>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</si>
  <si>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</si>
  <si>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</si>
  <si>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</si>
  <si>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</si>
  <si>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</si>
  <si>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</si>
  <si>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</si>
  <si>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</si>
  <si>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</si>
  <si>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</si>
  <si>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</si>
  <si>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</si>
  <si>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</si>
  <si>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</si>
  <si>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</si>
  <si>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</si>
  <si>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</si>
  <si>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</si>
  <si>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</si>
  <si>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</si>
  <si>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</si>
  <si>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</si>
  <si>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</si>
  <si>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</si>
  <si>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</si>
  <si>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</si>
  <si>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</si>
  <si>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</si>
  <si>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</si>
  <si>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</si>
  <si>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</si>
  <si>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</si>
  <si>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</si>
  <si>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</si>
  <si>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</si>
  <si>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</si>
  <si>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</si>
  <si>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</si>
  <si>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</si>
  <si>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</si>
  <si>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</si>
  <si>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</si>
  <si>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</si>
  <si>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</si>
  <si>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</si>
  <si>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</si>
  <si>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</si>
  <si>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</si>
  <si>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</si>
  <si>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</si>
  <si>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</si>
  <si>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</si>
  <si>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</si>
  <si>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</si>
  <si>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</si>
  <si>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</si>
  <si>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</si>
  <si>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</si>
  <si>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</si>
  <si>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</si>
  <si>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</si>
  <si>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</si>
  <si>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</si>
  <si>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</si>
  <si>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</si>
  <si>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</si>
  <si>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</si>
  <si>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</si>
  <si>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</si>
  <si>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</si>
  <si>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</si>
  <si>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</si>
  <si>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</si>
  <si>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</si>
  <si>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</si>
  <si>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</si>
  <si>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</si>
  <si>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</si>
  <si>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</si>
  <si>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</si>
  <si>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</si>
  <si>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</si>
  <si>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</si>
  <si>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</si>
  <si>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</si>
  <si>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</si>
  <si>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</si>
  <si>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</si>
  <si>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</si>
  <si>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</si>
  <si>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</si>
  <si>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</si>
  <si>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</si>
  <si>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</si>
  <si>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</si>
  <si>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</si>
  <si>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</si>
  <si>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</si>
  <si>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</si>
  <si>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</si>
  <si>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</si>
  <si>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</si>
  <si>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</si>
  <si>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</si>
  <si>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</si>
  <si>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</si>
  <si>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</si>
  <si>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</si>
  <si>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</si>
  <si>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</si>
  <si>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</si>
  <si>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</si>
  <si>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</si>
  <si>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</si>
  <si>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</si>
  <si>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</si>
  <si>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</si>
  <si>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</si>
  <si>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</si>
  <si>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</si>
  <si>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</si>
  <si>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</si>
  <si>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</si>
  <si>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</si>
  <si>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</si>
  <si>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</si>
  <si>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</si>
  <si>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</si>
  <si>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</si>
  <si>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</si>
  <si>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</si>
  <si>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</si>
  <si>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</si>
  <si>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</si>
  <si>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</si>
  <si>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</si>
  <si>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</si>
  <si>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</si>
  <si>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</si>
  <si>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</si>
  <si>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</si>
  <si>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</si>
  <si>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</si>
  <si>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</si>
  <si>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</si>
  <si>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</si>
  <si>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</si>
  <si>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</si>
  <si>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</si>
  <si>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</si>
  <si>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</si>
  <si>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</si>
  <si>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</si>
  <si>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</si>
  <si>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</si>
  <si>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</si>
  <si>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</si>
  <si>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</si>
  <si>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</si>
  <si>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</si>
  <si>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</si>
  <si>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</si>
  <si>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</si>
  <si>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</si>
  <si>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</si>
  <si>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</si>
  <si>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</si>
  <si>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</si>
  <si>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</si>
  <si>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</si>
  <si>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</si>
  <si>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</si>
  <si>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</si>
  <si>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</si>
  <si>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</si>
  <si>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</si>
  <si>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</si>
  <si>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</si>
  <si>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</si>
  <si>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</si>
  <si>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</si>
  <si>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</si>
  <si>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</si>
  <si>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</si>
  <si>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</si>
  <si>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</si>
  <si>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</si>
  <si>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</si>
  <si>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</si>
  <si>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</si>
  <si>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</si>
  <si>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</si>
  <si>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</si>
  <si>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</si>
  <si>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</si>
  <si>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</si>
  <si>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</si>
  <si>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</si>
  <si>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</si>
  <si>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</si>
  <si>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</si>
  <si>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</si>
  <si>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</si>
  <si>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</si>
  <si>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</si>
  <si>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</si>
  <si>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</si>
  <si>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</si>
  <si>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</si>
  <si>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</si>
  <si>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</si>
  <si>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</si>
  <si>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</si>
  <si>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</si>
  <si>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</si>
  <si>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</si>
  <si>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</si>
  <si>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</si>
  <si>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</si>
  <si>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</si>
  <si>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</si>
  <si>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</si>
  <si>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</si>
  <si>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</si>
  <si>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</si>
  <si>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</si>
  <si>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</si>
  <si>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</si>
  <si>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</si>
  <si>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</si>
  <si>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</si>
  <si>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</si>
  <si>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</si>
  <si>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</si>
  <si>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</si>
  <si>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</si>
  <si>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</si>
  <si>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</si>
  <si>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</si>
  <si>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</si>
  <si>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</si>
  <si>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</si>
  <si>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</si>
  <si>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</si>
  <si>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</si>
  <si>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</si>
  <si>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</si>
  <si>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</si>
  <si>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</si>
  <si>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</si>
  <si>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</si>
  <si>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</si>
  <si>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</si>
  <si>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</si>
  <si>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</si>
  <si>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</si>
  <si>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</si>
  <si>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</si>
  <si>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</si>
  <si>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</si>
  <si>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</si>
  <si>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</si>
  <si>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</si>
  <si>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</si>
  <si>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</si>
  <si>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</si>
  <si>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</si>
  <si>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</si>
  <si>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</si>
  <si>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</si>
  <si>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</si>
  <si>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</si>
  <si>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</si>
  <si>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</si>
  <si>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</si>
  <si>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</si>
  <si>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</si>
  <si>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</si>
  <si>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</si>
  <si>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</si>
  <si>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</si>
  <si>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</si>
  <si>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</si>
  <si>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</si>
  <si>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</si>
  <si>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</si>
  <si>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</si>
  <si>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</si>
  <si>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</si>
  <si>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</si>
  <si>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</si>
  <si>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</si>
  <si>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</si>
  <si>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</si>
  <si>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</si>
  <si>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</si>
  <si>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</si>
  <si>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</si>
  <si>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</si>
  <si>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</si>
  <si>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</si>
  <si>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</si>
  <si>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</si>
  <si>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</si>
  <si>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</si>
  <si>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</si>
  <si>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</si>
  <si>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</si>
  <si>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</si>
  <si>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</si>
  <si>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</si>
  <si>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</si>
  <si>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</si>
  <si>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</si>
  <si>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</si>
  <si>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</si>
  <si>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</si>
  <si>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</si>
  <si>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</si>
  <si>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</si>
  <si>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</si>
  <si>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</si>
  <si>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</si>
  <si>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</si>
  <si>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</si>
  <si>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</si>
  <si>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</si>
  <si>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</si>
  <si>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</si>
  <si>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</si>
  <si>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</si>
  <si>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</si>
  <si>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</si>
  <si>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</si>
  <si>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</si>
  <si>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</si>
  <si>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</si>
  <si>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</si>
  <si>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</si>
  <si>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</si>
  <si>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</si>
  <si>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</si>
  <si>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</si>
  <si>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</si>
  <si>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</si>
  <si>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</si>
  <si>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</si>
  <si>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</si>
  <si>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</si>
  <si>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</si>
  <si>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</si>
  <si>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</si>
  <si>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</si>
  <si>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</si>
  <si>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</si>
  <si>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</si>
  <si>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</si>
  <si>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</si>
  <si>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</si>
  <si>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</si>
  <si>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</si>
  <si>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</si>
  <si>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</si>
  <si>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</si>
  <si>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</si>
  <si>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</si>
  <si>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</si>
  <si>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</si>
  <si>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</si>
  <si>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</si>
  <si>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</si>
  <si>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</si>
  <si>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</si>
  <si>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</si>
  <si>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</si>
  <si>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</si>
  <si>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</si>
  <si>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</si>
  <si>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</si>
  <si>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</si>
  <si>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</si>
  <si>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</si>
  <si>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</si>
  <si>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</si>
  <si>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</si>
  <si>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</si>
  <si>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</si>
  <si>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</si>
  <si>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</si>
  <si>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</si>
  <si>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</si>
  <si>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</si>
  <si>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</si>
  <si>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</si>
  <si>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</si>
  <si>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</si>
  <si>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</si>
  <si>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</si>
  <si>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</si>
  <si>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</si>
  <si>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</si>
  <si>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</si>
  <si>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</si>
  <si>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</si>
  <si>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</si>
  <si>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</si>
  <si>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</si>
  <si>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</si>
  <si>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</si>
  <si>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</si>
  <si>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</si>
  <si>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</si>
  <si>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</si>
  <si>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</si>
  <si>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</si>
  <si>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</si>
  <si>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</si>
  <si>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</si>
  <si>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</si>
  <si>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</si>
  <si>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</si>
  <si>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</si>
  <si>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</si>
  <si>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</si>
  <si>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</si>
  <si>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</si>
  <si>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</si>
  <si>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</si>
  <si>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</si>
  <si>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</si>
  <si>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</si>
  <si>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</si>
  <si>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</si>
  <si>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</si>
  <si>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</si>
  <si>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</si>
  <si>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</si>
  <si>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</si>
  <si>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</si>
  <si>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</si>
  <si>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</si>
  <si>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</si>
  <si>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</si>
  <si>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</si>
  <si>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</si>
  <si>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</si>
  <si>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</si>
  <si>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</si>
  <si>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</si>
  <si>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</si>
  <si>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</si>
  <si>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</si>
  <si>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</si>
  <si>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</si>
  <si>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</si>
  <si>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</si>
  <si>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</si>
  <si>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</si>
  <si>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</si>
  <si>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</si>
  <si>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</si>
  <si>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</si>
  <si>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</si>
  <si>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</si>
  <si>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</si>
  <si>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</si>
  <si>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</si>
  <si>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</si>
  <si>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</si>
  <si>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</si>
  <si>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</si>
  <si>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</si>
  <si>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</si>
  <si>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</si>
  <si>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</si>
  <si>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</si>
  <si>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</si>
  <si>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</si>
  <si>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</si>
  <si>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</si>
  <si>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</si>
  <si>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</si>
  <si>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</si>
  <si>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</si>
  <si>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</si>
  <si>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</si>
  <si>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</si>
  <si>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</si>
  <si>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</si>
  <si>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</si>
  <si>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</si>
  <si>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</si>
  <si>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</si>
  <si>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</si>
  <si>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</si>
  <si>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</si>
  <si>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</si>
  <si>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</si>
  <si>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</si>
  <si>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</si>
  <si>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</si>
  <si>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</si>
  <si>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</si>
  <si>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</si>
  <si>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</si>
  <si>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</si>
  <si>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</si>
  <si>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</si>
  <si>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</si>
  <si>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</si>
  <si>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</si>
  <si>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</si>
  <si>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</si>
  <si>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</si>
  <si>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</si>
  <si>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</si>
  <si>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</si>
  <si>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</si>
  <si>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</si>
  <si>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</si>
  <si>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</si>
  <si>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</si>
  <si>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</si>
  <si>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</si>
  <si>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</si>
  <si>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</si>
  <si>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</si>
  <si>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</si>
  <si>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</si>
  <si>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</si>
  <si>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</si>
  <si>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</si>
  <si>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</si>
  <si>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</si>
  <si>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</si>
  <si>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</si>
  <si>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</si>
  <si>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</si>
  <si>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</si>
  <si>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</si>
  <si>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</si>
  <si>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</si>
  <si>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</si>
  <si>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</si>
  <si>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</si>
  <si>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</si>
  <si>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</si>
  <si>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</si>
  <si>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</si>
  <si>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</si>
  <si>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</si>
  <si>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</si>
  <si>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</si>
  <si>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</si>
  <si>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</si>
  <si>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</si>
  <si>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</si>
  <si>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</si>
  <si>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</si>
  <si>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</si>
  <si>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</si>
  <si>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</si>
  <si>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</si>
  <si>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</si>
  <si>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</si>
  <si>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</si>
  <si>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</si>
  <si>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</si>
  <si>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</si>
  <si>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</si>
  <si>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</si>
  <si>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</si>
  <si>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</si>
  <si>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</si>
  <si>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</si>
  <si>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</si>
  <si>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</si>
  <si>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</si>
  <si>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</si>
  <si>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</si>
  <si>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</si>
  <si>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</si>
  <si>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</si>
  <si>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</si>
  <si>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</si>
  <si>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</si>
  <si>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</si>
  <si>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</si>
  <si>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</si>
  <si>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</si>
  <si>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</si>
  <si>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</si>
  <si>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</si>
  <si>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</si>
  <si>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</si>
  <si>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</si>
  <si>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</si>
  <si>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</si>
  <si>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</si>
  <si>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</si>
  <si>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</si>
  <si>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</si>
  <si>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</si>
  <si>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</si>
  <si>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</si>
  <si>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</si>
  <si>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</si>
  <si>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</si>
  <si>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</si>
  <si>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</si>
  <si>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</si>
  <si>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</si>
  <si>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</si>
  <si>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</si>
  <si>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</si>
  <si>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</si>
  <si>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</si>
  <si>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</si>
  <si>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</si>
  <si>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</si>
  <si>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</si>
  <si>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</si>
  <si>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</si>
  <si>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</si>
  <si>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</si>
  <si>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</si>
  <si>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</si>
  <si>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</si>
  <si>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</si>
  <si>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</si>
  <si>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</si>
  <si>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</si>
  <si>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</si>
  <si>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</si>
  <si>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</si>
  <si>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</si>
  <si>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</si>
  <si>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</si>
  <si>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</si>
  <si>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</si>
  <si>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</si>
  <si>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</si>
  <si>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</si>
  <si>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</si>
  <si>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</si>
  <si>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</si>
  <si>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</si>
  <si>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</si>
  <si>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</si>
  <si>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</si>
  <si>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</si>
  <si>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</si>
  <si>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</si>
  <si>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</si>
  <si>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</si>
  <si>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</si>
  <si>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</si>
  <si>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</si>
  <si>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</si>
  <si>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</si>
  <si>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</si>
  <si>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</si>
  <si>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</si>
  <si>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</si>
  <si>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</si>
  <si>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</si>
  <si>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</si>
  <si>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</si>
  <si>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</si>
  <si>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</si>
  <si>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</si>
  <si>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</si>
  <si>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</si>
  <si>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</si>
  <si>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</si>
  <si>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</si>
  <si>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</si>
  <si>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</si>
  <si>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</si>
  <si>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</si>
  <si>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</si>
  <si>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</si>
  <si>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</si>
  <si>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</si>
  <si>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</si>
  <si>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</si>
  <si>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</si>
  <si>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</si>
  <si>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</si>
  <si>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</si>
  <si>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</si>
  <si>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</si>
  <si>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</si>
  <si>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</si>
  <si>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</si>
  <si>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</si>
  <si>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</si>
  <si>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</si>
  <si>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</si>
  <si>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</si>
  <si>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</si>
  <si>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</si>
  <si>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</si>
  <si>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</si>
  <si>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</si>
  <si>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</si>
  <si>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</si>
  <si>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</si>
  <si>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</si>
  <si>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</si>
  <si>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</si>
  <si>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</si>
  <si>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</si>
  <si>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</si>
  <si>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</si>
  <si>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</si>
  <si>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</si>
  <si>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</si>
  <si>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</si>
  <si>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</si>
  <si>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</si>
  <si>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</si>
  <si>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</si>
  <si>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</si>
  <si>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</si>
  <si>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</si>
  <si>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</si>
  <si>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</si>
  <si>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</si>
  <si>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</si>
  <si>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</si>
  <si>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</si>
  <si>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</si>
  <si>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</si>
  <si>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</si>
  <si>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</si>
  <si>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</si>
  <si>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</si>
  <si>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</si>
  <si>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</si>
  <si>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</si>
  <si>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</si>
  <si>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</si>
  <si>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</si>
  <si>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</si>
  <si>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</si>
  <si>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</si>
  <si>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</si>
  <si>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</si>
  <si>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</si>
  <si>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</si>
  <si>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</si>
  <si>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</si>
  <si>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</si>
  <si>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</si>
  <si>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</si>
  <si>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</si>
  <si>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</si>
  <si>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</si>
  <si>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</si>
  <si>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</si>
  <si>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</si>
  <si>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</si>
  <si>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</si>
  <si>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</si>
  <si>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</si>
  <si>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</si>
  <si>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</si>
  <si>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</si>
  <si>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</si>
  <si>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</si>
  <si>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</si>
  <si>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</si>
  <si>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</si>
  <si>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</si>
  <si>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</si>
  <si>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</si>
  <si>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</si>
  <si>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</si>
  <si>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</si>
  <si>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</si>
  <si>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</si>
  <si>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</si>
  <si>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</si>
  <si>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</si>
  <si>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</si>
  <si>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</si>
  <si>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</si>
  <si>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</si>
  <si>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</si>
  <si>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</si>
  <si>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</si>
  <si>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</si>
  <si>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</si>
  <si>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</si>
  <si>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</si>
  <si>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</si>
  <si>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</si>
  <si>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</si>
  <si>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</si>
  <si>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</si>
  <si>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</si>
  <si>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</si>
  <si>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</si>
  <si>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</si>
  <si>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</si>
  <si>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</si>
  <si>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</si>
  <si>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</si>
  <si>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</si>
  <si>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</si>
  <si>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</si>
  <si>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</si>
  <si>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</si>
  <si>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</si>
  <si>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</si>
  <si>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</si>
  <si>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</si>
  <si>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</si>
  <si>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</si>
  <si>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</si>
  <si>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</si>
  <si>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</si>
  <si>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</si>
  <si>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</si>
  <si>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</si>
  <si>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</si>
  <si>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</si>
  <si>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</si>
  <si>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</si>
  <si>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</si>
  <si>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</si>
  <si>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</si>
  <si>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</si>
  <si>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</si>
  <si>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</si>
  <si>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</si>
  <si>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</si>
  <si>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</si>
  <si>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</si>
  <si>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</si>
  <si>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</si>
  <si>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</si>
  <si>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</si>
  <si>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</si>
  <si>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</si>
  <si>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</si>
  <si>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</si>
  <si>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</si>
  <si>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</si>
  <si>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</si>
  <si>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</si>
  <si>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</si>
  <si>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</si>
  <si>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</si>
  <si>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</si>
  <si>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</si>
  <si>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</si>
  <si>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</si>
  <si>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</si>
  <si>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</si>
  <si>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</si>
  <si>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</si>
  <si>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</si>
  <si>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</si>
  <si>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</si>
  <si>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</si>
  <si>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</si>
  <si>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</si>
  <si>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</si>
  <si>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</si>
  <si>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</si>
  <si>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</si>
  <si>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</si>
  <si>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</si>
  <si>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</si>
  <si>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</si>
  <si>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</si>
  <si>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</si>
  <si>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</si>
  <si>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</si>
  <si>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</si>
  <si>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</si>
  <si>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</si>
  <si>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</si>
  <si>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</si>
  <si>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</si>
  <si>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</si>
  <si>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</si>
  <si>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</si>
  <si>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</si>
  <si>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</si>
  <si>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</si>
  <si>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</si>
  <si>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</si>
  <si>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</si>
  <si>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</si>
  <si>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</si>
  <si>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</si>
  <si>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</si>
  <si>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</si>
  <si>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</si>
  <si>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</si>
  <si>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</si>
  <si>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</si>
  <si>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</si>
  <si>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</si>
  <si>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</si>
  <si>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</si>
  <si>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</si>
  <si>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</si>
  <si>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</si>
  <si>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</si>
  <si>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</si>
  <si>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</si>
  <si>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</si>
  <si>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</si>
  <si>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</si>
  <si>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</si>
  <si>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</si>
  <si>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</si>
  <si>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</si>
  <si>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</si>
  <si>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</si>
  <si>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</si>
  <si>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</si>
  <si>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</si>
  <si>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</si>
  <si>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</si>
  <si>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</si>
  <si>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</si>
  <si>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</si>
  <si>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</si>
  <si>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</si>
  <si>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</si>
  <si>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</si>
  <si>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</si>
  <si>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</si>
  <si>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</si>
  <si>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</si>
  <si>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</si>
  <si>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</si>
  <si>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</si>
  <si>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</si>
  <si>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</si>
  <si>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</si>
  <si>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</si>
  <si>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</si>
  <si>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</si>
  <si>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</si>
  <si>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</si>
  <si>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</si>
  <si>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</si>
  <si>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</si>
  <si>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</si>
  <si>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</si>
  <si>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</si>
  <si>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</si>
  <si>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</si>
  <si>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</si>
  <si>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</si>
  <si>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</si>
  <si>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</si>
  <si>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</si>
  <si>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</si>
  <si>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</si>
  <si>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</si>
  <si>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</si>
  <si>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</si>
  <si>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</si>
  <si>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</si>
  <si>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</si>
  <si>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</si>
  <si>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</si>
  <si>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</si>
  <si>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</si>
  <si>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</si>
  <si>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</si>
  <si>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</si>
  <si>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</si>
  <si>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</si>
  <si>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</si>
  <si>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</si>
  <si>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</si>
  <si>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</si>
  <si>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</si>
  <si>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</si>
  <si>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</si>
  <si>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</si>
  <si>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</si>
  <si>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</si>
  <si>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</si>
  <si>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</si>
  <si>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</si>
  <si>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</si>
  <si>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</si>
  <si>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</si>
  <si>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</si>
  <si>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</si>
  <si>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</si>
  <si>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</si>
  <si>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</si>
  <si>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</si>
  <si>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</si>
  <si>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</si>
  <si>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</si>
  <si>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</si>
  <si>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</si>
  <si>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</si>
  <si>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</si>
  <si>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</si>
  <si>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</si>
  <si>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</si>
  <si>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</si>
  <si>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</si>
  <si>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</si>
  <si>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</si>
  <si>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</si>
  <si>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</si>
  <si>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</si>
  <si>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</si>
  <si>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</si>
  <si>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</si>
  <si>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</si>
  <si>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</si>
  <si>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</si>
  <si>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</si>
  <si>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</si>
  <si>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</si>
  <si>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</si>
  <si>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</si>
  <si>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</si>
  <si>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</si>
  <si>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</si>
  <si>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</si>
  <si>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</si>
  <si>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</si>
  <si>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</si>
  <si>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</si>
  <si>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</si>
  <si>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</si>
  <si>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</si>
  <si>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faixa devido solicitar intervalo no AMV Norte de ZJA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</si>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</sst>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AC1" activePane="topRight" state="frozen"/>
      <selection pane="topRight" activeCell="BB92" sqref="BB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1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/>
      <c r="AS96" s="120"/>
      <c r="AT96" s="120"/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1</v>
      </c>
      <c r="BI96" s="18"/>
      <c r="BJ96" s="18" t="s">
        <v>1296</v>
      </c>
      <c r="BK96" s="18" t="s">
        <v>1296</v>
      </c>
      <c r="BL96" s="17"/>
      <c r="BM96" s="144"/>
      <c r="BN96" s="144"/>
      <c r="BO96" s="144"/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ref="BT84:BT148" si="23"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5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3:AZ791 AZ6:AZ331">
    <cfRule type="expression" dxfId="234" priority="42847">
      <formula>#REF!=1</formula>
    </cfRule>
  </conditionalFormatting>
  <conditionalFormatting sqref="BF65 V65 U6:U64 U66:U793 BE6:BE811 AY6:AY811">
    <cfRule type="cellIs" dxfId="233" priority="42831" operator="equal">
      <formula>"ERRO"</formula>
    </cfRule>
  </conditionalFormatting>
  <conditionalFormatting sqref="BQ168:BQ795 BQ6:BQ166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1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4 BH417:BH791 BH6:BH27 BH28:BI34 BH35:BH84 BH85:BI88 BH89:BH414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1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8">
      <formula>#REF!=1</formula>
    </cfRule>
  </conditionalFormatting>
  <conditionalFormatting sqref="BP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9" operator="equal">
      <formula>"OPORTUNIDADE"</formula>
    </cfRule>
  </conditionalFormatting>
  <conditionalFormatting sqref="Z198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0">
    <cfRule type="cellIs" dxfId="220" priority="226" operator="equal">
      <formula>"OPORTUNIDADE"</formula>
    </cfRule>
  </conditionalFormatting>
  <conditionalFormatting sqref="Z200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9" operator="equal">
      <formula>"OPORTUNIDADE"</formula>
    </cfRule>
  </conditionalFormatting>
  <conditionalFormatting sqref="Y198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0">
    <cfRule type="cellIs" dxfId="214" priority="216" operator="equal">
      <formula>"OPORTUNIDADE"</formula>
    </cfRule>
  </conditionalFormatting>
  <conditionalFormatting sqref="Y200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5" operator="equal">
      <formula>"OPORTUNIDADE"</formula>
    </cfRule>
  </conditionalFormatting>
  <conditionalFormatting sqref="Z217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7:Y221">
    <cfRule type="cellIs" dxfId="208" priority="162" operator="equal">
      <formula>"OPORTUNIDADE"</formula>
    </cfRule>
  </conditionalFormatting>
  <conditionalFormatting sqref="Y217:Y221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5">
    <cfRule type="cellIs" dxfId="205" priority="159" operator="equal">
      <formula>"OPORTUNIDADE"</formula>
    </cfRule>
  </conditionalFormatting>
  <conditionalFormatting sqref="Y215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4">
    <cfRule type="cellIs" dxfId="202" priority="156" operator="equal">
      <formula>"OPORTUNIDADE"</formula>
    </cfRule>
  </conditionalFormatting>
  <conditionalFormatting sqref="Y214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3">
    <cfRule type="cellIs" dxfId="199" priority="153" operator="equal">
      <formula>"OPORTUNIDADE"</formula>
    </cfRule>
  </conditionalFormatting>
  <conditionalFormatting sqref="Y213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2">
    <cfRule type="cellIs" dxfId="196" priority="150" operator="equal">
      <formula>"OPORTUNIDADE"</formula>
    </cfRule>
  </conditionalFormatting>
  <conditionalFormatting sqref="Y212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1">
    <cfRule type="cellIs" dxfId="193" priority="147" operator="equal">
      <formula>"OPORTUNIDADE"</formula>
    </cfRule>
  </conditionalFormatting>
  <conditionalFormatting sqref="Y211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0">
    <cfRule type="cellIs" dxfId="190" priority="144" operator="equal">
      <formula>"OPORTUNIDADE"</formula>
    </cfRule>
  </conditionalFormatting>
  <conditionalFormatting sqref="Y210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7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6: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30" operator="equal">
      <formula>"OPORTUNIDADE"</formula>
    </cfRule>
  </conditionalFormatting>
  <conditionalFormatting sqref="Y228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6">
    <cfRule type="cellIs" dxfId="179" priority="124" operator="equal">
      <formula>"OPORTUNIDADE"</formula>
    </cfRule>
  </conditionalFormatting>
  <conditionalFormatting sqref="Y23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5" operator="equal">
      <formula>"OPORTUNIDADE"</formula>
    </cfRule>
  </conditionalFormatting>
  <conditionalFormatting sqref="Y248:Z248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8" operator="equal">
      <formula>"OPORTUNIDADE"</formula>
    </cfRule>
  </conditionalFormatting>
  <conditionalFormatting sqref="Z245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F64:F106 AI6:AI794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1297</v>
      </c>
      <c r="V1" s="295"/>
      <c r="W1" s="295"/>
    </row>
    <row r="2" spans="1:23" s="91" customFormat="1">
      <c r="A2" s="94" t="s">
        <v>1298</v>
      </c>
      <c r="B2" s="94" t="s">
        <v>1299</v>
      </c>
      <c r="C2" s="94" t="s">
        <v>511</v>
      </c>
      <c r="D2" s="95" t="s">
        <v>1064</v>
      </c>
      <c r="E2" s="95" t="s">
        <v>1065</v>
      </c>
      <c r="F2" s="95" t="s">
        <v>1300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1301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1303</v>
      </c>
      <c r="D5" s="297"/>
      <c r="E5" s="297"/>
      <c r="F5" s="297"/>
      <c r="G5" s="297"/>
      <c r="H5" s="297"/>
      <c r="I5" s="297"/>
      <c r="J5" s="298"/>
      <c r="K5" s="299" t="s">
        <v>1304</v>
      </c>
      <c r="L5" s="300"/>
      <c r="M5" s="300"/>
      <c r="N5" s="300"/>
      <c r="O5" s="301" t="s">
        <v>1305</v>
      </c>
      <c r="P5" s="302"/>
    </row>
    <row r="6" spans="1:16" s="81" customFormat="1" ht="15" customHeight="1">
      <c r="A6" s="73" t="s">
        <v>1300</v>
      </c>
      <c r="B6" s="82" t="s">
        <v>1299</v>
      </c>
      <c r="C6" s="83" t="s">
        <v>1064</v>
      </c>
      <c r="D6" s="84" t="s">
        <v>1065</v>
      </c>
      <c r="E6" s="83" t="s">
        <v>1306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1307</v>
      </c>
      <c r="M6" s="87" t="s">
        <v>710</v>
      </c>
      <c r="N6" s="88" t="s">
        <v>1059</v>
      </c>
      <c r="O6" s="204" t="s">
        <v>1102</v>
      </c>
      <c r="P6" s="149" t="s">
        <v>1308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1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1309</v>
      </c>
      <c r="C2" s="134" t="s">
        <v>1049</v>
      </c>
      <c r="D2" s="83" t="s">
        <v>1051</v>
      </c>
      <c r="E2" s="83" t="s">
        <v>1310</v>
      </c>
      <c r="F2" s="111" t="s">
        <v>1311</v>
      </c>
      <c r="G2" s="83" t="s">
        <v>1312</v>
      </c>
      <c r="H2" s="83" t="s">
        <v>1313</v>
      </c>
      <c r="I2" s="83" t="s">
        <v>1314</v>
      </c>
      <c r="J2" s="83" t="s">
        <v>1315</v>
      </c>
      <c r="K2" s="85" t="s">
        <v>1316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i:0#.f|membership|cs329851@rumolog.com</cp:lastModifiedBy>
  <cp:revision/>
  <dcterms:created xsi:type="dcterms:W3CDTF">2025-05-05T12:15:43Z</dcterms:created>
  <dcterms:modified xsi:type="dcterms:W3CDTF">2025-11-06T12:52:10Z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