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55" documentId="8_{B6337239-1A00-434D-AAD0-422EA1FEB5AE}" xr6:coauthVersionLast="47" xr6:coauthVersionMax="47" xr10:uidLastSave="{A97891C6-F3E3-46A6-923B-F447F035356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3" i="1" l="1"/>
  <c r="C173" i="1"/>
  <c r="G173" i="1"/>
  <c r="M173" i="1" a="1"/>
  <c r="M173" i="1"/>
  <c r="N173" i="1" a="1"/>
  <c r="N173" i="1"/>
  <c r="R173" i="1"/>
  <c r="S173" i="1" a="1"/>
  <c r="S173" i="1"/>
  <c r="T173" i="1" a="1"/>
  <c r="T173" i="1"/>
  <c r="U173" i="1"/>
  <c r="AI173" i="1"/>
  <c r="AJ173" i="1"/>
  <c r="AK173" i="1"/>
  <c r="AL173" i="1"/>
  <c r="AM173" i="1"/>
  <c r="AN173" i="1"/>
  <c r="AO173" i="1"/>
  <c r="AP173" i="1"/>
  <c r="AQ173" i="1"/>
  <c r="AY173" i="1"/>
  <c r="BB173" i="1"/>
  <c r="BC173" i="1" a="1"/>
  <c r="BC173" i="1"/>
  <c r="BD173" i="1" a="1"/>
  <c r="BD173" i="1"/>
  <c r="BE173" i="1"/>
  <c r="BF173" i="1"/>
  <c r="BR173" i="1"/>
  <c r="BS173" i="1"/>
  <c r="BT9" i="1"/>
  <c r="H177" i="1" a="1"/>
  <c r="H177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4" i="1"/>
  <c r="U175" i="1"/>
  <c r="U176" i="1"/>
  <c r="U177" i="1"/>
  <c r="U178" i="1"/>
  <c r="U179" i="1"/>
  <c r="U181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R183" i="16" s="1"/>
  <c r="S171" i="1" a="1"/>
  <c r="S171" i="1" s="1"/>
  <c r="D183" i="16" s="1"/>
  <c r="T171" i="1" a="1"/>
  <c r="T171" i="1" s="1"/>
  <c r="E183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85" i="16" s="1"/>
  <c r="N174" i="1" a="1"/>
  <c r="N174" i="1" s="1"/>
  <c r="L185" i="16" s="1"/>
  <c r="R174" i="1"/>
  <c r="R185" i="16" s="1"/>
  <c r="S174" i="1" a="1"/>
  <c r="S174" i="1" s="1"/>
  <c r="D185" i="16" s="1"/>
  <c r="T174" i="1" a="1"/>
  <c r="T174" i="1" s="1"/>
  <c r="E185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6" i="16" s="1"/>
  <c r="N175" i="1" a="1"/>
  <c r="N175" i="1" s="1"/>
  <c r="L186" i="16" s="1"/>
  <c r="R175" i="1"/>
  <c r="S175" i="1" a="1"/>
  <c r="S175" i="1" s="1"/>
  <c r="D186" i="16" s="1"/>
  <c r="T175" i="1" a="1"/>
  <c r="T175" i="1" s="1"/>
  <c r="E18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7" i="16" s="1"/>
  <c r="N176" i="1" a="1"/>
  <c r="N176" i="1" s="1"/>
  <c r="L187" i="16" s="1"/>
  <c r="R176" i="1"/>
  <c r="R187" i="16" s="1"/>
  <c r="S176" i="1" a="1"/>
  <c r="S176" i="1" s="1"/>
  <c r="D187" i="16" s="1"/>
  <c r="T176" i="1" a="1"/>
  <c r="T176" i="1" s="1"/>
  <c r="E187" i="16" s="1"/>
  <c r="AI176" i="1"/>
  <c r="BB176" i="1" s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8" i="16" s="1"/>
  <c r="R177" i="1"/>
  <c r="R188" i="16" s="1"/>
  <c r="S177" i="1" a="1"/>
  <c r="S177" i="1" s="1"/>
  <c r="D188" i="16" s="1"/>
  <c r="T177" i="1" a="1"/>
  <c r="T177" i="1" s="1"/>
  <c r="E188" i="16" s="1"/>
  <c r="AI177" i="1"/>
  <c r="BB177" i="1" s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9" i="16" s="1"/>
  <c r="R178" i="1"/>
  <c r="S178" i="1" a="1"/>
  <c r="S178" i="1" s="1"/>
  <c r="D189" i="16" s="1"/>
  <c r="T178" i="1" a="1"/>
  <c r="T178" i="1" s="1"/>
  <c r="E189" i="16" s="1"/>
  <c r="AI178" i="1"/>
  <c r="BB178" i="1" s="1"/>
  <c r="AJ178" i="1"/>
  <c r="AK178" i="1"/>
  <c r="K209" i="11" s="1"/>
  <c r="AL178" i="1"/>
  <c r="AO178" i="1"/>
  <c r="BE178" i="1" s="1"/>
  <c r="AP178" i="1"/>
  <c r="M20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90" i="16" s="1"/>
  <c r="R179" i="1"/>
  <c r="S179" i="1" a="1"/>
  <c r="S179" i="1" s="1"/>
  <c r="D190" i="16" s="1"/>
  <c r="T179" i="1" a="1"/>
  <c r="T179" i="1" s="1"/>
  <c r="E19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C180" i="1"/>
  <c r="K191" i="16"/>
  <c r="L191" i="16"/>
  <c r="D191" i="16"/>
  <c r="E191" i="16"/>
  <c r="AI180" i="1"/>
  <c r="BB180" i="1" s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2" i="16" s="1"/>
  <c r="N181" i="1" a="1"/>
  <c r="N181" i="1" s="1"/>
  <c r="L192" i="16" s="1"/>
  <c r="R181" i="1"/>
  <c r="R192" i="16" s="1"/>
  <c r="S181" i="1" a="1"/>
  <c r="S181" i="1" s="1"/>
  <c r="D192" i="16" s="1"/>
  <c r="T181" i="1" a="1"/>
  <c r="T181" i="1" s="1"/>
  <c r="E192" i="16" s="1"/>
  <c r="AI181" i="1"/>
  <c r="BB181" i="1" s="1"/>
  <c r="AK181" i="1"/>
  <c r="K212" i="11" s="1"/>
  <c r="AL181" i="1"/>
  <c r="AO181" i="1"/>
  <c r="BE181" i="1" s="1"/>
  <c r="AP181" i="1"/>
  <c r="M212" i="11" s="1"/>
  <c r="AQ181" i="1"/>
  <c r="BC181" i="1" a="1"/>
  <c r="BC181" i="1" s="1"/>
  <c r="BF181" i="1"/>
  <c r="BR181" i="1"/>
  <c r="BS181" i="1"/>
  <c r="BT181" i="1"/>
  <c r="A182" i="1"/>
  <c r="C182" i="1"/>
  <c r="G182" i="1"/>
  <c r="K193" i="16"/>
  <c r="L193" i="16"/>
  <c r="D193" i="16"/>
  <c r="E193" i="16"/>
  <c r="AI182" i="1"/>
  <c r="BB182" i="1" s="1"/>
  <c r="AK182" i="1"/>
  <c r="K213" i="11" s="1"/>
  <c r="AL182" i="1"/>
  <c r="AO182" i="1"/>
  <c r="BE182" i="1" s="1"/>
  <c r="AP182" i="1"/>
  <c r="M21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4" i="16" s="1"/>
  <c r="N183" i="1" a="1"/>
  <c r="N183" i="1" s="1"/>
  <c r="L194" i="16" s="1"/>
  <c r="R183" i="1"/>
  <c r="S183" i="1" a="1"/>
  <c r="S183" i="1" s="1"/>
  <c r="D194" i="16" s="1"/>
  <c r="T183" i="1" a="1"/>
  <c r="T183" i="1" s="1"/>
  <c r="E19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K184" i="1"/>
  <c r="K215" i="11" s="1"/>
  <c r="AL184" i="1"/>
  <c r="AO184" i="1"/>
  <c r="BE184" i="1" s="1"/>
  <c r="AP184" i="1"/>
  <c r="M21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6" i="11" s="1"/>
  <c r="AL185" i="1"/>
  <c r="AO185" i="1"/>
  <c r="BE185" i="1" s="1"/>
  <c r="AP185" i="1"/>
  <c r="M21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218" i="11" s="1"/>
  <c r="AL187" i="1"/>
  <c r="AO187" i="1"/>
  <c r="BE187" i="1" s="1"/>
  <c r="AP187" i="1"/>
  <c r="M21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22" i="11" s="1"/>
  <c r="AL191" i="1"/>
  <c r="AO191" i="1"/>
  <c r="BE191" i="1" s="1"/>
  <c r="AP191" i="1"/>
  <c r="M22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24" i="11" s="1"/>
  <c r="AL193" i="1"/>
  <c r="AO193" i="1"/>
  <c r="BE193" i="1" s="1"/>
  <c r="AP193" i="1"/>
  <c r="M22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25" i="11" s="1"/>
  <c r="AL194" i="1"/>
  <c r="AO194" i="1"/>
  <c r="BE194" i="1" s="1"/>
  <c r="AP194" i="1"/>
  <c r="M22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27" i="11" s="1"/>
  <c r="AL196" i="1"/>
  <c r="AO196" i="1"/>
  <c r="BE196" i="1" s="1"/>
  <c r="AP196" i="1"/>
  <c r="M22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28" i="11" s="1"/>
  <c r="AL197" i="1"/>
  <c r="AO197" i="1"/>
  <c r="BE197" i="1" s="1"/>
  <c r="AP197" i="1"/>
  <c r="M22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33" i="11" s="1"/>
  <c r="AL202" i="1"/>
  <c r="AO202" i="1"/>
  <c r="BE202" i="1" s="1"/>
  <c r="AP202" i="1"/>
  <c r="M23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34" i="11" s="1"/>
  <c r="AL203" i="1"/>
  <c r="AO203" i="1"/>
  <c r="BE203" i="1" s="1"/>
  <c r="AP203" i="1"/>
  <c r="M23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36" i="11" s="1"/>
  <c r="AL205" i="1"/>
  <c r="AO205" i="1"/>
  <c r="BE205" i="1" s="1"/>
  <c r="AP205" i="1"/>
  <c r="M23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37" i="11" s="1"/>
  <c r="AL206" i="1"/>
  <c r="AO206" i="1"/>
  <c r="BE206" i="1" s="1"/>
  <c r="AP206" i="1"/>
  <c r="M23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39" i="11" s="1"/>
  <c r="AL208" i="1"/>
  <c r="AO208" i="1"/>
  <c r="BE208" i="1" s="1"/>
  <c r="AP208" i="1"/>
  <c r="M23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40" i="11" s="1"/>
  <c r="AL209" i="1"/>
  <c r="AO209" i="1"/>
  <c r="BE209" i="1" s="1"/>
  <c r="AP209" i="1"/>
  <c r="M24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42" i="11" s="1"/>
  <c r="AL211" i="1"/>
  <c r="AO211" i="1"/>
  <c r="BE211" i="1" s="1"/>
  <c r="AP211" i="1"/>
  <c r="M24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43" i="11" s="1"/>
  <c r="AL212" i="1"/>
  <c r="AO212" i="1"/>
  <c r="BE212" i="1" s="1"/>
  <c r="AP212" i="1"/>
  <c r="M24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45" i="11" s="1"/>
  <c r="AL214" i="1"/>
  <c r="AO214" i="1"/>
  <c r="BE214" i="1" s="1"/>
  <c r="AP214" i="1"/>
  <c r="M24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46" i="11" s="1"/>
  <c r="AL215" i="1"/>
  <c r="AO215" i="1"/>
  <c r="BE215" i="1" s="1"/>
  <c r="AP215" i="1"/>
  <c r="M24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48" i="11" s="1"/>
  <c r="AL217" i="1"/>
  <c r="AO217" i="1"/>
  <c r="BE217" i="1" s="1"/>
  <c r="AP217" i="1"/>
  <c r="M24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49" i="11" s="1"/>
  <c r="AL218" i="1"/>
  <c r="AO218" i="1"/>
  <c r="BE218" i="1" s="1"/>
  <c r="AP218" i="1"/>
  <c r="M24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51" i="11" s="1"/>
  <c r="AL220" i="1"/>
  <c r="AO220" i="1"/>
  <c r="BE220" i="1" s="1"/>
  <c r="AP220" i="1"/>
  <c r="M25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54" i="11" s="1"/>
  <c r="AL223" i="1"/>
  <c r="AO223" i="1"/>
  <c r="BE223" i="1" s="1"/>
  <c r="AP223" i="1"/>
  <c r="M25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55" i="11" s="1"/>
  <c r="AL224" i="1"/>
  <c r="AO224" i="1"/>
  <c r="BE224" i="1" s="1"/>
  <c r="AP224" i="1"/>
  <c r="M25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58" i="11" s="1"/>
  <c r="AL227" i="1"/>
  <c r="AO227" i="1"/>
  <c r="BE227" i="1" s="1"/>
  <c r="AP227" i="1"/>
  <c r="M25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60" i="11" s="1"/>
  <c r="AL229" i="1"/>
  <c r="AO229" i="1"/>
  <c r="BE229" i="1" s="1"/>
  <c r="AP229" i="1"/>
  <c r="M26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61" i="11" s="1"/>
  <c r="AL230" i="1"/>
  <c r="AO230" i="1"/>
  <c r="BE230" i="1" s="1"/>
  <c r="AP230" i="1"/>
  <c r="M26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62" i="11" s="1"/>
  <c r="AL231" i="1"/>
  <c r="AO231" i="1"/>
  <c r="BE231" i="1" s="1"/>
  <c r="AP231" i="1"/>
  <c r="M26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64" i="11" s="1"/>
  <c r="AL233" i="1"/>
  <c r="AO233" i="1"/>
  <c r="BE233" i="1" s="1"/>
  <c r="AP233" i="1"/>
  <c r="M26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67" i="11" s="1"/>
  <c r="AL236" i="1"/>
  <c r="AO236" i="1"/>
  <c r="BE236" i="1" s="1"/>
  <c r="AP236" i="1"/>
  <c r="M26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68" i="11" s="1"/>
  <c r="AL237" i="1"/>
  <c r="AO237" i="1"/>
  <c r="BE237" i="1" s="1"/>
  <c r="AP237" i="1"/>
  <c r="M26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69" i="11" s="1"/>
  <c r="AL238" i="1"/>
  <c r="AO238" i="1"/>
  <c r="BE238" i="1" s="1"/>
  <c r="AP238" i="1"/>
  <c r="M26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71" i="11" s="1"/>
  <c r="AL240" i="1"/>
  <c r="AO240" i="1"/>
  <c r="BE240" i="1" s="1"/>
  <c r="AP240" i="1"/>
  <c r="M27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72" i="11" s="1"/>
  <c r="AL241" i="1"/>
  <c r="AO241" i="1"/>
  <c r="BE241" i="1" s="1"/>
  <c r="AP241" i="1"/>
  <c r="M27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73" i="11" s="1"/>
  <c r="AL242" i="1"/>
  <c r="AO242" i="1"/>
  <c r="BE242" i="1" s="1"/>
  <c r="AP242" i="1"/>
  <c r="M27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74" i="11" s="1"/>
  <c r="AL243" i="1"/>
  <c r="AO243" i="1"/>
  <c r="BE243" i="1" s="1"/>
  <c r="AP243" i="1"/>
  <c r="M27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75" i="11" s="1"/>
  <c r="AL244" i="1"/>
  <c r="AO244" i="1"/>
  <c r="BE244" i="1" s="1"/>
  <c r="AP244" i="1"/>
  <c r="M27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76" i="11" s="1"/>
  <c r="AL245" i="1"/>
  <c r="AO245" i="1"/>
  <c r="BE245" i="1" s="1"/>
  <c r="AP245" i="1"/>
  <c r="M27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77" i="11" s="1"/>
  <c r="AL246" i="1"/>
  <c r="AO246" i="1"/>
  <c r="BE246" i="1" s="1"/>
  <c r="AP246" i="1"/>
  <c r="M27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78" i="11" s="1"/>
  <c r="AL247" i="1"/>
  <c r="AO247" i="1"/>
  <c r="BE247" i="1" s="1"/>
  <c r="AP247" i="1"/>
  <c r="M27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9" i="11" s="1"/>
  <c r="AL248" i="1"/>
  <c r="AO248" i="1"/>
  <c r="BE248" i="1" s="1"/>
  <c r="AP248" i="1"/>
  <c r="M27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80" i="11" s="1"/>
  <c r="AL249" i="1"/>
  <c r="AO249" i="1"/>
  <c r="BE249" i="1" s="1"/>
  <c r="AP249" i="1"/>
  <c r="M28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81" i="11" s="1"/>
  <c r="AL250" i="1"/>
  <c r="AO250" i="1"/>
  <c r="BE250" i="1" s="1"/>
  <c r="AP250" i="1"/>
  <c r="M28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82" i="11" s="1"/>
  <c r="AL251" i="1"/>
  <c r="AO251" i="1"/>
  <c r="BE251" i="1" s="1"/>
  <c r="AP251" i="1"/>
  <c r="M28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83" i="11" s="1"/>
  <c r="AL252" i="1"/>
  <c r="AO252" i="1"/>
  <c r="BE252" i="1" s="1"/>
  <c r="AP252" i="1"/>
  <c r="M28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4" i="11" s="1"/>
  <c r="AL253" i="1"/>
  <c r="AO253" i="1"/>
  <c r="BE253" i="1" s="1"/>
  <c r="AP253" i="1"/>
  <c r="M28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5" i="11" s="1"/>
  <c r="AL254" i="1"/>
  <c r="AO254" i="1"/>
  <c r="BE254" i="1" s="1"/>
  <c r="AP254" i="1"/>
  <c r="M28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6" i="11" s="1"/>
  <c r="AL255" i="1"/>
  <c r="AO255" i="1"/>
  <c r="BE255" i="1" s="1"/>
  <c r="AP255" i="1"/>
  <c r="M28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7" i="11" s="1"/>
  <c r="AL256" i="1"/>
  <c r="AO256" i="1"/>
  <c r="BE256" i="1" s="1"/>
  <c r="AP256" i="1"/>
  <c r="M28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8" i="11" s="1"/>
  <c r="AL257" i="1"/>
  <c r="AO257" i="1"/>
  <c r="BE257" i="1" s="1"/>
  <c r="AP257" i="1"/>
  <c r="M28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9" i="11" s="1"/>
  <c r="AL258" i="1"/>
  <c r="AO258" i="1"/>
  <c r="BE258" i="1" s="1"/>
  <c r="AP258" i="1"/>
  <c r="M28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90" i="11" s="1"/>
  <c r="AL259" i="1"/>
  <c r="AO259" i="1"/>
  <c r="BE259" i="1" s="1"/>
  <c r="AP259" i="1"/>
  <c r="M29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91" i="11" s="1"/>
  <c r="AL260" i="1"/>
  <c r="AO260" i="1"/>
  <c r="BE260" i="1" s="1"/>
  <c r="AP260" i="1"/>
  <c r="M29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92" i="11" s="1"/>
  <c r="AL261" i="1"/>
  <c r="AO261" i="1"/>
  <c r="BE261" i="1" s="1"/>
  <c r="AP261" i="1"/>
  <c r="M29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93" i="11" s="1"/>
  <c r="AL262" i="1"/>
  <c r="AO262" i="1"/>
  <c r="BE262" i="1" s="1"/>
  <c r="AP262" i="1"/>
  <c r="M29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4" i="11" s="1"/>
  <c r="AL263" i="1"/>
  <c r="AO263" i="1"/>
  <c r="BE263" i="1" s="1"/>
  <c r="AP263" i="1"/>
  <c r="M29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5" i="11" s="1"/>
  <c r="AL264" i="1"/>
  <c r="AO264" i="1"/>
  <c r="BE264" i="1" s="1"/>
  <c r="AP264" i="1"/>
  <c r="M29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6" i="11" s="1"/>
  <c r="AL265" i="1"/>
  <c r="AO265" i="1"/>
  <c r="BE265" i="1" s="1"/>
  <c r="AP265" i="1"/>
  <c r="M29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7" i="11" s="1"/>
  <c r="AL266" i="1"/>
  <c r="AO266" i="1"/>
  <c r="BE266" i="1" s="1"/>
  <c r="AP266" i="1"/>
  <c r="M29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8" i="11" s="1"/>
  <c r="AL267" i="1"/>
  <c r="AO267" i="1"/>
  <c r="BE267" i="1" s="1"/>
  <c r="AP267" i="1"/>
  <c r="M29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9" i="11" s="1"/>
  <c r="AL268" i="1"/>
  <c r="AO268" i="1"/>
  <c r="BE268" i="1" s="1"/>
  <c r="AP268" i="1"/>
  <c r="M29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301" i="11" s="1"/>
  <c r="AL270" i="1"/>
  <c r="AO270" i="1"/>
  <c r="BE270" i="1" s="1"/>
  <c r="AP270" i="1"/>
  <c r="M30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302" i="11" s="1"/>
  <c r="AL271" i="1"/>
  <c r="AO271" i="1"/>
  <c r="BE271" i="1" s="1"/>
  <c r="AP271" i="1"/>
  <c r="M30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4" i="11" s="1"/>
  <c r="AL273" i="1"/>
  <c r="AO273" i="1"/>
  <c r="BE273" i="1" s="1"/>
  <c r="AP273" i="1"/>
  <c r="M30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5" i="11" s="1"/>
  <c r="AL274" i="1"/>
  <c r="AO274" i="1"/>
  <c r="BE274" i="1" s="1"/>
  <c r="AP274" i="1"/>
  <c r="M30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7" i="11" s="1"/>
  <c r="AL276" i="1"/>
  <c r="AO276" i="1"/>
  <c r="BE276" i="1" s="1"/>
  <c r="AP276" i="1"/>
  <c r="M30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8" i="11" s="1"/>
  <c r="AL277" i="1"/>
  <c r="AO277" i="1"/>
  <c r="BE277" i="1" s="1"/>
  <c r="AP277" i="1"/>
  <c r="M30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10" i="11" s="1"/>
  <c r="AL279" i="1"/>
  <c r="AO279" i="1"/>
  <c r="BE279" i="1" s="1"/>
  <c r="AP279" i="1"/>
  <c r="M31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13" i="11" s="1"/>
  <c r="AL282" i="1"/>
  <c r="AO282" i="1"/>
  <c r="BE282" i="1" s="1"/>
  <c r="AP282" i="1"/>
  <c r="M31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6" i="11" s="1"/>
  <c r="AL285" i="1"/>
  <c r="AO285" i="1"/>
  <c r="BE285" i="1" s="1"/>
  <c r="AP285" i="1"/>
  <c r="M31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7" i="11" s="1"/>
  <c r="AL286" i="1"/>
  <c r="AO286" i="1"/>
  <c r="BE286" i="1" s="1"/>
  <c r="AP286" i="1"/>
  <c r="M31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8" i="11" s="1"/>
  <c r="AL287" i="1"/>
  <c r="AO287" i="1"/>
  <c r="BE287" i="1" s="1"/>
  <c r="AP287" i="1"/>
  <c r="M31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9" i="11" s="1"/>
  <c r="AL288" i="1"/>
  <c r="AO288" i="1"/>
  <c r="BE288" i="1" s="1"/>
  <c r="AP288" i="1"/>
  <c r="M31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20" i="11" s="1"/>
  <c r="AL289" i="1"/>
  <c r="AO289" i="1"/>
  <c r="BE289" i="1" s="1"/>
  <c r="AP289" i="1"/>
  <c r="M32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21" i="11" s="1"/>
  <c r="AL290" i="1"/>
  <c r="AO290" i="1"/>
  <c r="BE290" i="1" s="1"/>
  <c r="AP290" i="1"/>
  <c r="M32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22" i="11" s="1"/>
  <c r="AL291" i="1"/>
  <c r="AO291" i="1"/>
  <c r="BE291" i="1" s="1"/>
  <c r="AP291" i="1"/>
  <c r="M32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23" i="11" s="1"/>
  <c r="AL292" i="1"/>
  <c r="AO292" i="1"/>
  <c r="BE292" i="1" s="1"/>
  <c r="AP292" i="1"/>
  <c r="M32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4" i="11" s="1"/>
  <c r="AL293" i="1"/>
  <c r="AO293" i="1"/>
  <c r="BE293" i="1" s="1"/>
  <c r="AP293" i="1"/>
  <c r="M32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5" i="11" s="1"/>
  <c r="AL294" i="1"/>
  <c r="AO294" i="1"/>
  <c r="BE294" i="1" s="1"/>
  <c r="AP294" i="1"/>
  <c r="M32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6" i="11" s="1"/>
  <c r="AL295" i="1"/>
  <c r="AO295" i="1"/>
  <c r="BE295" i="1" s="1"/>
  <c r="AP295" i="1"/>
  <c r="M32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7" i="11" s="1"/>
  <c r="AL296" i="1"/>
  <c r="AO296" i="1"/>
  <c r="BE296" i="1" s="1"/>
  <c r="AP296" i="1"/>
  <c r="M32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8" i="11" s="1"/>
  <c r="AL297" i="1"/>
  <c r="AO297" i="1"/>
  <c r="BE297" i="1" s="1"/>
  <c r="AP297" i="1"/>
  <c r="M32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9" i="11" s="1"/>
  <c r="AL298" i="1"/>
  <c r="AO298" i="1"/>
  <c r="BE298" i="1" s="1"/>
  <c r="AP298" i="1"/>
  <c r="M32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30" i="11" s="1"/>
  <c r="AL299" i="1"/>
  <c r="AO299" i="1"/>
  <c r="BE299" i="1" s="1"/>
  <c r="AP299" i="1"/>
  <c r="M33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31" i="11" s="1"/>
  <c r="AL300" i="1"/>
  <c r="AO300" i="1"/>
  <c r="BE300" i="1" s="1"/>
  <c r="AP300" i="1"/>
  <c r="M33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32" i="11" s="1"/>
  <c r="AL301" i="1"/>
  <c r="AO301" i="1"/>
  <c r="BE301" i="1" s="1"/>
  <c r="AP301" i="1"/>
  <c r="M33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33" i="11" s="1"/>
  <c r="AL302" i="1"/>
  <c r="AO302" i="1"/>
  <c r="BE302" i="1" s="1"/>
  <c r="AP302" i="1"/>
  <c r="M33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4" i="11" s="1"/>
  <c r="AL303" i="1"/>
  <c r="AO303" i="1"/>
  <c r="BE303" i="1" s="1"/>
  <c r="AP303" i="1"/>
  <c r="M33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6" i="11" s="1"/>
  <c r="AL305" i="1"/>
  <c r="AO305" i="1"/>
  <c r="BE305" i="1" s="1"/>
  <c r="AP305" i="1"/>
  <c r="M33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7" i="11" s="1"/>
  <c r="AL306" i="1"/>
  <c r="AO306" i="1"/>
  <c r="BE306" i="1" s="1"/>
  <c r="AP306" i="1"/>
  <c r="M33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9" i="11" s="1"/>
  <c r="AL308" i="1"/>
  <c r="AO308" i="1"/>
  <c r="BE308" i="1" s="1"/>
  <c r="AP308" i="1"/>
  <c r="M33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40" i="11" s="1"/>
  <c r="AL309" i="1"/>
  <c r="AO309" i="1"/>
  <c r="BE309" i="1" s="1"/>
  <c r="AP309" i="1"/>
  <c r="M34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42" i="11" s="1"/>
  <c r="AL311" i="1"/>
  <c r="AO311" i="1"/>
  <c r="BE311" i="1" s="1"/>
  <c r="AP311" i="1"/>
  <c r="M34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43" i="11" s="1"/>
  <c r="AL312" i="1"/>
  <c r="AO312" i="1"/>
  <c r="BE312" i="1" s="1"/>
  <c r="AP312" i="1"/>
  <c r="M34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6" i="11" s="1"/>
  <c r="AL315" i="1"/>
  <c r="AO315" i="1"/>
  <c r="BE315" i="1" s="1"/>
  <c r="AP315" i="1"/>
  <c r="M34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8" i="11" s="1"/>
  <c r="AL317" i="1"/>
  <c r="AO317" i="1"/>
  <c r="BE317" i="1" s="1"/>
  <c r="AP317" i="1"/>
  <c r="M34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50" i="11" s="1"/>
  <c r="AL319" i="1"/>
  <c r="AO319" i="1"/>
  <c r="BE319" i="1" s="1"/>
  <c r="AP319" i="1"/>
  <c r="M35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51" i="11" s="1"/>
  <c r="AL320" i="1"/>
  <c r="AO320" i="1"/>
  <c r="BE320" i="1" s="1"/>
  <c r="AP320" i="1"/>
  <c r="M35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53" i="11" s="1"/>
  <c r="AL322" i="1"/>
  <c r="AO322" i="1"/>
  <c r="BE322" i="1" s="1"/>
  <c r="AP322" i="1"/>
  <c r="M35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4" i="11" s="1"/>
  <c r="AL323" i="1"/>
  <c r="AO323" i="1"/>
  <c r="BE323" i="1" s="1"/>
  <c r="AP323" i="1"/>
  <c r="M35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7" i="11" s="1"/>
  <c r="AL326" i="1"/>
  <c r="AO326" i="1"/>
  <c r="BE326" i="1" s="1"/>
  <c r="AP326" i="1"/>
  <c r="M35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9" i="11" s="1"/>
  <c r="AL328" i="1"/>
  <c r="AO328" i="1"/>
  <c r="BE328" i="1" s="1"/>
  <c r="AP328" i="1"/>
  <c r="M35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60" i="11" s="1"/>
  <c r="AL329" i="1"/>
  <c r="AO329" i="1"/>
  <c r="BE329" i="1" s="1"/>
  <c r="AP329" i="1"/>
  <c r="M36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62" i="11" s="1"/>
  <c r="AL331" i="1"/>
  <c r="AO331" i="1"/>
  <c r="BE331" i="1" s="1"/>
  <c r="AP331" i="1"/>
  <c r="M36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63" i="11" s="1"/>
  <c r="AL332" i="1"/>
  <c r="AO332" i="1"/>
  <c r="BE332" i="1" s="1"/>
  <c r="AP332" i="1"/>
  <c r="M36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5" i="11" s="1"/>
  <c r="AL334" i="1"/>
  <c r="AO334" i="1"/>
  <c r="BE334" i="1" s="1"/>
  <c r="AP334" i="1"/>
  <c r="M36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6" i="11" s="1"/>
  <c r="AL335" i="1"/>
  <c r="AO335" i="1"/>
  <c r="BE335" i="1" s="1"/>
  <c r="AP335" i="1"/>
  <c r="M36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8" i="11" s="1"/>
  <c r="AL337" i="1"/>
  <c r="AO337" i="1"/>
  <c r="BE337" i="1" s="1"/>
  <c r="AP337" i="1"/>
  <c r="M36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9" i="11" s="1"/>
  <c r="AL338" i="1"/>
  <c r="AO338" i="1"/>
  <c r="BE338" i="1" s="1"/>
  <c r="AP338" i="1"/>
  <c r="M36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71" i="11" s="1"/>
  <c r="AL340" i="1"/>
  <c r="AO340" i="1"/>
  <c r="BE340" i="1" s="1"/>
  <c r="AP340" i="1"/>
  <c r="M37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72" i="11" s="1"/>
  <c r="AL341" i="1"/>
  <c r="AO341" i="1"/>
  <c r="BE341" i="1" s="1"/>
  <c r="AP341" i="1"/>
  <c r="M37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4" i="11" s="1"/>
  <c r="AL343" i="1"/>
  <c r="AO343" i="1"/>
  <c r="BE343" i="1" s="1"/>
  <c r="AP343" i="1"/>
  <c r="M37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5" i="11" s="1"/>
  <c r="AL344" i="1"/>
  <c r="AO344" i="1"/>
  <c r="BE344" i="1" s="1"/>
  <c r="AP344" i="1"/>
  <c r="M37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7" i="11" s="1"/>
  <c r="AL346" i="1"/>
  <c r="AO346" i="1"/>
  <c r="BE346" i="1" s="1"/>
  <c r="AP346" i="1"/>
  <c r="M37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8" i="11" s="1"/>
  <c r="AL347" i="1"/>
  <c r="AO347" i="1"/>
  <c r="BE347" i="1" s="1"/>
  <c r="AP347" i="1"/>
  <c r="M37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80" i="11" s="1"/>
  <c r="AL349" i="1"/>
  <c r="AO349" i="1"/>
  <c r="BE349" i="1" s="1"/>
  <c r="AP349" i="1"/>
  <c r="M38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81" i="11" s="1"/>
  <c r="AL350" i="1"/>
  <c r="AO350" i="1"/>
  <c r="BE350" i="1" s="1"/>
  <c r="AP350" i="1"/>
  <c r="M38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4" i="11" s="1"/>
  <c r="AL353" i="1"/>
  <c r="AO353" i="1"/>
  <c r="BE353" i="1" s="1"/>
  <c r="AP353" i="1"/>
  <c r="M38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5" i="11" s="1"/>
  <c r="AL354" i="1"/>
  <c r="AO354" i="1"/>
  <c r="BE354" i="1" s="1"/>
  <c r="AP354" i="1"/>
  <c r="M38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7" i="11" s="1"/>
  <c r="AL356" i="1"/>
  <c r="AO356" i="1"/>
  <c r="BE356" i="1" s="1"/>
  <c r="AP356" i="1"/>
  <c r="M38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92" i="11" s="1"/>
  <c r="AL361" i="1"/>
  <c r="AO361" i="1"/>
  <c r="BE361" i="1" s="1"/>
  <c r="AP361" i="1"/>
  <c r="M39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93" i="11" s="1"/>
  <c r="AL362" i="1"/>
  <c r="AO362" i="1"/>
  <c r="BE362" i="1" s="1"/>
  <c r="AP362" i="1"/>
  <c r="M39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4" i="11" s="1"/>
  <c r="AL363" i="1"/>
  <c r="AO363" i="1"/>
  <c r="BE363" i="1" s="1"/>
  <c r="AP363" i="1"/>
  <c r="M39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7" i="11" s="1"/>
  <c r="AL366" i="1"/>
  <c r="AO366" i="1"/>
  <c r="BE366" i="1" s="1"/>
  <c r="AP366" i="1"/>
  <c r="M39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400" i="11" s="1"/>
  <c r="AL369" i="1"/>
  <c r="AO369" i="1"/>
  <c r="BE369" i="1" s="1"/>
  <c r="AP369" i="1"/>
  <c r="M40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401" i="11" s="1"/>
  <c r="AL370" i="1"/>
  <c r="AO370" i="1"/>
  <c r="BE370" i="1" s="1"/>
  <c r="AP370" i="1"/>
  <c r="M40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402" i="11" s="1"/>
  <c r="AL371" i="1"/>
  <c r="AO371" i="1"/>
  <c r="BE371" i="1" s="1"/>
  <c r="AP371" i="1"/>
  <c r="M40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403" i="11" s="1"/>
  <c r="AL372" i="1"/>
  <c r="AO372" i="1"/>
  <c r="BE372" i="1" s="1"/>
  <c r="AP372" i="1"/>
  <c r="M40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4" i="11" s="1"/>
  <c r="AL373" i="1"/>
  <c r="AO373" i="1"/>
  <c r="BE373" i="1" s="1"/>
  <c r="AP373" i="1"/>
  <c r="M40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5" i="11" s="1"/>
  <c r="AL374" i="1"/>
  <c r="AO374" i="1"/>
  <c r="BE374" i="1" s="1"/>
  <c r="AP374" i="1"/>
  <c r="M40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6" i="11" s="1"/>
  <c r="AL375" i="1"/>
  <c r="AO375" i="1"/>
  <c r="BE375" i="1" s="1"/>
  <c r="AP375" i="1"/>
  <c r="M40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7" i="11" s="1"/>
  <c r="AL376" i="1"/>
  <c r="AO376" i="1"/>
  <c r="BE376" i="1" s="1"/>
  <c r="AP376" i="1"/>
  <c r="M40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8" i="11" s="1"/>
  <c r="AL377" i="1"/>
  <c r="AO377" i="1"/>
  <c r="BE377" i="1" s="1"/>
  <c r="AP377" i="1"/>
  <c r="M40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9" i="11" s="1"/>
  <c r="AL378" i="1"/>
  <c r="AO378" i="1"/>
  <c r="BE378" i="1" s="1"/>
  <c r="AP378" i="1"/>
  <c r="M40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10" i="11" s="1"/>
  <c r="AL379" i="1"/>
  <c r="AO379" i="1"/>
  <c r="BE379" i="1" s="1"/>
  <c r="AP379" i="1"/>
  <c r="M41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11" i="11" s="1"/>
  <c r="AL380" i="1"/>
  <c r="AO380" i="1"/>
  <c r="BE380" i="1" s="1"/>
  <c r="AP380" i="1"/>
  <c r="M41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12" i="11" s="1"/>
  <c r="AL381" i="1"/>
  <c r="AO381" i="1"/>
  <c r="BE381" i="1" s="1"/>
  <c r="AP381" i="1"/>
  <c r="M41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13" i="11" s="1"/>
  <c r="AL382" i="1"/>
  <c r="AO382" i="1"/>
  <c r="BE382" i="1" s="1"/>
  <c r="AP382" i="1"/>
  <c r="M41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4" i="11" s="1"/>
  <c r="AL383" i="1"/>
  <c r="AO383" i="1"/>
  <c r="BE383" i="1" s="1"/>
  <c r="AP383" i="1"/>
  <c r="M41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5" i="11" s="1"/>
  <c r="AL384" i="1"/>
  <c r="AO384" i="1"/>
  <c r="BE384" i="1" s="1"/>
  <c r="AP384" i="1"/>
  <c r="M41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6" i="11" s="1"/>
  <c r="AL385" i="1"/>
  <c r="AO385" i="1"/>
  <c r="BE385" i="1" s="1"/>
  <c r="AP385" i="1"/>
  <c r="M41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7" i="11" s="1"/>
  <c r="AL386" i="1"/>
  <c r="AO386" i="1"/>
  <c r="BE386" i="1" s="1"/>
  <c r="AP386" i="1"/>
  <c r="M41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8" i="11" s="1"/>
  <c r="AL387" i="1"/>
  <c r="AO387" i="1"/>
  <c r="BE387" i="1" s="1"/>
  <c r="AP387" i="1"/>
  <c r="M41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9" i="11" s="1"/>
  <c r="AL388" i="1"/>
  <c r="AO388" i="1"/>
  <c r="BE388" i="1" s="1"/>
  <c r="AP388" i="1"/>
  <c r="M41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20" i="11" s="1"/>
  <c r="AL389" i="1"/>
  <c r="AO389" i="1"/>
  <c r="BE389" i="1" s="1"/>
  <c r="AP389" i="1"/>
  <c r="M42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21" i="11" s="1"/>
  <c r="AL390" i="1"/>
  <c r="AO390" i="1"/>
  <c r="BE390" i="1" s="1"/>
  <c r="AP390" i="1"/>
  <c r="M42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22" i="11" s="1"/>
  <c r="AL391" i="1"/>
  <c r="AO391" i="1"/>
  <c r="BE391" i="1" s="1"/>
  <c r="AP391" i="1"/>
  <c r="M42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23" i="11" s="1"/>
  <c r="AL392" i="1"/>
  <c r="AO392" i="1"/>
  <c r="BE392" i="1" s="1"/>
  <c r="AP392" i="1"/>
  <c r="M42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4" i="11" s="1"/>
  <c r="AL393" i="1"/>
  <c r="AO393" i="1"/>
  <c r="BE393" i="1" s="1"/>
  <c r="AP393" i="1"/>
  <c r="M42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5" i="11" s="1"/>
  <c r="AL394" i="1"/>
  <c r="AO394" i="1"/>
  <c r="BE394" i="1" s="1"/>
  <c r="AP394" i="1"/>
  <c r="M42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6" i="11" s="1"/>
  <c r="AL395" i="1"/>
  <c r="AO395" i="1"/>
  <c r="BE395" i="1" s="1"/>
  <c r="AP395" i="1"/>
  <c r="M42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7" i="11" s="1"/>
  <c r="AL396" i="1"/>
  <c r="AO396" i="1"/>
  <c r="BE396" i="1" s="1"/>
  <c r="AP396" i="1"/>
  <c r="M42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9" i="11" s="1"/>
  <c r="AL398" i="1"/>
  <c r="AO398" i="1"/>
  <c r="BE398" i="1" s="1"/>
  <c r="AP398" i="1"/>
  <c r="M42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30" i="11" s="1"/>
  <c r="AL399" i="1"/>
  <c r="AO399" i="1"/>
  <c r="BE399" i="1" s="1"/>
  <c r="AP399" i="1"/>
  <c r="M43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32" i="11" s="1"/>
  <c r="AL401" i="1"/>
  <c r="AO401" i="1"/>
  <c r="BE401" i="1" s="1"/>
  <c r="AP401" i="1"/>
  <c r="M43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33" i="11" s="1"/>
  <c r="AL402" i="1"/>
  <c r="AO402" i="1"/>
  <c r="BE402" i="1" s="1"/>
  <c r="AP402" i="1"/>
  <c r="M43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5" i="11" s="1"/>
  <c r="AL404" i="1"/>
  <c r="AO404" i="1"/>
  <c r="BE404" i="1" s="1"/>
  <c r="AP404" i="1"/>
  <c r="M43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6" i="11" s="1"/>
  <c r="AL405" i="1"/>
  <c r="AO405" i="1"/>
  <c r="BE405" i="1" s="1"/>
  <c r="AP405" i="1"/>
  <c r="M43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8" i="11" s="1"/>
  <c r="AL407" i="1"/>
  <c r="AO407" i="1"/>
  <c r="BE407" i="1" s="1"/>
  <c r="AP407" i="1"/>
  <c r="M43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9" i="11" s="1"/>
  <c r="AL408" i="1"/>
  <c r="AO408" i="1"/>
  <c r="BE408" i="1" s="1"/>
  <c r="AP408" i="1"/>
  <c r="M43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40" i="11" s="1"/>
  <c r="AL409" i="1"/>
  <c r="AO409" i="1"/>
  <c r="BE409" i="1" s="1"/>
  <c r="AP409" i="1"/>
  <c r="M44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41" i="11" s="1"/>
  <c r="AL410" i="1"/>
  <c r="AO410" i="1"/>
  <c r="BE410" i="1" s="1"/>
  <c r="AP410" i="1"/>
  <c r="M44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42" i="11" s="1"/>
  <c r="AL411" i="1"/>
  <c r="AO411" i="1"/>
  <c r="BE411" i="1" s="1"/>
  <c r="AP411" i="1"/>
  <c r="M44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4" i="11" s="1"/>
  <c r="AL413" i="1"/>
  <c r="AO413" i="1"/>
  <c r="BE413" i="1" s="1"/>
  <c r="AP413" i="1"/>
  <c r="M44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5" i="11" s="1"/>
  <c r="AL414" i="1"/>
  <c r="AO414" i="1"/>
  <c r="BE414" i="1" s="1"/>
  <c r="AP414" i="1"/>
  <c r="M44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8" i="11" s="1"/>
  <c r="AL417" i="1"/>
  <c r="AO417" i="1"/>
  <c r="BE417" i="1" s="1"/>
  <c r="AP417" i="1"/>
  <c r="M44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50" i="11" s="1"/>
  <c r="AL419" i="1"/>
  <c r="AO419" i="1"/>
  <c r="BE419" i="1" s="1"/>
  <c r="AP419" i="1"/>
  <c r="M45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51" i="11" s="1"/>
  <c r="AL420" i="1"/>
  <c r="AO420" i="1"/>
  <c r="BE420" i="1" s="1"/>
  <c r="AP420" i="1"/>
  <c r="M45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52" i="11" s="1"/>
  <c r="AL421" i="1"/>
  <c r="AO421" i="1"/>
  <c r="BE421" i="1" s="1"/>
  <c r="AP421" i="1"/>
  <c r="M45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53" i="11" s="1"/>
  <c r="AL422" i="1"/>
  <c r="AO422" i="1"/>
  <c r="BE422" i="1" s="1"/>
  <c r="AP422" i="1"/>
  <c r="M45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4" i="11" s="1"/>
  <c r="AL423" i="1"/>
  <c r="AO423" i="1"/>
  <c r="BE423" i="1" s="1"/>
  <c r="AP423" i="1"/>
  <c r="M45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5" i="11" s="1"/>
  <c r="AL424" i="1"/>
  <c r="AO424" i="1"/>
  <c r="BE424" i="1" s="1"/>
  <c r="AP424" i="1"/>
  <c r="M45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6" i="11" s="1"/>
  <c r="AL425" i="1"/>
  <c r="AO425" i="1"/>
  <c r="BE425" i="1" s="1"/>
  <c r="AP425" i="1"/>
  <c r="M45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7" i="11" s="1"/>
  <c r="AL426" i="1"/>
  <c r="AO426" i="1"/>
  <c r="BE426" i="1" s="1"/>
  <c r="AP426" i="1"/>
  <c r="M45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8" i="11" s="1"/>
  <c r="AL427" i="1"/>
  <c r="AO427" i="1"/>
  <c r="BE427" i="1" s="1"/>
  <c r="AP427" i="1"/>
  <c r="M45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9" i="11" s="1"/>
  <c r="AL428" i="1"/>
  <c r="AO428" i="1"/>
  <c r="BE428" i="1" s="1"/>
  <c r="AP428" i="1"/>
  <c r="M45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60" i="11" s="1"/>
  <c r="AL429" i="1"/>
  <c r="AO429" i="1"/>
  <c r="BE429" i="1" s="1"/>
  <c r="AP429" i="1"/>
  <c r="M46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61" i="11" s="1"/>
  <c r="AL430" i="1"/>
  <c r="AO430" i="1"/>
  <c r="BE430" i="1" s="1"/>
  <c r="AP430" i="1"/>
  <c r="M46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62" i="11" s="1"/>
  <c r="AL431" i="1"/>
  <c r="AO431" i="1"/>
  <c r="BE431" i="1" s="1"/>
  <c r="AP431" i="1"/>
  <c r="M46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63" i="11" s="1"/>
  <c r="AL432" i="1"/>
  <c r="AO432" i="1"/>
  <c r="BE432" i="1" s="1"/>
  <c r="AP432" i="1"/>
  <c r="M46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4" i="11" s="1"/>
  <c r="AL433" i="1"/>
  <c r="AO433" i="1"/>
  <c r="BE433" i="1" s="1"/>
  <c r="AP433" i="1"/>
  <c r="M46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5" i="11" s="1"/>
  <c r="AL434" i="1"/>
  <c r="AO434" i="1"/>
  <c r="BE434" i="1" s="1"/>
  <c r="AP434" i="1"/>
  <c r="M46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7" i="11" s="1"/>
  <c r="AL436" i="1"/>
  <c r="AO436" i="1"/>
  <c r="BE436" i="1" s="1"/>
  <c r="AP436" i="1"/>
  <c r="M46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8" i="11" s="1"/>
  <c r="AL437" i="1"/>
  <c r="AO437" i="1"/>
  <c r="BE437" i="1" s="1"/>
  <c r="AP437" i="1"/>
  <c r="M46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70" i="11" s="1"/>
  <c r="AL439" i="1"/>
  <c r="AO439" i="1"/>
  <c r="BE439" i="1" s="1"/>
  <c r="AP439" i="1"/>
  <c r="M47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71" i="11" s="1"/>
  <c r="AL440" i="1"/>
  <c r="AO440" i="1"/>
  <c r="BE440" i="1" s="1"/>
  <c r="AP440" i="1"/>
  <c r="M47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72" i="11" s="1"/>
  <c r="AL441" i="1"/>
  <c r="AO441" i="1"/>
  <c r="BE441" i="1" s="1"/>
  <c r="AP441" i="1"/>
  <c r="M47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73" i="11" s="1"/>
  <c r="AL442" i="1"/>
  <c r="AO442" i="1"/>
  <c r="BE442" i="1" s="1"/>
  <c r="AP442" i="1"/>
  <c r="M47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4" i="11" s="1"/>
  <c r="AL443" i="1"/>
  <c r="AO443" i="1"/>
  <c r="BE443" i="1" s="1"/>
  <c r="AP443" i="1"/>
  <c r="M47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5" i="11" s="1"/>
  <c r="AL444" i="1"/>
  <c r="AO444" i="1"/>
  <c r="BE444" i="1" s="1"/>
  <c r="AP444" i="1"/>
  <c r="M47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6" i="11" s="1"/>
  <c r="AL445" i="1"/>
  <c r="AO445" i="1"/>
  <c r="BE445" i="1" s="1"/>
  <c r="AP445" i="1"/>
  <c r="M47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7" i="11" s="1"/>
  <c r="AL446" i="1"/>
  <c r="AO446" i="1"/>
  <c r="BE446" i="1" s="1"/>
  <c r="AP446" i="1"/>
  <c r="M47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8" i="11" s="1"/>
  <c r="AL447" i="1"/>
  <c r="AO447" i="1"/>
  <c r="BE447" i="1" s="1"/>
  <c r="AP447" i="1"/>
  <c r="M47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9" i="11" s="1"/>
  <c r="AL448" i="1"/>
  <c r="AO448" i="1"/>
  <c r="BE448" i="1" s="1"/>
  <c r="AP448" i="1"/>
  <c r="M47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80" i="11" s="1"/>
  <c r="AL449" i="1"/>
  <c r="AO449" i="1"/>
  <c r="BE449" i="1" s="1"/>
  <c r="AP449" i="1"/>
  <c r="M48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81" i="11" s="1"/>
  <c r="AL450" i="1"/>
  <c r="AO450" i="1"/>
  <c r="BE450" i="1" s="1"/>
  <c r="AP450" i="1"/>
  <c r="M48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82" i="11" s="1"/>
  <c r="AL451" i="1"/>
  <c r="AO451" i="1"/>
  <c r="BE451" i="1" s="1"/>
  <c r="AP451" i="1"/>
  <c r="M48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83" i="11" s="1"/>
  <c r="AL452" i="1"/>
  <c r="AO452" i="1"/>
  <c r="BE452" i="1" s="1"/>
  <c r="AP452" i="1"/>
  <c r="M48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4" i="11" s="1"/>
  <c r="AL453" i="1"/>
  <c r="AO453" i="1"/>
  <c r="BE453" i="1" s="1"/>
  <c r="AP453" i="1"/>
  <c r="M48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5" i="11" s="1"/>
  <c r="AL454" i="1"/>
  <c r="AO454" i="1"/>
  <c r="BE454" i="1" s="1"/>
  <c r="AP454" i="1"/>
  <c r="M48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6" i="11" s="1"/>
  <c r="AL455" i="1"/>
  <c r="AO455" i="1"/>
  <c r="BE455" i="1" s="1"/>
  <c r="AP455" i="1"/>
  <c r="M48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7" i="11" s="1"/>
  <c r="AL456" i="1"/>
  <c r="AO456" i="1"/>
  <c r="BE456" i="1" s="1"/>
  <c r="AP456" i="1"/>
  <c r="M48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8" i="11" s="1"/>
  <c r="AL457" i="1"/>
  <c r="AO457" i="1"/>
  <c r="BE457" i="1" s="1"/>
  <c r="AP457" i="1"/>
  <c r="M48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9" i="11" s="1"/>
  <c r="AL458" i="1"/>
  <c r="AO458" i="1"/>
  <c r="BE458" i="1" s="1"/>
  <c r="AP458" i="1"/>
  <c r="M48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91" i="11" s="1"/>
  <c r="AL460" i="1"/>
  <c r="AO460" i="1"/>
  <c r="BE460" i="1" s="1"/>
  <c r="AP460" i="1"/>
  <c r="M49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92" i="11" s="1"/>
  <c r="AL461" i="1"/>
  <c r="AO461" i="1"/>
  <c r="BE461" i="1" s="1"/>
  <c r="AP461" i="1"/>
  <c r="M49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4" i="11" s="1"/>
  <c r="AL463" i="1"/>
  <c r="AO463" i="1"/>
  <c r="BE463" i="1" s="1"/>
  <c r="AP463" i="1"/>
  <c r="M49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5" i="11" s="1"/>
  <c r="AL464" i="1"/>
  <c r="AO464" i="1"/>
  <c r="BE464" i="1" s="1"/>
  <c r="AP464" i="1"/>
  <c r="M49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6" i="11" s="1"/>
  <c r="AL465" i="1"/>
  <c r="AO465" i="1"/>
  <c r="BE465" i="1" s="1"/>
  <c r="AP465" i="1"/>
  <c r="M49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8" i="11" s="1"/>
  <c r="AL467" i="1"/>
  <c r="AO467" i="1"/>
  <c r="BE467" i="1" s="1"/>
  <c r="AP467" i="1"/>
  <c r="M49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500" i="11" s="1"/>
  <c r="AL469" i="1"/>
  <c r="AO469" i="1"/>
  <c r="BE469" i="1" s="1"/>
  <c r="AP469" i="1"/>
  <c r="M50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501" i="11" s="1"/>
  <c r="AL470" i="1"/>
  <c r="AO470" i="1"/>
  <c r="BE470" i="1" s="1"/>
  <c r="AP470" i="1"/>
  <c r="M50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4" i="11" s="1"/>
  <c r="AL473" i="1"/>
  <c r="AO473" i="1"/>
  <c r="BE473" i="1" s="1"/>
  <c r="AP473" i="1"/>
  <c r="M50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6" i="11" s="1"/>
  <c r="AL475" i="1"/>
  <c r="AO475" i="1"/>
  <c r="BE475" i="1" s="1"/>
  <c r="AP475" i="1"/>
  <c r="M50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7" i="11" s="1"/>
  <c r="AL476" i="1"/>
  <c r="AO476" i="1"/>
  <c r="BE476" i="1" s="1"/>
  <c r="AP476" i="1"/>
  <c r="M50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8" i="11" s="1"/>
  <c r="AL477" i="1"/>
  <c r="AO477" i="1"/>
  <c r="BE477" i="1" s="1"/>
  <c r="AP477" i="1"/>
  <c r="M50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10" i="11" s="1"/>
  <c r="AL479" i="1"/>
  <c r="AO479" i="1"/>
  <c r="BE479" i="1" s="1"/>
  <c r="AP479" i="1"/>
  <c r="M51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12" i="11" s="1"/>
  <c r="AL481" i="1"/>
  <c r="AO481" i="1"/>
  <c r="BE481" i="1" s="1"/>
  <c r="AP481" i="1"/>
  <c r="M51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13" i="11" s="1"/>
  <c r="AL482" i="1"/>
  <c r="AO482" i="1"/>
  <c r="BE482" i="1" s="1"/>
  <c r="AP482" i="1"/>
  <c r="M51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5" i="11" s="1"/>
  <c r="AL484" i="1"/>
  <c r="AO484" i="1"/>
  <c r="BE484" i="1" s="1"/>
  <c r="AP484" i="1"/>
  <c r="M51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6" i="11" s="1"/>
  <c r="AL485" i="1"/>
  <c r="AO485" i="1"/>
  <c r="BE485" i="1" s="1"/>
  <c r="AP485" i="1"/>
  <c r="M51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8" i="11" s="1"/>
  <c r="AL487" i="1"/>
  <c r="AO487" i="1"/>
  <c r="BE487" i="1" s="1"/>
  <c r="AP487" i="1"/>
  <c r="M51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9" i="11" s="1"/>
  <c r="AL488" i="1"/>
  <c r="AO488" i="1"/>
  <c r="BE488" i="1" s="1"/>
  <c r="AP488" i="1"/>
  <c r="M51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22" i="11" s="1"/>
  <c r="AL491" i="1"/>
  <c r="AO491" i="1"/>
  <c r="BE491" i="1" s="1"/>
  <c r="AP491" i="1"/>
  <c r="M52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23" i="11" s="1"/>
  <c r="AL492" i="1"/>
  <c r="AO492" i="1"/>
  <c r="BE492" i="1" s="1"/>
  <c r="AP492" i="1"/>
  <c r="M52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4" i="11" s="1"/>
  <c r="AL493" i="1"/>
  <c r="AO493" i="1"/>
  <c r="BE493" i="1" s="1"/>
  <c r="AP493" i="1"/>
  <c r="M52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5" i="11" s="1"/>
  <c r="AL494" i="1"/>
  <c r="AO494" i="1"/>
  <c r="BE494" i="1" s="1"/>
  <c r="AP494" i="1"/>
  <c r="M52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7" i="11" s="1"/>
  <c r="AL496" i="1"/>
  <c r="AO496" i="1"/>
  <c r="BE496" i="1" s="1"/>
  <c r="AP496" i="1"/>
  <c r="M52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8" i="11" s="1"/>
  <c r="AL497" i="1"/>
  <c r="AO497" i="1"/>
  <c r="BE497" i="1" s="1"/>
  <c r="AP497" i="1"/>
  <c r="M52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30" i="11" s="1"/>
  <c r="AL499" i="1"/>
  <c r="AO499" i="1"/>
  <c r="BE499" i="1" s="1"/>
  <c r="AP499" i="1"/>
  <c r="M53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31" i="11" s="1"/>
  <c r="AL500" i="1"/>
  <c r="AO500" i="1"/>
  <c r="BE500" i="1" s="1"/>
  <c r="AP500" i="1"/>
  <c r="M53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33" i="11" s="1"/>
  <c r="AL502" i="1"/>
  <c r="AO502" i="1"/>
  <c r="BE502" i="1" s="1"/>
  <c r="AP502" i="1"/>
  <c r="M53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4" i="11" s="1"/>
  <c r="AL503" i="1"/>
  <c r="AO503" i="1"/>
  <c r="BE503" i="1" s="1"/>
  <c r="AP503" i="1"/>
  <c r="M53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5" i="11" s="1"/>
  <c r="AL504" i="1"/>
  <c r="AO504" i="1"/>
  <c r="BE504" i="1" s="1"/>
  <c r="AP504" i="1"/>
  <c r="M53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6" i="11" s="1"/>
  <c r="AL505" i="1"/>
  <c r="AO505" i="1"/>
  <c r="BE505" i="1" s="1"/>
  <c r="AP505" i="1"/>
  <c r="M53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9" i="11" s="1"/>
  <c r="AL508" i="1"/>
  <c r="AO508" i="1"/>
  <c r="BE508" i="1" s="1"/>
  <c r="AP508" i="1"/>
  <c r="M53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42" i="11" s="1"/>
  <c r="AL511" i="1"/>
  <c r="AO511" i="1"/>
  <c r="BE511" i="1" s="1"/>
  <c r="AP511" i="1"/>
  <c r="M54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5" i="11" s="1"/>
  <c r="AL514" i="1"/>
  <c r="AO514" i="1"/>
  <c r="BE514" i="1" s="1"/>
  <c r="AP514" i="1"/>
  <c r="M54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6" i="11" s="1"/>
  <c r="AL515" i="1"/>
  <c r="AO515" i="1"/>
  <c r="BE515" i="1" s="1"/>
  <c r="AP515" i="1"/>
  <c r="M54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7" i="11" s="1"/>
  <c r="AL516" i="1"/>
  <c r="AO516" i="1"/>
  <c r="BE516" i="1" s="1"/>
  <c r="AP516" i="1"/>
  <c r="M54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8" i="11" s="1"/>
  <c r="AL517" i="1"/>
  <c r="AO517" i="1"/>
  <c r="BE517" i="1" s="1"/>
  <c r="AP517" i="1"/>
  <c r="M54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50" i="11" s="1"/>
  <c r="AL519" i="1"/>
  <c r="AO519" i="1"/>
  <c r="BE519" i="1" s="1"/>
  <c r="AP519" i="1"/>
  <c r="M55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51" i="11" s="1"/>
  <c r="AL520" i="1"/>
  <c r="AO520" i="1"/>
  <c r="BE520" i="1" s="1"/>
  <c r="AP520" i="1"/>
  <c r="M55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53" i="11" s="1"/>
  <c r="AL522" i="1"/>
  <c r="AO522" i="1"/>
  <c r="BE522" i="1" s="1"/>
  <c r="AP522" i="1"/>
  <c r="M55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4" i="11" s="1"/>
  <c r="AL523" i="1"/>
  <c r="AO523" i="1"/>
  <c r="BE523" i="1" s="1"/>
  <c r="AP523" i="1"/>
  <c r="M55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6" i="11" s="1"/>
  <c r="AL525" i="1"/>
  <c r="AO525" i="1"/>
  <c r="BE525" i="1" s="1"/>
  <c r="AP525" i="1"/>
  <c r="M55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7" i="11" s="1"/>
  <c r="AL526" i="1"/>
  <c r="AO526" i="1"/>
  <c r="BE526" i="1" s="1"/>
  <c r="AP526" i="1"/>
  <c r="M55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60" i="11" s="1"/>
  <c r="AL529" i="1"/>
  <c r="AO529" i="1"/>
  <c r="BE529" i="1" s="1"/>
  <c r="AP529" i="1"/>
  <c r="M56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61" i="11" s="1"/>
  <c r="AL530" i="1"/>
  <c r="AO530" i="1"/>
  <c r="BE530" i="1" s="1"/>
  <c r="AP530" i="1"/>
  <c r="M56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62" i="11" s="1"/>
  <c r="AL531" i="1"/>
  <c r="AO531" i="1"/>
  <c r="BE531" i="1" s="1"/>
  <c r="AP531" i="1"/>
  <c r="M56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63" i="11" s="1"/>
  <c r="AL532" i="1"/>
  <c r="AO532" i="1"/>
  <c r="BE532" i="1" s="1"/>
  <c r="AP532" i="1"/>
  <c r="M56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5" i="11" s="1"/>
  <c r="AL534" i="1"/>
  <c r="AO534" i="1"/>
  <c r="BE534" i="1" s="1"/>
  <c r="AP534" i="1"/>
  <c r="M56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6" i="11" s="1"/>
  <c r="AL535" i="1"/>
  <c r="AO535" i="1"/>
  <c r="BE535" i="1" s="1"/>
  <c r="AP535" i="1"/>
  <c r="M56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8" i="11" s="1"/>
  <c r="AL537" i="1"/>
  <c r="AO537" i="1"/>
  <c r="BE537" i="1" s="1"/>
  <c r="AP537" i="1"/>
  <c r="M56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9" i="11" s="1"/>
  <c r="AL538" i="1"/>
  <c r="AO538" i="1"/>
  <c r="BE538" i="1" s="1"/>
  <c r="AP538" i="1"/>
  <c r="M56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4" i="11" s="1"/>
  <c r="AL543" i="1"/>
  <c r="AO543" i="1"/>
  <c r="BE543" i="1" s="1"/>
  <c r="AP543" i="1"/>
  <c r="M57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5" i="11" s="1"/>
  <c r="AL544" i="1"/>
  <c r="AO544" i="1"/>
  <c r="BE544" i="1" s="1"/>
  <c r="AP544" i="1"/>
  <c r="M57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7" i="11" s="1"/>
  <c r="AL546" i="1"/>
  <c r="AO546" i="1"/>
  <c r="BE546" i="1" s="1"/>
  <c r="AP546" i="1"/>
  <c r="M57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9" i="11" s="1"/>
  <c r="AL548" i="1"/>
  <c r="AO548" i="1"/>
  <c r="BE548" i="1" s="1"/>
  <c r="AP548" i="1"/>
  <c r="M57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82" i="11" s="1"/>
  <c r="AL551" i="1"/>
  <c r="AO551" i="1"/>
  <c r="BE551" i="1" s="1"/>
  <c r="AP551" i="1"/>
  <c r="M58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83" i="11" s="1"/>
  <c r="AL552" i="1"/>
  <c r="AO552" i="1"/>
  <c r="BE552" i="1" s="1"/>
  <c r="AP552" i="1"/>
  <c r="M58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4" i="11" s="1"/>
  <c r="AL553" i="1"/>
  <c r="AO553" i="1"/>
  <c r="BE553" i="1" s="1"/>
  <c r="AP553" i="1"/>
  <c r="M58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5" i="11" s="1"/>
  <c r="AL554" i="1"/>
  <c r="AO554" i="1"/>
  <c r="BE554" i="1" s="1"/>
  <c r="AP554" i="1"/>
  <c r="M58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6" i="11" s="1"/>
  <c r="AL555" i="1"/>
  <c r="AO555" i="1"/>
  <c r="BE555" i="1" s="1"/>
  <c r="AP555" i="1"/>
  <c r="M58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7" i="11" s="1"/>
  <c r="AL556" i="1"/>
  <c r="AO556" i="1"/>
  <c r="BE556" i="1" s="1"/>
  <c r="AP556" i="1"/>
  <c r="M58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9" i="11" s="1"/>
  <c r="AL558" i="1"/>
  <c r="AO558" i="1"/>
  <c r="BE558" i="1" s="1"/>
  <c r="AP558" i="1"/>
  <c r="M58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90" i="11" s="1"/>
  <c r="AL559" i="1"/>
  <c r="AO559" i="1"/>
  <c r="BE559" i="1" s="1"/>
  <c r="AP559" i="1"/>
  <c r="M59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92" i="11" s="1"/>
  <c r="AL561" i="1"/>
  <c r="AO561" i="1"/>
  <c r="BE561" i="1" s="1"/>
  <c r="AP561" i="1"/>
  <c r="M59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93" i="11" s="1"/>
  <c r="AL562" i="1"/>
  <c r="AO562" i="1"/>
  <c r="BE562" i="1" s="1"/>
  <c r="AP562" i="1"/>
  <c r="M59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5" i="11" s="1"/>
  <c r="AL564" i="1"/>
  <c r="AO564" i="1"/>
  <c r="BE564" i="1" s="1"/>
  <c r="AP564" i="1"/>
  <c r="M59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6" i="11" s="1"/>
  <c r="AL565" i="1"/>
  <c r="AO565" i="1"/>
  <c r="BE565" i="1" s="1"/>
  <c r="AP565" i="1"/>
  <c r="M59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8" i="11" s="1"/>
  <c r="AL567" i="1"/>
  <c r="AO567" i="1"/>
  <c r="BE567" i="1" s="1"/>
  <c r="AP567" i="1"/>
  <c r="M59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9" i="11" s="1"/>
  <c r="AL568" i="1"/>
  <c r="AO568" i="1"/>
  <c r="BE568" i="1" s="1"/>
  <c r="AP568" i="1"/>
  <c r="M59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601" i="11" s="1"/>
  <c r="AL570" i="1"/>
  <c r="AO570" i="1"/>
  <c r="BE570" i="1" s="1"/>
  <c r="AP570" i="1"/>
  <c r="M60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602" i="11" s="1"/>
  <c r="AL571" i="1"/>
  <c r="AO571" i="1"/>
  <c r="BE571" i="1" s="1"/>
  <c r="AP571" i="1"/>
  <c r="M60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4" i="11" s="1"/>
  <c r="AL573" i="1"/>
  <c r="AO573" i="1"/>
  <c r="BE573" i="1" s="1"/>
  <c r="AP573" i="1"/>
  <c r="M60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5" i="11" s="1"/>
  <c r="AL574" i="1"/>
  <c r="AO574" i="1"/>
  <c r="BE574" i="1" s="1"/>
  <c r="AP574" i="1"/>
  <c r="M60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7" i="11" s="1"/>
  <c r="AL576" i="1"/>
  <c r="AO576" i="1"/>
  <c r="BE576" i="1" s="1"/>
  <c r="AP576" i="1"/>
  <c r="M60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8" i="11" s="1"/>
  <c r="AL577" i="1"/>
  <c r="AO577" i="1"/>
  <c r="BE577" i="1" s="1"/>
  <c r="AP577" i="1"/>
  <c r="M60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10" i="11" s="1"/>
  <c r="AL579" i="1"/>
  <c r="AO579" i="1"/>
  <c r="BE579" i="1" s="1"/>
  <c r="AP579" i="1"/>
  <c r="M61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11" i="11" s="1"/>
  <c r="AL580" i="1"/>
  <c r="AO580" i="1"/>
  <c r="BE580" i="1" s="1"/>
  <c r="AP580" i="1"/>
  <c r="M61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13" i="11" s="1"/>
  <c r="AL582" i="1"/>
  <c r="AO582" i="1"/>
  <c r="BE582" i="1" s="1"/>
  <c r="AP582" i="1"/>
  <c r="M61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4" i="11" s="1"/>
  <c r="AL583" i="1"/>
  <c r="AO583" i="1"/>
  <c r="BE583" i="1" s="1"/>
  <c r="AP583" i="1"/>
  <c r="M61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6" i="11" s="1"/>
  <c r="AL585" i="1"/>
  <c r="AO585" i="1"/>
  <c r="BE585" i="1" s="1"/>
  <c r="AP585" i="1"/>
  <c r="M61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7" i="11" s="1"/>
  <c r="AL586" i="1"/>
  <c r="AO586" i="1"/>
  <c r="BE586" i="1" s="1"/>
  <c r="AP586" i="1"/>
  <c r="M61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9" i="11" s="1"/>
  <c r="AL588" i="1"/>
  <c r="AO588" i="1"/>
  <c r="BE588" i="1" s="1"/>
  <c r="AP588" i="1"/>
  <c r="M61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20" i="11" s="1"/>
  <c r="AL589" i="1"/>
  <c r="AO589" i="1"/>
  <c r="BE589" i="1" s="1"/>
  <c r="AP589" i="1"/>
  <c r="M62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22" i="11" s="1"/>
  <c r="AL591" i="1"/>
  <c r="AO591" i="1"/>
  <c r="BE591" i="1" s="1"/>
  <c r="AP591" i="1"/>
  <c r="M62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23" i="11" s="1"/>
  <c r="AL592" i="1"/>
  <c r="AO592" i="1"/>
  <c r="BE592" i="1" s="1"/>
  <c r="AP592" i="1"/>
  <c r="M62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6" i="11" s="1"/>
  <c r="AL595" i="1"/>
  <c r="AO595" i="1"/>
  <c r="BE595" i="1" s="1"/>
  <c r="AP595" i="1"/>
  <c r="M62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8" i="11" s="1"/>
  <c r="AL597" i="1"/>
  <c r="AO597" i="1"/>
  <c r="BE597" i="1" s="1"/>
  <c r="AP597" i="1"/>
  <c r="M62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9" i="11" s="1"/>
  <c r="AL598" i="1"/>
  <c r="AO598" i="1"/>
  <c r="BE598" i="1" s="1"/>
  <c r="AP598" i="1"/>
  <c r="M62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32" i="11" s="1"/>
  <c r="AL601" i="1"/>
  <c r="AO601" i="1"/>
  <c r="BE601" i="1" s="1"/>
  <c r="AP601" i="1"/>
  <c r="M63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5" i="11" s="1"/>
  <c r="AL604" i="1"/>
  <c r="AO604" i="1"/>
  <c r="BE604" i="1" s="1"/>
  <c r="AP604" i="1"/>
  <c r="M63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8" i="11" s="1"/>
  <c r="AL607" i="1"/>
  <c r="AO607" i="1"/>
  <c r="BE607" i="1" s="1"/>
  <c r="AP607" i="1"/>
  <c r="M63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40" i="11" s="1"/>
  <c r="AL609" i="1"/>
  <c r="AO609" i="1"/>
  <c r="BE609" i="1" s="1"/>
  <c r="AP609" i="1"/>
  <c r="M64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41" i="11" s="1"/>
  <c r="AL610" i="1"/>
  <c r="AO610" i="1"/>
  <c r="BE610" i="1" s="1"/>
  <c r="AP610" i="1"/>
  <c r="M64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4" i="11" s="1"/>
  <c r="AL613" i="1"/>
  <c r="AO613" i="1"/>
  <c r="BE613" i="1" s="1"/>
  <c r="AP613" i="1"/>
  <c r="M64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7" i="11" s="1"/>
  <c r="AL616" i="1"/>
  <c r="AO616" i="1"/>
  <c r="BE616" i="1" s="1"/>
  <c r="AP616" i="1"/>
  <c r="M64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9" i="11" s="1"/>
  <c r="AL618" i="1"/>
  <c r="AO618" i="1"/>
  <c r="BE618" i="1" s="1"/>
  <c r="AP618" i="1"/>
  <c r="M64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51" i="11" s="1"/>
  <c r="AL620" i="1"/>
  <c r="AO620" i="1"/>
  <c r="BE620" i="1" s="1"/>
  <c r="AP620" i="1"/>
  <c r="M65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53" i="11" s="1"/>
  <c r="AL622" i="1"/>
  <c r="AO622" i="1"/>
  <c r="BE622" i="1" s="1"/>
  <c r="AP622" i="1"/>
  <c r="M65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6" i="11" s="1"/>
  <c r="AL625" i="1"/>
  <c r="AO625" i="1"/>
  <c r="BE625" i="1" s="1"/>
  <c r="AP625" i="1"/>
  <c r="M65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7" i="11" s="1"/>
  <c r="AL626" i="1"/>
  <c r="AO626" i="1"/>
  <c r="BE626" i="1" s="1"/>
  <c r="AP626" i="1"/>
  <c r="M65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8" i="11" s="1"/>
  <c r="AL627" i="1"/>
  <c r="AO627" i="1"/>
  <c r="BE627" i="1" s="1"/>
  <c r="AP627" i="1"/>
  <c r="M65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9" i="11" s="1"/>
  <c r="AL628" i="1"/>
  <c r="AO628" i="1"/>
  <c r="BE628" i="1" s="1"/>
  <c r="AP628" i="1"/>
  <c r="M65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62" i="11" s="1"/>
  <c r="AL631" i="1"/>
  <c r="AO631" i="1"/>
  <c r="BE631" i="1" s="1"/>
  <c r="AP631" i="1"/>
  <c r="M66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5" i="11" s="1"/>
  <c r="AL634" i="1"/>
  <c r="AO634" i="1"/>
  <c r="BE634" i="1" s="1"/>
  <c r="AP634" i="1"/>
  <c r="M66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8" i="11" s="1"/>
  <c r="AL637" i="1"/>
  <c r="AO637" i="1"/>
  <c r="BE637" i="1" s="1"/>
  <c r="AP637" i="1"/>
  <c r="M66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9" i="11" s="1"/>
  <c r="AL638" i="1"/>
  <c r="AO638" i="1"/>
  <c r="BE638" i="1" s="1"/>
  <c r="AP638" i="1"/>
  <c r="M66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71" i="11" s="1"/>
  <c r="AL640" i="1"/>
  <c r="AO640" i="1"/>
  <c r="BE640" i="1" s="1"/>
  <c r="AP640" i="1"/>
  <c r="M67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4" i="11" s="1"/>
  <c r="AL643" i="1"/>
  <c r="AO643" i="1"/>
  <c r="BE643" i="1" s="1"/>
  <c r="AP643" i="1"/>
  <c r="M67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6" i="11" s="1"/>
  <c r="AL645" i="1"/>
  <c r="AO645" i="1"/>
  <c r="BE645" i="1" s="1"/>
  <c r="AP645" i="1"/>
  <c r="M67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7" i="11" s="1"/>
  <c r="AL646" i="1"/>
  <c r="AO646" i="1"/>
  <c r="BE646" i="1" s="1"/>
  <c r="AP646" i="1"/>
  <c r="M67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9" i="11" s="1"/>
  <c r="AL648" i="1"/>
  <c r="AO648" i="1"/>
  <c r="BE648" i="1" s="1"/>
  <c r="AP648" i="1"/>
  <c r="M67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80" i="11" s="1"/>
  <c r="AL649" i="1"/>
  <c r="AO649" i="1"/>
  <c r="BE649" i="1" s="1"/>
  <c r="AP649" i="1"/>
  <c r="M68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83" i="11" s="1"/>
  <c r="AL652" i="1"/>
  <c r="AO652" i="1"/>
  <c r="BE652" i="1" s="1"/>
  <c r="AP652" i="1"/>
  <c r="M68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5" i="11" s="1"/>
  <c r="AL654" i="1"/>
  <c r="AO654" i="1"/>
  <c r="BE654" i="1" s="1"/>
  <c r="AP654" i="1"/>
  <c r="M68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6" i="11" s="1"/>
  <c r="AL655" i="1"/>
  <c r="AO655" i="1"/>
  <c r="BE655" i="1" s="1"/>
  <c r="AP655" i="1"/>
  <c r="M68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9" i="11" s="1"/>
  <c r="AL658" i="1"/>
  <c r="AO658" i="1"/>
  <c r="BE658" i="1" s="1"/>
  <c r="AP658" i="1"/>
  <c r="M68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91" i="11" s="1"/>
  <c r="AL660" i="1"/>
  <c r="AO660" i="1"/>
  <c r="BE660" i="1" s="1"/>
  <c r="AP660" i="1"/>
  <c r="M69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92" i="11" s="1"/>
  <c r="AL661" i="1"/>
  <c r="AO661" i="1"/>
  <c r="BE661" i="1" s="1"/>
  <c r="AP661" i="1"/>
  <c r="M69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4" i="11" s="1"/>
  <c r="AL663" i="1"/>
  <c r="AO663" i="1"/>
  <c r="BE663" i="1" s="1"/>
  <c r="AP663" i="1"/>
  <c r="M69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5" i="11" s="1"/>
  <c r="AL664" i="1"/>
  <c r="AO664" i="1"/>
  <c r="BE664" i="1" s="1"/>
  <c r="AP664" i="1"/>
  <c r="M69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6" i="11" s="1"/>
  <c r="AL665" i="1"/>
  <c r="AO665" i="1"/>
  <c r="BE665" i="1" s="1"/>
  <c r="AP665" i="1"/>
  <c r="M69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7" i="11" s="1"/>
  <c r="AL666" i="1"/>
  <c r="AO666" i="1"/>
  <c r="BE666" i="1" s="1"/>
  <c r="AP666" i="1"/>
  <c r="M69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8" i="11" s="1"/>
  <c r="AL667" i="1"/>
  <c r="AO667" i="1"/>
  <c r="BE667" i="1" s="1"/>
  <c r="AP667" i="1"/>
  <c r="M69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703" i="11" s="1"/>
  <c r="AL672" i="1"/>
  <c r="AO672" i="1"/>
  <c r="BE672" i="1" s="1"/>
  <c r="AP672" i="1"/>
  <c r="M70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5" i="11" s="1"/>
  <c r="AL674" i="1"/>
  <c r="AO674" i="1"/>
  <c r="BE674" i="1" s="1"/>
  <c r="AP674" i="1"/>
  <c r="M70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6" i="11" s="1"/>
  <c r="AL675" i="1"/>
  <c r="AO675" i="1"/>
  <c r="BE675" i="1" s="1"/>
  <c r="AP675" i="1"/>
  <c r="M70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7" i="11" s="1"/>
  <c r="AL676" i="1"/>
  <c r="AO676" i="1"/>
  <c r="BE676" i="1" s="1"/>
  <c r="AP676" i="1"/>
  <c r="M70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8" i="11" s="1"/>
  <c r="AL677" i="1"/>
  <c r="AO677" i="1"/>
  <c r="BE677" i="1" s="1"/>
  <c r="AP677" i="1"/>
  <c r="M70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10" i="11" s="1"/>
  <c r="AL679" i="1"/>
  <c r="AO679" i="1"/>
  <c r="BE679" i="1" s="1"/>
  <c r="AP679" i="1"/>
  <c r="M71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12" i="11" s="1"/>
  <c r="AL681" i="1"/>
  <c r="AO681" i="1"/>
  <c r="BE681" i="1" s="1"/>
  <c r="AP681" i="1"/>
  <c r="M71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13" i="11" s="1"/>
  <c r="AL682" i="1"/>
  <c r="AO682" i="1"/>
  <c r="BE682" i="1" s="1"/>
  <c r="AP682" i="1"/>
  <c r="M71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5" i="11" s="1"/>
  <c r="AL684" i="1"/>
  <c r="AO684" i="1"/>
  <c r="BE684" i="1" s="1"/>
  <c r="AP684" i="1"/>
  <c r="M71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6" i="11" s="1"/>
  <c r="AL685" i="1"/>
  <c r="AO685" i="1"/>
  <c r="BE685" i="1" s="1"/>
  <c r="AP685" i="1"/>
  <c r="M71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8" i="11" s="1"/>
  <c r="AL687" i="1"/>
  <c r="AO687" i="1"/>
  <c r="BE687" i="1" s="1"/>
  <c r="AP687" i="1"/>
  <c r="M71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9" i="11" s="1"/>
  <c r="AL688" i="1"/>
  <c r="AO688" i="1"/>
  <c r="BE688" i="1" s="1"/>
  <c r="AP688" i="1"/>
  <c r="M71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20" i="11" s="1"/>
  <c r="AL689" i="1"/>
  <c r="AO689" i="1"/>
  <c r="BE689" i="1" s="1"/>
  <c r="AP689" i="1"/>
  <c r="M72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21" i="11" s="1"/>
  <c r="AL690" i="1"/>
  <c r="AO690" i="1"/>
  <c r="BE690" i="1" s="1"/>
  <c r="AP690" i="1"/>
  <c r="M72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22" i="11" s="1"/>
  <c r="AL691" i="1"/>
  <c r="AO691" i="1"/>
  <c r="BE691" i="1" s="1"/>
  <c r="AP691" i="1"/>
  <c r="M72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23" i="11" s="1"/>
  <c r="AL692" i="1"/>
  <c r="AO692" i="1"/>
  <c r="BE692" i="1" s="1"/>
  <c r="AP692" i="1"/>
  <c r="M72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4" i="11" s="1"/>
  <c r="AL693" i="1"/>
  <c r="AO693" i="1"/>
  <c r="BE693" i="1" s="1"/>
  <c r="AP693" i="1"/>
  <c r="M72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5" i="11" s="1"/>
  <c r="AL694" i="1"/>
  <c r="AO694" i="1"/>
  <c r="BE694" i="1" s="1"/>
  <c r="AP694" i="1"/>
  <c r="M72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30" i="11" s="1"/>
  <c r="AL699" i="1"/>
  <c r="AO699" i="1"/>
  <c r="BE699" i="1" s="1"/>
  <c r="AP699" i="1"/>
  <c r="M73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32" i="11" s="1"/>
  <c r="AL701" i="1"/>
  <c r="AO701" i="1"/>
  <c r="BE701" i="1" s="1"/>
  <c r="AP701" i="1"/>
  <c r="M73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33" i="11" s="1"/>
  <c r="AL702" i="1"/>
  <c r="AO702" i="1"/>
  <c r="BE702" i="1" s="1"/>
  <c r="AP702" i="1"/>
  <c r="M73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4" i="11" s="1"/>
  <c r="AL703" i="1"/>
  <c r="AO703" i="1"/>
  <c r="BE703" i="1" s="1"/>
  <c r="AP703" i="1"/>
  <c r="M73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6" i="11" s="1"/>
  <c r="AL705" i="1"/>
  <c r="AO705" i="1"/>
  <c r="BE705" i="1" s="1"/>
  <c r="AP705" i="1"/>
  <c r="M73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7" i="11" s="1"/>
  <c r="AL706" i="1"/>
  <c r="AO706" i="1"/>
  <c r="BE706" i="1" s="1"/>
  <c r="AP706" i="1"/>
  <c r="M73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9" i="11" s="1"/>
  <c r="AL708" i="1"/>
  <c r="AO708" i="1"/>
  <c r="BE708" i="1" s="1"/>
  <c r="AP708" i="1"/>
  <c r="M73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40" i="11" s="1"/>
  <c r="AL709" i="1"/>
  <c r="AO709" i="1"/>
  <c r="BE709" i="1" s="1"/>
  <c r="AP709" i="1"/>
  <c r="M74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42" i="11" s="1"/>
  <c r="AL711" i="1"/>
  <c r="AO711" i="1"/>
  <c r="BE711" i="1" s="1"/>
  <c r="AP711" i="1"/>
  <c r="M74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43" i="11" s="1"/>
  <c r="AL712" i="1"/>
  <c r="AO712" i="1"/>
  <c r="BE712" i="1" s="1"/>
  <c r="AP712" i="1"/>
  <c r="M74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6" i="11" s="1"/>
  <c r="AL715" i="1"/>
  <c r="AO715" i="1"/>
  <c r="BE715" i="1" s="1"/>
  <c r="AP715" i="1"/>
  <c r="M74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8" i="11" s="1"/>
  <c r="AL717" i="1"/>
  <c r="AO717" i="1"/>
  <c r="BE717" i="1" s="1"/>
  <c r="AP717" i="1"/>
  <c r="M74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9" i="11" s="1"/>
  <c r="AL718" i="1"/>
  <c r="AO718" i="1"/>
  <c r="BE718" i="1" s="1"/>
  <c r="AP718" i="1"/>
  <c r="M74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51" i="11" s="1"/>
  <c r="AL720" i="1"/>
  <c r="AO720" i="1"/>
  <c r="BE720" i="1" s="1"/>
  <c r="AP720" i="1"/>
  <c r="M75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52" i="11" s="1"/>
  <c r="AL721" i="1"/>
  <c r="AO721" i="1"/>
  <c r="BE721" i="1" s="1"/>
  <c r="AP721" i="1"/>
  <c r="M75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4" i="11" s="1"/>
  <c r="AL723" i="1"/>
  <c r="AO723" i="1"/>
  <c r="BE723" i="1" s="1"/>
  <c r="AP723" i="1"/>
  <c r="M75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5" i="11" s="1"/>
  <c r="AL724" i="1"/>
  <c r="AO724" i="1"/>
  <c r="BE724" i="1" s="1"/>
  <c r="AP724" i="1"/>
  <c r="M75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7" i="11" s="1"/>
  <c r="AL726" i="1"/>
  <c r="AO726" i="1"/>
  <c r="BE726" i="1" s="1"/>
  <c r="AP726" i="1"/>
  <c r="M75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8" i="11" s="1"/>
  <c r="AL727" i="1"/>
  <c r="AO727" i="1"/>
  <c r="BE727" i="1" s="1"/>
  <c r="AP727" i="1"/>
  <c r="M75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9" i="11" s="1"/>
  <c r="AL728" i="1"/>
  <c r="AO728" i="1"/>
  <c r="BE728" i="1" s="1"/>
  <c r="AP728" i="1"/>
  <c r="M75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60" i="11" s="1"/>
  <c r="AL729" i="1"/>
  <c r="AO729" i="1"/>
  <c r="BE729" i="1" s="1"/>
  <c r="AP729" i="1"/>
  <c r="M76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61" i="11" s="1"/>
  <c r="AL730" i="1"/>
  <c r="AO730" i="1"/>
  <c r="BE730" i="1" s="1"/>
  <c r="AP730" i="1"/>
  <c r="M76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4" i="11" s="1"/>
  <c r="AL733" i="1"/>
  <c r="AO733" i="1"/>
  <c r="BE733" i="1" s="1"/>
  <c r="AP733" i="1"/>
  <c r="M76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7" i="11" s="1"/>
  <c r="AL736" i="1"/>
  <c r="AO736" i="1"/>
  <c r="BE736" i="1" s="1"/>
  <c r="AP736" i="1"/>
  <c r="M76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9" i="11" s="1"/>
  <c r="AL738" i="1"/>
  <c r="AO738" i="1"/>
  <c r="BE738" i="1" s="1"/>
  <c r="AP738" i="1"/>
  <c r="M76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70" i="11" s="1"/>
  <c r="AL739" i="1"/>
  <c r="AO739" i="1"/>
  <c r="BE739" i="1" s="1"/>
  <c r="AP739" i="1"/>
  <c r="M77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71" i="11" s="1"/>
  <c r="AL740" i="1"/>
  <c r="AO740" i="1"/>
  <c r="BE740" i="1" s="1"/>
  <c r="AP740" i="1"/>
  <c r="M77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73" i="11" s="1"/>
  <c r="AL742" i="1"/>
  <c r="AO742" i="1"/>
  <c r="BE742" i="1" s="1"/>
  <c r="AP742" i="1"/>
  <c r="M77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6" i="11" s="1"/>
  <c r="AL745" i="1"/>
  <c r="AO745" i="1"/>
  <c r="BE745" i="1" s="1"/>
  <c r="AP745" i="1"/>
  <c r="M77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8" i="11" s="1"/>
  <c r="AL747" i="1"/>
  <c r="AO747" i="1"/>
  <c r="BE747" i="1" s="1"/>
  <c r="AP747" i="1"/>
  <c r="M77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9" i="11" s="1"/>
  <c r="AL748" i="1"/>
  <c r="AO748" i="1"/>
  <c r="BE748" i="1" s="1"/>
  <c r="AP748" i="1"/>
  <c r="M77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82" i="11" s="1"/>
  <c r="AL751" i="1"/>
  <c r="AO751" i="1"/>
  <c r="BE751" i="1" s="1"/>
  <c r="AP751" i="1"/>
  <c r="M78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5" i="11" s="1"/>
  <c r="AL754" i="1"/>
  <c r="AO754" i="1"/>
  <c r="BE754" i="1" s="1"/>
  <c r="AP754" i="1"/>
  <c r="M78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7" i="11" s="1"/>
  <c r="AL756" i="1"/>
  <c r="AO756" i="1"/>
  <c r="BE756" i="1" s="1"/>
  <c r="AP756" i="1"/>
  <c r="M78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8" i="11" s="1"/>
  <c r="AL757" i="1"/>
  <c r="AO757" i="1"/>
  <c r="BE757" i="1" s="1"/>
  <c r="AP757" i="1"/>
  <c r="M78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90" i="11" s="1"/>
  <c r="AL759" i="1"/>
  <c r="AO759" i="1"/>
  <c r="BE759" i="1" s="1"/>
  <c r="AP759" i="1"/>
  <c r="M79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91" i="11" s="1"/>
  <c r="AL760" i="1"/>
  <c r="AO760" i="1"/>
  <c r="BE760" i="1" s="1"/>
  <c r="AP760" i="1"/>
  <c r="M79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4" i="11" s="1"/>
  <c r="AL763" i="1"/>
  <c r="AO763" i="1"/>
  <c r="BE763" i="1" s="1"/>
  <c r="AP763" i="1"/>
  <c r="M79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5" i="11" s="1"/>
  <c r="AL764" i="1"/>
  <c r="AO764" i="1"/>
  <c r="BE764" i="1" s="1"/>
  <c r="AP764" i="1"/>
  <c r="M79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6" i="11" s="1"/>
  <c r="AL765" i="1"/>
  <c r="AO765" i="1"/>
  <c r="BE765" i="1" s="1"/>
  <c r="AP765" i="1"/>
  <c r="M79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7" i="11" s="1"/>
  <c r="AL766" i="1"/>
  <c r="AO766" i="1"/>
  <c r="BE766" i="1" s="1"/>
  <c r="AP766" i="1"/>
  <c r="M79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800" i="11" s="1"/>
  <c r="AL769" i="1"/>
  <c r="AO769" i="1"/>
  <c r="BE769" i="1" s="1"/>
  <c r="AP769" i="1"/>
  <c r="M80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73" i="1" l="1"/>
  <c r="AJ171" i="1"/>
  <c r="AJ186" i="1"/>
  <c r="AJ181" i="1"/>
  <c r="AJ182" i="1"/>
  <c r="AJ184" i="1"/>
  <c r="AJ177" i="1"/>
  <c r="AJ180" i="1"/>
  <c r="AJ172" i="1"/>
  <c r="AJ152" i="1"/>
  <c r="AJ165" i="1"/>
  <c r="AJ176" i="1"/>
  <c r="BQ164" i="1"/>
  <c r="BQ163" i="1"/>
  <c r="AJ174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2" i="1"/>
  <c r="BQ189" i="1"/>
  <c r="BQ186" i="1"/>
  <c r="BQ183" i="1"/>
  <c r="BQ18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6" i="1"/>
  <c r="BD91" i="1" a="1"/>
  <c r="BD91" i="1" s="1"/>
  <c r="BQ384" i="1"/>
  <c r="BQ475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617" i="1"/>
  <c r="BQ473" i="1"/>
  <c r="BQ467" i="1"/>
  <c r="BQ455" i="1"/>
  <c r="BQ449" i="1"/>
  <c r="BQ422" i="1"/>
  <c r="BQ231" i="1"/>
  <c r="BQ228" i="1"/>
  <c r="BQ222" i="1"/>
  <c r="BQ219" i="1"/>
  <c r="BQ216" i="1"/>
  <c r="BQ213" i="1"/>
  <c r="BQ210" i="1"/>
  <c r="BQ207" i="1"/>
  <c r="BQ204" i="1"/>
  <c r="BQ201" i="1"/>
  <c r="BQ19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6" i="1"/>
  <c r="BQ737" i="1"/>
  <c r="BQ719" i="1"/>
  <c r="BQ710" i="1"/>
  <c r="BQ656" i="1"/>
  <c r="BQ65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7" i="1"/>
  <c r="BQ383" i="1"/>
  <c r="BQ381" i="1"/>
  <c r="BQ377" i="1"/>
  <c r="BQ375" i="1"/>
  <c r="BQ368" i="1"/>
  <c r="BQ367" i="1"/>
  <c r="BQ361" i="1"/>
  <c r="BQ339" i="1"/>
  <c r="BQ313" i="1"/>
  <c r="BQ616" i="1"/>
  <c r="BQ615" i="1"/>
  <c r="BQ614" i="1"/>
  <c r="BQ611" i="1"/>
  <c r="BQ610" i="1"/>
  <c r="BQ609" i="1"/>
  <c r="BQ608" i="1"/>
  <c r="BQ586" i="1"/>
  <c r="BQ559" i="1"/>
  <c r="BQ503" i="1"/>
  <c r="BQ388" i="1"/>
  <c r="BQ387" i="1"/>
  <c r="U904" i="16"/>
  <c r="U42" i="16"/>
  <c r="U39" i="16"/>
  <c r="BQ770" i="1"/>
  <c r="BQ761" i="1"/>
  <c r="BQ558" i="1"/>
  <c r="BQ556" i="1"/>
  <c r="BQ553" i="1"/>
  <c r="BQ550" i="1"/>
  <c r="BQ541" i="1"/>
  <c r="BQ532" i="1"/>
  <c r="BQ509" i="1"/>
  <c r="BQ448" i="1"/>
  <c r="BQ446" i="1"/>
  <c r="BQ440" i="1"/>
  <c r="BQ428" i="1"/>
  <c r="BQ312" i="1"/>
  <c r="BQ309" i="1"/>
  <c r="BQ306" i="1"/>
  <c r="BQ297" i="1"/>
  <c r="BQ288" i="1"/>
  <c r="BQ734" i="1"/>
  <c r="BQ706" i="1"/>
  <c r="BQ705" i="1"/>
  <c r="BQ704" i="1"/>
  <c r="BQ700" i="1"/>
  <c r="BQ699" i="1"/>
  <c r="BQ698" i="1"/>
  <c r="BQ696" i="1"/>
  <c r="BQ695" i="1"/>
  <c r="BQ691" i="1"/>
  <c r="BQ690" i="1"/>
  <c r="BQ689" i="1"/>
  <c r="BQ679" i="1"/>
  <c r="BQ678" i="1"/>
  <c r="BQ677" i="1"/>
  <c r="BQ673" i="1"/>
  <c r="BQ672" i="1"/>
  <c r="BQ671" i="1"/>
  <c r="BQ644" i="1"/>
  <c r="BQ572" i="1"/>
  <c r="BQ563" i="1"/>
  <c r="BQ560" i="1"/>
  <c r="BQ502" i="1"/>
  <c r="BQ500" i="1"/>
  <c r="BQ494" i="1"/>
  <c r="BQ482" i="1"/>
  <c r="BQ420" i="1"/>
  <c r="BQ411" i="1"/>
  <c r="BQ402" i="1"/>
  <c r="BQ352" i="1"/>
  <c r="BQ351" i="1"/>
  <c r="BQ343" i="1"/>
  <c r="BQ342" i="1"/>
  <c r="BQ325" i="1"/>
  <c r="BQ324" i="1"/>
  <c r="BQ31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5" i="1"/>
  <c r="L606" i="11" s="1"/>
  <c r="BQ760" i="1"/>
  <c r="BQ759" i="1"/>
  <c r="BQ758" i="1"/>
  <c r="BQ754" i="1"/>
  <c r="BQ752" i="1"/>
  <c r="BQ743" i="1"/>
  <c r="BQ670" i="1"/>
  <c r="BQ669" i="1"/>
  <c r="BQ668" i="1"/>
  <c r="BQ664" i="1"/>
  <c r="BQ663" i="1"/>
  <c r="BQ662" i="1"/>
  <c r="BQ652" i="1"/>
  <c r="BQ651" i="1"/>
  <c r="BQ650" i="1"/>
  <c r="BQ647" i="1"/>
  <c r="BQ646" i="1"/>
  <c r="BQ585" i="1"/>
  <c r="BQ583" i="1"/>
  <c r="BQ580" i="1"/>
  <c r="BQ577" i="1"/>
  <c r="BQ531" i="1"/>
  <c r="BQ529" i="1"/>
  <c r="BQ528" i="1"/>
  <c r="BQ526" i="1"/>
  <c r="BQ522" i="1"/>
  <c r="BQ520" i="1"/>
  <c r="BQ517" i="1"/>
  <c r="BQ512" i="1"/>
  <c r="BQ493" i="1"/>
  <c r="BQ491" i="1"/>
  <c r="BQ490" i="1"/>
  <c r="BQ488" i="1"/>
  <c r="BQ485" i="1"/>
  <c r="BQ466" i="1"/>
  <c r="BQ464" i="1"/>
  <c r="BQ461" i="1"/>
  <c r="BQ458" i="1"/>
  <c r="BQ439" i="1"/>
  <c r="BQ437" i="1"/>
  <c r="BQ434" i="1"/>
  <c r="BQ431" i="1"/>
  <c r="BQ410" i="1"/>
  <c r="BQ408" i="1"/>
  <c r="BQ404" i="1"/>
  <c r="BQ360" i="1"/>
  <c r="BQ359" i="1"/>
  <c r="BQ357" i="1"/>
  <c r="BQ350" i="1"/>
  <c r="BQ348" i="1"/>
  <c r="BQ287" i="1"/>
  <c r="BQ285" i="1"/>
  <c r="BQ280" i="1"/>
  <c r="BQ278" i="1"/>
  <c r="BQ753" i="1"/>
  <c r="BQ764" i="1"/>
  <c r="BQ733" i="1"/>
  <c r="BQ732" i="1"/>
  <c r="BQ731" i="1"/>
  <c r="BQ727" i="1"/>
  <c r="BQ726" i="1"/>
  <c r="BQ725" i="1"/>
  <c r="BQ716" i="1"/>
  <c r="BQ683" i="1"/>
  <c r="BQ680" i="1"/>
  <c r="BQ643" i="1"/>
  <c r="BQ642" i="1"/>
  <c r="BQ641" i="1"/>
  <c r="BQ638" i="1"/>
  <c r="BQ637" i="1"/>
  <c r="BQ636" i="1"/>
  <c r="BQ635" i="1"/>
  <c r="BQ590" i="1"/>
  <c r="BQ587" i="1"/>
  <c r="BQ568" i="1"/>
  <c r="BQ545" i="1"/>
  <c r="BQ542" i="1"/>
  <c r="BQ536" i="1"/>
  <c r="BQ533" i="1"/>
  <c r="BQ508" i="1"/>
  <c r="BQ507" i="1"/>
  <c r="BQ506" i="1"/>
  <c r="BQ495" i="1"/>
  <c r="BQ481" i="1"/>
  <c r="BQ479" i="1"/>
  <c r="BQ468" i="1"/>
  <c r="BQ454" i="1"/>
  <c r="BQ452" i="1"/>
  <c r="BQ441" i="1"/>
  <c r="BQ427" i="1"/>
  <c r="BQ425" i="1"/>
  <c r="BQ414" i="1"/>
  <c r="BQ401" i="1"/>
  <c r="BQ399" i="1"/>
  <c r="BQ395" i="1"/>
  <c r="BQ393" i="1"/>
  <c r="BQ370" i="1"/>
  <c r="BQ338" i="1"/>
  <c r="BQ336" i="1"/>
  <c r="BQ332" i="1"/>
  <c r="BQ330" i="1"/>
  <c r="BQ321" i="1"/>
  <c r="BQ301" i="1"/>
  <c r="BQ298" i="1"/>
  <c r="BQ292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5" i="1" a="1"/>
  <c r="BD57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1" i="1"/>
  <c r="BQ745" i="1"/>
  <c r="BQ724" i="1"/>
  <c r="BQ718" i="1"/>
  <c r="BQ697" i="1"/>
  <c r="BQ607" i="1"/>
  <c r="BQ606" i="1"/>
  <c r="BQ605" i="1"/>
  <c r="BQ602" i="1"/>
  <c r="BQ601" i="1"/>
  <c r="BQ600" i="1"/>
  <c r="BQ599" i="1"/>
  <c r="BQ750" i="1"/>
  <c r="BQ749" i="1"/>
  <c r="BQ744" i="1"/>
  <c r="BQ723" i="1"/>
  <c r="BQ722" i="1"/>
  <c r="BQ717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34" i="1"/>
  <c r="BQ633" i="1"/>
  <c r="BQ632" i="1"/>
  <c r="BQ629" i="1"/>
  <c r="BQ628" i="1"/>
  <c r="BQ627" i="1"/>
  <c r="BQ626" i="1"/>
  <c r="BQ692" i="1"/>
  <c r="BQ665" i="1"/>
  <c r="BQ576" i="1"/>
  <c r="BQ574" i="1"/>
  <c r="BQ571" i="1"/>
  <c r="BQ549" i="1"/>
  <c r="BQ547" i="1"/>
  <c r="BQ544" i="1"/>
  <c r="BQ519" i="1"/>
  <c r="BQ463" i="1"/>
  <c r="BQ436" i="1"/>
  <c r="BQ374" i="1"/>
  <c r="BQ372" i="1"/>
  <c r="BQ356" i="1"/>
  <c r="BQ355" i="1"/>
  <c r="BQ354" i="1"/>
  <c r="BQ329" i="1"/>
  <c r="BQ327" i="1"/>
  <c r="BQ323" i="1"/>
  <c r="BQ305" i="1"/>
  <c r="BQ303" i="1"/>
  <c r="BQ300" i="1"/>
  <c r="BQ289" i="1"/>
  <c r="BQ277" i="1"/>
  <c r="BQ645" i="1"/>
  <c r="BQ625" i="1"/>
  <c r="BQ624" i="1"/>
  <c r="BQ623" i="1"/>
  <c r="BQ620" i="1"/>
  <c r="BQ619" i="1"/>
  <c r="BQ618" i="1"/>
  <c r="BQ598" i="1"/>
  <c r="BQ597" i="1"/>
  <c r="BQ595" i="1"/>
  <c r="BQ594" i="1"/>
  <c r="BQ592" i="1"/>
  <c r="BQ589" i="1"/>
  <c r="BQ581" i="1"/>
  <c r="BQ578" i="1"/>
  <c r="BQ567" i="1"/>
  <c r="BQ565" i="1"/>
  <c r="BQ562" i="1"/>
  <c r="BQ554" i="1"/>
  <c r="BQ551" i="1"/>
  <c r="BQ540" i="1"/>
  <c r="BQ538" i="1"/>
  <c r="BQ535" i="1"/>
  <c r="BQ524" i="1"/>
  <c r="BQ523" i="1"/>
  <c r="BQ511" i="1"/>
  <c r="BQ510" i="1"/>
  <c r="BQ504" i="1"/>
  <c r="BQ499" i="1"/>
  <c r="BQ497" i="1"/>
  <c r="BQ484" i="1"/>
  <c r="BQ477" i="1"/>
  <c r="BQ472" i="1"/>
  <c r="BQ470" i="1"/>
  <c r="BQ457" i="1"/>
  <c r="BQ450" i="1"/>
  <c r="BQ445" i="1"/>
  <c r="BQ443" i="1"/>
  <c r="BQ430" i="1"/>
  <c r="BQ423" i="1"/>
  <c r="BQ419" i="1"/>
  <c r="BQ417" i="1"/>
  <c r="BQ416" i="1"/>
  <c r="BQ415" i="1"/>
  <c r="BQ413" i="1"/>
  <c r="BQ406" i="1"/>
  <c r="BQ405" i="1"/>
  <c r="BQ392" i="1"/>
  <c r="BQ390" i="1"/>
  <c r="BQ386" i="1"/>
  <c r="BQ379" i="1"/>
  <c r="BQ378" i="1"/>
  <c r="BQ366" i="1"/>
  <c r="BQ365" i="1"/>
  <c r="BQ364" i="1"/>
  <c r="BQ347" i="1"/>
  <c r="BQ345" i="1"/>
  <c r="BQ341" i="1"/>
  <c r="BQ334" i="1"/>
  <c r="BQ333" i="1"/>
  <c r="BQ320" i="1"/>
  <c r="BQ318" i="1"/>
  <c r="BQ310" i="1"/>
  <c r="BQ307" i="1"/>
  <c r="BQ296" i="1"/>
  <c r="BQ294" i="1"/>
  <c r="BQ291" i="1"/>
  <c r="BQ283" i="1"/>
  <c r="BQ569" i="1"/>
  <c r="BQ515" i="1"/>
  <c r="BQ486" i="1"/>
  <c r="BQ459" i="1"/>
  <c r="BQ432" i="1"/>
  <c r="BQ397" i="1"/>
  <c r="BQ396" i="1"/>
  <c r="BQ369" i="1"/>
  <c r="BQ7" i="1"/>
  <c r="AJ6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2" i="1"/>
  <c r="BQ573" i="1"/>
  <c r="BQ564" i="1"/>
  <c r="BQ555" i="1"/>
  <c r="BQ546" i="1"/>
  <c r="BQ537" i="1"/>
  <c r="BQ596" i="1"/>
  <c r="BQ593" i="1"/>
  <c r="BQ588" i="1"/>
  <c r="BQ584" i="1"/>
  <c r="BQ579" i="1"/>
  <c r="BQ575" i="1"/>
  <c r="BQ570" i="1"/>
  <c r="BQ566" i="1"/>
  <c r="BQ561" i="1"/>
  <c r="BQ557" i="1"/>
  <c r="BQ552" i="1"/>
  <c r="BQ548" i="1"/>
  <c r="BQ543" i="1"/>
  <c r="BQ539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09" i="1"/>
  <c r="BQ400" i="1"/>
  <c r="BQ391" i="1"/>
  <c r="BQ382" i="1"/>
  <c r="BQ373" i="1"/>
  <c r="BQ346" i="1"/>
  <c r="BQ337" i="1"/>
  <c r="BQ328" i="1"/>
  <c r="BQ319" i="1"/>
  <c r="BQ302" i="1"/>
  <c r="BQ293" i="1"/>
  <c r="BQ284" i="1"/>
  <c r="BQ282" i="1"/>
  <c r="BQ281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6" i="1"/>
  <c r="BQ371" i="1"/>
  <c r="BQ363" i="1"/>
  <c r="BQ362" i="1"/>
  <c r="BQ353" i="1"/>
  <c r="BQ349" i="1"/>
  <c r="BQ344" i="1"/>
  <c r="BQ340" i="1"/>
  <c r="BQ335" i="1"/>
  <c r="BQ331" i="1"/>
  <c r="BQ326" i="1"/>
  <c r="BQ322" i="1"/>
  <c r="BQ317" i="1"/>
  <c r="BQ315" i="1"/>
  <c r="BQ314" i="1"/>
  <c r="BQ308" i="1"/>
  <c r="BQ304" i="1"/>
  <c r="BQ299" i="1"/>
  <c r="BQ295" i="1"/>
  <c r="BQ290" i="1"/>
  <c r="BQ286" i="1"/>
  <c r="BQ279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5" i="1" a="1"/>
  <c r="BD195" i="1" s="1"/>
  <c r="BD180" i="1" a="1"/>
  <c r="BD180" i="1" s="1"/>
  <c r="BD160" i="1" a="1"/>
  <c r="BD16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6" i="1" a="1"/>
  <c r="BD166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69" i="1" a="1"/>
  <c r="BD169" i="1" s="1"/>
  <c r="AN422" i="1"/>
  <c r="BD416" i="1" a="1"/>
  <c r="BD416" i="1" s="1"/>
  <c r="BD412" i="1" a="1"/>
  <c r="BD412" i="1" s="1"/>
  <c r="BD304" i="1" a="1"/>
  <c r="BD30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N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2" i="1" a="1"/>
  <c r="BD172" i="1" s="1"/>
  <c r="BD168" i="1" a="1"/>
  <c r="BD168" i="1" s="1"/>
  <c r="BD769" i="1" a="1"/>
  <c r="BD769" i="1" s="1"/>
  <c r="BD766" i="1" a="1"/>
  <c r="BD766" i="1" s="1"/>
  <c r="BD765" i="1" a="1"/>
  <c r="BD765" i="1" s="1"/>
  <c r="BD764" i="1" a="1"/>
  <c r="BD764" i="1" s="1"/>
  <c r="BD763" i="1" a="1"/>
  <c r="BD763" i="1" s="1"/>
  <c r="BD760" i="1" a="1"/>
  <c r="BD760" i="1" s="1"/>
  <c r="BD759" i="1" a="1"/>
  <c r="BD759" i="1" s="1"/>
  <c r="BD757" i="1" a="1"/>
  <c r="BD757" i="1" s="1"/>
  <c r="BD756" i="1" a="1"/>
  <c r="BD756" i="1" s="1"/>
  <c r="BD754" i="1" a="1"/>
  <c r="BD754" i="1" s="1"/>
  <c r="BD751" i="1" a="1"/>
  <c r="BD751" i="1" s="1"/>
  <c r="BD748" i="1" a="1"/>
  <c r="BD748" i="1" s="1"/>
  <c r="BD747" i="1" a="1"/>
  <c r="BD747" i="1" s="1"/>
  <c r="BD745" i="1" a="1"/>
  <c r="BD745" i="1" s="1"/>
  <c r="BD742" i="1" a="1"/>
  <c r="BD742" i="1" s="1"/>
  <c r="BD740" i="1" a="1"/>
  <c r="BD740" i="1" s="1"/>
  <c r="BD739" i="1" a="1"/>
  <c r="BD739" i="1" s="1"/>
  <c r="BD738" i="1" a="1"/>
  <c r="BD738" i="1" s="1"/>
  <c r="BD736" i="1" a="1"/>
  <c r="BD736" i="1" s="1"/>
  <c r="BD733" i="1" a="1"/>
  <c r="BD733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3" i="1" a="1"/>
  <c r="BD703" i="1" s="1"/>
  <c r="BD702" i="1" a="1"/>
  <c r="BD702" i="1" s="1"/>
  <c r="BD701" i="1" a="1"/>
  <c r="BD701" i="1" s="1"/>
  <c r="BD699" i="1" a="1"/>
  <c r="BD699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7" i="1" a="1"/>
  <c r="BD677" i="1" s="1"/>
  <c r="BD676" i="1" a="1"/>
  <c r="BD676" i="1" s="1"/>
  <c r="BD675" i="1" a="1"/>
  <c r="BD675" i="1" s="1"/>
  <c r="BD674" i="1" a="1"/>
  <c r="BD674" i="1" s="1"/>
  <c r="BD672" i="1" a="1"/>
  <c r="BD672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8" i="1" a="1"/>
  <c r="BD638" i="1" s="1"/>
  <c r="BD637" i="1" a="1"/>
  <c r="BD637" i="1" s="1"/>
  <c r="BD634" i="1" a="1"/>
  <c r="BD634" i="1" s="1"/>
  <c r="BD631" i="1" a="1"/>
  <c r="BD631" i="1" s="1"/>
  <c r="BD628" i="1" a="1"/>
  <c r="BD628" i="1" s="1"/>
  <c r="BD627" i="1" a="1"/>
  <c r="BD627" i="1" s="1"/>
  <c r="BD626" i="1" a="1"/>
  <c r="BD626" i="1" s="1"/>
  <c r="BD625" i="1" a="1"/>
  <c r="BD625" i="1" s="1"/>
  <c r="BD622" i="1" a="1"/>
  <c r="BD622" i="1" s="1"/>
  <c r="BD620" i="1" a="1"/>
  <c r="BD620" i="1" s="1"/>
  <c r="BD618" i="1" a="1"/>
  <c r="BD618" i="1" s="1"/>
  <c r="BD616" i="1" a="1"/>
  <c r="BD616" i="1" s="1"/>
  <c r="BD613" i="1" a="1"/>
  <c r="BD613" i="1" s="1"/>
  <c r="BD610" i="1" a="1"/>
  <c r="BD610" i="1" s="1"/>
  <c r="BD609" i="1" a="1"/>
  <c r="BD609" i="1" s="1"/>
  <c r="BD607" i="1" a="1"/>
  <c r="BD607" i="1" s="1"/>
  <c r="BD604" i="1" a="1"/>
  <c r="BD604" i="1" s="1"/>
  <c r="BD601" i="1" a="1"/>
  <c r="BD601" i="1" s="1"/>
  <c r="BD598" i="1" a="1"/>
  <c r="BD598" i="1" s="1"/>
  <c r="BD597" i="1" a="1"/>
  <c r="BD597" i="1" s="1"/>
  <c r="BD595" i="1" a="1"/>
  <c r="BD595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48" i="1" a="1"/>
  <c r="BD548" i="1" s="1"/>
  <c r="BD546" i="1" a="1"/>
  <c r="BD546" i="1" s="1"/>
  <c r="BD544" i="1" a="1"/>
  <c r="BD544" i="1" s="1"/>
  <c r="BD543" i="1" a="1"/>
  <c r="BD543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30" i="1" a="1"/>
  <c r="BD530" i="1" s="1"/>
  <c r="BD529" i="1" a="1"/>
  <c r="BD529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08" i="1" a="1"/>
  <c r="BD508" i="1" s="1"/>
  <c r="BD505" i="1" a="1"/>
  <c r="BD505" i="1" s="1"/>
  <c r="BD504" i="1" a="1"/>
  <c r="BD504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4" i="1" a="1"/>
  <c r="BD494" i="1" s="1"/>
  <c r="BD493" i="1" a="1"/>
  <c r="BD493" i="1" s="1"/>
  <c r="BD492" i="1" a="1"/>
  <c r="BD492" i="1" s="1"/>
  <c r="BD491" i="1" a="1"/>
  <c r="BD491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7" i="1" a="1"/>
  <c r="BD477" i="1" s="1"/>
  <c r="BD476" i="1" a="1"/>
  <c r="BD476" i="1" s="1"/>
  <c r="BD475" i="1" a="1"/>
  <c r="BD475" i="1" s="1"/>
  <c r="BD473" i="1" a="1"/>
  <c r="BD473" i="1" s="1"/>
  <c r="BD470" i="1" a="1"/>
  <c r="BD470" i="1" s="1"/>
  <c r="BD469" i="1" a="1"/>
  <c r="BD469" i="1" s="1"/>
  <c r="BD467" i="1" a="1"/>
  <c r="BD467" i="1" s="1"/>
  <c r="BD465" i="1" a="1"/>
  <c r="BD465" i="1" s="1"/>
  <c r="BD464" i="1" a="1"/>
  <c r="BD464" i="1" s="1"/>
  <c r="BD463" i="1" a="1"/>
  <c r="BD463" i="1" s="1"/>
  <c r="BD461" i="1" a="1"/>
  <c r="BD461" i="1" s="1"/>
  <c r="BD460" i="1" a="1"/>
  <c r="BD460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7" i="1" a="1"/>
  <c r="BD417" i="1" s="1"/>
  <c r="BD414" i="1" a="1"/>
  <c r="BD414" i="1" s="1"/>
  <c r="BD413" i="1" a="1"/>
  <c r="BD413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6" i="1" a="1"/>
  <c r="BD366" i="1" s="1"/>
  <c r="BD363" i="1" a="1"/>
  <c r="BD363" i="1" s="1"/>
  <c r="BD362" i="1" a="1"/>
  <c r="BD362" i="1" s="1"/>
  <c r="BD361" i="1" a="1"/>
  <c r="BD361" i="1" s="1"/>
  <c r="BD356" i="1" a="1"/>
  <c r="BD356" i="1" s="1"/>
  <c r="BD354" i="1" a="1"/>
  <c r="BD354" i="1" s="1"/>
  <c r="BD353" i="1" a="1"/>
  <c r="BD353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5" i="1" a="1"/>
  <c r="BD315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8" i="1" a="1"/>
  <c r="BD238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9" i="1" a="1"/>
  <c r="BD229" i="1" s="1"/>
  <c r="BD227" i="1" a="1"/>
  <c r="BD227" i="1" s="1"/>
  <c r="BD224" i="1" a="1"/>
  <c r="BD224" i="1" s="1"/>
  <c r="BD223" i="1" a="1"/>
  <c r="BD223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5" i="1" a="1"/>
  <c r="BD185" i="1" s="1"/>
  <c r="BD184" i="1" a="1"/>
  <c r="BD184" i="1" s="1"/>
  <c r="BD182" i="1" a="1"/>
  <c r="BD182" i="1" s="1"/>
  <c r="BD181" i="1" a="1"/>
  <c r="BD181" i="1" s="1"/>
  <c r="BD178" i="1" a="1"/>
  <c r="BD178" i="1" s="1"/>
  <c r="BD135" i="1" a="1"/>
  <c r="BD135" i="1" s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<sst xmlns="http://schemas.openxmlformats.org/spreadsheetml/2006/main" count="6197" uniqueCount="1661">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</sst>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0" totalsRowShown="0" headerRowDxfId="105" totalsRowDxfId="104" tableBorderDxfId="103">
  <autoFilter ref="A5:BS770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91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0"/>
  <sheetViews>
    <sheetView tabSelected="1" zoomScaleNormal="100" workbookViewId="0">
      <pane xSplit="6" topLeftCell="S166" activePane="topRight" state="frozen"/>
      <selection pane="topRight" activeCell="X173" sqref="X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9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8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83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1264</v>
      </c>
      <c r="W152" s="134" t="s">
        <v>1318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1572</v>
      </c>
      <c r="BK152" s="14" t="s">
        <v>1573</v>
      </c>
      <c r="BL152" s="13"/>
      <c r="BM152" s="12" t="s">
        <v>1030</v>
      </c>
      <c r="BN152" s="12" t="s">
        <v>1030</v>
      </c>
      <c r="BO152" s="130" t="s">
        <v>1030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1574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1274</v>
      </c>
      <c r="W153" s="134" t="s">
        <v>1275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1527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1293</v>
      </c>
      <c r="I154" s="134" t="s">
        <v>1293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1565</v>
      </c>
      <c r="W154" s="134" t="s">
        <v>1575</v>
      </c>
      <c r="X154" s="151" t="s">
        <v>1005</v>
      </c>
      <c r="Y154" s="129" t="s">
        <v>1008</v>
      </c>
      <c r="Z154" s="129"/>
      <c r="AA154" s="71" t="s">
        <v>1266</v>
      </c>
      <c r="AB154" s="59" t="s">
        <v>997</v>
      </c>
      <c r="AC154" s="59"/>
      <c r="AD154" s="134">
        <v>0.29166666666666669</v>
      </c>
      <c r="AE154" s="71" t="s">
        <v>1532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1576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1290</v>
      </c>
      <c r="W155" s="134" t="s">
        <v>1318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1577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1578</v>
      </c>
      <c r="N156" s="148" t="s">
        <v>1579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1298</v>
      </c>
      <c r="W156" s="134" t="s">
        <v>1367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1580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1581</v>
      </c>
      <c r="W157" s="134" t="s">
        <v>1331</v>
      </c>
      <c r="X157" s="151" t="s">
        <v>1005</v>
      </c>
      <c r="Y157" s="129" t="s">
        <v>1008</v>
      </c>
      <c r="Z157" s="129"/>
      <c r="AA157" s="71" t="s">
        <v>1582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1583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1584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1585</v>
      </c>
      <c r="N158" s="148" t="s">
        <v>1586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1587</v>
      </c>
      <c r="W158" s="134" t="s">
        <v>1588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1328</v>
      </c>
      <c r="W159" s="134" t="s">
        <v>1318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1589</v>
      </c>
      <c r="BK159" s="14" t="s">
        <v>1590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1591</v>
      </c>
      <c r="N160" s="148" t="s">
        <v>1592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1593</v>
      </c>
      <c r="W160" s="134" t="s">
        <v>1594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1595</v>
      </c>
      <c r="BK160" s="14" t="s">
        <v>1595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1596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1599</v>
      </c>
      <c r="BK161" s="14" t="s">
        <v>1599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1574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1274</v>
      </c>
      <c r="W164" s="202" t="s">
        <v>1275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1317</v>
      </c>
      <c r="W165" s="134" t="s">
        <v>1318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1290</v>
      </c>
      <c r="W166" s="134" t="s">
        <v>1318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1565</v>
      </c>
      <c r="W168" s="134" t="s">
        <v>1600</v>
      </c>
      <c r="X168" s="151" t="s">
        <v>1000</v>
      </c>
      <c r="Y168" s="129"/>
      <c r="Z168" s="129"/>
      <c r="AA168" s="71" t="s">
        <v>1266</v>
      </c>
      <c r="AB168" s="59" t="s">
        <v>997</v>
      </c>
      <c r="AC168" s="59"/>
      <c r="AD168" s="134">
        <v>0.29166666666666669</v>
      </c>
      <c r="AE168" s="71" t="s">
        <v>1532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ref="A169:A232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1">IF(AND(BR169&lt;1,BS169&lt;1),"Produção e Intervalo",IF(BR169&lt;1,"Intervalo",IF(BS169&lt;1,"Produção","Aderente")))</f>
        <v>Aderente</v>
      </c>
      <c r="BR169" s="15" t="str">
        <f t="shared" ref="BR169:BR232" si="22">IF(OR(B169="",F169=""),"*",AY169/P169)</f>
        <v>*</v>
      </c>
      <c r="BS169" s="15" t="str">
        <f t="shared" ref="BS169:BS232" si="23">IF(OR(B169="",F169=""),"*",BA169/Q169)</f>
        <v>*</v>
      </c>
      <c r="BT169" s="283" t="str">
        <f t="shared" ref="BT169:BT232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1361</v>
      </c>
      <c r="W170" s="134" t="s">
        <v>1601</v>
      </c>
      <c r="X170" s="151" t="s">
        <v>1000</v>
      </c>
      <c r="Y170" s="129"/>
      <c r="Z170" s="129"/>
      <c r="AA170" s="71" t="s">
        <v>1582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83" t="str">
        <f t="shared" si="24"/>
        <v/>
      </c>
    </row>
    <row r="171" spans="1:72" hidden="1">
      <c r="A171" s="44" t="str">
        <f t="shared" si="20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81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71" t="str">
        <f>IF(BS_CONTROLE[[#This Row],[Local - Partida]]=0, "-", BS_CONTROLE[[#This Row],[Local - Partida]])</f>
        <v>TIN</v>
      </c>
      <c r="AL171" s="171" t="str">
        <f>IF(BS_CONTROLE[[#This Row],[Local - Encerramento]]=0, "-", BS_CONTROLE[[#This Row],[Local - Encerramento]])</f>
        <v>TIN</v>
      </c>
      <c r="AM171" s="171" t="str">
        <f>IF(BS_CONTROLE[[#This Row],[Entre - Estações]]=0, "-", BS_CONTROLE[[#This Row],[Entre - Estações]])</f>
        <v>TIN-TSJ</v>
      </c>
      <c r="AN171" s="171" t="str">
        <f>IF(BS_CONTROLE[[#This Row],[SB]]=0, "-", BS_CONTROLE[[#This Row],[SB]])</f>
        <v>TIN113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111.63</v>
      </c>
      <c r="AQ171" s="173">
        <f>IF(BS_CONTROLE[[#This Row],[KM - Fim]]=0, "-", BS_CONTROLE[[#This Row],[KM - Fim]])</f>
        <v>107.5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IF(D171="","*",IFERROR(IF(ISODD(COUNT(AS171:AX174)),"ERRO",SUM((AT171-AS171),(AV171-AU171),(AX171-AW171))),"ERRO"))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 xml:space="preserve">Carlos 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83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IF(D172="","*",IFERROR(IF(ISODD(COUNT(AS172:AX175)),"ERRO",SUM((AT172-AS172),(AV172-AU172),(AX172-AW172))),"ERRO"))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83" t="str">
        <f t="shared" si="24"/>
        <v/>
      </c>
    </row>
    <row r="173" spans="1:72" ht="23.25">
      <c r="A173" s="198" t="str">
        <f>D173&amp;B173</f>
        <v>V4846070</v>
      </c>
      <c r="B173" s="199">
        <v>46070</v>
      </c>
      <c r="C173" s="7">
        <f>IF(BS_CONTROLE[[#This Row],[DATA]]="","",WEEKNUM(BS_CONTROLE[[#This Row],[DATA]]))</f>
        <v>8</v>
      </c>
      <c r="D173" s="45" t="s">
        <v>183</v>
      </c>
      <c r="E173" s="181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201" t="s">
        <v>1587</v>
      </c>
      <c r="W173" s="202" t="s">
        <v>1602</v>
      </c>
      <c r="X173" s="151" t="s">
        <v>1005</v>
      </c>
      <c r="Y173" s="129"/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203" t="str">
        <f>IF(BS_CONTROLE[[#This Row],[Local - Partida]]=0, "-", BS_CONTROLE[[#This Row],[Local - Partida]])</f>
        <v>TAP</v>
      </c>
      <c r="AL173" s="203" t="str">
        <f>IF(BS_CONTROLE[[#This Row],[Local - Encerramento]]=0, "-", BS_CONTROLE[[#This Row],[Local - Encerramento]])</f>
        <v>TVI2</v>
      </c>
      <c r="AM173" s="203" t="str">
        <f>IF(BS_CONTROLE[[#This Row],[Entre - Estações]]=0, "-", BS_CONTROLE[[#This Row],[Entre - Estações]])</f>
        <v>TAP</v>
      </c>
      <c r="AN173" s="203" t="str">
        <f>IF(BS_CONTROLE[[#This Row],[SB]]=0, "-", BS_CONTROLE[[#This Row],[SB]])</f>
        <v>TAP1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24.84</v>
      </c>
      <c r="AQ173" s="173">
        <f>IF(BS_CONTROLE[[#This Row],[KM - Fim]]=0, "-", BS_CONTROLE[[#This Row],[KM - Fim]])</f>
        <v>226.29599999999999</v>
      </c>
      <c r="AR173" s="204"/>
      <c r="AS173" s="204"/>
      <c r="AT173" s="204"/>
      <c r="AU173" s="204"/>
      <c r="AV173" s="204"/>
      <c r="AW173" s="204"/>
      <c r="AX173" s="32"/>
      <c r="AY173" s="180">
        <f>IF(D173="","*",IFERROR(IF(ISODD(COUNT(AS173:AX175)),"ERRO",SUM((AT173-AS173),(AV173-AU173),(AX173-AW173))),"ERRO"))</f>
        <v>0</v>
      </c>
      <c r="AZ173" s="11"/>
      <c r="BA173" s="276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Ezequiel</v>
      </c>
      <c r="BG173" s="13"/>
      <c r="BH173" s="14"/>
      <c r="BI173" s="14"/>
      <c r="BJ173" s="205"/>
      <c r="BK173" s="14"/>
      <c r="BL173" s="13"/>
      <c r="BM173" s="12"/>
      <c r="BN173" s="12"/>
      <c r="BO173" s="130"/>
      <c r="BP173" s="14"/>
      <c r="BQ173" s="10" t="str">
        <f>IF(AND(BR173&lt;1,BS173&lt;1),"Produção e Intervalo",IF(BR173&lt;1,"Intervalo",IF(BS173&lt;1,"Produção","Aderente")))</f>
        <v>Produção e Intervalo</v>
      </c>
      <c r="BR173" s="15">
        <f>IF(OR(B173="",F173=""),"*",AY173/P173)</f>
        <v>0</v>
      </c>
      <c r="BS173" s="15">
        <f>IF(OR(B173="",F173=""),"*",BA173/Q173)</f>
        <v>0</v>
      </c>
      <c r="BT173" s="283"/>
    </row>
    <row r="174" spans="1:72" hidden="1">
      <c r="A174" s="44" t="str">
        <f t="shared" si="20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81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/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71" t="str">
        <f>IF(BS_CONTROLE[[#This Row],[Local - Partida]]=0, "-", BS_CONTROLE[[#This Row],[Local - Partida]])</f>
        <v>TMI</v>
      </c>
      <c r="AL174" s="171" t="str">
        <f>IF(BS_CONTROLE[[#This Row],[Local - Encerramento]]=0, "-", BS_CONTROLE[[#This Row],[Local - Encerramento]])</f>
        <v>TIN1</v>
      </c>
      <c r="AM174" s="171" t="str">
        <f>IF(BS_CONTROLE[[#This Row],[Entre - Estações]]=0, "-", BS_CONTROLE[[#This Row],[Entre - Estações]])</f>
        <v>TMI-TRP</v>
      </c>
      <c r="AN174" s="171" t="str">
        <f>IF(BS_CONTROLE[[#This Row],[SB]]=0, "-", BS_CONTROLE[[#This Row],[SB]])</f>
        <v>TMITRP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1</v>
      </c>
      <c r="AQ174" s="173">
        <f>IF(BS_CONTROLE[[#This Row],[KM - Fim]]=0, "-", BS_CONTROLE[[#This Row],[KM - Fim]])</f>
        <v>109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Herbert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Produção e Intervalo</v>
      </c>
      <c r="BR174" s="15">
        <f t="shared" si="22"/>
        <v>0</v>
      </c>
      <c r="BS174" s="15">
        <f t="shared" si="23"/>
        <v>0</v>
      </c>
      <c r="BT174" s="283" t="str">
        <f t="shared" si="24"/>
        <v/>
      </c>
    </row>
    <row r="175" spans="1:72" hidden="1">
      <c r="A175" s="44" t="str">
        <f t="shared" si="20"/>
        <v/>
      </c>
      <c r="B175" s="132"/>
      <c r="C175" s="7" t="str">
        <f>IF(BS_CONTROLE[[#This Row],[DATA]]="","",WEEKNUM(BS_CONTROLE[[#This Row],[DATA]]))</f>
        <v/>
      </c>
      <c r="D175" s="45"/>
      <c r="E175" s="181">
        <v>200</v>
      </c>
      <c r="F175" s="133"/>
      <c r="G175" s="8" t="str">
        <f>IF(D175="","*",VLOOKUP(F175,BS_ATIVIDADE[#All],3,FALSE))</f>
        <v>*</v>
      </c>
      <c r="H175" s="134"/>
      <c r="I175" s="134"/>
      <c r="J175" s="150"/>
      <c r="K175" s="150"/>
      <c r="L175" s="71" t="s">
        <v>11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4"/>
      <c r="P175" s="134"/>
      <c r="Q175" s="71"/>
      <c r="R175" s="9" t="str">
        <f>IFERROR(_xlfn.XLOOKUP(F175, BS_ATIVIDADE[ATIVIDADE],BS_ATIVIDADE[UNIDADE] ), "*")</f>
        <v>*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5" t="str">
        <f>IFERROR(_xlfn.XLOOKUP(J175, BASE_MAPA!$B$2:$B$420, BASE_MAPA!$G$2:$G$420), "ERRO")</f>
        <v>ERRO</v>
      </c>
      <c r="V175" s="142"/>
      <c r="W175" s="134"/>
      <c r="X175" s="151"/>
      <c r="Y175" s="129"/>
      <c r="Z175" s="129"/>
      <c r="AA175" s="71"/>
      <c r="AB175" s="59"/>
      <c r="AC175" s="59"/>
      <c r="AD175" s="134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1" t="str">
        <f>IF(BS_CONTROLE[[#This Row],[Local - Partida]]=0, "-", BS_CONTROLE[[#This Row],[Local - Partida]])</f>
        <v>-</v>
      </c>
      <c r="AL175" s="171" t="str">
        <f>IF(BS_CONTROLE[[#This Row],[Local - Encerramento]]=0, "-", BS_CONTROLE[[#This Row],[Local - Encerramento]])</f>
        <v>-</v>
      </c>
      <c r="AM175" s="171" t="str">
        <f>IF(BS_CONTROLE[[#This Row],[Entre - Estações]]=0, "-", BS_CONTROLE[[#This Row],[Entre - Estações]])</f>
        <v>-</v>
      </c>
      <c r="AN175" s="171" t="str">
        <f>IF(BS_CONTROLE[[#This Row],[SB]]=0, "-", BS_CONTROLE[[#This Row],[SB]])</f>
        <v>-</v>
      </c>
      <c r="AO175" s="172" t="str">
        <f>IF(BS_CONTROLE[[#This Row],[SUB]]=0, "-", BS_CONTROLE[[#This Row],[SUB]])</f>
        <v>-</v>
      </c>
      <c r="AP175" s="173" t="str">
        <f>IF(BS_CONTROLE[[#This Row],[KM - Inicio]]=0, "-", BS_CONTROLE[[#This Row],[KM - Inicio]])</f>
        <v>-</v>
      </c>
      <c r="AQ175" s="173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0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96" t="str">
        <f>IFERROR(_xlfn.XLOOKUP(AO175, BASE_MAPA!$B$2:$B$420, BASE_MAPA!$G$2:$G$420), "ERRO")</f>
        <v>ERRO</v>
      </c>
      <c r="BF175" s="174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283" t="str">
        <f t="shared" si="24"/>
        <v/>
      </c>
    </row>
    <row r="176" spans="1:72" hidden="1">
      <c r="A176" s="44" t="str">
        <f t="shared" si="20"/>
        <v>A8846070</v>
      </c>
      <c r="B176" s="132">
        <v>46070</v>
      </c>
      <c r="C176" s="7">
        <f>IF(BS_CONTROLE[[#This Row],[DATA]]="","",WEEKNUM(BS_CONTROLE[[#This Row],[DATA]]))</f>
        <v>8</v>
      </c>
      <c r="D176" s="45" t="s">
        <v>143</v>
      </c>
      <c r="E176" s="181">
        <v>201</v>
      </c>
      <c r="F176" s="133" t="s">
        <v>84</v>
      </c>
      <c r="G176" s="8" t="str">
        <f>IF(D176="","*",VLOOKUP(F176,BS_ATIVIDADE[#All],3,FALSE))</f>
        <v>OUTROS</v>
      </c>
      <c r="H176" s="134" t="s">
        <v>751</v>
      </c>
      <c r="I176" s="134" t="s">
        <v>738</v>
      </c>
      <c r="J176" s="150">
        <v>78</v>
      </c>
      <c r="K176" s="150">
        <v>251.05199999999999</v>
      </c>
      <c r="L176" s="71">
        <v>227.422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6" s="134">
        <v>0.375</v>
      </c>
      <c r="P176" s="134">
        <v>4.1666666666666664E-2</v>
      </c>
      <c r="Q176" s="71">
        <v>1</v>
      </c>
      <c r="R176" s="9" t="str">
        <f>IFERROR(_xlfn.XLOOKUP(F176, BS_ATIVIDADE[ATIVIDADE],BS_ATIVIDADE[UNIDADE] ), "*")</f>
        <v>BINÁRIO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1603</v>
      </c>
      <c r="W176" s="134" t="s">
        <v>1557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6261</v>
      </c>
      <c r="AF176" s="71"/>
      <c r="AG176" s="71"/>
      <c r="AH176" s="42"/>
      <c r="AI176" s="119" t="str">
        <f>IF(BS_CONTROLE[[#This Row],[Atividade]]=0, "-", BS_CONTROLE[[#This Row],[Atividade]])</f>
        <v>INSPEÇÃO AUTO DE LINHA</v>
      </c>
      <c r="AJ176" s="8" t="str">
        <f>IF(D176="","*",VLOOKUP(AI176,BS_ATIVIDADE[#Data],3,FALSE))</f>
        <v>OUTROS</v>
      </c>
      <c r="AK176" s="171" t="str">
        <f>IF(BS_CONTROLE[[#This Row],[Local - Partida]]=0, "-", BS_CONTROLE[[#This Row],[Local - Partida]])</f>
        <v>ZDK</v>
      </c>
      <c r="AL176" s="171" t="str">
        <f>IF(BS_CONTROLE[[#This Row],[Local - Encerramento]]=0, "-", BS_CONTROLE[[#This Row],[Local - Encerramento]])</f>
        <v>ZTR</v>
      </c>
      <c r="AM176" s="171" t="str">
        <f>IF(BS_CONTROLE[[#This Row],[Entre - Estações]]=0, "-", BS_CONTROLE[[#This Row],[Entre - Estações]])</f>
        <v>ZDK</v>
      </c>
      <c r="AN176" s="171" t="str">
        <f>IF(BS_CONTROLE[[#This Row],[SB]]=0, "-", BS_CONTROLE[[#This Row],[SB]])</f>
        <v>ZDK1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251.05199999999999</v>
      </c>
      <c r="AQ176" s="173">
        <f>IF(BS_CONTROLE[[#This Row],[KM - Fim]]=0, "-", BS_CONTROLE[[#This Row],[KM - Fim]])</f>
        <v>227.422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BINÁRIO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Josimar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83" t="str">
        <f t="shared" si="24"/>
        <v/>
      </c>
    </row>
    <row r="177" spans="1:72" hidden="1">
      <c r="A177" s="44" t="str">
        <f t="shared" si="20"/>
        <v>E1846070</v>
      </c>
      <c r="B177" s="132">
        <v>46070</v>
      </c>
      <c r="C177" s="7">
        <f>IF(BS_CONTROLE[[#This Row],[DATA]]="","",WEEKNUM(BS_CONTROLE[[#This Row],[DATA]]))</f>
        <v>8</v>
      </c>
      <c r="D177" s="45" t="s">
        <v>1604</v>
      </c>
      <c r="E177" s="181">
        <v>202</v>
      </c>
      <c r="F177" s="133" t="s">
        <v>13</v>
      </c>
      <c r="G177" s="8" t="str">
        <f>IF(D177="","*",VLOOKUP(F177,BS_ATIVIDADE[#All],3,FALSE))</f>
        <v>CAMINHÂO - SOLDA</v>
      </c>
      <c r="H177" s="148" t="str" cm="1">
        <f t="array" ref="H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7" s="134" t="s">
        <v>11</v>
      </c>
      <c r="J177" s="150">
        <v>78</v>
      </c>
      <c r="K177" s="150">
        <v>176</v>
      </c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4">
        <v>0.35416666666666669</v>
      </c>
      <c r="P177" s="134">
        <v>0.125</v>
      </c>
      <c r="Q177" s="71">
        <v>2</v>
      </c>
      <c r="R177" s="9" t="str">
        <f>IFERROR(_xlfn.XLOOKUP(F177, BS_ATIVIDADE[ATIVIDADE],BS_ATIVIDADE[UNIDADE] ), "*")</f>
        <v>Nº DE SOLDA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5" t="str">
        <f>IFERROR(_xlfn.XLOOKUP(J177, BASE_MAPA!$B$2:$B$420, BASE_MAPA!$G$2:$G$420), "ERRO")</f>
        <v>ITIRAPINA - BAURU</v>
      </c>
      <c r="V177" s="142" t="s">
        <v>1605</v>
      </c>
      <c r="W177" s="134" t="s">
        <v>1606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1" t="str">
        <f>IF(BS_CONTROLE[[#This Row],[Local - Partida]]=0, "-", BS_CONTROLE[[#This Row],[Local - Partida]])</f>
        <v>ZIQZQY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ZIQ-ZQY</v>
      </c>
      <c r="AN177" s="171" t="str">
        <f>IF(BS_CONTROLE[[#This Row],[SB]]=0, "-", BS_CONTROLE[[#This Row],[SB]])</f>
        <v>ZIQZQY</v>
      </c>
      <c r="AO177" s="172">
        <f>IF(BS_CONTROLE[[#This Row],[SUB]]=0, "-", BS_CONTROLE[[#This Row],[SUB]])</f>
        <v>78</v>
      </c>
      <c r="AP177" s="173">
        <f>IF(BS_CONTROLE[[#This Row],[KM - Inicio]]=0, "-", BS_CONTROLE[[#This Row],[KM - Inicio]])</f>
        <v>176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96" t="str">
        <f>IFERROR(_xlfn.XLOOKUP(AO177, BASE_MAPA!$B$2:$B$420, BASE_MAPA!$G$2:$G$420), "ERRO")</f>
        <v>ITIRAPINA - BAURU</v>
      </c>
      <c r="BF177" s="174" t="str">
        <f>IF(BS_CONTROLE[[#This Row],[Responsavel pelo boletim]]=0, "-", BS_CONTROLE[[#This Row],[Responsavel pelo boletim]])</f>
        <v>Higor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Produção e Intervalo</v>
      </c>
      <c r="BR177" s="15">
        <f t="shared" si="22"/>
        <v>0</v>
      </c>
      <c r="BS177" s="15">
        <f t="shared" si="23"/>
        <v>0</v>
      </c>
      <c r="BT177" s="283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203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83" t="str">
        <f t="shared" si="24"/>
        <v/>
      </c>
    </row>
    <row r="179" spans="1:72" hidden="1">
      <c r="A179" s="44" t="str">
        <f t="shared" si="20"/>
        <v/>
      </c>
      <c r="B179" s="132"/>
      <c r="C179" s="7" t="str">
        <f>IF(BS_CONTROLE[[#This Row],[DATA]]="","",WEEKNUM(BS_CONTROLE[[#This Row],[DATA]]))</f>
        <v/>
      </c>
      <c r="D179" s="45"/>
      <c r="E179" s="181">
        <v>204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283" t="str">
        <f t="shared" si="24"/>
        <v/>
      </c>
    </row>
    <row r="180" spans="1:72" hidden="1">
      <c r="A180" s="44" t="str">
        <f t="shared" si="20"/>
        <v>V8646071</v>
      </c>
      <c r="B180" s="132">
        <v>46071</v>
      </c>
      <c r="C180" s="7">
        <f>IF(BS_CONTROLE[[#This Row],[DATA]]="","",WEEKNUM(BS_CONTROLE[[#This Row],[DATA]]))</f>
        <v>8</v>
      </c>
      <c r="D180" s="45" t="s">
        <v>217</v>
      </c>
      <c r="E180" s="181">
        <v>174</v>
      </c>
      <c r="F180" s="133" t="s">
        <v>116</v>
      </c>
      <c r="G180" s="8" t="s">
        <v>116</v>
      </c>
      <c r="H180" s="134" t="s">
        <v>617</v>
      </c>
      <c r="I180" s="134" t="s">
        <v>1574</v>
      </c>
      <c r="J180" s="150">
        <v>98</v>
      </c>
      <c r="K180" s="150">
        <v>659.976</v>
      </c>
      <c r="L180" s="71">
        <v>662.91099999999994</v>
      </c>
      <c r="M180" s="148" t="s">
        <v>632</v>
      </c>
      <c r="N180" s="148" t="s">
        <v>633</v>
      </c>
      <c r="O180" s="134">
        <v>0.4375</v>
      </c>
      <c r="P180" s="134">
        <v>0.125</v>
      </c>
      <c r="Q180" s="71">
        <v>1680</v>
      </c>
      <c r="R180" s="9" t="s">
        <v>37</v>
      </c>
      <c r="S180" s="176" t="s">
        <v>370</v>
      </c>
      <c r="T180" s="176" t="s">
        <v>578</v>
      </c>
      <c r="U180" s="195" t="s">
        <v>577</v>
      </c>
      <c r="V180" s="142" t="s">
        <v>1274</v>
      </c>
      <c r="W180" s="134" t="s">
        <v>1275</v>
      </c>
      <c r="X180" s="151" t="s">
        <v>1000</v>
      </c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1" t="str">
        <f>IF(BS_CONTROLE[[#This Row],[Local - Partida]]=0, "-", BS_CONTROLE[[#This Row],[Local - Partida]])</f>
        <v>TIQ</v>
      </c>
      <c r="AL180" s="171" t="str">
        <f>IF(BS_CONTROLE[[#This Row],[Local - Encerramento]]=0, "-", BS_CONTROLE[[#This Row],[Local - Encerramento]])</f>
        <v xml:space="preserve">TIQ </v>
      </c>
      <c r="AM180" s="171" t="str">
        <f>IF(BS_CONTROLE[[#This Row],[Entre - Estações]]=0, "-", BS_CONTROLE[[#This Row],[Entre - Estações]])</f>
        <v>TBS</v>
      </c>
      <c r="AN180" s="171" t="str">
        <f>IF(BS_CONTROLE[[#This Row],[SB]]=0, "-", BS_CONTROLE[[#This Row],[SB]])</f>
        <v>TBS1</v>
      </c>
      <c r="AO180" s="172">
        <f>IF(BS_CONTROLE[[#This Row],[SUB]]=0, "-", BS_CONTROLE[[#This Row],[SUB]])</f>
        <v>98</v>
      </c>
      <c r="AP180" s="173">
        <f>IF(BS_CONTROLE[[#This Row],[KM - Inicio]]=0, "-", BS_CONTROLE[[#This Row],[KM - Inicio]])</f>
        <v>659.976</v>
      </c>
      <c r="AQ180" s="173">
        <f>IF(BS_CONTROLE[[#This Row],[KM - Fim]]=0, "-", BS_CONTROLE[[#This Row],[KM - Fim]])</f>
        <v>662.91099999999994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196" t="str">
        <f>IFERROR(_xlfn.XLOOKUP(AO180, BASE_MAPA!$B$2:$B$420, BASE_MAPA!$G$2:$G$420), "ERRO")</f>
        <v>ALTO ARAGUAIA - RONDONOPOLIS</v>
      </c>
      <c r="BF180" s="174" t="str">
        <f>IF(BS_CONTROLE[[#This Row],[Responsavel pelo boletim]]=0, "-", BS_CONTROLE[[#This Row],[Responsavel pelo boletim]])</f>
        <v>Antonioni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Produção e Intervalo</v>
      </c>
      <c r="BR180" s="15">
        <f t="shared" si="22"/>
        <v>0</v>
      </c>
      <c r="BS180" s="15">
        <f t="shared" si="23"/>
        <v>0</v>
      </c>
      <c r="BT180" s="283" t="str">
        <f t="shared" si="24"/>
        <v/>
      </c>
    </row>
    <row r="181" spans="1:72" hidden="1">
      <c r="A181" s="44" t="str">
        <f t="shared" si="20"/>
        <v>BRUNO (TF-525)46071</v>
      </c>
      <c r="B181" s="132">
        <v>46071</v>
      </c>
      <c r="C181" s="7">
        <f>IF(BS_CONTROLE[[#This Row],[DATA]]="","",WEEKNUM(BS_CONTROLE[[#This Row],[DATA]]))</f>
        <v>8</v>
      </c>
      <c r="D181" s="45" t="s">
        <v>278</v>
      </c>
      <c r="E181" s="181">
        <v>206</v>
      </c>
      <c r="F181" s="133" t="s">
        <v>193</v>
      </c>
      <c r="G181" s="8" t="str">
        <f>IF(D181="","*",VLOOKUP(F181,BS_ATIVIDADE[#All],3,FALSE))</f>
        <v>SOLDA</v>
      </c>
      <c r="H181" s="134" t="s">
        <v>597</v>
      </c>
      <c r="I181" s="134" t="s">
        <v>11</v>
      </c>
      <c r="J181" s="150">
        <v>98</v>
      </c>
      <c r="K181" s="150">
        <v>563.09</v>
      </c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1" s="134">
        <v>0.375</v>
      </c>
      <c r="P181" s="134">
        <v>6.25E-2</v>
      </c>
      <c r="Q181" s="71">
        <v>2</v>
      </c>
      <c r="R181" s="9" t="str">
        <f>IFERROR(_xlfn.XLOOKUP(F181, BS_ATIVIDADE[ATIVIDADE],BS_ATIVIDADE[UNIDADE] ), "*")</f>
        <v>Nº DE SOLDA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1" s="195" t="str">
        <f>IFERROR(_xlfn.XLOOKUP(J181, BASE_MAPA!$B$2:$B$420, BASE_MAPA!$G$2:$G$420), "ERRO")</f>
        <v>ALTO ARAGUAIA - RONDONOPOLIS</v>
      </c>
      <c r="V181" s="142" t="s">
        <v>1317</v>
      </c>
      <c r="W181" s="134" t="s">
        <v>1318</v>
      </c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1" t="str">
        <f>IF(BS_CONTROLE[[#This Row],[Local - Partida]]=0, "-", BS_CONTROLE[[#This Row],[Local - Partida]])</f>
        <v>TEP1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TEP</v>
      </c>
      <c r="AN181" s="171" t="str">
        <f>IF(BS_CONTROLE[[#This Row],[SB]]=0, "-", BS_CONTROLE[[#This Row],[SB]])</f>
        <v>TEP1</v>
      </c>
      <c r="AO181" s="172">
        <f>IF(BS_CONTROLE[[#This Row],[SUB]]=0, "-", BS_CONTROLE[[#This Row],[SUB]])</f>
        <v>98</v>
      </c>
      <c r="AP181" s="173">
        <f>IF(BS_CONTROLE[[#This Row],[KM - Inicio]]=0, "-", BS_CONTROLE[[#This Row],[KM - Inicio]])</f>
        <v>563.09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96" t="str">
        <f>IFERROR(_xlfn.XLOOKUP(AO181, BASE_MAPA!$B$2:$B$420, BASE_MAPA!$G$2:$G$420), "ERRO")</f>
        <v>ALTO ARAGUAIA - RONDONOPOLIS</v>
      </c>
      <c r="BF181" s="174" t="str">
        <f>IF(BS_CONTROLE[[#This Row],[Responsavel pelo boletim]]=0, "-", BS_CONTROLE[[#This Row],[Responsavel pelo boletim]])</f>
        <v>Bruno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Produção e Intervalo</v>
      </c>
      <c r="BR181" s="15">
        <f t="shared" si="22"/>
        <v>0</v>
      </c>
      <c r="BS181" s="15">
        <f t="shared" si="23"/>
        <v>0</v>
      </c>
      <c r="BT181" s="283" t="str">
        <f t="shared" si="24"/>
        <v/>
      </c>
    </row>
    <row r="182" spans="1:72" hidden="1">
      <c r="A182" s="44" t="str">
        <f t="shared" si="20"/>
        <v>W7046071</v>
      </c>
      <c r="B182" s="132">
        <v>46071</v>
      </c>
      <c r="C182" s="7">
        <f>IF(BS_CONTROLE[[#This Row],[DATA]]="","",WEEKNUM(BS_CONTROLE[[#This Row],[DATA]]))</f>
        <v>8</v>
      </c>
      <c r="D182" s="45" t="s">
        <v>249</v>
      </c>
      <c r="E182" s="181">
        <v>207</v>
      </c>
      <c r="F182" s="133" t="s">
        <v>186</v>
      </c>
      <c r="G182" s="8" t="str">
        <f>IF(D182="","*",VLOOKUP(F182,BS_ATIVIDADE[#All],3,FALSE))</f>
        <v>PEDRA</v>
      </c>
      <c r="H182" s="134" t="s">
        <v>562</v>
      </c>
      <c r="I182" s="134" t="s">
        <v>11</v>
      </c>
      <c r="J182" s="150">
        <v>74</v>
      </c>
      <c r="K182" s="150">
        <v>472.2</v>
      </c>
      <c r="L182" s="71">
        <v>465.8</v>
      </c>
      <c r="M182" s="148" t="s">
        <v>558</v>
      </c>
      <c r="N182" s="148" t="s">
        <v>562</v>
      </c>
      <c r="O182" s="134">
        <v>0.41666666666666669</v>
      </c>
      <c r="P182" s="134">
        <v>0.125</v>
      </c>
      <c r="Q182" s="71">
        <v>20</v>
      </c>
      <c r="R182" s="9" t="s">
        <v>62</v>
      </c>
      <c r="S182" s="176" t="s">
        <v>370</v>
      </c>
      <c r="T182" s="176" t="s">
        <v>480</v>
      </c>
      <c r="U182" s="195" t="s">
        <v>373</v>
      </c>
      <c r="V182" s="142" t="s">
        <v>1565</v>
      </c>
      <c r="W182" s="134" t="s">
        <v>1600</v>
      </c>
      <c r="X182" s="151" t="s">
        <v>1000</v>
      </c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1" t="str">
        <f>IF(BS_CONTROLE[[#This Row],[Local - Partida]]=0, "-", BS_CONTROLE[[#This Row],[Local - Partida]])</f>
        <v>464TBR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TVL-TBR</v>
      </c>
      <c r="AN182" s="171" t="str">
        <f>IF(BS_CONTROLE[[#This Row],[SB]]=0, "-", BS_CONTROLE[[#This Row],[SB]])</f>
        <v>464TBR</v>
      </c>
      <c r="AO182" s="172">
        <f>IF(BS_CONTROLE[[#This Row],[SUB]]=0, "-", BS_CONTROLE[[#This Row],[SUB]])</f>
        <v>74</v>
      </c>
      <c r="AP182" s="173">
        <f>IF(BS_CONTROLE[[#This Row],[KM - Inicio]]=0, "-", BS_CONTROLE[[#This Row],[KM - Inicio]])</f>
        <v>472.2</v>
      </c>
      <c r="AQ182" s="173">
        <f>IF(BS_CONTROLE[[#This Row],[KM - Fim]]=0, "-", BS_CONTROLE[[#This Row],[KM - Fim]])</f>
        <v>465.8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196" t="str">
        <f>IFERROR(_xlfn.XLOOKUP(AO182, BASE_MAPA!$B$2:$B$420, BASE_MAPA!$G$2:$G$420), "ERRO")</f>
        <v>MARCO INICIAL - ALTO ARAGUAIA</v>
      </c>
      <c r="BF182" s="174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Produção e Intervalo</v>
      </c>
      <c r="BR182" s="15">
        <f t="shared" si="22"/>
        <v>0</v>
      </c>
      <c r="BS182" s="15">
        <f t="shared" si="23"/>
        <v>0</v>
      </c>
      <c r="BT182" s="283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208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83" t="str">
        <f t="shared" si="24"/>
        <v/>
      </c>
    </row>
    <row r="184" spans="1:72" hidden="1">
      <c r="A184" s="44" t="str">
        <f t="shared" si="20"/>
        <v>A6046071</v>
      </c>
      <c r="B184" s="132">
        <v>46071</v>
      </c>
      <c r="C184" s="7">
        <f>IF(BS_CONTROLE[[#This Row],[DATA]]="","",WEEKNUM(BS_CONTROLE[[#This Row],[DATA]]))</f>
        <v>8</v>
      </c>
      <c r="D184" s="45" t="s">
        <v>106</v>
      </c>
      <c r="E184" s="181">
        <v>209</v>
      </c>
      <c r="F184" s="133" t="s">
        <v>32</v>
      </c>
      <c r="G184" s="8" t="str">
        <f>IF(D184="","*",VLOOKUP(F184,BS_ATIVIDADE[#All],3,FALSE))</f>
        <v>DETECÇÃO</v>
      </c>
      <c r="H184" s="134" t="s">
        <v>473</v>
      </c>
      <c r="I184" s="134" t="s">
        <v>572</v>
      </c>
      <c r="J184" s="150">
        <v>74</v>
      </c>
      <c r="K184" s="150">
        <v>291</v>
      </c>
      <c r="L184" s="71">
        <v>502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4" s="134">
        <v>0.33333333333333331</v>
      </c>
      <c r="P184" s="134">
        <v>4.1666666666666664E-2</v>
      </c>
      <c r="Q184" s="71">
        <v>200</v>
      </c>
      <c r="R184" s="9" t="str">
        <f>IFERROR(_xlfn.XLOOKUP(F184, BS_ATIVIDADE[ATIVIDADE],BS_ATIVIDADE[UNIDADE] ), "*")</f>
        <v>KM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95" t="str">
        <f>IFERROR(_xlfn.XLOOKUP(J184, BASE_MAPA!$B$2:$B$420, BASE_MAPA!$G$2:$G$420), "ERRO")</f>
        <v>MARCO INICIAL - ALTO ARAGUAIA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DETECÇÃO - RONDA 7 DIAS</v>
      </c>
      <c r="AJ184" s="8" t="str">
        <f>IF(D184="","*",VLOOKUP(AI184,BS_ATIVIDADE[#Data],3,FALSE))</f>
        <v>DETECÇÃO</v>
      </c>
      <c r="AK184" s="171" t="str">
        <f>IF(BS_CONTROLE[[#This Row],[Local - Partida]]=0, "-", BS_CONTROLE[[#This Row],[Local - Partida]])</f>
        <v>TCS</v>
      </c>
      <c r="AL184" s="171" t="str">
        <f>IF(BS_CONTROLE[[#This Row],[Local - Encerramento]]=0, "-", BS_CONTROLE[[#This Row],[Local - Encerramento]])</f>
        <v>TGR</v>
      </c>
      <c r="AM184" s="171" t="str">
        <f>IF(BS_CONTROLE[[#This Row],[Entre - Estações]]=0, "-", BS_CONTROLE[[#This Row],[Entre - Estações]])</f>
        <v>TCS-TRC</v>
      </c>
      <c r="AN184" s="171" t="str">
        <f>IF(BS_CONTROLE[[#This Row],[SB]]=0, "-", BS_CONTROLE[[#This Row],[SB]])</f>
        <v>291TRC1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291</v>
      </c>
      <c r="AQ184" s="173">
        <f>IF(BS_CONTROLE[[#This Row],[KM - Fim]]=0, "-", BS_CONTROLE[[#This Row],[KM - Fim]])</f>
        <v>502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KM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Produção e Intervalo</v>
      </c>
      <c r="BR184" s="15">
        <f t="shared" si="22"/>
        <v>0</v>
      </c>
      <c r="BS184" s="15">
        <f t="shared" si="23"/>
        <v>0</v>
      </c>
      <c r="BT184" s="283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210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>W50</v>
      </c>
      <c r="B186" s="132"/>
      <c r="C186" s="7" t="str">
        <f>IF(BS_CONTROLE[[#This Row],[DATA]]="","",WEEKNUM(BS_CONTROLE[[#This Row],[DATA]]))</f>
        <v/>
      </c>
      <c r="D186" s="45" t="s">
        <v>240</v>
      </c>
      <c r="E186" s="181">
        <v>211</v>
      </c>
      <c r="F186" s="133" t="s">
        <v>148</v>
      </c>
      <c r="G186" s="8" t="str">
        <f>IF(D186="","*",VLOOKUP(F186,BS_ATIVIDADE[#All],3,FALSE))</f>
        <v>MODERNIZAÇÃO</v>
      </c>
      <c r="H186" s="134">
        <v>239251</v>
      </c>
      <c r="I186" s="134"/>
      <c r="J186" s="150">
        <v>74</v>
      </c>
      <c r="K186" s="150">
        <v>243</v>
      </c>
      <c r="L186" s="71">
        <v>244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6" s="134"/>
      <c r="P186" s="134"/>
      <c r="Q186" s="71"/>
      <c r="R186" s="9" t="str">
        <f>IFERROR(_xlfn.XLOOKUP(F186, BS_ATIVIDADE[ATIVIDADE],BS_ATIVIDADE[UNIDADE] ), "*")</f>
        <v>Nº DE DORMENTES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5" t="str">
        <f>IFERROR(_xlfn.XLOOKUP(J186, BASE_MAPA!$B$2:$B$420, BASE_MAPA!$G$2:$G$420), "ERRO")</f>
        <v>MARCO INICIAL - ALTO ARAGUAIA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MODERNIZAÇÃO - RECOLHIMENTO DE DORMENTE</v>
      </c>
      <c r="AJ186" s="8" t="str">
        <f>IF(D186="","*",VLOOKUP(AI186,BS_ATIVIDADE[#Data],3,FALSE))</f>
        <v>MODERNIZAÇÃO</v>
      </c>
      <c r="AK186" s="171">
        <f>IF(BS_CONTROLE[[#This Row],[Local - Partida]]=0, "-", BS_CONTROLE[[#This Row],[Local - Partida]])</f>
        <v>239251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TVI-TJA</v>
      </c>
      <c r="AN186" s="171">
        <f>IF(BS_CONTROLE[[#This Row],[SB]]=0, "-", BS_CONTROLE[[#This Row],[SB]])</f>
        <v>239251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243</v>
      </c>
      <c r="AQ186" s="173">
        <f>IF(BS_CONTROLE[[#This Row],[KM - Fim]]=0, "-", BS_CONTROLE[[#This Row],[KM - Fim]])</f>
        <v>244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DORMENTES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83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212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83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213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214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215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216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217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218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219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220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221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222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223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224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225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226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227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228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229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230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231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232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233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234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235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236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237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238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239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240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241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242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243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244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245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246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247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248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249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250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251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252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253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254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255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256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si="20"/>
        <v/>
      </c>
      <c r="B232" s="132"/>
      <c r="C232" s="7" t="str">
        <f>IF(BS_CONTROLE[[#This Row],[DATA]]="","",WEEKNUM(BS_CONTROLE[[#This Row],[DATA]]))</f>
        <v/>
      </c>
      <c r="D232" s="45"/>
      <c r="E232" s="181">
        <v>257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283" t="str">
        <f t="shared" si="24"/>
        <v/>
      </c>
    </row>
    <row r="233" spans="1:72" hidden="1">
      <c r="A233" s="44" t="str">
        <f t="shared" ref="A233:A296" si="25">D233&amp;B233</f>
        <v/>
      </c>
      <c r="B233" s="132"/>
      <c r="C233" s="7" t="str">
        <f>IF(BS_CONTROLE[[#This Row],[DATA]]="","",WEEKNUM(BS_CONTROLE[[#This Row],[DATA]]))</f>
        <v/>
      </c>
      <c r="D233" s="45"/>
      <c r="E233" s="181">
        <v>258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6">IF(AND(BR233&lt;1,BS233&lt;1),"Produção e Intervalo",IF(BR233&lt;1,"Intervalo",IF(BS233&lt;1,"Produção","Aderente")))</f>
        <v>Aderente</v>
      </c>
      <c r="BR233" s="15" t="str">
        <f t="shared" ref="BR233:BR296" si="27">IF(OR(B233="",F233=""),"*",AY233/P233)</f>
        <v>*</v>
      </c>
      <c r="BS233" s="15" t="str">
        <f t="shared" ref="BS233:BS296" si="28">IF(OR(B233="",F233=""),"*",BA233/Q233)</f>
        <v>*</v>
      </c>
      <c r="BT233" s="283" t="str">
        <f t="shared" ref="BT233:BT296" si="29">IF(BN233="","",SUBSTITUTE(BM233," ","")&amp;SUBSTITUTE(BN233," ",""))</f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259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83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260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83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261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262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263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264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265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266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269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270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271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272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273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274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275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276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277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278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279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280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281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282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283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284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285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286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287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288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289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290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291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292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293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294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295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296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297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298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299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300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301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302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303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304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305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306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307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308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309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310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311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312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313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314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315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316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317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318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319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320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si="25"/>
        <v/>
      </c>
      <c r="B296" s="132"/>
      <c r="C296" s="7" t="str">
        <f>IF(BS_CONTROLE[[#This Row],[DATA]]="","",WEEKNUM(BS_CONTROLE[[#This Row],[DATA]]))</f>
        <v/>
      </c>
      <c r="D296" s="45"/>
      <c r="E296" s="181">
        <v>321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283" t="str">
        <f t="shared" si="29"/>
        <v/>
      </c>
    </row>
    <row r="297" spans="1:72" hidden="1">
      <c r="A297" s="44" t="str">
        <f t="shared" ref="A297:A360" si="30">D297&amp;B297</f>
        <v/>
      </c>
      <c r="B297" s="132"/>
      <c r="C297" s="7" t="str">
        <f>IF(BS_CONTROLE[[#This Row],[DATA]]="","",WEEKNUM(BS_CONTROLE[[#This Row],[DATA]]))</f>
        <v/>
      </c>
      <c r="D297" s="45"/>
      <c r="E297" s="181">
        <v>322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1">IF(AND(BR297&lt;1,BS297&lt;1),"Produção e Intervalo",IF(BR297&lt;1,"Intervalo",IF(BS297&lt;1,"Produção","Aderente")))</f>
        <v>Aderente</v>
      </c>
      <c r="BR297" s="15" t="str">
        <f t="shared" ref="BR297:BR360" si="32">IF(OR(B297="",F297=""),"*",AY297/P297)</f>
        <v>*</v>
      </c>
      <c r="BS297" s="15" t="str">
        <f t="shared" ref="BS297:BS360" si="33">IF(OR(B297="",F297=""),"*",BA297/Q297)</f>
        <v>*</v>
      </c>
      <c r="BT297" s="283" t="str">
        <f t="shared" ref="BT297:BT360" si="34">IF(BN297="","",SUBSTITUTE(BM297," ","")&amp;SUBSTITUTE(BN297," ",""))</f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83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83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326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328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329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330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332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333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335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336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337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338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339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340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341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342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343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344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345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346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347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348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349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350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351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352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353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354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355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356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357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358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359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360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361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362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363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364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365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366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367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368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369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370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371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372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373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374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375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376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377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378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379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380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381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382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383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384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si="30"/>
        <v/>
      </c>
      <c r="B360" s="132"/>
      <c r="C360" s="7" t="str">
        <f>IF(BS_CONTROLE[[#This Row],[DATA]]="","",WEEKNUM(BS_CONTROLE[[#This Row],[DATA]]))</f>
        <v/>
      </c>
      <c r="D360" s="45"/>
      <c r="E360" s="181">
        <v>385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283" t="str">
        <f t="shared" si="34"/>
        <v/>
      </c>
    </row>
    <row r="361" spans="1:72" hidden="1">
      <c r="A361" s="44" t="str">
        <f t="shared" ref="A361:A424" si="35">D361&amp;B361</f>
        <v/>
      </c>
      <c r="B361" s="132"/>
      <c r="C361" s="7" t="str">
        <f>IF(BS_CONTROLE[[#This Row],[DATA]]="","",WEEKNUM(BS_CONTROLE[[#This Row],[DATA]]))</f>
        <v/>
      </c>
      <c r="D361" s="45"/>
      <c r="E361" s="181">
        <v>386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6">IF(AND(BR361&lt;1,BS361&lt;1),"Produção e Intervalo",IF(BR361&lt;1,"Intervalo",IF(BS361&lt;1,"Produção","Aderente")))</f>
        <v>Aderente</v>
      </c>
      <c r="BR361" s="15" t="str">
        <f t="shared" ref="BR361:BR424" si="37">IF(OR(B361="",F361=""),"*",AY361/P361)</f>
        <v>*</v>
      </c>
      <c r="BS361" s="15" t="str">
        <f t="shared" ref="BS361:BS424" si="38">IF(OR(B361="",F361=""),"*",BA361/Q361)</f>
        <v>*</v>
      </c>
      <c r="BT361" s="283" t="str">
        <f t="shared" ref="BT361:BT424" si="39">IF(BN361="","",SUBSTITUTE(BM361," ","")&amp;SUBSTITUTE(BN361," ",""))</f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387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83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388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83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389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390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391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392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393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394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395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396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397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398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399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400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401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402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403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404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405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406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407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408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409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410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411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412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413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414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415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416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417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418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419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420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421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422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423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424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425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426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427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428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429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430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431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432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433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434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435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436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437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438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439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440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441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442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443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444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445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446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447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448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si="35"/>
        <v/>
      </c>
      <c r="B424" s="132"/>
      <c r="C424" s="7" t="str">
        <f>IF(BS_CONTROLE[[#This Row],[DATA]]="","",WEEKNUM(BS_CONTROLE[[#This Row],[DATA]]))</f>
        <v/>
      </c>
      <c r="D424" s="45"/>
      <c r="E424" s="181">
        <v>449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283" t="str">
        <f t="shared" si="39"/>
        <v/>
      </c>
    </row>
    <row r="425" spans="1:72" hidden="1">
      <c r="A425" s="44" t="str">
        <f t="shared" ref="A425:A488" si="40">D425&amp;B425</f>
        <v/>
      </c>
      <c r="B425" s="132"/>
      <c r="C425" s="7" t="str">
        <f>IF(BS_CONTROLE[[#This Row],[DATA]]="","",WEEKNUM(BS_CONTROLE[[#This Row],[DATA]]))</f>
        <v/>
      </c>
      <c r="D425" s="45"/>
      <c r="E425" s="181">
        <v>450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1">IF(AND(BR425&lt;1,BS425&lt;1),"Produção e Intervalo",IF(BR425&lt;1,"Intervalo",IF(BS425&lt;1,"Produção","Aderente")))</f>
        <v>Aderente</v>
      </c>
      <c r="BR425" s="15" t="str">
        <f t="shared" ref="BR425:BR488" si="42">IF(OR(B425="",F425=""),"*",AY425/P425)</f>
        <v>*</v>
      </c>
      <c r="BS425" s="15" t="str">
        <f t="shared" ref="BS425:BS488" si="43">IF(OR(B425="",F425=""),"*",BA425/Q425)</f>
        <v>*</v>
      </c>
      <c r="BT425" s="283" t="str">
        <f t="shared" ref="BT425:BT488" si="44">IF(BN425="","",SUBSTITUTE(BM425," ","")&amp;SUBSTITUTE(BN425," ",""))</f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451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83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452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83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453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454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455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456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457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458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459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460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461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462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463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464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465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466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467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468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469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470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471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472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473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474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475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476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477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478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479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480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481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482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483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484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485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486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487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488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489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490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491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492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493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494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495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496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497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498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499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500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501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502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503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504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505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506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507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508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509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510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511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512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si="40"/>
        <v/>
      </c>
      <c r="B488" s="132"/>
      <c r="C488" s="7" t="str">
        <f>IF(BS_CONTROLE[[#This Row],[DATA]]="","",WEEKNUM(BS_CONTROLE[[#This Row],[DATA]]))</f>
        <v/>
      </c>
      <c r="D488" s="45"/>
      <c r="E488" s="181">
        <v>513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283" t="str">
        <f t="shared" si="44"/>
        <v/>
      </c>
    </row>
    <row r="489" spans="1:72" hidden="1">
      <c r="A489" s="44" t="str">
        <f t="shared" ref="A489:A552" si="45">D489&amp;B489</f>
        <v/>
      </c>
      <c r="B489" s="132"/>
      <c r="C489" s="7" t="str">
        <f>IF(BS_CONTROLE[[#This Row],[DATA]]="","",WEEKNUM(BS_CONTROLE[[#This Row],[DATA]]))</f>
        <v/>
      </c>
      <c r="D489" s="45"/>
      <c r="E489" s="181">
        <v>514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6">IF(AND(BR489&lt;1,BS489&lt;1),"Produção e Intervalo",IF(BR489&lt;1,"Intervalo",IF(BS489&lt;1,"Produção","Aderente")))</f>
        <v>Aderente</v>
      </c>
      <c r="BR489" s="15" t="str">
        <f t="shared" ref="BR489:BR552" si="47">IF(OR(B489="",F489=""),"*",AY489/P489)</f>
        <v>*</v>
      </c>
      <c r="BS489" s="15" t="str">
        <f t="shared" ref="BS489:BS552" si="48">IF(OR(B489="",F489=""),"*",BA489/Q489)</f>
        <v>*</v>
      </c>
      <c r="BT489" s="283" t="str">
        <f t="shared" ref="BT489:BT552" si="49">IF(BN489="","",SUBSTITUTE(BM489," ","")&amp;SUBSTITUTE(BN489," ",""))</f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515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83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516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83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517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518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519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520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521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522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523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524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525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526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527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528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529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530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531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532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533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534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535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536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537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538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539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540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541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542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543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544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545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546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547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548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549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550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551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552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553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554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555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556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557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558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559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560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561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562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563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564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565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566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567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568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569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570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571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572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573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574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575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576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si="45"/>
        <v/>
      </c>
      <c r="B552" s="132"/>
      <c r="C552" s="7" t="str">
        <f>IF(BS_CONTROLE[[#This Row],[DATA]]="","",WEEKNUM(BS_CONTROLE[[#This Row],[DATA]]))</f>
        <v/>
      </c>
      <c r="D552" s="45"/>
      <c r="E552" s="181">
        <v>577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283" t="str">
        <f t="shared" si="49"/>
        <v/>
      </c>
    </row>
    <row r="553" spans="1:72" hidden="1">
      <c r="A553" s="44" t="str">
        <f t="shared" ref="A553:A616" si="50">D553&amp;B553</f>
        <v/>
      </c>
      <c r="B553" s="132"/>
      <c r="C553" s="7" t="str">
        <f>IF(BS_CONTROLE[[#This Row],[DATA]]="","",WEEKNUM(BS_CONTROLE[[#This Row],[DATA]]))</f>
        <v/>
      </c>
      <c r="D553" s="45"/>
      <c r="E553" s="181">
        <v>578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1">IF(AND(BR553&lt;1,BS553&lt;1),"Produção e Intervalo",IF(BR553&lt;1,"Intervalo",IF(BS553&lt;1,"Produção","Aderente")))</f>
        <v>Aderente</v>
      </c>
      <c r="BR553" s="15" t="str">
        <f t="shared" ref="BR553:BR616" si="52">IF(OR(B553="",F553=""),"*",AY553/P553)</f>
        <v>*</v>
      </c>
      <c r="BS553" s="15" t="str">
        <f t="shared" ref="BS553:BS616" si="53">IF(OR(B553="",F553=""),"*",BA553/Q553)</f>
        <v>*</v>
      </c>
      <c r="BT553" s="283" t="str">
        <f t="shared" ref="BT553:BT616" si="54">IF(BN553="","",SUBSTITUTE(BM553," ","")&amp;SUBSTITUTE(BN553," ",""))</f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579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83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580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83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581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582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583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584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585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586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587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588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589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590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591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592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593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594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595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596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597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598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599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600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601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602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603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604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605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606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607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608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609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610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611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612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613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614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615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616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617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618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619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620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621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622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623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624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625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626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627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628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629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630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631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632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633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634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635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636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637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638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639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640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si="50"/>
        <v/>
      </c>
      <c r="B616" s="132"/>
      <c r="C616" s="7" t="str">
        <f>IF(BS_CONTROLE[[#This Row],[DATA]]="","",WEEKNUM(BS_CONTROLE[[#This Row],[DATA]]))</f>
        <v/>
      </c>
      <c r="D616" s="45"/>
      <c r="E616" s="181">
        <v>641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283" t="str">
        <f t="shared" si="54"/>
        <v/>
      </c>
    </row>
    <row r="617" spans="1:72" hidden="1">
      <c r="A617" s="44" t="str">
        <f t="shared" ref="A617:A680" si="55">D617&amp;B617</f>
        <v/>
      </c>
      <c r="B617" s="132"/>
      <c r="C617" s="7" t="str">
        <f>IF(BS_CONTROLE[[#This Row],[DATA]]="","",WEEKNUM(BS_CONTROLE[[#This Row],[DATA]]))</f>
        <v/>
      </c>
      <c r="D617" s="45"/>
      <c r="E617" s="181">
        <v>642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6">IF(AND(BR617&lt;1,BS617&lt;1),"Produção e Intervalo",IF(BR617&lt;1,"Intervalo",IF(BS617&lt;1,"Produção","Aderente")))</f>
        <v>Aderente</v>
      </c>
      <c r="BR617" s="15" t="str">
        <f t="shared" ref="BR617:BR680" si="57">IF(OR(B617="",F617=""),"*",AY617/P617)</f>
        <v>*</v>
      </c>
      <c r="BS617" s="15" t="str">
        <f t="shared" ref="BS617:BS680" si="58">IF(OR(B617="",F617=""),"*",BA617/Q617)</f>
        <v>*</v>
      </c>
      <c r="BT617" s="283" t="str">
        <f t="shared" ref="BT617:BT680" si="59">IF(BN617="","",SUBSTITUTE(BM617," ","")&amp;SUBSTITUTE(BN617," ",""))</f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643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83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644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83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645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646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647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648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649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650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651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652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653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654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655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656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657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658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659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660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661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662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663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664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665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666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667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668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669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670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671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672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673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674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675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676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677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678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679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680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681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682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683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684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685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686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687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688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689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690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691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692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693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694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695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696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697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698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699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700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701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702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703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704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si="55"/>
        <v/>
      </c>
      <c r="B680" s="132"/>
      <c r="C680" s="7" t="str">
        <f>IF(BS_CONTROLE[[#This Row],[DATA]]="","",WEEKNUM(BS_CONTROLE[[#This Row],[DATA]]))</f>
        <v/>
      </c>
      <c r="D680" s="45"/>
      <c r="E680" s="181">
        <v>705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283" t="str">
        <f t="shared" si="59"/>
        <v/>
      </c>
    </row>
    <row r="681" spans="1:72" hidden="1">
      <c r="A681" s="44" t="str">
        <f t="shared" ref="A681:A744" si="60">D681&amp;B681</f>
        <v/>
      </c>
      <c r="B681" s="132"/>
      <c r="C681" s="7" t="str">
        <f>IF(BS_CONTROLE[[#This Row],[DATA]]="","",WEEKNUM(BS_CONTROLE[[#This Row],[DATA]]))</f>
        <v/>
      </c>
      <c r="D681" s="45"/>
      <c r="E681" s="181">
        <v>706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1">IF(AND(BR681&lt;1,BS681&lt;1),"Produção e Intervalo",IF(BR681&lt;1,"Intervalo",IF(BS681&lt;1,"Produção","Aderente")))</f>
        <v>Aderente</v>
      </c>
      <c r="BR681" s="15" t="str">
        <f t="shared" ref="BR681:BR744" si="62">IF(OR(B681="",F681=""),"*",AY681/P681)</f>
        <v>*</v>
      </c>
      <c r="BS681" s="15" t="str">
        <f t="shared" ref="BS681:BS744" si="63">IF(OR(B681="",F681=""),"*",BA681/Q681)</f>
        <v>*</v>
      </c>
      <c r="BT681" s="283" t="str">
        <f t="shared" ref="BT681:BT744" si="64">IF(BN681="","",SUBSTITUTE(BM681," ","")&amp;SUBSTITUTE(BN681," ",""))</f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707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83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708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83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709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710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711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712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713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714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715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716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717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718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719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720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721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722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723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724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725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726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727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728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729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730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731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732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733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734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735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736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737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738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739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740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741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742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743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744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745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746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747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748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749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750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751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752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753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754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755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756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757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758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759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760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761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762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763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764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765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766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767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768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si="60"/>
        <v/>
      </c>
      <c r="B744" s="132"/>
      <c r="C744" s="7" t="str">
        <f>IF(BS_CONTROLE[[#This Row],[DATA]]="","",WEEKNUM(BS_CONTROLE[[#This Row],[DATA]]))</f>
        <v/>
      </c>
      <c r="D744" s="45"/>
      <c r="E744" s="181">
        <v>769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283" t="str">
        <f t="shared" si="64"/>
        <v/>
      </c>
    </row>
    <row r="745" spans="1:72" hidden="1">
      <c r="A745" s="44" t="str">
        <f t="shared" ref="A745:A770" si="65">D745&amp;B745</f>
        <v/>
      </c>
      <c r="B745" s="132"/>
      <c r="C745" s="7" t="str">
        <f>IF(BS_CONTROLE[[#This Row],[DATA]]="","",WEEKNUM(BS_CONTROLE[[#This Row],[DATA]]))</f>
        <v/>
      </c>
      <c r="D745" s="45"/>
      <c r="E745" s="181">
        <v>770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6">IF(AND(BR745&lt;1,BS745&lt;1),"Produção e Intervalo",IF(BR745&lt;1,"Intervalo",IF(BS745&lt;1,"Produção","Aderente")))</f>
        <v>Aderente</v>
      </c>
      <c r="BR745" s="15" t="str">
        <f t="shared" ref="BR745:BR770" si="67">IF(OR(B745="",F745=""),"*",AY745/P745)</f>
        <v>*</v>
      </c>
      <c r="BS745" s="15" t="str">
        <f t="shared" ref="BS745:BS770" si="68">IF(OR(B745="",F745=""),"*",BA745/Q745)</f>
        <v>*</v>
      </c>
      <c r="BT745" s="283" t="str">
        <f t="shared" ref="BT745:BT770" si="69">IF(BN745="","",SUBSTITUTE(BM745," ","")&amp;SUBSTITUTE(BN745," ",""))</f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771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83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772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83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773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774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775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776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777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778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779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780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781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782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783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784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785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786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787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788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789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790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791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792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793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794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  <row r="770" spans="1:72" hidden="1">
      <c r="A770" s="44" t="str">
        <f t="shared" si="65"/>
        <v/>
      </c>
      <c r="B770" s="132"/>
      <c r="C770" s="7" t="str">
        <f>IF(BS_CONTROLE[[#This Row],[DATA]]="","",WEEKNUM(BS_CONTROLE[[#This Row],[DATA]]))</f>
        <v/>
      </c>
      <c r="D770" s="45"/>
      <c r="E770" s="181">
        <v>795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283" t="str">
        <f t="shared" si="69"/>
        <v/>
      </c>
    </row>
  </sheetData>
  <protectedRanges>
    <protectedRange sqref="J6:K770" name="Range1_8_1"/>
    <protectedRange sqref="O6:Q770" name="Range1_9_1"/>
    <protectedRange sqref="Y6:Y7 V8:Y770" name="Range1_11_1"/>
    <protectedRange sqref="AA6 AE172:AF173 Z8:AD770" name="Range1_12_1"/>
    <protectedRange sqref="BF6:BF77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0 BE6:BE770 AY6:AY770">
    <cfRule type="cellIs" dxfId="124" priority="18509" operator="equal">
      <formula>"ERRO"</formula>
    </cfRule>
  </conditionalFormatting>
  <conditionalFormatting sqref="X4 Y1:Z5 Y8:Z770">
    <cfRule type="cellIs" dxfId="123" priority="18498" operator="equal">
      <formula>"OPORTUNIDADE"</formula>
    </cfRule>
  </conditionalFormatting>
  <conditionalFormatting sqref="AZ6:AZ770">
    <cfRule type="expression" dxfId="122" priority="18493">
      <formula>$BU6=1</formula>
    </cfRule>
  </conditionalFormatting>
  <conditionalFormatting sqref="BQ6:BQ770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0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0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3:Y1048576">
    <cfRule type="cellIs" dxfId="111" priority="18315" operator="equal">
      <formula>"OPORTUNIDADE"</formula>
    </cfRule>
  </conditionalFormatting>
  <conditionalFormatting sqref="Y1047833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0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70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0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0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0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0" xr:uid="{CF5BD2D1-4803-40F6-BB29-FE7C2FA5583F}">
      <formula1>INDIRECT(BT6)</formula1>
    </dataValidation>
    <dataValidation type="list" allowBlank="1" showInputMessage="1" showErrorMessage="1" sqref="BO27 BO107 BN6:BN770" xr:uid="{88B2AA1F-3AB2-4B37-8132-5DEC08D79A48}">
      <formula1>INDIRECT(SUBSTITUTE(BM6," ",""))</formula1>
    </dataValidation>
    <dataValidation type="list" allowBlank="1" showInputMessage="1" showErrorMessage="1" sqref="BM6:BM42 BM46:BM48 BM44 BM50:BM770" xr:uid="{0374E4CD-E1C2-4373-A381-0828C9AFF6FF}">
      <formula1>IMPCAUSADOR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1607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1608</v>
      </c>
      <c r="E3" s="182" t="s">
        <v>1609</v>
      </c>
      <c r="F3" s="182" t="s">
        <v>1610</v>
      </c>
      <c r="G3" s="182" t="s">
        <v>1611</v>
      </c>
      <c r="H3" s="182" t="s">
        <v>1612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1613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1614</v>
      </c>
      <c r="D12" s="183">
        <v>9049</v>
      </c>
      <c r="E12" s="184">
        <v>46044</v>
      </c>
      <c r="F12" s="186" t="s">
        <v>1615</v>
      </c>
      <c r="G12" s="183" t="s">
        <v>1616</v>
      </c>
      <c r="H12" s="183"/>
    </row>
    <row r="13" spans="3:8">
      <c r="C13" s="183" t="s">
        <v>1614</v>
      </c>
      <c r="D13" s="183">
        <v>9044</v>
      </c>
      <c r="E13" s="184">
        <v>46044</v>
      </c>
      <c r="F13" s="186" t="s">
        <v>1617</v>
      </c>
      <c r="G13" s="183" t="s">
        <v>1618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1619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1619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1620</v>
      </c>
      <c r="C2" s="83" t="s">
        <v>1197</v>
      </c>
      <c r="D2" s="83" t="s">
        <v>1199</v>
      </c>
      <c r="E2" s="83" t="s">
        <v>1621</v>
      </c>
      <c r="F2" s="83" t="s">
        <v>1622</v>
      </c>
      <c r="G2" s="83" t="s">
        <v>1623</v>
      </c>
      <c r="H2" s="83" t="s">
        <v>1624</v>
      </c>
      <c r="I2" s="83" t="s">
        <v>1625</v>
      </c>
      <c r="J2" s="83" t="s">
        <v>1626</v>
      </c>
      <c r="K2" s="109" t="s">
        <v>1627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*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str">
        <f>IF(FN_MC!Y175="","*",FN_MC!Y175)</f>
        <v>*</v>
      </c>
      <c r="C183" s="101" t="str">
        <f>IF(FN_MC!B175="","*",FN_MC!B175)</f>
        <v>*</v>
      </c>
      <c r="D183" s="101" t="str">
        <f>IF(FN_MC!D175="","*",FN_MC!D175)</f>
        <v>*</v>
      </c>
      <c r="E183" s="101" t="str">
        <f>IF(FN_MC!H175="","*",FN_MC!H175)</f>
        <v>*</v>
      </c>
      <c r="F183" s="114" t="str">
        <f>IF(FN_MC!M175="","*",FN_MC!M175)</f>
        <v>-</v>
      </c>
      <c r="G183" s="101" t="str">
        <f>IF(FN_MC!I175="","*",FN_MC!I175)</f>
        <v>*</v>
      </c>
      <c r="H183" s="101" t="str">
        <f>IF(FN_MC!AB175="","*",FN_MC!AB175)</f>
        <v>*</v>
      </c>
      <c r="I183" s="101" t="str">
        <f>IF(FN_MC!AC175="","*",FN_MC!AC175)</f>
        <v>*</v>
      </c>
      <c r="J183" s="102" t="str">
        <f>IF(FN_MC!AA175="","*",FN_MC!AA175)</f>
        <v>*</v>
      </c>
      <c r="K183" s="112" t="str">
        <f>IF(FN_MC!AD175="","*",FN_MC!AD175)</f>
        <v>*</v>
      </c>
    </row>
    <row r="184" spans="2:11" hidden="1">
      <c r="B184" s="100" t="str">
        <f>IF(FN_MC!Y176="","*",FN_MC!Y176)</f>
        <v>*</v>
      </c>
      <c r="C184" s="101">
        <f>IF(FN_MC!B176="","*",FN_MC!B176)</f>
        <v>46070</v>
      </c>
      <c r="D184" s="101" t="str">
        <f>IF(FN_MC!D176="","*",FN_MC!D176)</f>
        <v>A88</v>
      </c>
      <c r="E184" s="101" t="str">
        <f>IF(FN_MC!H176="","*",FN_MC!H176)</f>
        <v>ZDK</v>
      </c>
      <c r="F184" s="114" t="str">
        <f>IF(FN_MC!M176="","*",FN_MC!M176)</f>
        <v>ZDK</v>
      </c>
      <c r="G184" s="101" t="str">
        <f>IF(FN_MC!I176="","*",FN_MC!I176)</f>
        <v>ZTR</v>
      </c>
      <c r="H184" s="101" t="str">
        <f>IF(FN_MC!AB176="","*",FN_MC!AB176)</f>
        <v>FIXO</v>
      </c>
      <c r="I184" s="101" t="str">
        <f>IF(FN_MC!AC176="","*",FN_MC!AC176)</f>
        <v>*</v>
      </c>
      <c r="J184" s="102">
        <f>IF(FN_MC!AA176="","*",FN_MC!AA176)</f>
        <v>1</v>
      </c>
      <c r="K184" s="112">
        <f>IF(FN_MC!AD176="","*",FN_MC!AD176)</f>
        <v>0.29166666666666669</v>
      </c>
    </row>
    <row r="185" spans="2:11" hidden="1">
      <c r="B185" s="100" t="str">
        <f>IF(FN_MC!Y177="","*",FN_MC!Y177)</f>
        <v>*</v>
      </c>
      <c r="C185" s="101">
        <f>IF(FN_MC!B177="","*",FN_MC!B177)</f>
        <v>46070</v>
      </c>
      <c r="D185" s="101" t="str">
        <f>IF(FN_MC!D177="","*",FN_MC!D177)</f>
        <v>E18</v>
      </c>
      <c r="E185" s="101" t="str">
        <f>IF(FN_MC!H177="","*",FN_MC!H177)</f>
        <v>ZIQZQY</v>
      </c>
      <c r="F185" s="114" t="str">
        <f>IF(FN_MC!M177="","*",FN_MC!M177)</f>
        <v>ZIQ-ZQY</v>
      </c>
      <c r="G185" s="101" t="str">
        <f>IF(FN_MC!I177="","*",FN_MC!I177)</f>
        <v>-</v>
      </c>
      <c r="H185" s="101" t="str">
        <f>IF(FN_MC!AB177="","*",FN_MC!AB177)</f>
        <v>FIXO</v>
      </c>
      <c r="I185" s="101" t="str">
        <f>IF(FN_MC!AC177="","*",FN_MC!AC177)</f>
        <v>*</v>
      </c>
      <c r="J185" s="102">
        <f>IF(FN_MC!AA177="","*",FN_MC!AA177)</f>
        <v>1</v>
      </c>
      <c r="K185" s="112">
        <f>IF(FN_MC!AD177="","*",FN_MC!AD177)</f>
        <v>0.29166666666666669</v>
      </c>
    </row>
    <row r="186" spans="2:11" hidden="1">
      <c r="B186" s="100" t="str">
        <f>IF(FN_MC!Y178="","*",FN_MC!Y178)</f>
        <v>*</v>
      </c>
      <c r="C186" s="101" t="str">
        <f>IF(FN_MC!B178="","*",FN_MC!B178)</f>
        <v>*</v>
      </c>
      <c r="D186" s="101" t="str">
        <f>IF(FN_MC!D178="","*",FN_MC!D178)</f>
        <v>*</v>
      </c>
      <c r="E186" s="101" t="str">
        <f>IF(FN_MC!H178="","*",FN_MC!H178)</f>
        <v>*</v>
      </c>
      <c r="F186" s="114" t="str">
        <f>IF(FN_MC!M178="","*",FN_MC!M178)</f>
        <v>-</v>
      </c>
      <c r="G186" s="101" t="str">
        <f>IF(FN_MC!I178="","*",FN_MC!I178)</f>
        <v>*</v>
      </c>
      <c r="H186" s="101" t="str">
        <f>IF(FN_MC!AB178="","*",FN_MC!AB178)</f>
        <v>*</v>
      </c>
      <c r="I186" s="101" t="str">
        <f>IF(FN_MC!AC178="","*",FN_MC!AC178)</f>
        <v>*</v>
      </c>
      <c r="J186" s="102" t="str">
        <f>IF(FN_MC!AA178="","*",FN_MC!AA178)</f>
        <v>*</v>
      </c>
      <c r="K186" s="112" t="str">
        <f>IF(FN_MC!AD178="","*",FN_MC!AD178)</f>
        <v>*</v>
      </c>
    </row>
    <row r="187" spans="2:11" hidden="1">
      <c r="B187" s="100" t="str">
        <f>IF(FN_MC!Y179="","*",FN_MC!Y179)</f>
        <v>*</v>
      </c>
      <c r="C187" s="101" t="str">
        <f>IF(FN_MC!B179="","*",FN_MC!B179)</f>
        <v>*</v>
      </c>
      <c r="D187" s="101" t="str">
        <f>IF(FN_MC!D179="","*",FN_MC!D179)</f>
        <v>*</v>
      </c>
      <c r="E187" s="101" t="str">
        <f>IF(FN_MC!H179="","*",FN_MC!H179)</f>
        <v>*</v>
      </c>
      <c r="F187" s="114" t="str">
        <f>IF(FN_MC!M179="","*",FN_MC!M179)</f>
        <v>-</v>
      </c>
      <c r="G187" s="101" t="str">
        <f>IF(FN_MC!I179="","*",FN_MC!I179)</f>
        <v>*</v>
      </c>
      <c r="H187" s="101" t="str">
        <f>IF(FN_MC!AB179="","*",FN_MC!AB179)</f>
        <v>*</v>
      </c>
      <c r="I187" s="101" t="str">
        <f>IF(FN_MC!AC179="","*",FN_MC!AC179)</f>
        <v>*</v>
      </c>
      <c r="J187" s="102" t="str">
        <f>IF(FN_MC!AA179="","*",FN_MC!AA179)</f>
        <v>*</v>
      </c>
      <c r="K187" s="112" t="str">
        <f>IF(FN_MC!AD179="","*",FN_MC!AD179)</f>
        <v>*</v>
      </c>
    </row>
    <row r="188" spans="2:11" hidden="1">
      <c r="B188" s="100" t="str">
        <f>IF(FN_MC!Y180="","*",FN_MC!Y180)</f>
        <v>*</v>
      </c>
      <c r="C188" s="101">
        <f>IF(FN_MC!B180="","*",FN_MC!B180)</f>
        <v>46071</v>
      </c>
      <c r="D188" s="101" t="str">
        <f>IF(FN_MC!D180="","*",FN_MC!D180)</f>
        <v>V86</v>
      </c>
      <c r="E188" s="101" t="str">
        <f>IF(FN_MC!H180="","*",FN_MC!H180)</f>
        <v>TIQ</v>
      </c>
      <c r="F188" s="114" t="str">
        <f>IF(FN_MC!M180="","*",FN_MC!M180)</f>
        <v>TBS</v>
      </c>
      <c r="G188" s="101" t="str">
        <f>IF(FN_MC!I180="","*",FN_MC!I180)</f>
        <v xml:space="preserve">TIQ </v>
      </c>
      <c r="H188" s="101" t="str">
        <f>IF(FN_MC!AB180="","*",FN_MC!AB180)</f>
        <v>*</v>
      </c>
      <c r="I188" s="101" t="str">
        <f>IF(FN_MC!AC180="","*",FN_MC!AC180)</f>
        <v>*</v>
      </c>
      <c r="J188" s="102" t="str">
        <f>IF(FN_MC!AA180="","*",FN_MC!AA180)</f>
        <v>*</v>
      </c>
      <c r="K188" s="112" t="str">
        <f>IF(FN_MC!AD180="","*",FN_MC!AD180)</f>
        <v>*</v>
      </c>
    </row>
    <row r="189" spans="2:11" hidden="1">
      <c r="B189" s="100" t="str">
        <f>IF(FN_MC!Y181="","*",FN_MC!Y181)</f>
        <v>*</v>
      </c>
      <c r="C189" s="101">
        <f>IF(FN_MC!B181="","*",FN_MC!B181)</f>
        <v>46071</v>
      </c>
      <c r="D189" s="101" t="str">
        <f>IF(FN_MC!D181="","*",FN_MC!D181)</f>
        <v>BRUNO (TF-525)</v>
      </c>
      <c r="E189" s="101" t="str">
        <f>IF(FN_MC!H181="","*",FN_MC!H181)</f>
        <v>TEP1</v>
      </c>
      <c r="F189" s="114" t="str">
        <f>IF(FN_MC!M181="","*",FN_MC!M181)</f>
        <v>TEP</v>
      </c>
      <c r="G189" s="101" t="str">
        <f>IF(FN_MC!I181="","*",FN_MC!I181)</f>
        <v>-</v>
      </c>
      <c r="H189" s="101" t="str">
        <f>IF(FN_MC!AB181="","*",FN_MC!AB181)</f>
        <v>*</v>
      </c>
      <c r="I189" s="101" t="str">
        <f>IF(FN_MC!AC181="","*",FN_MC!AC181)</f>
        <v>*</v>
      </c>
      <c r="J189" s="102" t="str">
        <f>IF(FN_MC!AA181="","*",FN_MC!AA181)</f>
        <v>*</v>
      </c>
      <c r="K189" s="112" t="str">
        <f>IF(FN_MC!AD181="","*",FN_MC!AD181)</f>
        <v>*</v>
      </c>
    </row>
    <row r="190" spans="2:11" hidden="1">
      <c r="B190" s="100" t="str">
        <f>IF(FN_MC!Y182="","*",FN_MC!Y182)</f>
        <v>*</v>
      </c>
      <c r="C190" s="101">
        <f>IF(FN_MC!B182="","*",FN_MC!B182)</f>
        <v>46071</v>
      </c>
      <c r="D190" s="101" t="str">
        <f>IF(FN_MC!D182="","*",FN_MC!D182)</f>
        <v>W70</v>
      </c>
      <c r="E190" s="101" t="str">
        <f>IF(FN_MC!H182="","*",FN_MC!H182)</f>
        <v>464TBR</v>
      </c>
      <c r="F190" s="114" t="str">
        <f>IF(FN_MC!M182="","*",FN_MC!M182)</f>
        <v>TVL-TBR</v>
      </c>
      <c r="G190" s="101" t="str">
        <f>IF(FN_MC!I182="","*",FN_MC!I182)</f>
        <v>-</v>
      </c>
      <c r="H190" s="101" t="str">
        <f>IF(FN_MC!AB182="","*",FN_MC!AB182)</f>
        <v>*</v>
      </c>
      <c r="I190" s="101" t="str">
        <f>IF(FN_MC!AC182="","*",FN_MC!AC182)</f>
        <v>*</v>
      </c>
      <c r="J190" s="102" t="str">
        <f>IF(FN_MC!AA182="","*",FN_MC!AA182)</f>
        <v>*</v>
      </c>
      <c r="K190" s="112" t="str">
        <f>IF(FN_MC!AD182="","*",FN_MC!AD182)</f>
        <v>*</v>
      </c>
    </row>
    <row r="191" spans="2:11" hidden="1">
      <c r="B191" s="100" t="str">
        <f>IF(FN_MC!Y183="","*",FN_MC!Y183)</f>
        <v>*</v>
      </c>
      <c r="C191" s="101" t="str">
        <f>IF(FN_MC!B183="","*",FN_MC!B183)</f>
        <v>*</v>
      </c>
      <c r="D191" s="101" t="str">
        <f>IF(FN_MC!D183="","*",FN_MC!D183)</f>
        <v>*</v>
      </c>
      <c r="E191" s="101" t="str">
        <f>IF(FN_MC!H183="","*",FN_MC!H183)</f>
        <v>*</v>
      </c>
      <c r="F191" s="114" t="str">
        <f>IF(FN_MC!M183="","*",FN_MC!M183)</f>
        <v>-</v>
      </c>
      <c r="G191" s="101" t="str">
        <f>IF(FN_MC!I183="","*",FN_MC!I183)</f>
        <v>*</v>
      </c>
      <c r="H191" s="101" t="str">
        <f>IF(FN_MC!AB183="","*",FN_MC!AB183)</f>
        <v>*</v>
      </c>
      <c r="I191" s="101" t="str">
        <f>IF(FN_MC!AC183="","*",FN_MC!AC183)</f>
        <v>*</v>
      </c>
      <c r="J191" s="102" t="str">
        <f>IF(FN_MC!AA183="","*",FN_MC!AA183)</f>
        <v>*</v>
      </c>
      <c r="K191" s="112" t="str">
        <f>IF(FN_MC!AD183="","*",FN_MC!AD183)</f>
        <v>*</v>
      </c>
    </row>
    <row r="192" spans="2:11" hidden="1">
      <c r="B192" s="100" t="str">
        <f>IF(FN_MC!Y184="","*",FN_MC!Y184)</f>
        <v>*</v>
      </c>
      <c r="C192" s="101">
        <f>IF(FN_MC!B184="","*",FN_MC!B184)</f>
        <v>46071</v>
      </c>
      <c r="D192" s="101" t="str">
        <f>IF(FN_MC!D184="","*",FN_MC!D184)</f>
        <v>A60</v>
      </c>
      <c r="E192" s="101" t="str">
        <f>IF(FN_MC!H184="","*",FN_MC!H184)</f>
        <v>TCS</v>
      </c>
      <c r="F192" s="114" t="str">
        <f>IF(FN_MC!M184="","*",FN_MC!M184)</f>
        <v>TCS-TRC</v>
      </c>
      <c r="G192" s="101" t="str">
        <f>IF(FN_MC!I184="","*",FN_MC!I184)</f>
        <v>TGR</v>
      </c>
      <c r="H192" s="101" t="str">
        <f>IF(FN_MC!AB184="","*",FN_MC!AB184)</f>
        <v>*</v>
      </c>
      <c r="I192" s="101" t="str">
        <f>IF(FN_MC!AC184="","*",FN_MC!AC184)</f>
        <v>*</v>
      </c>
      <c r="J192" s="102" t="str">
        <f>IF(FN_MC!AA184="","*",FN_MC!AA184)</f>
        <v>*</v>
      </c>
      <c r="K192" s="112" t="str">
        <f>IF(FN_MC!AD184="","*",FN_MC!AD184)</f>
        <v>*</v>
      </c>
    </row>
    <row r="193" spans="2:11" hidden="1">
      <c r="B193" s="100" t="str">
        <f>IF(FN_MC!Y185="","*",FN_MC!Y185)</f>
        <v>*</v>
      </c>
      <c r="C193" s="101" t="str">
        <f>IF(FN_MC!B185="","*",FN_MC!B185)</f>
        <v>*</v>
      </c>
      <c r="D193" s="101" t="str">
        <f>IF(FN_MC!D185="","*",FN_MC!D185)</f>
        <v>*</v>
      </c>
      <c r="E193" s="101" t="str">
        <f>IF(FN_MC!H185="","*",FN_MC!H185)</f>
        <v>*</v>
      </c>
      <c r="F193" s="114" t="str">
        <f>IF(FN_MC!M185="","*",FN_MC!M185)</f>
        <v>-</v>
      </c>
      <c r="G193" s="101" t="str">
        <f>IF(FN_MC!I185="","*",FN_MC!I185)</f>
        <v>*</v>
      </c>
      <c r="H193" s="101" t="str">
        <f>IF(FN_MC!AB185="","*",FN_MC!AB185)</f>
        <v>*</v>
      </c>
      <c r="I193" s="101" t="str">
        <f>IF(FN_MC!AC185="","*",FN_MC!AC185)</f>
        <v>*</v>
      </c>
      <c r="J193" s="102" t="str">
        <f>IF(FN_MC!AA185="","*",FN_MC!AA185)</f>
        <v>*</v>
      </c>
      <c r="K193" s="112" t="str">
        <f>IF(FN_MC!AD185="","*",FN_MC!AD185)</f>
        <v>*</v>
      </c>
    </row>
    <row r="194" spans="2:11" hidden="1">
      <c r="B194" s="100" t="str">
        <f>IF(FN_MC!Y186="","*",FN_MC!Y186)</f>
        <v>*</v>
      </c>
      <c r="C194" s="101" t="str">
        <f>IF(FN_MC!B186="","*",FN_MC!B186)</f>
        <v>*</v>
      </c>
      <c r="D194" s="101" t="str">
        <f>IF(FN_MC!D186="","*",FN_MC!D186)</f>
        <v>W50</v>
      </c>
      <c r="E194" s="101">
        <f>IF(FN_MC!H186="","*",FN_MC!H186)</f>
        <v>239251</v>
      </c>
      <c r="F194" s="114" t="str">
        <f>IF(FN_MC!M186="","*",FN_MC!M186)</f>
        <v>TVI-TJA</v>
      </c>
      <c r="G194" s="101" t="str">
        <f>IF(FN_MC!I186="","*",FN_MC!I186)</f>
        <v>*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*</v>
      </c>
      <c r="K194" s="112" t="str">
        <f>IF(FN_MC!AD186="","*",FN_MC!AD186)</f>
        <v>*</v>
      </c>
    </row>
    <row r="195" spans="2:11" hidden="1">
      <c r="B195" s="100" t="str">
        <f>IF(FN_MC!Y187="","*",FN_MC!Y187)</f>
        <v>*</v>
      </c>
      <c r="C195" s="101" t="str">
        <f>IF(FN_MC!B187="","*",FN_MC!B187)</f>
        <v>*</v>
      </c>
      <c r="D195" s="101" t="str">
        <f>IF(FN_MC!D187="","*",FN_MC!D187)</f>
        <v>*</v>
      </c>
      <c r="E195" s="101" t="str">
        <f>IF(FN_MC!H187="","*",FN_MC!H187)</f>
        <v>*</v>
      </c>
      <c r="F195" s="114" t="str">
        <f>IF(FN_MC!M187="","*",FN_MC!M187)</f>
        <v>-</v>
      </c>
      <c r="G195" s="101" t="str">
        <f>IF(FN_MC!I187="","*",FN_MC!I187)</f>
        <v>*</v>
      </c>
      <c r="H195" s="101" t="str">
        <f>IF(FN_MC!AB187="","*",FN_MC!AB187)</f>
        <v>*</v>
      </c>
      <c r="I195" s="101" t="str">
        <f>IF(FN_MC!AC187="","*",FN_MC!AC187)</f>
        <v>*</v>
      </c>
      <c r="J195" s="102" t="str">
        <f>IF(FN_MC!AA187="","*",FN_MC!AA187)</f>
        <v>*</v>
      </c>
      <c r="K195" s="112" t="str">
        <f>IF(FN_MC!AD187="","*",FN_MC!AD187)</f>
        <v>*</v>
      </c>
    </row>
    <row r="196" spans="2:11" hidden="1">
      <c r="B196" s="100" t="str">
        <f>IF(FN_MC!Y188="","*",FN_MC!Y188)</f>
        <v>*</v>
      </c>
      <c r="C196" s="101" t="str">
        <f>IF(FN_MC!B188="","*",FN_MC!B188)</f>
        <v>*</v>
      </c>
      <c r="D196" s="101" t="str">
        <f>IF(FN_MC!D188="","*",FN_MC!D188)</f>
        <v>*</v>
      </c>
      <c r="E196" s="101" t="str">
        <f>IF(FN_MC!H188="","*",FN_MC!H188)</f>
        <v>*</v>
      </c>
      <c r="F196" s="114" t="str">
        <f>IF(FN_MC!M188="","*",FN_MC!M188)</f>
        <v>-</v>
      </c>
      <c r="G196" s="101" t="str">
        <f>IF(FN_MC!I188="","*",FN_MC!I188)</f>
        <v>*</v>
      </c>
      <c r="H196" s="101" t="str">
        <f>IF(FN_MC!AB188="","*",FN_MC!AB188)</f>
        <v>*</v>
      </c>
      <c r="I196" s="101" t="str">
        <f>IF(FN_MC!AC188="","*",FN_MC!AC188)</f>
        <v>*</v>
      </c>
      <c r="J196" s="102" t="str">
        <f>IF(FN_MC!AA188="","*",FN_MC!AA188)</f>
        <v>*</v>
      </c>
      <c r="K196" s="112" t="str">
        <f>IF(FN_MC!AD188="","*",FN_MC!AD188)</f>
        <v>*</v>
      </c>
    </row>
    <row r="197" spans="2:11" hidden="1">
      <c r="B197" s="100" t="str">
        <f>IF(FN_MC!Y189="","*",FN_MC!Y189)</f>
        <v>*</v>
      </c>
      <c r="C197" s="101" t="str">
        <f>IF(FN_MC!B189="","*",FN_MC!B189)</f>
        <v>*</v>
      </c>
      <c r="D197" s="101" t="str">
        <f>IF(FN_MC!D189="","*",FN_MC!D189)</f>
        <v>*</v>
      </c>
      <c r="E197" s="101" t="str">
        <f>IF(FN_MC!H189="","*",FN_MC!H189)</f>
        <v>*</v>
      </c>
      <c r="F197" s="114" t="str">
        <f>IF(FN_MC!M189="","*",FN_MC!M189)</f>
        <v>-</v>
      </c>
      <c r="G197" s="101" t="str">
        <f>IF(FN_MC!I189="","*",FN_MC!I189)</f>
        <v>*</v>
      </c>
      <c r="H197" s="101" t="str">
        <f>IF(FN_MC!AB189="","*",FN_MC!AB189)</f>
        <v>*</v>
      </c>
      <c r="I197" s="101" t="str">
        <f>IF(FN_MC!AC189="","*",FN_MC!AC189)</f>
        <v>*</v>
      </c>
      <c r="J197" s="102" t="str">
        <f>IF(FN_MC!AA189="","*",FN_MC!AA189)</f>
        <v>*</v>
      </c>
      <c r="K197" s="112" t="str">
        <f>IF(FN_MC!AD189="","*",FN_MC!AD189)</f>
        <v>*</v>
      </c>
    </row>
    <row r="198" spans="2:11" hidden="1">
      <c r="B198" s="100" t="str">
        <f>IF(FN_MC!Y190="","*",FN_MC!Y190)</f>
        <v>*</v>
      </c>
      <c r="C198" s="101" t="str">
        <f>IF(FN_MC!B190="","*",FN_MC!B190)</f>
        <v>*</v>
      </c>
      <c r="D198" s="101" t="str">
        <f>IF(FN_MC!D190="","*",FN_MC!D190)</f>
        <v>*</v>
      </c>
      <c r="E198" s="101" t="str">
        <f>IF(FN_MC!H190="","*",FN_MC!H190)</f>
        <v>*</v>
      </c>
      <c r="F198" s="114" t="str">
        <f>IF(FN_MC!M190="","*",FN_MC!M190)</f>
        <v>-</v>
      </c>
      <c r="G198" s="101" t="str">
        <f>IF(FN_MC!I190="","*",FN_MC!I190)</f>
        <v>*</v>
      </c>
      <c r="H198" s="101" t="str">
        <f>IF(FN_MC!AB190="","*",FN_MC!AB190)</f>
        <v>*</v>
      </c>
      <c r="I198" s="101" t="str">
        <f>IF(FN_MC!AC190="","*",FN_MC!AC190)</f>
        <v>*</v>
      </c>
      <c r="J198" s="102" t="str">
        <f>IF(FN_MC!AA190="","*",FN_MC!AA190)</f>
        <v>*</v>
      </c>
      <c r="K198" s="112" t="str">
        <f>IF(FN_MC!AD190="","*",FN_MC!AD190)</f>
        <v>*</v>
      </c>
    </row>
    <row r="199" spans="2:11" hidden="1">
      <c r="B199" s="100" t="str">
        <f>IF(FN_MC!Y191="","*",FN_MC!Y191)</f>
        <v>*</v>
      </c>
      <c r="C199" s="101" t="str">
        <f>IF(FN_MC!B191="","*",FN_MC!B191)</f>
        <v>*</v>
      </c>
      <c r="D199" s="101" t="str">
        <f>IF(FN_MC!D191="","*",FN_MC!D191)</f>
        <v>*</v>
      </c>
      <c r="E199" s="101" t="str">
        <f>IF(FN_MC!H191="","*",FN_MC!H191)</f>
        <v>*</v>
      </c>
      <c r="F199" s="114" t="str">
        <f>IF(FN_MC!M191="","*",FN_MC!M191)</f>
        <v>-</v>
      </c>
      <c r="G199" s="101" t="str">
        <f>IF(FN_MC!I191="","*",FN_MC!I191)</f>
        <v>*</v>
      </c>
      <c r="H199" s="101" t="str">
        <f>IF(FN_MC!AB191="","*",FN_MC!AB191)</f>
        <v>*</v>
      </c>
      <c r="I199" s="101" t="str">
        <f>IF(FN_MC!AC191="","*",FN_MC!AC191)</f>
        <v>*</v>
      </c>
      <c r="J199" s="102" t="str">
        <f>IF(FN_MC!AA191="","*",FN_MC!AA191)</f>
        <v>*</v>
      </c>
      <c r="K199" s="112" t="str">
        <f>IF(FN_MC!AD191="","*",FN_MC!AD191)</f>
        <v>*</v>
      </c>
    </row>
    <row r="200" spans="2:11" hidden="1">
      <c r="B200" s="100" t="str">
        <f>IF(FN_MC!Y192="","*",FN_MC!Y192)</f>
        <v>*</v>
      </c>
      <c r="C200" s="101" t="str">
        <f>IF(FN_MC!B192="","*",FN_MC!B192)</f>
        <v>*</v>
      </c>
      <c r="D200" s="101" t="str">
        <f>IF(FN_MC!D192="","*",FN_MC!D192)</f>
        <v>*</v>
      </c>
      <c r="E200" s="101" t="str">
        <f>IF(FN_MC!H192="","*",FN_MC!H192)</f>
        <v>*</v>
      </c>
      <c r="F200" s="114" t="str">
        <f>IF(FN_MC!M192="","*",FN_MC!M192)</f>
        <v>-</v>
      </c>
      <c r="G200" s="101" t="str">
        <f>IF(FN_MC!I192="","*",FN_MC!I192)</f>
        <v>*</v>
      </c>
      <c r="H200" s="101" t="str">
        <f>IF(FN_MC!AB192="","*",FN_MC!AB192)</f>
        <v>*</v>
      </c>
      <c r="I200" s="101" t="str">
        <f>IF(FN_MC!AC192="","*",FN_MC!AC192)</f>
        <v>*</v>
      </c>
      <c r="J200" s="102" t="str">
        <f>IF(FN_MC!AA192="","*",FN_MC!AA192)</f>
        <v>*</v>
      </c>
      <c r="K200" s="112" t="str">
        <f>IF(FN_MC!AD192="","*",FN_MC!AD192)</f>
        <v>*</v>
      </c>
    </row>
    <row r="201" spans="2:11" hidden="1">
      <c r="B201" s="100" t="str">
        <f>IF(FN_MC!Y193="","*",FN_MC!Y193)</f>
        <v>*</v>
      </c>
      <c r="C201" s="101" t="str">
        <f>IF(FN_MC!B193="","*",FN_MC!B193)</f>
        <v>*</v>
      </c>
      <c r="D201" s="101" t="str">
        <f>IF(FN_MC!D193="","*",FN_MC!D193)</f>
        <v>*</v>
      </c>
      <c r="E201" s="101" t="str">
        <f>IF(FN_MC!H193="","*",FN_MC!H193)</f>
        <v>*</v>
      </c>
      <c r="F201" s="114" t="str">
        <f>IF(FN_MC!M193="","*",FN_MC!M193)</f>
        <v>-</v>
      </c>
      <c r="G201" s="101" t="str">
        <f>IF(FN_MC!I193="","*",FN_MC!I193)</f>
        <v>*</v>
      </c>
      <c r="H201" s="101" t="str">
        <f>IF(FN_MC!AB193="","*",FN_MC!AB193)</f>
        <v>*</v>
      </c>
      <c r="I201" s="101" t="str">
        <f>IF(FN_MC!AC193="","*",FN_MC!AC193)</f>
        <v>*</v>
      </c>
      <c r="J201" s="102" t="str">
        <f>IF(FN_MC!AA193="","*",FN_MC!AA193)</f>
        <v>*</v>
      </c>
      <c r="K201" s="112" t="str">
        <f>IF(FN_MC!AD193="","*",FN_MC!AD193)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>
        <f>IF(FN_MC!B176="","*",FN_MC!B176)</f>
        <v>46070</v>
      </c>
      <c r="D203" s="101" t="str">
        <f>IF(FN_MC!D176="","*",FN_MC!D176)</f>
        <v>A88</v>
      </c>
      <c r="E203" s="101" t="str">
        <f>IF(FN_MC!H176="","*",FN_MC!H176)</f>
        <v>ZDK</v>
      </c>
      <c r="F203" s="114" t="str">
        <f>IF(FN_MC!M176="","*",FN_MC!M176)</f>
        <v>ZDK</v>
      </c>
      <c r="G203" s="101" t="str">
        <f>IF(FN_MC!I176="","*",FN_MC!I176)</f>
        <v>ZTR</v>
      </c>
      <c r="H203" s="101" t="str">
        <f>IF(FN_MC!AB176="","*",FN_MC!AB176)</f>
        <v>FIXO</v>
      </c>
      <c r="I203" s="101" t="str">
        <f>IF(FN_MC!AC176="","*",FN_MC!AC176)</f>
        <v>*</v>
      </c>
      <c r="J203" s="102">
        <f>IF(FN_MC!AA176="","*",FN_MC!AA176)</f>
        <v>1</v>
      </c>
      <c r="K203" s="112">
        <f>IF(FN_MC!AD176="","*",FN_MC!AD176)</f>
        <v>0.29166666666666669</v>
      </c>
    </row>
    <row r="204" spans="2:11" hidden="1">
      <c r="B204" s="100" t="str">
        <f>IF(FN_MC!Y177="","*",FN_MC!Y177)</f>
        <v>*</v>
      </c>
      <c r="C204" s="101">
        <f>IF(FN_MC!B177="","*",FN_MC!B177)</f>
        <v>46070</v>
      </c>
      <c r="D204" s="101" t="str">
        <f>IF(FN_MC!D177="","*",FN_MC!D177)</f>
        <v>E18</v>
      </c>
      <c r="E204" s="101" t="str">
        <f>IF(FN_MC!H177="","*",FN_MC!H177)</f>
        <v>ZIQZQY</v>
      </c>
      <c r="F204" s="114" t="str">
        <f>IF(FN_MC!M177="","*",FN_MC!M177)</f>
        <v>ZIQ-ZQY</v>
      </c>
      <c r="G204" s="101" t="str">
        <f>IF(FN_MC!I177="","*",FN_MC!I177)</f>
        <v>-</v>
      </c>
      <c r="H204" s="101" t="str">
        <f>IF(FN_MC!AB177="","*",FN_MC!AB177)</f>
        <v>FIXO</v>
      </c>
      <c r="I204" s="101" t="str">
        <f>IF(FN_MC!AC177="","*",FN_MC!AC177)</f>
        <v>*</v>
      </c>
      <c r="J204" s="102">
        <f>IF(FN_MC!AA177="","*",FN_MC!AA177)</f>
        <v>1</v>
      </c>
      <c r="K204" s="112">
        <f>IF(FN_MC!AD177="","*",FN_MC!AD177)</f>
        <v>0.29166666666666669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>
        <f>IF(FN_MC!B180="","*",FN_MC!B180)</f>
        <v>46071</v>
      </c>
      <c r="D207" s="101" t="str">
        <f>IF(FN_MC!D180="","*",FN_MC!D180)</f>
        <v>V86</v>
      </c>
      <c r="E207" s="101" t="str">
        <f>IF(FN_MC!H180="","*",FN_MC!H180)</f>
        <v>TIQ</v>
      </c>
      <c r="F207" s="114" t="str">
        <f>IF(FN_MC!M180="","*",FN_MC!M180)</f>
        <v>TBS</v>
      </c>
      <c r="G207" s="101" t="str">
        <f>IF(FN_MC!I180="","*",FN_MC!I180)</f>
        <v xml:space="preserve">TIQ 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>
        <f>IF(FN_MC!B181="","*",FN_MC!B181)</f>
        <v>46071</v>
      </c>
      <c r="D208" s="101" t="str">
        <f>IF(FN_MC!D181="","*",FN_MC!D181)</f>
        <v>BRUNO (TF-525)</v>
      </c>
      <c r="E208" s="101" t="str">
        <f>IF(FN_MC!H181="","*",FN_MC!H181)</f>
        <v>TEP1</v>
      </c>
      <c r="F208" s="114" t="str">
        <f>IF(FN_MC!M181="","*",FN_MC!M181)</f>
        <v>TEP</v>
      </c>
      <c r="G208" s="101" t="str">
        <f>IF(FN_MC!I181="","*",FN_MC!I181)</f>
        <v>-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>
        <f>IF(FN_MC!B182="","*",FN_MC!B182)</f>
        <v>46071</v>
      </c>
      <c r="D209" s="101" t="str">
        <f>IF(FN_MC!D182="","*",FN_MC!D182)</f>
        <v>W70</v>
      </c>
      <c r="E209" s="101" t="str">
        <f>IF(FN_MC!H182="","*",FN_MC!H182)</f>
        <v>464TBR</v>
      </c>
      <c r="F209" s="114" t="str">
        <f>IF(FN_MC!M182="","*",FN_MC!M182)</f>
        <v>TVL-TBR</v>
      </c>
      <c r="G209" s="101" t="str">
        <f>IF(FN_MC!I182="","*",FN_MC!I182)</f>
        <v>-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>
        <f>IF(FN_MC!B184="","*",FN_MC!B184)</f>
        <v>46071</v>
      </c>
      <c r="D211" s="101" t="str">
        <f>IF(FN_MC!D184="","*",FN_MC!D184)</f>
        <v>A60</v>
      </c>
      <c r="E211" s="101" t="str">
        <f>IF(FN_MC!H184="","*",FN_MC!H184)</f>
        <v>TCS</v>
      </c>
      <c r="F211" s="114" t="str">
        <f>IF(FN_MC!M184="","*",FN_MC!M184)</f>
        <v>TCS-TRC</v>
      </c>
      <c r="G211" s="101" t="str">
        <f>IF(FN_MC!I184="","*",FN_MC!I184)</f>
        <v>TGR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W50</v>
      </c>
      <c r="E213" s="101">
        <f>IF(FN_MC!H186="","*",FN_MC!H186)</f>
        <v>239251</v>
      </c>
      <c r="F213" s="114" t="str">
        <f>IF(FN_MC!M186="","*",FN_MC!M186)</f>
        <v>TVI-TJA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*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8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1628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1629</v>
      </c>
      <c r="B3" s="91" t="s">
        <v>1630</v>
      </c>
      <c r="C3" s="91" t="s">
        <v>7</v>
      </c>
      <c r="D3" s="92" t="s">
        <v>1212</v>
      </c>
      <c r="E3" s="92" t="s">
        <v>366</v>
      </c>
      <c r="F3" s="92" t="s">
        <v>1631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1632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Contrato</v>
      </c>
      <c r="C183" s="95" t="str">
        <f>IF(FN_MC!Z171="","*",FN_MC!Z171)</f>
        <v>*</v>
      </c>
      <c r="D183" s="96" t="str">
        <f>IF(FN_MC!S171="","*",FN_MC!S171)</f>
        <v>FERRONORTE</v>
      </c>
      <c r="E183" s="96" t="str">
        <f>IF(FN_MC!T171="","*",FN_MC!T171)</f>
        <v>TMI-TCS</v>
      </c>
      <c r="F183" s="96">
        <f>IF(FN_MC!B171="","*",FN_MC!B171)</f>
        <v>46070</v>
      </c>
      <c r="G183" s="96" t="str">
        <f>IF(FN_MC!D171="","*",FN_MC!D171)</f>
        <v>W48</v>
      </c>
      <c r="H183" s="96" t="str">
        <f>IF(FN_MC!F171="","*",FN_MC!F171)</f>
        <v>MECANIZAÇÃO - DOL</v>
      </c>
      <c r="I183" s="96" t="str">
        <f>IF(FN_MC!H171="","*",FN_MC!H171)</f>
        <v>TIN</v>
      </c>
      <c r="J183" s="96" t="str">
        <f>IF(FN_MC!I171="","*",FN_MC!I171)</f>
        <v>TIN</v>
      </c>
      <c r="K183" s="96" t="str">
        <f>IF(FN_MC!M171="","*",FN_MC!M171)</f>
        <v>TIN-TSJ</v>
      </c>
      <c r="L183" s="192" t="str">
        <f>IF(FN_MC!N171="","*",FN_MC!N171)</f>
        <v>TIN113</v>
      </c>
      <c r="M183" s="97">
        <f>IF(FN_MC!J171="","*",FN_MC!J171)</f>
        <v>74</v>
      </c>
      <c r="N183" s="179">
        <f>IF(FN_MC!K171="","*",FN_MC!K171)</f>
        <v>111.63</v>
      </c>
      <c r="O183" s="179">
        <f>IF(FN_MC!L171="","*",FN_MC!L171)</f>
        <v>107.5</v>
      </c>
      <c r="P183" s="107">
        <f>IF(FN_MC!O171="","*",FN_MC!O171)</f>
        <v>0.35416666666666669</v>
      </c>
      <c r="Q183" s="107">
        <f>IF(FN_MC!P171="","*",FN_MC!P171)</f>
        <v>0.16666666666666666</v>
      </c>
      <c r="R183" s="96" t="str">
        <f>IF(FN_MC!Q171="","*",CONCATENATE(FN_MC!Q171," ",FN_MC!R171))</f>
        <v>4000 M</v>
      </c>
      <c r="S183" s="96" t="str">
        <f>IF(FN_MC!V171="","*",FN_MC!V171)</f>
        <v xml:space="preserve">Carlos </v>
      </c>
      <c r="T183" s="96" t="str">
        <f>IF(FN_MC!W171="","*",FN_MC!W171)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IF(FN_MC!Y174="","*",FN_MC!Y174)</f>
        <v>*</v>
      </c>
      <c r="B185" s="95" t="str">
        <f>IF(FN_MC!X174="","*",FN_MC!X174)</f>
        <v>Oportunidade</v>
      </c>
      <c r="C185" s="95" t="str">
        <f>IF(FN_MC!Z174="","*",FN_MC!Z174)</f>
        <v>*</v>
      </c>
      <c r="D185" s="96" t="str">
        <f>IF(FN_MC!S174="","*",FN_MC!S174)</f>
        <v>FERRONORTE</v>
      </c>
      <c r="E185" s="96" t="str">
        <f>IF(FN_MC!T174="","*",FN_MC!T174)</f>
        <v>TMI-TCS</v>
      </c>
      <c r="F185" s="96">
        <f>IF(FN_MC!B174="","*",FN_MC!B174)</f>
        <v>46070</v>
      </c>
      <c r="G185" s="96" t="str">
        <f>IF(FN_MC!D174="","*",FN_MC!D174)</f>
        <v>A60</v>
      </c>
      <c r="H185" s="96" t="str">
        <f>IF(FN_MC!F174="","*",FN_MC!F174)</f>
        <v>DETECÇÃO - RONDA 7 DIAS</v>
      </c>
      <c r="I185" s="96" t="str">
        <f>IF(FN_MC!H174="","*",FN_MC!H174)</f>
        <v>TMI</v>
      </c>
      <c r="J185" s="96" t="str">
        <f>IF(FN_MC!I174="","*",FN_MC!I174)</f>
        <v>TIN1</v>
      </c>
      <c r="K185" s="96" t="str">
        <f>IF(FN_MC!M174="","*",FN_MC!M174)</f>
        <v>TMI-TRP</v>
      </c>
      <c r="L185" s="192" t="str">
        <f>IF(FN_MC!N174="","*",FN_MC!N174)</f>
        <v>TMITRP</v>
      </c>
      <c r="M185" s="97">
        <f>IF(FN_MC!J174="","*",FN_MC!J174)</f>
        <v>74</v>
      </c>
      <c r="N185" s="179">
        <f>IF(FN_MC!K174="","*",FN_MC!K174)</f>
        <v>1</v>
      </c>
      <c r="O185" s="179">
        <f>IF(FN_MC!L174="","*",FN_MC!L174)</f>
        <v>109</v>
      </c>
      <c r="P185" s="107">
        <f>IF(FN_MC!O174="","*",FN_MC!O174)</f>
        <v>0.33333333333333331</v>
      </c>
      <c r="Q185" s="107">
        <f>IF(FN_MC!P174="","*",FN_MC!P174)</f>
        <v>4.1666666666666664E-2</v>
      </c>
      <c r="R185" s="96" t="str">
        <f>IF(FN_MC!Q174="","*",CONCATENATE(FN_MC!Q174," ",FN_MC!R174))</f>
        <v>109 KM</v>
      </c>
      <c r="S185" s="96" t="str">
        <f>IF(FN_MC!V174="","*",FN_MC!V174)</f>
        <v>Herbert</v>
      </c>
      <c r="T185" s="96" t="str">
        <f>IF(FN_MC!W174="","*",FN_MC!W174)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IF(FN_MC!Y175="","*",FN_MC!Y175)</f>
        <v>*</v>
      </c>
      <c r="B186" s="95" t="str">
        <f>IF(FN_MC!X175="","*",FN_MC!X175)</f>
        <v>*</v>
      </c>
      <c r="C186" s="95" t="str">
        <f>IF(FN_MC!Z175="","*",FN_MC!Z175)</f>
        <v>*</v>
      </c>
      <c r="D186" s="96" t="str">
        <f>IF(FN_MC!S175="","*",FN_MC!S175)</f>
        <v>-</v>
      </c>
      <c r="E186" s="96" t="str">
        <f>IF(FN_MC!T175="","*",FN_MC!T175)</f>
        <v>-</v>
      </c>
      <c r="F186" s="96" t="str">
        <f>IF(FN_MC!B175="","*",FN_MC!B175)</f>
        <v>*</v>
      </c>
      <c r="G186" s="96" t="str">
        <f>IF(FN_MC!D175="","*",FN_MC!D175)</f>
        <v>*</v>
      </c>
      <c r="H186" s="96" t="str">
        <f>IF(FN_MC!F175="","*",FN_MC!F175)</f>
        <v>*</v>
      </c>
      <c r="I186" s="96" t="str">
        <f>IF(FN_MC!H175="","*",FN_MC!H175)</f>
        <v>*</v>
      </c>
      <c r="J186" s="96" t="str">
        <f>IF(FN_MC!I175="","*",FN_MC!I175)</f>
        <v>*</v>
      </c>
      <c r="K186" s="96" t="str">
        <f>IF(FN_MC!M175="","*",FN_MC!M175)</f>
        <v>-</v>
      </c>
      <c r="L186" s="192" t="str">
        <f>IF(FN_MC!N175="","*",FN_MC!N175)</f>
        <v>-</v>
      </c>
      <c r="M186" s="97" t="str">
        <f>IF(FN_MC!J175="","*",FN_MC!J175)</f>
        <v>*</v>
      </c>
      <c r="N186" s="179" t="str">
        <f>IF(FN_MC!K175="","*",FN_MC!K175)</f>
        <v>*</v>
      </c>
      <c r="O186" s="179" t="str">
        <f>IF(FN_MC!L175="","*",FN_MC!L175)</f>
        <v>-</v>
      </c>
      <c r="P186" s="107" t="str">
        <f>IF(FN_MC!O175="","*",FN_MC!O175)</f>
        <v>*</v>
      </c>
      <c r="Q186" s="107" t="str">
        <f>IF(FN_MC!P175="","*",FN_MC!P175)</f>
        <v>*</v>
      </c>
      <c r="R186" s="96" t="str">
        <f>IF(FN_MC!Q175="","*",CONCATENATE(FN_MC!Q175," ",FN_MC!R175))</f>
        <v>*</v>
      </c>
      <c r="S186" s="96" t="str">
        <f>IF(FN_MC!V175="","*",FN_MC!V175)</f>
        <v>*</v>
      </c>
      <c r="T186" s="96" t="str">
        <f>IF(FN_MC!W175="","*",FN_MC!W175)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IF(FN_MC!Y176="","*",FN_MC!Y176)</f>
        <v>*</v>
      </c>
      <c r="B187" s="95" t="str">
        <f>IF(FN_MC!X176="","*",FN_MC!X176)</f>
        <v>Oportunidade</v>
      </c>
      <c r="C187" s="95" t="str">
        <f>IF(FN_MC!Z176="","*",FN_MC!Z176)</f>
        <v>*</v>
      </c>
      <c r="D187" s="96" t="str">
        <f>IF(FN_MC!S176="","*",FN_MC!S176)</f>
        <v>MALHA CENTRAL</v>
      </c>
      <c r="E187" s="96" t="str">
        <f>IF(FN_MC!T176="","*",FN_MC!T176)</f>
        <v>RAMAL</v>
      </c>
      <c r="F187" s="96">
        <f>IF(FN_MC!B176="","*",FN_MC!B176)</f>
        <v>46070</v>
      </c>
      <c r="G187" s="96" t="str">
        <f>IF(FN_MC!D176="","*",FN_MC!D176)</f>
        <v>A88</v>
      </c>
      <c r="H187" s="96" t="str">
        <f>IF(FN_MC!F176="","*",FN_MC!F176)</f>
        <v>INSPEÇÃO AUTO DE LINHA</v>
      </c>
      <c r="I187" s="96" t="str">
        <f>IF(FN_MC!H176="","*",FN_MC!H176)</f>
        <v>ZDK</v>
      </c>
      <c r="J187" s="96" t="str">
        <f>IF(FN_MC!I176="","*",FN_MC!I176)</f>
        <v>ZTR</v>
      </c>
      <c r="K187" s="96" t="str">
        <f>IF(FN_MC!M176="","*",FN_MC!M176)</f>
        <v>ZDK</v>
      </c>
      <c r="L187" s="192" t="str">
        <f>IF(FN_MC!N176="","*",FN_MC!N176)</f>
        <v>ZDK1</v>
      </c>
      <c r="M187" s="97">
        <f>IF(FN_MC!J176="","*",FN_MC!J176)</f>
        <v>78</v>
      </c>
      <c r="N187" s="179">
        <f>IF(FN_MC!K176="","*",FN_MC!K176)</f>
        <v>251.05199999999999</v>
      </c>
      <c r="O187" s="179">
        <f>IF(FN_MC!L176="","*",FN_MC!L176)</f>
        <v>227.422</v>
      </c>
      <c r="P187" s="107">
        <f>IF(FN_MC!O176="","*",FN_MC!O176)</f>
        <v>0.375</v>
      </c>
      <c r="Q187" s="107">
        <f>IF(FN_MC!P176="","*",FN_MC!P176)</f>
        <v>4.1666666666666664E-2</v>
      </c>
      <c r="R187" s="96" t="str">
        <f>IF(FN_MC!Q176="","*",CONCATENATE(FN_MC!Q176," ",FN_MC!R176))</f>
        <v>1 BINÁRIO</v>
      </c>
      <c r="S187" s="96" t="str">
        <f>IF(FN_MC!V176="","*",FN_MC!V176)</f>
        <v>Josimar</v>
      </c>
      <c r="T187" s="96" t="str">
        <f>IF(FN_MC!W176="","*",FN_MC!W176)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IF(FN_MC!Y177="","*",FN_MC!Y177)</f>
        <v>*</v>
      </c>
      <c r="B188" s="95" t="str">
        <f>IF(FN_MC!X177="","*",FN_MC!X177)</f>
        <v>Oportunidade</v>
      </c>
      <c r="C188" s="95" t="str">
        <f>IF(FN_MC!Z177="","*",FN_MC!Z177)</f>
        <v>*</v>
      </c>
      <c r="D188" s="96" t="str">
        <f>IF(FN_MC!S177="","*",FN_MC!S177)</f>
        <v>MALHA CENTRAL</v>
      </c>
      <c r="E188" s="96" t="str">
        <f>IF(FN_MC!T177="","*",FN_MC!T177)</f>
        <v>RAMAL</v>
      </c>
      <c r="F188" s="96">
        <f>IF(FN_MC!B177="","*",FN_MC!B177)</f>
        <v>46070</v>
      </c>
      <c r="G188" s="96" t="str">
        <f>IF(FN_MC!D177="","*",FN_MC!D177)</f>
        <v>E18</v>
      </c>
      <c r="H188" s="96" t="str">
        <f>IF(FN_MC!F177="","*",FN_MC!F177)</f>
        <v>CAMINHÃO DE SOLDA</v>
      </c>
      <c r="I188" s="96" t="str">
        <f>IF(FN_MC!H177="","*",FN_MC!H177)</f>
        <v>ZIQZQY</v>
      </c>
      <c r="J188" s="96" t="str">
        <f>IF(FN_MC!I177="","*",FN_MC!I177)</f>
        <v>-</v>
      </c>
      <c r="K188" s="96" t="str">
        <f>IF(FN_MC!M177="","*",FN_MC!M177)</f>
        <v>ZIQ-ZQY</v>
      </c>
      <c r="L188" s="192" t="str">
        <f>IF(FN_MC!N177="","*",FN_MC!N177)</f>
        <v>ZIQZQY</v>
      </c>
      <c r="M188" s="97">
        <f>IF(FN_MC!J177="","*",FN_MC!J177)</f>
        <v>78</v>
      </c>
      <c r="N188" s="179">
        <f>IF(FN_MC!K177="","*",FN_MC!K177)</f>
        <v>176</v>
      </c>
      <c r="O188" s="179" t="str">
        <f>IF(FN_MC!L177="","*",FN_MC!L177)</f>
        <v>-</v>
      </c>
      <c r="P188" s="107">
        <f>IF(FN_MC!O177="","*",FN_MC!O177)</f>
        <v>0.35416666666666669</v>
      </c>
      <c r="Q188" s="107">
        <f>IF(FN_MC!P177="","*",FN_MC!P177)</f>
        <v>0.125</v>
      </c>
      <c r="R188" s="96" t="str">
        <f>IF(FN_MC!Q177="","*",CONCATENATE(FN_MC!Q177," ",FN_MC!R177))</f>
        <v>2 Nº DE SOLDA</v>
      </c>
      <c r="S188" s="96" t="str">
        <f>IF(FN_MC!V177="","*",FN_MC!V177)</f>
        <v>Higor</v>
      </c>
      <c r="T188" s="96" t="str">
        <f>IF(FN_MC!W177="","*",FN_MC!W177)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IF(FN_MC!Y178="","*",FN_MC!Y178)</f>
        <v>*</v>
      </c>
      <c r="B189" s="95" t="str">
        <f>IF(FN_MC!X178="","*",FN_MC!X178)</f>
        <v>*</v>
      </c>
      <c r="C189" s="95" t="str">
        <f>IF(FN_MC!Z178="","*",FN_MC!Z178)</f>
        <v>*</v>
      </c>
      <c r="D189" s="96" t="str">
        <f>IF(FN_MC!S178="","*",FN_MC!S178)</f>
        <v>-</v>
      </c>
      <c r="E189" s="96" t="str">
        <f>IF(FN_MC!T178="","*",FN_MC!T178)</f>
        <v>-</v>
      </c>
      <c r="F189" s="96" t="str">
        <f>IF(FN_MC!B178="","*",FN_MC!B178)</f>
        <v>*</v>
      </c>
      <c r="G189" s="96" t="str">
        <f>IF(FN_MC!D178="","*",FN_MC!D178)</f>
        <v>*</v>
      </c>
      <c r="H189" s="96" t="str">
        <f>IF(FN_MC!F178="","*",FN_MC!F178)</f>
        <v>*</v>
      </c>
      <c r="I189" s="96" t="str">
        <f>IF(FN_MC!H178="","*",FN_MC!H178)</f>
        <v>*</v>
      </c>
      <c r="J189" s="96" t="str">
        <f>IF(FN_MC!I178="","*",FN_MC!I178)</f>
        <v>*</v>
      </c>
      <c r="K189" s="96" t="str">
        <f>IF(FN_MC!M178="","*",FN_MC!M178)</f>
        <v>-</v>
      </c>
      <c r="L189" s="192" t="str">
        <f>IF(FN_MC!N178="","*",FN_MC!N178)</f>
        <v>-</v>
      </c>
      <c r="M189" s="97" t="str">
        <f>IF(FN_MC!J178="","*",FN_MC!J178)</f>
        <v>*</v>
      </c>
      <c r="N189" s="179" t="str">
        <f>IF(FN_MC!K178="","*",FN_MC!K178)</f>
        <v>*</v>
      </c>
      <c r="O189" s="179" t="str">
        <f>IF(FN_MC!L178="","*",FN_MC!L178)</f>
        <v>-</v>
      </c>
      <c r="P189" s="107" t="str">
        <f>IF(FN_MC!O178="","*",FN_MC!O178)</f>
        <v>*</v>
      </c>
      <c r="Q189" s="107" t="str">
        <f>IF(FN_MC!P178="","*",FN_MC!P178)</f>
        <v>*</v>
      </c>
      <c r="R189" s="96" t="str">
        <f>IF(FN_MC!Q178="","*",CONCATENATE(FN_MC!Q178," ",FN_MC!R178))</f>
        <v>*</v>
      </c>
      <c r="S189" s="96" t="str">
        <f>IF(FN_MC!V178="","*",FN_MC!V178)</f>
        <v>*</v>
      </c>
      <c r="T189" s="96" t="str">
        <f>IF(FN_MC!W178="","*",FN_MC!W178)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IF(FN_MC!Y179="","*",FN_MC!Y179)</f>
        <v>*</v>
      </c>
      <c r="B190" s="95" t="str">
        <f>IF(FN_MC!X179="","*",FN_MC!X179)</f>
        <v>*</v>
      </c>
      <c r="C190" s="95" t="str">
        <f>IF(FN_MC!Z179="","*",FN_MC!Z179)</f>
        <v>*</v>
      </c>
      <c r="D190" s="96" t="str">
        <f>IF(FN_MC!S179="","*",FN_MC!S179)</f>
        <v>-</v>
      </c>
      <c r="E190" s="96" t="str">
        <f>IF(FN_MC!T179="","*",FN_MC!T179)</f>
        <v>-</v>
      </c>
      <c r="F190" s="96" t="str">
        <f>IF(FN_MC!B179="","*",FN_MC!B179)</f>
        <v>*</v>
      </c>
      <c r="G190" s="96" t="str">
        <f>IF(FN_MC!D179="","*",FN_MC!D179)</f>
        <v>*</v>
      </c>
      <c r="H190" s="96" t="str">
        <f>IF(FN_MC!F179="","*",FN_MC!F179)</f>
        <v>*</v>
      </c>
      <c r="I190" s="96" t="str">
        <f>IF(FN_MC!H179="","*",FN_MC!H179)</f>
        <v>*</v>
      </c>
      <c r="J190" s="96" t="str">
        <f>IF(FN_MC!I179="","*",FN_MC!I179)</f>
        <v>*</v>
      </c>
      <c r="K190" s="96" t="str">
        <f>IF(FN_MC!M179="","*",FN_MC!M179)</f>
        <v>-</v>
      </c>
      <c r="L190" s="192" t="str">
        <f>IF(FN_MC!N179="","*",FN_MC!N179)</f>
        <v>-</v>
      </c>
      <c r="M190" s="97" t="str">
        <f>IF(FN_MC!J179="","*",FN_MC!J179)</f>
        <v>*</v>
      </c>
      <c r="N190" s="179" t="str">
        <f>IF(FN_MC!K179="","*",FN_MC!K179)</f>
        <v>*</v>
      </c>
      <c r="O190" s="179" t="str">
        <f>IF(FN_MC!L179="","*",FN_MC!L179)</f>
        <v>-</v>
      </c>
      <c r="P190" s="107" t="str">
        <f>IF(FN_MC!O179="","*",FN_MC!O179)</f>
        <v>*</v>
      </c>
      <c r="Q190" s="107" t="str">
        <f>IF(FN_MC!P179="","*",FN_MC!P179)</f>
        <v>*</v>
      </c>
      <c r="R190" s="96" t="str">
        <f>IF(FN_MC!Q179="","*",CONCATENATE(FN_MC!Q179," ",FN_MC!R179))</f>
        <v>*</v>
      </c>
      <c r="S190" s="96" t="str">
        <f>IF(FN_MC!V179="","*",FN_MC!V179)</f>
        <v>*</v>
      </c>
      <c r="T190" s="96" t="str">
        <f>IF(FN_MC!W179="","*",FN_MC!W179)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IF(FN_MC!Y180="","*",FN_MC!Y180)</f>
        <v>*</v>
      </c>
      <c r="B191" s="95" t="str">
        <f>IF(FN_MC!X180="","*",FN_MC!X180)</f>
        <v>Contrato</v>
      </c>
      <c r="C191" s="95" t="str">
        <f>IF(FN_MC!Z180="","*",FN_MC!Z180)</f>
        <v>*</v>
      </c>
      <c r="D191" s="96" t="str">
        <f>IF(FN_MC!S180="","*",FN_MC!S180)</f>
        <v>FERRONORTE</v>
      </c>
      <c r="E191" s="96" t="str">
        <f>IF(FN_MC!T180="","*",FN_MC!T180)</f>
        <v>TGR-TRO</v>
      </c>
      <c r="F191" s="96">
        <f>IF(FN_MC!B180="","*",FN_MC!B180)</f>
        <v>46071</v>
      </c>
      <c r="G191" s="96" t="str">
        <f>IF(FN_MC!D180="","*",FN_MC!D180)</f>
        <v>V86</v>
      </c>
      <c r="H191" s="96" t="str">
        <f>IF(FN_MC!F180="","*",FN_MC!F180)</f>
        <v>MECANIZAÇÃO - SOCADORA</v>
      </c>
      <c r="I191" s="96" t="str">
        <f>IF(FN_MC!H180="","*",FN_MC!H180)</f>
        <v>TIQ</v>
      </c>
      <c r="J191" s="96" t="str">
        <f>IF(FN_MC!I180="","*",FN_MC!I180)</f>
        <v xml:space="preserve">TIQ </v>
      </c>
      <c r="K191" s="96" t="str">
        <f>IF(FN_MC!M180="","*",FN_MC!M180)</f>
        <v>TBS</v>
      </c>
      <c r="L191" s="192" t="str">
        <f>IF(FN_MC!N180="","*",FN_MC!N180)</f>
        <v>TBS1</v>
      </c>
      <c r="M191" s="97">
        <f>IF(FN_MC!J180="","*",FN_MC!J180)</f>
        <v>98</v>
      </c>
      <c r="N191" s="179">
        <f>IF(FN_MC!K180="","*",FN_MC!K180)</f>
        <v>659.976</v>
      </c>
      <c r="O191" s="179">
        <f>IF(FN_MC!L180="","*",FN_MC!L180)</f>
        <v>662.91099999999994</v>
      </c>
      <c r="P191" s="107">
        <f>IF(FN_MC!O180="","*",FN_MC!O180)</f>
        <v>0.4375</v>
      </c>
      <c r="Q191" s="107">
        <f>IF(FN_MC!P180="","*",FN_MC!P180)</f>
        <v>0.125</v>
      </c>
      <c r="R191" s="96" t="str">
        <f>IF(FN_MC!Q180="","*",CONCATENATE(FN_MC!Q180," ",FN_MC!R180))</f>
        <v>1680 M</v>
      </c>
      <c r="S191" s="96" t="str">
        <f>IF(FN_MC!V180="","*",FN_MC!V180)</f>
        <v>Antonioni</v>
      </c>
      <c r="T191" s="96" t="str">
        <f>IF(FN_MC!W180="","*",FN_MC!W180)</f>
        <v>Socaria mecanizada</v>
      </c>
      <c r="U191" s="98">
        <f ca="1">_xlfn.XLOOKUP(G191&amp;$U$3,BS_CONTROLE[CHAVE],BS_CONTROLE[Quantidade_11],"-")</f>
        <v>0</v>
      </c>
      <c r="V191" s="98">
        <f ca="1">_xlfn.XLOOKUP(G191&amp;$V$3,BS_CONTROLE[CHAVE],BS_CONTROLE[Quantidade_11],"-")</f>
        <v>1</v>
      </c>
      <c r="W191" s="98">
        <f ca="1">_xlfn.XLOOKUP(G191&amp;$W$3,BS_CONTROLE[CHAVE],BS_CONTROLE[Quantidade_11],"-")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IF(FN_MC!Y181="","*",FN_MC!Y181)</f>
        <v>*</v>
      </c>
      <c r="B192" s="95" t="str">
        <f>IF(FN_MC!X181="","*",FN_MC!X181)</f>
        <v>*</v>
      </c>
      <c r="C192" s="95" t="str">
        <f>IF(FN_MC!Z181="","*",FN_MC!Z181)</f>
        <v>*</v>
      </c>
      <c r="D192" s="96" t="str">
        <f>IF(FN_MC!S181="","*",FN_MC!S181)</f>
        <v>FERRONORTE</v>
      </c>
      <c r="E192" s="96" t="str">
        <f>IF(FN_MC!T181="","*",FN_MC!T181)</f>
        <v>TGR-TRO</v>
      </c>
      <c r="F192" s="96">
        <f>IF(FN_MC!B181="","*",FN_MC!B181)</f>
        <v>46071</v>
      </c>
      <c r="G192" s="96" t="str">
        <f>IF(FN_MC!D181="","*",FN_MC!D181)</f>
        <v>BRUNO (TF-525)</v>
      </c>
      <c r="H192" s="96" t="str">
        <f>IF(FN_MC!F181="","*",FN_MC!F181)</f>
        <v>PDM - SOLDA</v>
      </c>
      <c r="I192" s="96" t="str">
        <f>IF(FN_MC!H181="","*",FN_MC!H181)</f>
        <v>TEP1</v>
      </c>
      <c r="J192" s="96" t="str">
        <f>IF(FN_MC!I181="","*",FN_MC!I181)</f>
        <v>-</v>
      </c>
      <c r="K192" s="96" t="str">
        <f>IF(FN_MC!M181="","*",FN_MC!M181)</f>
        <v>TEP</v>
      </c>
      <c r="L192" s="192" t="str">
        <f>IF(FN_MC!N181="","*",FN_MC!N181)</f>
        <v>TEP1</v>
      </c>
      <c r="M192" s="97">
        <f>IF(FN_MC!J181="","*",FN_MC!J181)</f>
        <v>98</v>
      </c>
      <c r="N192" s="179">
        <f>IF(FN_MC!K181="","*",FN_MC!K181)</f>
        <v>563.09</v>
      </c>
      <c r="O192" s="179" t="str">
        <f>IF(FN_MC!L181="","*",FN_MC!L181)</f>
        <v>-</v>
      </c>
      <c r="P192" s="107">
        <f>IF(FN_MC!O181="","*",FN_MC!O181)</f>
        <v>0.375</v>
      </c>
      <c r="Q192" s="107">
        <f>IF(FN_MC!P181="","*",FN_MC!P181)</f>
        <v>6.25E-2</v>
      </c>
      <c r="R192" s="96" t="str">
        <f>IF(FN_MC!Q181="","*",CONCATENATE(FN_MC!Q181," ",FN_MC!R181))</f>
        <v>2 Nº DE SOLDA</v>
      </c>
      <c r="S192" s="96" t="str">
        <f>IF(FN_MC!V181="","*",FN_MC!V181)</f>
        <v>Bruno</v>
      </c>
      <c r="T192" s="96" t="str">
        <f>IF(FN_MC!W181="","*",FN_MC!W181)</f>
        <v xml:space="preserve">Execução de solda - Condicionado a temperatura </v>
      </c>
      <c r="U192" s="98" t="str">
        <f ca="1">_xlfn.XLOOKUP(G192&amp;$U$3,BS_CONTROLE[CHAVE],BS_CONTROLE[Quantidade_11],"-")</f>
        <v>-</v>
      </c>
      <c r="V192" s="98">
        <f ca="1">_xlfn.XLOOKUP(G192&amp;$V$3,BS_CONTROLE[CHAVE],BS_CONTROLE[Quantidade_11],"-")</f>
        <v>2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IF(FN_MC!Y182="","*",FN_MC!Y182)</f>
        <v>*</v>
      </c>
      <c r="B193" s="95" t="str">
        <f>IF(FN_MC!X182="","*",FN_MC!X182)</f>
        <v>Contrato</v>
      </c>
      <c r="C193" s="95" t="str">
        <f>IF(FN_MC!Z182="","*",FN_MC!Z182)</f>
        <v>*</v>
      </c>
      <c r="D193" s="96" t="str">
        <f>IF(FN_MC!S182="","*",FN_MC!S182)</f>
        <v>FERRONORTE</v>
      </c>
      <c r="E193" s="96" t="str">
        <f>IF(FN_MC!T182="","*",FN_MC!T182)</f>
        <v>TCS-TGR</v>
      </c>
      <c r="F193" s="96">
        <f>IF(FN_MC!B182="","*",FN_MC!B182)</f>
        <v>46071</v>
      </c>
      <c r="G193" s="96" t="str">
        <f>IF(FN_MC!D182="","*",FN_MC!D182)</f>
        <v>W70</v>
      </c>
      <c r="H193" s="96" t="str">
        <f>IF(FN_MC!F182="","*",FN_MC!F182)</f>
        <v>PDM - PEDRA - DESCARGA</v>
      </c>
      <c r="I193" s="96" t="str">
        <f>IF(FN_MC!H182="","*",FN_MC!H182)</f>
        <v>464TBR</v>
      </c>
      <c r="J193" s="96" t="str">
        <f>IF(FN_MC!I182="","*",FN_MC!I182)</f>
        <v>-</v>
      </c>
      <c r="K193" s="96" t="str">
        <f>IF(FN_MC!M182="","*",FN_MC!M182)</f>
        <v>TVL-TBR</v>
      </c>
      <c r="L193" s="192" t="str">
        <f>IF(FN_MC!N182="","*",FN_MC!N182)</f>
        <v>464TBR</v>
      </c>
      <c r="M193" s="97">
        <f>IF(FN_MC!J182="","*",FN_MC!J182)</f>
        <v>74</v>
      </c>
      <c r="N193" s="179">
        <f>IF(FN_MC!K182="","*",FN_MC!K182)</f>
        <v>472.2</v>
      </c>
      <c r="O193" s="179">
        <f>IF(FN_MC!L182="","*",FN_MC!L182)</f>
        <v>465.8</v>
      </c>
      <c r="P193" s="107">
        <f>IF(FN_MC!O182="","*",FN_MC!O182)</f>
        <v>0.41666666666666669</v>
      </c>
      <c r="Q193" s="107">
        <f>IF(FN_MC!P182="","*",FN_MC!P182)</f>
        <v>0.125</v>
      </c>
      <c r="R193" s="96" t="str">
        <f>IF(FN_MC!Q182="","*",CONCATENATE(FN_MC!Q182," ",FN_MC!R182))</f>
        <v>20 VAGÕES</v>
      </c>
      <c r="S193" s="96" t="str">
        <f>IF(FN_MC!V182="","*",FN_MC!V182)</f>
        <v>Elton</v>
      </c>
      <c r="T193" s="96" t="str">
        <f>IF(FN_MC!W182="","*",FN_MC!W182)</f>
        <v>Descarga de pedra parada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27</v>
      </c>
      <c r="W193" s="98">
        <f ca="1">_xlfn.XLOOKUP(G193&amp;$W$3,BS_CONTROLE[CHAVE],BS_CONTROLE[Quantidade_11],"-")</f>
        <v>20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IF(FN_MC!Y183="","*",FN_MC!Y183)</f>
        <v>*</v>
      </c>
      <c r="B194" s="95" t="str">
        <f>IF(FN_MC!X183="","*",FN_MC!X183)</f>
        <v>*</v>
      </c>
      <c r="C194" s="95" t="str">
        <f>IF(FN_MC!Z183="","*",FN_MC!Z183)</f>
        <v>*</v>
      </c>
      <c r="D194" s="96" t="str">
        <f>IF(FN_MC!S183="","*",FN_MC!S183)</f>
        <v>-</v>
      </c>
      <c r="E194" s="96" t="str">
        <f>IF(FN_MC!T183="","*",FN_MC!T183)</f>
        <v>-</v>
      </c>
      <c r="F194" s="96" t="str">
        <f>IF(FN_MC!B183="","*",FN_MC!B183)</f>
        <v>*</v>
      </c>
      <c r="G194" s="96" t="str">
        <f>IF(FN_MC!D183="","*",FN_MC!D183)</f>
        <v>*</v>
      </c>
      <c r="H194" s="96" t="str">
        <f>IF(FN_MC!F183="","*",FN_MC!F183)</f>
        <v>*</v>
      </c>
      <c r="I194" s="96" t="str">
        <f>IF(FN_MC!H183="","*",FN_MC!H183)</f>
        <v>*</v>
      </c>
      <c r="J194" s="96" t="str">
        <f>IF(FN_MC!I183="","*",FN_MC!I183)</f>
        <v>*</v>
      </c>
      <c r="K194" s="96" t="str">
        <f>IF(FN_MC!M183="","*",FN_MC!M183)</f>
        <v>-</v>
      </c>
      <c r="L194" s="192" t="str">
        <f>IF(FN_MC!N183="","*",FN_MC!N183)</f>
        <v>-</v>
      </c>
      <c r="M194" s="97" t="str">
        <f>IF(FN_MC!J183="","*",FN_MC!J183)</f>
        <v>*</v>
      </c>
      <c r="N194" s="179" t="str">
        <f>IF(FN_MC!K183="","*",FN_MC!K183)</f>
        <v>*</v>
      </c>
      <c r="O194" s="179" t="str">
        <f>IF(FN_MC!L183="","*",FN_MC!L183)</f>
        <v>-</v>
      </c>
      <c r="P194" s="107" t="str">
        <f>IF(FN_MC!O183="","*",FN_MC!O183)</f>
        <v>*</v>
      </c>
      <c r="Q194" s="107" t="str">
        <f>IF(FN_MC!P183="","*",FN_MC!P183)</f>
        <v>*</v>
      </c>
      <c r="R194" s="96" t="str">
        <f>IF(FN_MC!Q183="","*",CONCATENATE(FN_MC!Q183," ",FN_MC!R183))</f>
        <v>*</v>
      </c>
      <c r="S194" s="96" t="str">
        <f>IF(FN_MC!V183="","*",FN_MC!V183)</f>
        <v>*</v>
      </c>
      <c r="T194" s="96" t="str">
        <f>IF(FN_MC!W183="","*",FN_MC!W183)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2" t="str">
        <f>IF(FN_MC!N187="","*",FN_MC!N187)</f>
        <v>-</v>
      </c>
      <c r="M195" s="97" t="str">
        <f>IF(FN_MC!J187="","*",FN_MC!J187)</f>
        <v>*</v>
      </c>
      <c r="N195" s="179" t="str">
        <f>IF(FN_MC!K187="","*",FN_MC!K187)</f>
        <v>*</v>
      </c>
      <c r="O195" s="179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-</v>
      </c>
      <c r="E196" s="96" t="str">
        <f>IF(FN_MC!T188="","*",FN_MC!T188)</f>
        <v>-</v>
      </c>
      <c r="F196" s="96" t="str">
        <f>IF(FN_MC!B188="","*",FN_MC!B188)</f>
        <v>*</v>
      </c>
      <c r="G196" s="96" t="str">
        <f>IF(FN_MC!D188="","*",FN_MC!D188)</f>
        <v>*</v>
      </c>
      <c r="H196" s="96" t="str">
        <f>IF(FN_MC!F188="","*",FN_MC!F188)</f>
        <v>*</v>
      </c>
      <c r="I196" s="96" t="str">
        <f>IF(FN_MC!H188="","*",FN_MC!H188)</f>
        <v>*</v>
      </c>
      <c r="J196" s="96" t="str">
        <f>IF(FN_MC!I188="","*",FN_MC!I188)</f>
        <v>*</v>
      </c>
      <c r="K196" s="96" t="str">
        <f>IF(FN_MC!M188="","*",FN_MC!M188)</f>
        <v>-</v>
      </c>
      <c r="L196" s="192" t="str">
        <f>IF(FN_MC!N188="","*",FN_MC!N188)</f>
        <v>-</v>
      </c>
      <c r="M196" s="97" t="str">
        <f>IF(FN_MC!J188="","*",FN_MC!J188)</f>
        <v>*</v>
      </c>
      <c r="N196" s="179" t="str">
        <f>IF(FN_MC!K188="","*",FN_MC!K188)</f>
        <v>*</v>
      </c>
      <c r="O196" s="179" t="str">
        <f>IF(FN_MC!L188="","*",FN_MC!L188)</f>
        <v>-</v>
      </c>
      <c r="P196" s="107" t="str">
        <f>IF(FN_MC!O188="","*",FN_MC!O188)</f>
        <v>*</v>
      </c>
      <c r="Q196" s="107" t="str">
        <f>IF(FN_MC!P188="","*",FN_MC!P188)</f>
        <v>*</v>
      </c>
      <c r="R196" s="96" t="str">
        <f>IF(FN_MC!Q188="","*",CONCATENATE(FN_MC!Q188," ",FN_MC!R188))</f>
        <v>*</v>
      </c>
      <c r="S196" s="96" t="str">
        <f>IF(FN_MC!V188="","*",FN_MC!V188)</f>
        <v>*</v>
      </c>
      <c r="T196" s="96" t="str">
        <f>IF(FN_MC!W188="","*",FN_MC!W188)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2" t="str">
        <f>IF(FN_MC!N189="","*",FN_MC!N189)</f>
        <v>-</v>
      </c>
      <c r="M197" s="97" t="str">
        <f>IF(FN_MC!J189="","*",FN_MC!J189)</f>
        <v>*</v>
      </c>
      <c r="N197" s="179" t="str">
        <f>IF(FN_MC!K189="","*",FN_MC!K189)</f>
        <v>*</v>
      </c>
      <c r="O197" s="179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2" t="str">
        <f>IF(FN_MC!N190="","*",FN_MC!N190)</f>
        <v>-</v>
      </c>
      <c r="M198" s="97" t="str">
        <f>IF(FN_MC!J190="","*",FN_MC!J190)</f>
        <v>*</v>
      </c>
      <c r="N198" s="179" t="str">
        <f>IF(FN_MC!K190="","*",FN_MC!K190)</f>
        <v>*</v>
      </c>
      <c r="O198" s="179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2" t="str">
        <f>IF(FN_MC!N191="","*",FN_MC!N191)</f>
        <v>-</v>
      </c>
      <c r="M199" s="97" t="str">
        <f>IF(FN_MC!J191="","*",FN_MC!J191)</f>
        <v>*</v>
      </c>
      <c r="N199" s="179" t="str">
        <f>IF(FN_MC!K191="","*",FN_MC!K191)</f>
        <v>*</v>
      </c>
      <c r="O199" s="179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2" t="str">
        <f>IF(FN_MC!N192="","*",FN_MC!N192)</f>
        <v>-</v>
      </c>
      <c r="M200" s="97" t="str">
        <f>IF(FN_MC!J192="","*",FN_MC!J192)</f>
        <v>*</v>
      </c>
      <c r="N200" s="179" t="str">
        <f>IF(FN_MC!K192="","*",FN_MC!K192)</f>
        <v>*</v>
      </c>
      <c r="O200" s="179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2" t="str">
        <f>IF(FN_MC!N193="","*",FN_MC!N193)</f>
        <v>-</v>
      </c>
      <c r="M201" s="97" t="str">
        <f>IF(FN_MC!J193="","*",FN_MC!J193)</f>
        <v>*</v>
      </c>
      <c r="N201" s="179" t="str">
        <f>IF(FN_MC!K193="","*",FN_MC!K193)</f>
        <v>*</v>
      </c>
      <c r="O201" s="179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2" t="str">
        <f>IF(FN_MC!N194="","*",FN_MC!N194)</f>
        <v>-</v>
      </c>
      <c r="M202" s="97" t="str">
        <f>IF(FN_MC!J194="","*",FN_MC!J194)</f>
        <v>*</v>
      </c>
      <c r="N202" s="179" t="str">
        <f>IF(FN_MC!K194="","*",FN_MC!K194)</f>
        <v>*</v>
      </c>
      <c r="O202" s="179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2" t="str">
        <f>IF(FN_MC!N195="","*",FN_MC!N195)</f>
        <v>-</v>
      </c>
      <c r="M203" s="97" t="str">
        <f>IF(FN_MC!J195="","*",FN_MC!J195)</f>
        <v>*</v>
      </c>
      <c r="N203" s="179" t="str">
        <f>IF(FN_MC!K195="","*",FN_MC!K195)</f>
        <v>*</v>
      </c>
      <c r="O203" s="179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2" t="str">
        <f>IF(FN_MC!N196="","*",FN_MC!N196)</f>
        <v>-</v>
      </c>
      <c r="M204" s="97" t="str">
        <f>IF(FN_MC!J196="","*",FN_MC!J196)</f>
        <v>*</v>
      </c>
      <c r="N204" s="179" t="str">
        <f>IF(FN_MC!K196="","*",FN_MC!K196)</f>
        <v>*</v>
      </c>
      <c r="O204" s="179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2" t="str">
        <f>IF(FN_MC!N197="","*",FN_MC!N197)</f>
        <v>-</v>
      </c>
      <c r="M205" s="97" t="str">
        <f>IF(FN_MC!J197="","*",FN_MC!J197)</f>
        <v>*</v>
      </c>
      <c r="N205" s="179" t="str">
        <f>IF(FN_MC!K197="","*",FN_MC!K197)</f>
        <v>*</v>
      </c>
      <c r="O205" s="179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2" t="str">
        <f>IF(FN_MC!N198="","*",FN_MC!N198)</f>
        <v>-</v>
      </c>
      <c r="M206" s="97" t="str">
        <f>IF(FN_MC!J198="","*",FN_MC!J198)</f>
        <v>*</v>
      </c>
      <c r="N206" s="179" t="str">
        <f>IF(FN_MC!K198="","*",FN_MC!K198)</f>
        <v>*</v>
      </c>
      <c r="O206" s="179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2" t="str">
        <f>IF(FN_MC!N199="","*",FN_MC!N199)</f>
        <v>-</v>
      </c>
      <c r="M207" s="97" t="str">
        <f>IF(FN_MC!J199="","*",FN_MC!J199)</f>
        <v>*</v>
      </c>
      <c r="N207" s="179" t="str">
        <f>IF(FN_MC!K199="","*",FN_MC!K199)</f>
        <v>*</v>
      </c>
      <c r="O207" s="179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2" t="str">
        <f>IF(FN_MC!N200="","*",FN_MC!N200)</f>
        <v>-</v>
      </c>
      <c r="M208" s="97" t="str">
        <f>IF(FN_MC!J200="","*",FN_MC!J200)</f>
        <v>*</v>
      </c>
      <c r="N208" s="179" t="str">
        <f>IF(FN_MC!K200="","*",FN_MC!K200)</f>
        <v>*</v>
      </c>
      <c r="O208" s="179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2" t="str">
        <f>IF(FN_MC!N201="","*",FN_MC!N201)</f>
        <v>-</v>
      </c>
      <c r="M209" s="97" t="str">
        <f>IF(FN_MC!J201="","*",FN_MC!J201)</f>
        <v>*</v>
      </c>
      <c r="N209" s="179" t="str">
        <f>IF(FN_MC!K201="","*",FN_MC!K201)</f>
        <v>*</v>
      </c>
      <c r="O209" s="179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2" t="str">
        <f>IF(FN_MC!N202="","*",FN_MC!N202)</f>
        <v>-</v>
      </c>
      <c r="M210" s="97" t="str">
        <f>IF(FN_MC!J202="","*",FN_MC!J202)</f>
        <v>*</v>
      </c>
      <c r="N210" s="179" t="str">
        <f>IF(FN_MC!K202="","*",FN_MC!K202)</f>
        <v>*</v>
      </c>
      <c r="O210" s="179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2" t="str">
        <f>IF(FN_MC!N203="","*",FN_MC!N203)</f>
        <v>-</v>
      </c>
      <c r="M211" s="97" t="str">
        <f>IF(FN_MC!J203="","*",FN_MC!J203)</f>
        <v>*</v>
      </c>
      <c r="N211" s="179" t="str">
        <f>IF(FN_MC!K203="","*",FN_MC!K203)</f>
        <v>*</v>
      </c>
      <c r="O211" s="179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2" t="str">
        <f>IF(FN_MC!N204="","*",FN_MC!N204)</f>
        <v>-</v>
      </c>
      <c r="M212" s="97" t="str">
        <f>IF(FN_MC!J204="","*",FN_MC!J204)</f>
        <v>*</v>
      </c>
      <c r="N212" s="179" t="str">
        <f>IF(FN_MC!K204="","*",FN_MC!K204)</f>
        <v>*</v>
      </c>
      <c r="O212" s="179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2" t="str">
        <f>IF(FN_MC!N205="","*",FN_MC!N205)</f>
        <v>-</v>
      </c>
      <c r="M213" s="97" t="str">
        <f>IF(FN_MC!J205="","*",FN_MC!J205)</f>
        <v>*</v>
      </c>
      <c r="N213" s="179" t="str">
        <f>IF(FN_MC!K205="","*",FN_MC!K205)</f>
        <v>*</v>
      </c>
      <c r="O213" s="179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2" t="str">
        <f>IF(FN_MC!N206="","*",FN_MC!N206)</f>
        <v>-</v>
      </c>
      <c r="M214" s="97" t="str">
        <f>IF(FN_MC!J206="","*",FN_MC!J206)</f>
        <v>*</v>
      </c>
      <c r="N214" s="179" t="str">
        <f>IF(FN_MC!K206="","*",FN_MC!K206)</f>
        <v>*</v>
      </c>
      <c r="O214" s="179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2" t="str">
        <f>IF(FN_MC!N207="","*",FN_MC!N207)</f>
        <v>-</v>
      </c>
      <c r="M215" s="97" t="str">
        <f>IF(FN_MC!J207="","*",FN_MC!J207)</f>
        <v>*</v>
      </c>
      <c r="N215" s="179" t="str">
        <f>IF(FN_MC!K207="","*",FN_MC!K207)</f>
        <v>*</v>
      </c>
      <c r="O215" s="179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2" t="str">
        <f>IF(FN_MC!N208="","*",FN_MC!N208)</f>
        <v>-</v>
      </c>
      <c r="M216" s="97" t="str">
        <f>IF(FN_MC!J208="","*",FN_MC!J208)</f>
        <v>*</v>
      </c>
      <c r="N216" s="179" t="str">
        <f>IF(FN_MC!K208="","*",FN_MC!K208)</f>
        <v>*</v>
      </c>
      <c r="O216" s="179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2" t="str">
        <f>IF(FN_MC!N209="","*",FN_MC!N209)</f>
        <v>-</v>
      </c>
      <c r="M217" s="97" t="str">
        <f>IF(FN_MC!J209="","*",FN_MC!J209)</f>
        <v>*</v>
      </c>
      <c r="N217" s="179" t="str">
        <f>IF(FN_MC!K209="","*",FN_MC!K209)</f>
        <v>*</v>
      </c>
      <c r="O217" s="179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2" t="str">
        <f>IF(FN_MC!N210="","*",FN_MC!N210)</f>
        <v>-</v>
      </c>
      <c r="M218" s="97" t="str">
        <f>IF(FN_MC!J210="","*",FN_MC!J210)</f>
        <v>*</v>
      </c>
      <c r="N218" s="179" t="str">
        <f>IF(FN_MC!K210="","*",FN_MC!K210)</f>
        <v>*</v>
      </c>
      <c r="O218" s="179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2" t="str">
        <f>IF(FN_MC!N211="","*",FN_MC!N211)</f>
        <v>-</v>
      </c>
      <c r="M219" s="97" t="str">
        <f>IF(FN_MC!J211="","*",FN_MC!J211)</f>
        <v>*</v>
      </c>
      <c r="N219" s="179" t="str">
        <f>IF(FN_MC!K211="","*",FN_MC!K211)</f>
        <v>*</v>
      </c>
      <c r="O219" s="179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2" t="str">
        <f>IF(FN_MC!N212="","*",FN_MC!N212)</f>
        <v>-</v>
      </c>
      <c r="M220" s="97" t="str">
        <f>IF(FN_MC!J212="","*",FN_MC!J212)</f>
        <v>*</v>
      </c>
      <c r="N220" s="179" t="str">
        <f>IF(FN_MC!K212="","*",FN_MC!K212)</f>
        <v>*</v>
      </c>
      <c r="O220" s="179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2" t="str">
        <f>IF(FN_MC!N213="","*",FN_MC!N213)</f>
        <v>-</v>
      </c>
      <c r="M221" s="97" t="str">
        <f>IF(FN_MC!J213="","*",FN_MC!J213)</f>
        <v>*</v>
      </c>
      <c r="N221" s="179" t="str">
        <f>IF(FN_MC!K213="","*",FN_MC!K213)</f>
        <v>*</v>
      </c>
      <c r="O221" s="179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2" t="str">
        <f>IF(FN_MC!N214="","*",FN_MC!N214)</f>
        <v>-</v>
      </c>
      <c r="M222" s="97" t="str">
        <f>IF(FN_MC!J214="","*",FN_MC!J214)</f>
        <v>*</v>
      </c>
      <c r="N222" s="179" t="str">
        <f>IF(FN_MC!K214="","*",FN_MC!K214)</f>
        <v>*</v>
      </c>
      <c r="O222" s="179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2" t="str">
        <f>IF(FN_MC!N215="","*",FN_MC!N215)</f>
        <v>-</v>
      </c>
      <c r="M223" s="97" t="str">
        <f>IF(FN_MC!J215="","*",FN_MC!J215)</f>
        <v>*</v>
      </c>
      <c r="N223" s="179" t="str">
        <f>IF(FN_MC!K215="","*",FN_MC!K215)</f>
        <v>*</v>
      </c>
      <c r="O223" s="179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2" t="str">
        <f>IF(FN_MC!N216="","*",FN_MC!N216)</f>
        <v>-</v>
      </c>
      <c r="M224" s="97" t="str">
        <f>IF(FN_MC!J216="","*",FN_MC!J216)</f>
        <v>*</v>
      </c>
      <c r="N224" s="179" t="str">
        <f>IF(FN_MC!K216="","*",FN_MC!K216)</f>
        <v>*</v>
      </c>
      <c r="O224" s="179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2" t="str">
        <f>IF(FN_MC!N217="","*",FN_MC!N217)</f>
        <v>-</v>
      </c>
      <c r="M225" s="97" t="str">
        <f>IF(FN_MC!J217="","*",FN_MC!J217)</f>
        <v>*</v>
      </c>
      <c r="N225" s="179" t="str">
        <f>IF(FN_MC!K217="","*",FN_MC!K217)</f>
        <v>*</v>
      </c>
      <c r="O225" s="179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2" t="str">
        <f>IF(FN_MC!N218="","*",FN_MC!N218)</f>
        <v>-</v>
      </c>
      <c r="M226" s="97" t="str">
        <f>IF(FN_MC!J218="","*",FN_MC!J218)</f>
        <v>*</v>
      </c>
      <c r="N226" s="179" t="str">
        <f>IF(FN_MC!K218="","*",FN_MC!K218)</f>
        <v>*</v>
      </c>
      <c r="O226" s="179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2" t="str">
        <f>IF(FN_MC!N219="","*",FN_MC!N219)</f>
        <v>-</v>
      </c>
      <c r="M227" s="97" t="str">
        <f>IF(FN_MC!J219="","*",FN_MC!J219)</f>
        <v>*</v>
      </c>
      <c r="N227" s="179" t="str">
        <f>IF(FN_MC!K219="","*",FN_MC!K219)</f>
        <v>*</v>
      </c>
      <c r="O227" s="179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2" t="str">
        <f>IF(FN_MC!N220="","*",FN_MC!N220)</f>
        <v>-</v>
      </c>
      <c r="M228" s="97" t="str">
        <f>IF(FN_MC!J220="","*",FN_MC!J220)</f>
        <v>*</v>
      </c>
      <c r="N228" s="179" t="str">
        <f>IF(FN_MC!K220="","*",FN_MC!K220)</f>
        <v>*</v>
      </c>
      <c r="O228" s="179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2" t="str">
        <f>IF(FN_MC!N221="","*",FN_MC!N221)</f>
        <v>-</v>
      </c>
      <c r="M229" s="97" t="str">
        <f>IF(FN_MC!J221="","*",FN_MC!J221)</f>
        <v>*</v>
      </c>
      <c r="N229" s="179" t="str">
        <f>IF(FN_MC!K221="","*",FN_MC!K221)</f>
        <v>*</v>
      </c>
      <c r="O229" s="179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2" t="str">
        <f>IF(FN_MC!N222="","*",FN_MC!N222)</f>
        <v>-</v>
      </c>
      <c r="M230" s="97" t="str">
        <f>IF(FN_MC!J222="","*",FN_MC!J222)</f>
        <v>*</v>
      </c>
      <c r="N230" s="179" t="str">
        <f>IF(FN_MC!K222="","*",FN_MC!K222)</f>
        <v>*</v>
      </c>
      <c r="O230" s="179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2" t="str">
        <f>IF(FN_MC!N223="","*",FN_MC!N223)</f>
        <v>-</v>
      </c>
      <c r="M231" s="97" t="str">
        <f>IF(FN_MC!J223="","*",FN_MC!J223)</f>
        <v>*</v>
      </c>
      <c r="N231" s="179" t="str">
        <f>IF(FN_MC!K223="","*",FN_MC!K223)</f>
        <v>*</v>
      </c>
      <c r="O231" s="179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2" t="str">
        <f>IF(FN_MC!N224="","*",FN_MC!N224)</f>
        <v>-</v>
      </c>
      <c r="M232" s="97" t="str">
        <f>IF(FN_MC!J224="","*",FN_MC!J224)</f>
        <v>*</v>
      </c>
      <c r="N232" s="179" t="str">
        <f>IF(FN_MC!K224="","*",FN_MC!K224)</f>
        <v>*</v>
      </c>
      <c r="O232" s="179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2" t="str">
        <f>IF(FN_MC!N225="","*",FN_MC!N225)</f>
        <v>-</v>
      </c>
      <c r="M233" s="97" t="str">
        <f>IF(FN_MC!J225="","*",FN_MC!J225)</f>
        <v>*</v>
      </c>
      <c r="N233" s="179" t="str">
        <f>IF(FN_MC!K225="","*",FN_MC!K225)</f>
        <v>*</v>
      </c>
      <c r="O233" s="179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2" t="str">
        <f>IF(FN_MC!N226="","*",FN_MC!N226)</f>
        <v>-</v>
      </c>
      <c r="M234" s="97" t="str">
        <f>IF(FN_MC!J226="","*",FN_MC!J226)</f>
        <v>*</v>
      </c>
      <c r="N234" s="179" t="str">
        <f>IF(FN_MC!K226="","*",FN_MC!K226)</f>
        <v>*</v>
      </c>
      <c r="O234" s="179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2" t="str">
        <f>IF(FN_MC!N227="","*",FN_MC!N227)</f>
        <v>-</v>
      </c>
      <c r="M235" s="97" t="str">
        <f>IF(FN_MC!J227="","*",FN_MC!J227)</f>
        <v>*</v>
      </c>
      <c r="N235" s="179" t="str">
        <f>IF(FN_MC!K227="","*",FN_MC!K227)</f>
        <v>*</v>
      </c>
      <c r="O235" s="179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2" t="str">
        <f>IF(FN_MC!N228="","*",FN_MC!N228)</f>
        <v>-</v>
      </c>
      <c r="M236" s="97" t="str">
        <f>IF(FN_MC!J228="","*",FN_MC!J228)</f>
        <v>*</v>
      </c>
      <c r="N236" s="179" t="str">
        <f>IF(FN_MC!K228="","*",FN_MC!K228)</f>
        <v>*</v>
      </c>
      <c r="O236" s="179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2" t="str">
        <f>IF(FN_MC!N229="","*",FN_MC!N229)</f>
        <v>-</v>
      </c>
      <c r="M237" s="97" t="str">
        <f>IF(FN_MC!J229="","*",FN_MC!J229)</f>
        <v>*</v>
      </c>
      <c r="N237" s="179" t="str">
        <f>IF(FN_MC!K229="","*",FN_MC!K229)</f>
        <v>*</v>
      </c>
      <c r="O237" s="179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2" t="str">
        <f>IF(FN_MC!N230="","*",FN_MC!N230)</f>
        <v>-</v>
      </c>
      <c r="M238" s="97" t="str">
        <f>IF(FN_MC!J230="","*",FN_MC!J230)</f>
        <v>*</v>
      </c>
      <c r="N238" s="179" t="str">
        <f>IF(FN_MC!K230="","*",FN_MC!K230)</f>
        <v>*</v>
      </c>
      <c r="O238" s="179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2" t="str">
        <f>IF(FN_MC!N231="","*",FN_MC!N231)</f>
        <v>-</v>
      </c>
      <c r="M239" s="97" t="str">
        <f>IF(FN_MC!J231="","*",FN_MC!J231)</f>
        <v>*</v>
      </c>
      <c r="N239" s="179" t="str">
        <f>IF(FN_MC!K231="","*",FN_MC!K231)</f>
        <v>*</v>
      </c>
      <c r="O239" s="179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2" t="str">
        <f>IF(FN_MC!N232="","*",FN_MC!N232)</f>
        <v>-</v>
      </c>
      <c r="M240" s="97" t="str">
        <f>IF(FN_MC!J232="","*",FN_MC!J232)</f>
        <v>*</v>
      </c>
      <c r="N240" s="179" t="str">
        <f>IF(FN_MC!K232="","*",FN_MC!K232)</f>
        <v>*</v>
      </c>
      <c r="O240" s="179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2" t="str">
        <f>IF(FN_MC!N233="","*",FN_MC!N233)</f>
        <v>-</v>
      </c>
      <c r="M241" s="97" t="str">
        <f>IF(FN_MC!J233="","*",FN_MC!J233)</f>
        <v>*</v>
      </c>
      <c r="N241" s="179" t="str">
        <f>IF(FN_MC!K233="","*",FN_MC!K233)</f>
        <v>*</v>
      </c>
      <c r="O241" s="179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2" t="str">
        <f>IF(FN_MC!N234="","*",FN_MC!N234)</f>
        <v>-</v>
      </c>
      <c r="M242" s="97" t="str">
        <f>IF(FN_MC!J234="","*",FN_MC!J234)</f>
        <v>*</v>
      </c>
      <c r="N242" s="179" t="str">
        <f>IF(FN_MC!K234="","*",FN_MC!K234)</f>
        <v>*</v>
      </c>
      <c r="O242" s="179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2" t="str">
        <f>IF(FN_MC!N235="","*",FN_MC!N235)</f>
        <v>-</v>
      </c>
      <c r="M243" s="97" t="str">
        <f>IF(FN_MC!J235="","*",FN_MC!J235)</f>
        <v>*</v>
      </c>
      <c r="N243" s="179" t="str">
        <f>IF(FN_MC!K235="","*",FN_MC!K235)</f>
        <v>*</v>
      </c>
      <c r="O243" s="179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2" t="str">
        <f>IF(FN_MC!N236="","*",FN_MC!N236)</f>
        <v>-</v>
      </c>
      <c r="M244" s="97" t="str">
        <f>IF(FN_MC!J236="","*",FN_MC!J236)</f>
        <v>*</v>
      </c>
      <c r="N244" s="179" t="str">
        <f>IF(FN_MC!K236="","*",FN_MC!K236)</f>
        <v>*</v>
      </c>
      <c r="O244" s="179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2" t="str">
        <f>IF(FN_MC!N237="","*",FN_MC!N237)</f>
        <v>-</v>
      </c>
      <c r="M245" s="97" t="str">
        <f>IF(FN_MC!J237="","*",FN_MC!J237)</f>
        <v>*</v>
      </c>
      <c r="N245" s="179" t="str">
        <f>IF(FN_MC!K237="","*",FN_MC!K237)</f>
        <v>*</v>
      </c>
      <c r="O245" s="179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2" t="str">
        <f>IF(FN_MC!N238="","*",FN_MC!N238)</f>
        <v>-</v>
      </c>
      <c r="M246" s="97" t="str">
        <f>IF(FN_MC!J238="","*",FN_MC!J238)</f>
        <v>*</v>
      </c>
      <c r="N246" s="179" t="str">
        <f>IF(FN_MC!K238="","*",FN_MC!K238)</f>
        <v>*</v>
      </c>
      <c r="O246" s="179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2" t="str">
        <f>IF(FN_MC!N239="","*",FN_MC!N239)</f>
        <v>-</v>
      </c>
      <c r="M247" s="97" t="str">
        <f>IF(FN_MC!J239="","*",FN_MC!J239)</f>
        <v>*</v>
      </c>
      <c r="N247" s="179" t="str">
        <f>IF(FN_MC!K239="","*",FN_MC!K239)</f>
        <v>*</v>
      </c>
      <c r="O247" s="179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2" t="str">
        <f>IF(FN_MC!N240="","*",FN_MC!N240)</f>
        <v>-</v>
      </c>
      <c r="M248" s="97" t="str">
        <f>IF(FN_MC!J240="","*",FN_MC!J240)</f>
        <v>*</v>
      </c>
      <c r="N248" s="179" t="str">
        <f>IF(FN_MC!K240="","*",FN_MC!K240)</f>
        <v>*</v>
      </c>
      <c r="O248" s="179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2" t="str">
        <f>IF(FN_MC!N241="","*",FN_MC!N241)</f>
        <v>-</v>
      </c>
      <c r="M249" s="97" t="str">
        <f>IF(FN_MC!J241="","*",FN_MC!J241)</f>
        <v>*</v>
      </c>
      <c r="N249" s="179" t="str">
        <f>IF(FN_MC!K241="","*",FN_MC!K241)</f>
        <v>*</v>
      </c>
      <c r="O249" s="179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2" t="str">
        <f>IF(FN_MC!N242="","*",FN_MC!N242)</f>
        <v>-</v>
      </c>
      <c r="M250" s="97" t="str">
        <f>IF(FN_MC!J242="","*",FN_MC!J242)</f>
        <v>*</v>
      </c>
      <c r="N250" s="179" t="str">
        <f>IF(FN_MC!K242="","*",FN_MC!K242)</f>
        <v>*</v>
      </c>
      <c r="O250" s="179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2" t="str">
        <f>IF(FN_MC!N243="","*",FN_MC!N243)</f>
        <v>-</v>
      </c>
      <c r="M251" s="97" t="str">
        <f>IF(FN_MC!J243="","*",FN_MC!J243)</f>
        <v>*</v>
      </c>
      <c r="N251" s="179" t="str">
        <f>IF(FN_MC!K243="","*",FN_MC!K243)</f>
        <v>*</v>
      </c>
      <c r="O251" s="179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2" t="str">
        <f>IF(FN_MC!N244="","*",FN_MC!N244)</f>
        <v>-</v>
      </c>
      <c r="M252" s="97" t="str">
        <f>IF(FN_MC!J244="","*",FN_MC!J244)</f>
        <v>*</v>
      </c>
      <c r="N252" s="179" t="str">
        <f>IF(FN_MC!K244="","*",FN_MC!K244)</f>
        <v>*</v>
      </c>
      <c r="O252" s="179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2" t="str">
        <f>IF(FN_MC!N245="","*",FN_MC!N245)</f>
        <v>-</v>
      </c>
      <c r="M253" s="97" t="str">
        <f>IF(FN_MC!J245="","*",FN_MC!J245)</f>
        <v>*</v>
      </c>
      <c r="N253" s="179" t="str">
        <f>IF(FN_MC!K245="","*",FN_MC!K245)</f>
        <v>*</v>
      </c>
      <c r="O253" s="179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2" t="str">
        <f>IF(FN_MC!N246="","*",FN_MC!N246)</f>
        <v>-</v>
      </c>
      <c r="M254" s="97" t="str">
        <f>IF(FN_MC!J246="","*",FN_MC!J246)</f>
        <v>*</v>
      </c>
      <c r="N254" s="179" t="str">
        <f>IF(FN_MC!K246="","*",FN_MC!K246)</f>
        <v>*</v>
      </c>
      <c r="O254" s="179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2" t="str">
        <f>IF(FN_MC!N247="","*",FN_MC!N247)</f>
        <v>-</v>
      </c>
      <c r="M255" s="97" t="str">
        <f>IF(FN_MC!J247="","*",FN_MC!J247)</f>
        <v>*</v>
      </c>
      <c r="N255" s="179" t="str">
        <f>IF(FN_MC!K247="","*",FN_MC!K247)</f>
        <v>*</v>
      </c>
      <c r="O255" s="179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2" t="str">
        <f>IF(FN_MC!N248="","*",FN_MC!N248)</f>
        <v>-</v>
      </c>
      <c r="M256" s="97" t="str">
        <f>IF(FN_MC!J248="","*",FN_MC!J248)</f>
        <v>*</v>
      </c>
      <c r="N256" s="179" t="str">
        <f>IF(FN_MC!K248="","*",FN_MC!K248)</f>
        <v>*</v>
      </c>
      <c r="O256" s="179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2" t="str">
        <f>IF(FN_MC!N249="","*",FN_MC!N249)</f>
        <v>-</v>
      </c>
      <c r="M257" s="97" t="str">
        <f>IF(FN_MC!J249="","*",FN_MC!J249)</f>
        <v>*</v>
      </c>
      <c r="N257" s="179" t="str">
        <f>IF(FN_MC!K249="","*",FN_MC!K249)</f>
        <v>*</v>
      </c>
      <c r="O257" s="179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2" t="str">
        <f>IF(FN_MC!N250="","*",FN_MC!N250)</f>
        <v>-</v>
      </c>
      <c r="M258" s="97" t="str">
        <f>IF(FN_MC!J250="","*",FN_MC!J250)</f>
        <v>*</v>
      </c>
      <c r="N258" s="179" t="str">
        <f>IF(FN_MC!K250="","*",FN_MC!K250)</f>
        <v>*</v>
      </c>
      <c r="O258" s="179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2" t="str">
        <f>IF(FN_MC!N251="","*",FN_MC!N251)</f>
        <v>-</v>
      </c>
      <c r="M259" s="97" t="str">
        <f>IF(FN_MC!J251="","*",FN_MC!J251)</f>
        <v>*</v>
      </c>
      <c r="N259" s="179" t="str">
        <f>IF(FN_MC!K251="","*",FN_MC!K251)</f>
        <v>*</v>
      </c>
      <c r="O259" s="179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2" t="str">
        <f>IF(FN_MC!N252="","*",FN_MC!N252)</f>
        <v>-</v>
      </c>
      <c r="M260" s="97" t="str">
        <f>IF(FN_MC!J252="","*",FN_MC!J252)</f>
        <v>*</v>
      </c>
      <c r="N260" s="179" t="str">
        <f>IF(FN_MC!K252="","*",FN_MC!K252)</f>
        <v>*</v>
      </c>
      <c r="O260" s="179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2" t="str">
        <f>IF(FN_MC!N253="","*",FN_MC!N253)</f>
        <v>-</v>
      </c>
      <c r="M261" s="97" t="str">
        <f>IF(FN_MC!J253="","*",FN_MC!J253)</f>
        <v>*</v>
      </c>
      <c r="N261" s="179" t="str">
        <f>IF(FN_MC!K253="","*",FN_MC!K253)</f>
        <v>*</v>
      </c>
      <c r="O261" s="179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2" t="str">
        <f>IF(FN_MC!N254="","*",FN_MC!N254)</f>
        <v>-</v>
      </c>
      <c r="M262" s="97" t="str">
        <f>IF(FN_MC!J254="","*",FN_MC!J254)</f>
        <v>*</v>
      </c>
      <c r="N262" s="179" t="str">
        <f>IF(FN_MC!K254="","*",FN_MC!K254)</f>
        <v>*</v>
      </c>
      <c r="O262" s="179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2" t="str">
        <f>IF(FN_MC!N255="","*",FN_MC!N255)</f>
        <v>-</v>
      </c>
      <c r="M263" s="97" t="str">
        <f>IF(FN_MC!J255="","*",FN_MC!J255)</f>
        <v>*</v>
      </c>
      <c r="N263" s="179" t="str">
        <f>IF(FN_MC!K255="","*",FN_MC!K255)</f>
        <v>*</v>
      </c>
      <c r="O263" s="179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2" t="str">
        <f>IF(FN_MC!N256="","*",FN_MC!N256)</f>
        <v>-</v>
      </c>
      <c r="M264" s="97" t="str">
        <f>IF(FN_MC!J256="","*",FN_MC!J256)</f>
        <v>*</v>
      </c>
      <c r="N264" s="179" t="str">
        <f>IF(FN_MC!K256="","*",FN_MC!K256)</f>
        <v>*</v>
      </c>
      <c r="O264" s="179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2" t="str">
        <f>IF(FN_MC!N257="","*",FN_MC!N257)</f>
        <v>-</v>
      </c>
      <c r="M265" s="97" t="str">
        <f>IF(FN_MC!J257="","*",FN_MC!J257)</f>
        <v>*</v>
      </c>
      <c r="N265" s="179" t="str">
        <f>IF(FN_MC!K257="","*",FN_MC!K257)</f>
        <v>*</v>
      </c>
      <c r="O265" s="179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2" t="str">
        <f>IF(FN_MC!N258="","*",FN_MC!N258)</f>
        <v>-</v>
      </c>
      <c r="M266" s="97" t="str">
        <f>IF(FN_MC!J258="","*",FN_MC!J258)</f>
        <v>*</v>
      </c>
      <c r="N266" s="179" t="str">
        <f>IF(FN_MC!K258="","*",FN_MC!K258)</f>
        <v>*</v>
      </c>
      <c r="O266" s="179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2" t="str">
        <f>IF(FN_MC!N259="","*",FN_MC!N259)</f>
        <v>-</v>
      </c>
      <c r="M267" s="97" t="str">
        <f>IF(FN_MC!J259="","*",FN_MC!J259)</f>
        <v>*</v>
      </c>
      <c r="N267" s="179" t="str">
        <f>IF(FN_MC!K259="","*",FN_MC!K259)</f>
        <v>*</v>
      </c>
      <c r="O267" s="179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2" t="str">
        <f>IF(FN_MC!N260="","*",FN_MC!N260)</f>
        <v>-</v>
      </c>
      <c r="M268" s="97" t="str">
        <f>IF(FN_MC!J260="","*",FN_MC!J260)</f>
        <v>*</v>
      </c>
      <c r="N268" s="179" t="str">
        <f>IF(FN_MC!K260="","*",FN_MC!K260)</f>
        <v>*</v>
      </c>
      <c r="O268" s="179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2" t="str">
        <f>IF(FN_MC!N261="","*",FN_MC!N261)</f>
        <v>-</v>
      </c>
      <c r="M269" s="97" t="str">
        <f>IF(FN_MC!J261="","*",FN_MC!J261)</f>
        <v>*</v>
      </c>
      <c r="N269" s="179" t="str">
        <f>IF(FN_MC!K261="","*",FN_MC!K261)</f>
        <v>*</v>
      </c>
      <c r="O269" s="179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2" t="str">
        <f>IF(FN_MC!N262="","*",FN_MC!N262)</f>
        <v>-</v>
      </c>
      <c r="M270" s="97" t="str">
        <f>IF(FN_MC!J262="","*",FN_MC!J262)</f>
        <v>*</v>
      </c>
      <c r="N270" s="179" t="str">
        <f>IF(FN_MC!K262="","*",FN_MC!K262)</f>
        <v>*</v>
      </c>
      <c r="O270" s="179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2" t="str">
        <f>IF(FN_MC!N263="","*",FN_MC!N263)</f>
        <v>-</v>
      </c>
      <c r="M271" s="97" t="str">
        <f>IF(FN_MC!J263="","*",FN_MC!J263)</f>
        <v>*</v>
      </c>
      <c r="N271" s="179" t="str">
        <f>IF(FN_MC!K263="","*",FN_MC!K263)</f>
        <v>*</v>
      </c>
      <c r="O271" s="179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2" t="str">
        <f>IF(FN_MC!N264="","*",FN_MC!N264)</f>
        <v>-</v>
      </c>
      <c r="M272" s="97" t="str">
        <f>IF(FN_MC!J264="","*",FN_MC!J264)</f>
        <v>*</v>
      </c>
      <c r="N272" s="179" t="str">
        <f>IF(FN_MC!K264="","*",FN_MC!K264)</f>
        <v>*</v>
      </c>
      <c r="O272" s="179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2" t="str">
        <f>IF(FN_MC!N265="","*",FN_MC!N265)</f>
        <v>-</v>
      </c>
      <c r="M273" s="97" t="str">
        <f>IF(FN_MC!J265="","*",FN_MC!J265)</f>
        <v>*</v>
      </c>
      <c r="N273" s="179" t="str">
        <f>IF(FN_MC!K265="","*",FN_MC!K265)</f>
        <v>*</v>
      </c>
      <c r="O273" s="179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2" t="str">
        <f>IF(FN_MC!N266="","*",FN_MC!N266)</f>
        <v>-</v>
      </c>
      <c r="M274" s="97" t="str">
        <f>IF(FN_MC!J266="","*",FN_MC!J266)</f>
        <v>*</v>
      </c>
      <c r="N274" s="179" t="str">
        <f>IF(FN_MC!K266="","*",FN_MC!K266)</f>
        <v>*</v>
      </c>
      <c r="O274" s="179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2" t="str">
        <f>IF(FN_MC!N267="","*",FN_MC!N267)</f>
        <v>-</v>
      </c>
      <c r="M275" s="97" t="str">
        <f>IF(FN_MC!J267="","*",FN_MC!J267)</f>
        <v>*</v>
      </c>
      <c r="N275" s="179" t="str">
        <f>IF(FN_MC!K267="","*",FN_MC!K267)</f>
        <v>*</v>
      </c>
      <c r="O275" s="179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2" t="str">
        <f>IF(FN_MC!N268="","*",FN_MC!N268)</f>
        <v>-</v>
      </c>
      <c r="M276" s="97" t="str">
        <f>IF(FN_MC!J268="","*",FN_MC!J268)</f>
        <v>*</v>
      </c>
      <c r="N276" s="179" t="str">
        <f>IF(FN_MC!K268="","*",FN_MC!K268)</f>
        <v>*</v>
      </c>
      <c r="O276" s="179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2" t="str">
        <f>IF(FN_MC!N269="","*",FN_MC!N269)</f>
        <v>-</v>
      </c>
      <c r="M277" s="97" t="str">
        <f>IF(FN_MC!J269="","*",FN_MC!J269)</f>
        <v>*</v>
      </c>
      <c r="N277" s="179" t="str">
        <f>IF(FN_MC!K269="","*",FN_MC!K269)</f>
        <v>*</v>
      </c>
      <c r="O277" s="179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2" t="str">
        <f>IF(FN_MC!N270="","*",FN_MC!N270)</f>
        <v>-</v>
      </c>
      <c r="M278" s="97" t="str">
        <f>IF(FN_MC!J270="","*",FN_MC!J270)</f>
        <v>*</v>
      </c>
      <c r="N278" s="179" t="str">
        <f>IF(FN_MC!K270="","*",FN_MC!K270)</f>
        <v>*</v>
      </c>
      <c r="O278" s="179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2" t="str">
        <f>IF(FN_MC!N271="","*",FN_MC!N271)</f>
        <v>-</v>
      </c>
      <c r="M279" s="97" t="str">
        <f>IF(FN_MC!J271="","*",FN_MC!J271)</f>
        <v>*</v>
      </c>
      <c r="N279" s="179" t="str">
        <f>IF(FN_MC!K271="","*",FN_MC!K271)</f>
        <v>*</v>
      </c>
      <c r="O279" s="179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2" t="str">
        <f>IF(FN_MC!N272="","*",FN_MC!N272)</f>
        <v>-</v>
      </c>
      <c r="M280" s="97" t="str">
        <f>IF(FN_MC!J272="","*",FN_MC!J272)</f>
        <v>*</v>
      </c>
      <c r="N280" s="179" t="str">
        <f>IF(FN_MC!K272="","*",FN_MC!K272)</f>
        <v>*</v>
      </c>
      <c r="O280" s="179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2" t="str">
        <f>IF(FN_MC!N273="","*",FN_MC!N273)</f>
        <v>-</v>
      </c>
      <c r="M281" s="97" t="str">
        <f>IF(FN_MC!J273="","*",FN_MC!J273)</f>
        <v>*</v>
      </c>
      <c r="N281" s="179" t="str">
        <f>IF(FN_MC!K273="","*",FN_MC!K273)</f>
        <v>*</v>
      </c>
      <c r="O281" s="179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2" t="str">
        <f>IF(FN_MC!N274="","*",FN_MC!N274)</f>
        <v>-</v>
      </c>
      <c r="M282" s="97" t="str">
        <f>IF(FN_MC!J274="","*",FN_MC!J274)</f>
        <v>*</v>
      </c>
      <c r="N282" s="179" t="str">
        <f>IF(FN_MC!K274="","*",FN_MC!K274)</f>
        <v>*</v>
      </c>
      <c r="O282" s="179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2" t="str">
        <f>IF(FN_MC!N275="","*",FN_MC!N275)</f>
        <v>-</v>
      </c>
      <c r="M283" s="97" t="str">
        <f>IF(FN_MC!J275="","*",FN_MC!J275)</f>
        <v>*</v>
      </c>
      <c r="N283" s="179" t="str">
        <f>IF(FN_MC!K275="","*",FN_MC!K275)</f>
        <v>*</v>
      </c>
      <c r="O283" s="179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2" t="str">
        <f>IF(FN_MC!N276="","*",FN_MC!N276)</f>
        <v>-</v>
      </c>
      <c r="M284" s="97" t="str">
        <f>IF(FN_MC!J276="","*",FN_MC!J276)</f>
        <v>*</v>
      </c>
      <c r="N284" s="179" t="str">
        <f>IF(FN_MC!K276="","*",FN_MC!K276)</f>
        <v>*</v>
      </c>
      <c r="O284" s="179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2" t="str">
        <f>IF(FN_MC!N277="","*",FN_MC!N277)</f>
        <v>-</v>
      </c>
      <c r="M285" s="97" t="str">
        <f>IF(FN_MC!J277="","*",FN_MC!J277)</f>
        <v>*</v>
      </c>
      <c r="N285" s="179" t="str">
        <f>IF(FN_MC!K277="","*",FN_MC!K277)</f>
        <v>*</v>
      </c>
      <c r="O285" s="179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2" t="str">
        <f>IF(FN_MC!N278="","*",FN_MC!N278)</f>
        <v>-</v>
      </c>
      <c r="M286" s="97" t="str">
        <f>IF(FN_MC!J278="","*",FN_MC!J278)</f>
        <v>*</v>
      </c>
      <c r="N286" s="179" t="str">
        <f>IF(FN_MC!K278="","*",FN_MC!K278)</f>
        <v>*</v>
      </c>
      <c r="O286" s="179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2" t="str">
        <f>IF(FN_MC!N279="","*",FN_MC!N279)</f>
        <v>-</v>
      </c>
      <c r="M287" s="97" t="str">
        <f>IF(FN_MC!J279="","*",FN_MC!J279)</f>
        <v>*</v>
      </c>
      <c r="N287" s="179" t="str">
        <f>IF(FN_MC!K279="","*",FN_MC!K279)</f>
        <v>*</v>
      </c>
      <c r="O287" s="179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2" t="str">
        <f>IF(FN_MC!N280="","*",FN_MC!N280)</f>
        <v>-</v>
      </c>
      <c r="M288" s="97" t="str">
        <f>IF(FN_MC!J280="","*",FN_MC!J280)</f>
        <v>*</v>
      </c>
      <c r="N288" s="179" t="str">
        <f>IF(FN_MC!K280="","*",FN_MC!K280)</f>
        <v>*</v>
      </c>
      <c r="O288" s="179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2" t="str">
        <f>IF(FN_MC!N281="","*",FN_MC!N281)</f>
        <v>-</v>
      </c>
      <c r="M289" s="97" t="str">
        <f>IF(FN_MC!J281="","*",FN_MC!J281)</f>
        <v>*</v>
      </c>
      <c r="N289" s="179" t="str">
        <f>IF(FN_MC!K281="","*",FN_MC!K281)</f>
        <v>*</v>
      </c>
      <c r="O289" s="179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2" t="str">
        <f>IF(FN_MC!N282="","*",FN_MC!N282)</f>
        <v>-</v>
      </c>
      <c r="M290" s="97" t="str">
        <f>IF(FN_MC!J282="","*",FN_MC!J282)</f>
        <v>*</v>
      </c>
      <c r="N290" s="179" t="str">
        <f>IF(FN_MC!K282="","*",FN_MC!K282)</f>
        <v>*</v>
      </c>
      <c r="O290" s="179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2" t="str">
        <f>IF(FN_MC!N283="","*",FN_MC!N283)</f>
        <v>-</v>
      </c>
      <c r="M291" s="97" t="str">
        <f>IF(FN_MC!J283="","*",FN_MC!J283)</f>
        <v>*</v>
      </c>
      <c r="N291" s="179" t="str">
        <f>IF(FN_MC!K283="","*",FN_MC!K283)</f>
        <v>*</v>
      </c>
      <c r="O291" s="179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2" t="str">
        <f>IF(FN_MC!N284="","*",FN_MC!N284)</f>
        <v>-</v>
      </c>
      <c r="M292" s="97" t="str">
        <f>IF(FN_MC!J284="","*",FN_MC!J284)</f>
        <v>*</v>
      </c>
      <c r="N292" s="179" t="str">
        <f>IF(FN_MC!K284="","*",FN_MC!K284)</f>
        <v>*</v>
      </c>
      <c r="O292" s="179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2" t="str">
        <f>IF(FN_MC!N285="","*",FN_MC!N285)</f>
        <v>-</v>
      </c>
      <c r="M293" s="97" t="str">
        <f>IF(FN_MC!J285="","*",FN_MC!J285)</f>
        <v>*</v>
      </c>
      <c r="N293" s="179" t="str">
        <f>IF(FN_MC!K285="","*",FN_MC!K285)</f>
        <v>*</v>
      </c>
      <c r="O293" s="179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2" t="str">
        <f>IF(FN_MC!N286="","*",FN_MC!N286)</f>
        <v>-</v>
      </c>
      <c r="M294" s="97" t="str">
        <f>IF(FN_MC!J286="","*",FN_MC!J286)</f>
        <v>*</v>
      </c>
      <c r="N294" s="179" t="str">
        <f>IF(FN_MC!K286="","*",FN_MC!K286)</f>
        <v>*</v>
      </c>
      <c r="O294" s="179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2" t="str">
        <f>IF(FN_MC!N287="","*",FN_MC!N287)</f>
        <v>-</v>
      </c>
      <c r="M295" s="97" t="str">
        <f>IF(FN_MC!J287="","*",FN_MC!J287)</f>
        <v>*</v>
      </c>
      <c r="N295" s="179" t="str">
        <f>IF(FN_MC!K287="","*",FN_MC!K287)</f>
        <v>*</v>
      </c>
      <c r="O295" s="179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2" t="str">
        <f>IF(FN_MC!N288="","*",FN_MC!N288)</f>
        <v>-</v>
      </c>
      <c r="M296" s="97" t="str">
        <f>IF(FN_MC!J288="","*",FN_MC!J288)</f>
        <v>*</v>
      </c>
      <c r="N296" s="179" t="str">
        <f>IF(FN_MC!K288="","*",FN_MC!K288)</f>
        <v>*</v>
      </c>
      <c r="O296" s="179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2" t="str">
        <f>IF(FN_MC!N289="","*",FN_MC!N289)</f>
        <v>-</v>
      </c>
      <c r="M297" s="97" t="str">
        <f>IF(FN_MC!J289="","*",FN_MC!J289)</f>
        <v>*</v>
      </c>
      <c r="N297" s="179" t="str">
        <f>IF(FN_MC!K289="","*",FN_MC!K289)</f>
        <v>*</v>
      </c>
      <c r="O297" s="179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2" t="str">
        <f>IF(FN_MC!N290="","*",FN_MC!N290)</f>
        <v>-</v>
      </c>
      <c r="M298" s="97" t="str">
        <f>IF(FN_MC!J290="","*",FN_MC!J290)</f>
        <v>*</v>
      </c>
      <c r="N298" s="179" t="str">
        <f>IF(FN_MC!K290="","*",FN_MC!K290)</f>
        <v>*</v>
      </c>
      <c r="O298" s="179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2" t="str">
        <f>IF(FN_MC!N291="","*",FN_MC!N291)</f>
        <v>-</v>
      </c>
      <c r="M299" s="97" t="str">
        <f>IF(FN_MC!J291="","*",FN_MC!J291)</f>
        <v>*</v>
      </c>
      <c r="N299" s="179" t="str">
        <f>IF(FN_MC!K291="","*",FN_MC!K291)</f>
        <v>*</v>
      </c>
      <c r="O299" s="179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2" t="str">
        <f>IF(FN_MC!N292="","*",FN_MC!N292)</f>
        <v>-</v>
      </c>
      <c r="M300" s="97" t="str">
        <f>IF(FN_MC!J292="","*",FN_MC!J292)</f>
        <v>*</v>
      </c>
      <c r="N300" s="179" t="str">
        <f>IF(FN_MC!K292="","*",FN_MC!K292)</f>
        <v>*</v>
      </c>
      <c r="O300" s="179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2" t="str">
        <f>IF(FN_MC!N293="","*",FN_MC!N293)</f>
        <v>-</v>
      </c>
      <c r="M301" s="97" t="str">
        <f>IF(FN_MC!J293="","*",FN_MC!J293)</f>
        <v>*</v>
      </c>
      <c r="N301" s="179" t="str">
        <f>IF(FN_MC!K293="","*",FN_MC!K293)</f>
        <v>*</v>
      </c>
      <c r="O301" s="179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2" t="str">
        <f>IF(FN_MC!N294="","*",FN_MC!N294)</f>
        <v>-</v>
      </c>
      <c r="M302" s="97" t="str">
        <f>IF(FN_MC!J294="","*",FN_MC!J294)</f>
        <v>*</v>
      </c>
      <c r="N302" s="179" t="str">
        <f>IF(FN_MC!K294="","*",FN_MC!K294)</f>
        <v>*</v>
      </c>
      <c r="O302" s="179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2" t="str">
        <f>IF(FN_MC!N295="","*",FN_MC!N295)</f>
        <v>-</v>
      </c>
      <c r="M303" s="97" t="str">
        <f>IF(FN_MC!J295="","*",FN_MC!J295)</f>
        <v>*</v>
      </c>
      <c r="N303" s="179" t="str">
        <f>IF(FN_MC!K295="","*",FN_MC!K295)</f>
        <v>*</v>
      </c>
      <c r="O303" s="179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2" t="str">
        <f>IF(FN_MC!N296="","*",FN_MC!N296)</f>
        <v>-</v>
      </c>
      <c r="M304" s="97" t="str">
        <f>IF(FN_MC!J296="","*",FN_MC!J296)</f>
        <v>*</v>
      </c>
      <c r="N304" s="179" t="str">
        <f>IF(FN_MC!K296="","*",FN_MC!K296)</f>
        <v>*</v>
      </c>
      <c r="O304" s="179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2" t="str">
        <f>IF(FN_MC!N297="","*",FN_MC!N297)</f>
        <v>-</v>
      </c>
      <c r="M305" s="97" t="str">
        <f>IF(FN_MC!J297="","*",FN_MC!J297)</f>
        <v>*</v>
      </c>
      <c r="N305" s="179" t="str">
        <f>IF(FN_MC!K297="","*",FN_MC!K297)</f>
        <v>*</v>
      </c>
      <c r="O305" s="179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2" t="str">
        <f>IF(FN_MC!N298="","*",FN_MC!N298)</f>
        <v>-</v>
      </c>
      <c r="M306" s="97" t="str">
        <f>IF(FN_MC!J298="","*",FN_MC!J298)</f>
        <v>*</v>
      </c>
      <c r="N306" s="179" t="str">
        <f>IF(FN_MC!K298="","*",FN_MC!K298)</f>
        <v>*</v>
      </c>
      <c r="O306" s="179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2" t="str">
        <f>IF(FN_MC!N299="","*",FN_MC!N299)</f>
        <v>-</v>
      </c>
      <c r="M307" s="97" t="str">
        <f>IF(FN_MC!J299="","*",FN_MC!J299)</f>
        <v>*</v>
      </c>
      <c r="N307" s="179" t="str">
        <f>IF(FN_MC!K299="","*",FN_MC!K299)</f>
        <v>*</v>
      </c>
      <c r="O307" s="179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2" t="str">
        <f>IF(FN_MC!N300="","*",FN_MC!N300)</f>
        <v>-</v>
      </c>
      <c r="M308" s="97" t="str">
        <f>IF(FN_MC!J300="","*",FN_MC!J300)</f>
        <v>*</v>
      </c>
      <c r="N308" s="179" t="str">
        <f>IF(FN_MC!K300="","*",FN_MC!K300)</f>
        <v>*</v>
      </c>
      <c r="O308" s="179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2" t="str">
        <f>IF(FN_MC!N301="","*",FN_MC!N301)</f>
        <v>-</v>
      </c>
      <c r="M309" s="97" t="str">
        <f>IF(FN_MC!J301="","*",FN_MC!J301)</f>
        <v>*</v>
      </c>
      <c r="N309" s="179" t="str">
        <f>IF(FN_MC!K301="","*",FN_MC!K301)</f>
        <v>*</v>
      </c>
      <c r="O309" s="179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2" t="str">
        <f>IF(FN_MC!N302="","*",FN_MC!N302)</f>
        <v>-</v>
      </c>
      <c r="M310" s="97" t="str">
        <f>IF(FN_MC!J302="","*",FN_MC!J302)</f>
        <v>*</v>
      </c>
      <c r="N310" s="179" t="str">
        <f>IF(FN_MC!K302="","*",FN_MC!K302)</f>
        <v>*</v>
      </c>
      <c r="O310" s="179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2" t="str">
        <f>IF(FN_MC!N303="","*",FN_MC!N303)</f>
        <v>-</v>
      </c>
      <c r="M311" s="97" t="str">
        <f>IF(FN_MC!J303="","*",FN_MC!J303)</f>
        <v>*</v>
      </c>
      <c r="N311" s="179" t="str">
        <f>IF(FN_MC!K303="","*",FN_MC!K303)</f>
        <v>*</v>
      </c>
      <c r="O311" s="179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2" t="str">
        <f>IF(FN_MC!N304="","*",FN_MC!N304)</f>
        <v>-</v>
      </c>
      <c r="M312" s="97" t="str">
        <f>IF(FN_MC!J304="","*",FN_MC!J304)</f>
        <v>*</v>
      </c>
      <c r="N312" s="179" t="str">
        <f>IF(FN_MC!K304="","*",FN_MC!K304)</f>
        <v>*</v>
      </c>
      <c r="O312" s="179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2" t="str">
        <f>IF(FN_MC!N305="","*",FN_MC!N305)</f>
        <v>-</v>
      </c>
      <c r="M313" s="97" t="str">
        <f>IF(FN_MC!J305="","*",FN_MC!J305)</f>
        <v>*</v>
      </c>
      <c r="N313" s="179" t="str">
        <f>IF(FN_MC!K305="","*",FN_MC!K305)</f>
        <v>*</v>
      </c>
      <c r="O313" s="179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2" t="str">
        <f>IF(FN_MC!N306="","*",FN_MC!N306)</f>
        <v>-</v>
      </c>
      <c r="M314" s="97" t="str">
        <f>IF(FN_MC!J306="","*",FN_MC!J306)</f>
        <v>*</v>
      </c>
      <c r="N314" s="179" t="str">
        <f>IF(FN_MC!K306="","*",FN_MC!K306)</f>
        <v>*</v>
      </c>
      <c r="O314" s="179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2" t="str">
        <f>IF(FN_MC!N307="","*",FN_MC!N307)</f>
        <v>-</v>
      </c>
      <c r="M315" s="97" t="str">
        <f>IF(FN_MC!J307="","*",FN_MC!J307)</f>
        <v>*</v>
      </c>
      <c r="N315" s="179" t="str">
        <f>IF(FN_MC!K307="","*",FN_MC!K307)</f>
        <v>*</v>
      </c>
      <c r="O315" s="179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2" t="str">
        <f>IF(FN_MC!N308="","*",FN_MC!N308)</f>
        <v>-</v>
      </c>
      <c r="M316" s="97" t="str">
        <f>IF(FN_MC!J308="","*",FN_MC!J308)</f>
        <v>*</v>
      </c>
      <c r="N316" s="179" t="str">
        <f>IF(FN_MC!K308="","*",FN_MC!K308)</f>
        <v>*</v>
      </c>
      <c r="O316" s="179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2" t="str">
        <f>IF(FN_MC!N309="","*",FN_MC!N309)</f>
        <v>-</v>
      </c>
      <c r="M317" s="97" t="str">
        <f>IF(FN_MC!J309="","*",FN_MC!J309)</f>
        <v>*</v>
      </c>
      <c r="N317" s="179" t="str">
        <f>IF(FN_MC!K309="","*",FN_MC!K309)</f>
        <v>*</v>
      </c>
      <c r="O317" s="179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2" t="str">
        <f>IF(FN_MC!N310="","*",FN_MC!N310)</f>
        <v>-</v>
      </c>
      <c r="M318" s="97" t="str">
        <f>IF(FN_MC!J310="","*",FN_MC!J310)</f>
        <v>*</v>
      </c>
      <c r="N318" s="179" t="str">
        <f>IF(FN_MC!K310="","*",FN_MC!K310)</f>
        <v>*</v>
      </c>
      <c r="O318" s="179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2" t="str">
        <f>IF(FN_MC!N311="","*",FN_MC!N311)</f>
        <v>-</v>
      </c>
      <c r="M319" s="97" t="str">
        <f>IF(FN_MC!J311="","*",FN_MC!J311)</f>
        <v>*</v>
      </c>
      <c r="N319" s="179" t="str">
        <f>IF(FN_MC!K311="","*",FN_MC!K311)</f>
        <v>*</v>
      </c>
      <c r="O319" s="179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2" t="str">
        <f>IF(FN_MC!N312="","*",FN_MC!N312)</f>
        <v>-</v>
      </c>
      <c r="M320" s="97" t="str">
        <f>IF(FN_MC!J312="","*",FN_MC!J312)</f>
        <v>*</v>
      </c>
      <c r="N320" s="179" t="str">
        <f>IF(FN_MC!K312="","*",FN_MC!K312)</f>
        <v>*</v>
      </c>
      <c r="O320" s="179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2" t="str">
        <f>IF(FN_MC!N313="","*",FN_MC!N313)</f>
        <v>-</v>
      </c>
      <c r="M321" s="97" t="str">
        <f>IF(FN_MC!J313="","*",FN_MC!J313)</f>
        <v>*</v>
      </c>
      <c r="N321" s="179" t="str">
        <f>IF(FN_MC!K313="","*",FN_MC!K313)</f>
        <v>*</v>
      </c>
      <c r="O321" s="179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2" t="str">
        <f>IF(FN_MC!N314="","*",FN_MC!N314)</f>
        <v>-</v>
      </c>
      <c r="M322" s="97" t="str">
        <f>IF(FN_MC!J314="","*",FN_MC!J314)</f>
        <v>*</v>
      </c>
      <c r="N322" s="179" t="str">
        <f>IF(FN_MC!K314="","*",FN_MC!K314)</f>
        <v>*</v>
      </c>
      <c r="O322" s="179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2" t="str">
        <f>IF(FN_MC!N315="","*",FN_MC!N315)</f>
        <v>-</v>
      </c>
      <c r="M323" s="97" t="str">
        <f>IF(FN_MC!J315="","*",FN_MC!J315)</f>
        <v>*</v>
      </c>
      <c r="N323" s="179" t="str">
        <f>IF(FN_MC!K315="","*",FN_MC!K315)</f>
        <v>*</v>
      </c>
      <c r="O323" s="179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2" t="str">
        <f>IF(FN_MC!N316="","*",FN_MC!N316)</f>
        <v>-</v>
      </c>
      <c r="M324" s="97" t="str">
        <f>IF(FN_MC!J316="","*",FN_MC!J316)</f>
        <v>*</v>
      </c>
      <c r="N324" s="179" t="str">
        <f>IF(FN_MC!K316="","*",FN_MC!K316)</f>
        <v>*</v>
      </c>
      <c r="O324" s="179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2" t="str">
        <f>IF(FN_MC!N317="","*",FN_MC!N317)</f>
        <v>-</v>
      </c>
      <c r="M325" s="97" t="str">
        <f>IF(FN_MC!J317="","*",FN_MC!J317)</f>
        <v>*</v>
      </c>
      <c r="N325" s="179" t="str">
        <f>IF(FN_MC!K317="","*",FN_MC!K317)</f>
        <v>*</v>
      </c>
      <c r="O325" s="179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2" t="str">
        <f>IF(FN_MC!N318="","*",FN_MC!N318)</f>
        <v>-</v>
      </c>
      <c r="M326" s="97" t="str">
        <f>IF(FN_MC!J318="","*",FN_MC!J318)</f>
        <v>*</v>
      </c>
      <c r="N326" s="179" t="str">
        <f>IF(FN_MC!K318="","*",FN_MC!K318)</f>
        <v>*</v>
      </c>
      <c r="O326" s="179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2" t="str">
        <f>IF(FN_MC!N319="","*",FN_MC!N319)</f>
        <v>-</v>
      </c>
      <c r="M327" s="97" t="str">
        <f>IF(FN_MC!J319="","*",FN_MC!J319)</f>
        <v>*</v>
      </c>
      <c r="N327" s="179" t="str">
        <f>IF(FN_MC!K319="","*",FN_MC!K319)</f>
        <v>*</v>
      </c>
      <c r="O327" s="179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2" t="str">
        <f>IF(FN_MC!N320="","*",FN_MC!N320)</f>
        <v>-</v>
      </c>
      <c r="M328" s="97" t="str">
        <f>IF(FN_MC!J320="","*",FN_MC!J320)</f>
        <v>*</v>
      </c>
      <c r="N328" s="179" t="str">
        <f>IF(FN_MC!K320="","*",FN_MC!K320)</f>
        <v>*</v>
      </c>
      <c r="O328" s="179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2" t="str">
        <f>IF(FN_MC!N321="","*",FN_MC!N321)</f>
        <v>-</v>
      </c>
      <c r="M329" s="97" t="str">
        <f>IF(FN_MC!J321="","*",FN_MC!J321)</f>
        <v>*</v>
      </c>
      <c r="N329" s="179" t="str">
        <f>IF(FN_MC!K321="","*",FN_MC!K321)</f>
        <v>*</v>
      </c>
      <c r="O329" s="179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2" t="str">
        <f>IF(FN_MC!N322="","*",FN_MC!N322)</f>
        <v>-</v>
      </c>
      <c r="M330" s="97" t="str">
        <f>IF(FN_MC!J322="","*",FN_MC!J322)</f>
        <v>*</v>
      </c>
      <c r="N330" s="179" t="str">
        <f>IF(FN_MC!K322="","*",FN_MC!K322)</f>
        <v>*</v>
      </c>
      <c r="O330" s="179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2" t="str">
        <f>IF(FN_MC!N323="","*",FN_MC!N323)</f>
        <v>-</v>
      </c>
      <c r="M331" s="97" t="str">
        <f>IF(FN_MC!J323="","*",FN_MC!J323)</f>
        <v>*</v>
      </c>
      <c r="N331" s="179" t="str">
        <f>IF(FN_MC!K323="","*",FN_MC!K323)</f>
        <v>*</v>
      </c>
      <c r="O331" s="179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2" t="str">
        <f>IF(FN_MC!N324="","*",FN_MC!N324)</f>
        <v>-</v>
      </c>
      <c r="M332" s="97" t="str">
        <f>IF(FN_MC!J324="","*",FN_MC!J324)</f>
        <v>*</v>
      </c>
      <c r="N332" s="179" t="str">
        <f>IF(FN_MC!K324="","*",FN_MC!K324)</f>
        <v>*</v>
      </c>
      <c r="O332" s="179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2" t="str">
        <f>IF(FN_MC!N325="","*",FN_MC!N325)</f>
        <v>-</v>
      </c>
      <c r="M333" s="97" t="str">
        <f>IF(FN_MC!J325="","*",FN_MC!J325)</f>
        <v>*</v>
      </c>
      <c r="N333" s="179" t="str">
        <f>IF(FN_MC!K325="","*",FN_MC!K325)</f>
        <v>*</v>
      </c>
      <c r="O333" s="179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2" t="str">
        <f>IF(FN_MC!N326="","*",FN_MC!N326)</f>
        <v>-</v>
      </c>
      <c r="M334" s="97" t="str">
        <f>IF(FN_MC!J326="","*",FN_MC!J326)</f>
        <v>*</v>
      </c>
      <c r="N334" s="179" t="str">
        <f>IF(FN_MC!K326="","*",FN_MC!K326)</f>
        <v>*</v>
      </c>
      <c r="O334" s="179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2" t="str">
        <f>IF(FN_MC!N327="","*",FN_MC!N327)</f>
        <v>-</v>
      </c>
      <c r="M335" s="97" t="str">
        <f>IF(FN_MC!J327="","*",FN_MC!J327)</f>
        <v>*</v>
      </c>
      <c r="N335" s="179" t="str">
        <f>IF(FN_MC!K327="","*",FN_MC!K327)</f>
        <v>*</v>
      </c>
      <c r="O335" s="179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2" t="str">
        <f>IF(FN_MC!N328="","*",FN_MC!N328)</f>
        <v>-</v>
      </c>
      <c r="M336" s="97" t="str">
        <f>IF(FN_MC!J328="","*",FN_MC!J328)</f>
        <v>*</v>
      </c>
      <c r="N336" s="179" t="str">
        <f>IF(FN_MC!K328="","*",FN_MC!K328)</f>
        <v>*</v>
      </c>
      <c r="O336" s="179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2" t="str">
        <f>IF(FN_MC!N329="","*",FN_MC!N329)</f>
        <v>-</v>
      </c>
      <c r="M337" s="97" t="str">
        <f>IF(FN_MC!J329="","*",FN_MC!J329)</f>
        <v>*</v>
      </c>
      <c r="N337" s="179" t="str">
        <f>IF(FN_MC!K329="","*",FN_MC!K329)</f>
        <v>*</v>
      </c>
      <c r="O337" s="179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2" t="str">
        <f>IF(FN_MC!N330="","*",FN_MC!N330)</f>
        <v>-</v>
      </c>
      <c r="M338" s="97" t="str">
        <f>IF(FN_MC!J330="","*",FN_MC!J330)</f>
        <v>*</v>
      </c>
      <c r="N338" s="179" t="str">
        <f>IF(FN_MC!K330="","*",FN_MC!K330)</f>
        <v>*</v>
      </c>
      <c r="O338" s="179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2" t="str">
        <f>IF(FN_MC!N331="","*",FN_MC!N331)</f>
        <v>-</v>
      </c>
      <c r="M339" s="97" t="str">
        <f>IF(FN_MC!J331="","*",FN_MC!J331)</f>
        <v>*</v>
      </c>
      <c r="N339" s="179" t="str">
        <f>IF(FN_MC!K331="","*",FN_MC!K331)</f>
        <v>*</v>
      </c>
      <c r="O339" s="179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2" t="str">
        <f>IF(FN_MC!N332="","*",FN_MC!N332)</f>
        <v>-</v>
      </c>
      <c r="M340" s="97" t="str">
        <f>IF(FN_MC!J332="","*",FN_MC!J332)</f>
        <v>*</v>
      </c>
      <c r="N340" s="179" t="str">
        <f>IF(FN_MC!K332="","*",FN_MC!K332)</f>
        <v>*</v>
      </c>
      <c r="O340" s="179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2" t="str">
        <f>IF(FN_MC!N333="","*",FN_MC!N333)</f>
        <v>-</v>
      </c>
      <c r="M341" s="97" t="str">
        <f>IF(FN_MC!J333="","*",FN_MC!J333)</f>
        <v>*</v>
      </c>
      <c r="N341" s="179" t="str">
        <f>IF(FN_MC!K333="","*",FN_MC!K333)</f>
        <v>*</v>
      </c>
      <c r="O341" s="179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2" t="str">
        <f>IF(FN_MC!N334="","*",FN_MC!N334)</f>
        <v>-</v>
      </c>
      <c r="M342" s="97" t="str">
        <f>IF(FN_MC!J334="","*",FN_MC!J334)</f>
        <v>*</v>
      </c>
      <c r="N342" s="179" t="str">
        <f>IF(FN_MC!K334="","*",FN_MC!K334)</f>
        <v>*</v>
      </c>
      <c r="O342" s="179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2" t="str">
        <f>IF(FN_MC!N335="","*",FN_MC!N335)</f>
        <v>-</v>
      </c>
      <c r="M343" s="97" t="str">
        <f>IF(FN_MC!J335="","*",FN_MC!J335)</f>
        <v>*</v>
      </c>
      <c r="N343" s="179" t="str">
        <f>IF(FN_MC!K335="","*",FN_MC!K335)</f>
        <v>*</v>
      </c>
      <c r="O343" s="179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2" t="str">
        <f>IF(FN_MC!N336="","*",FN_MC!N336)</f>
        <v>-</v>
      </c>
      <c r="M344" s="97" t="str">
        <f>IF(FN_MC!J336="","*",FN_MC!J336)</f>
        <v>*</v>
      </c>
      <c r="N344" s="179" t="str">
        <f>IF(FN_MC!K336="","*",FN_MC!K336)</f>
        <v>*</v>
      </c>
      <c r="O344" s="179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2" t="str">
        <f>IF(FN_MC!N337="","*",FN_MC!N337)</f>
        <v>-</v>
      </c>
      <c r="M345" s="97" t="str">
        <f>IF(FN_MC!J337="","*",FN_MC!J337)</f>
        <v>*</v>
      </c>
      <c r="N345" s="179" t="str">
        <f>IF(FN_MC!K337="","*",FN_MC!K337)</f>
        <v>*</v>
      </c>
      <c r="O345" s="179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2" t="str">
        <f>IF(FN_MC!N338="","*",FN_MC!N338)</f>
        <v>-</v>
      </c>
      <c r="M346" s="97" t="str">
        <f>IF(FN_MC!J338="","*",FN_MC!J338)</f>
        <v>*</v>
      </c>
      <c r="N346" s="179" t="str">
        <f>IF(FN_MC!K338="","*",FN_MC!K338)</f>
        <v>*</v>
      </c>
      <c r="O346" s="179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2" t="str">
        <f>IF(FN_MC!N339="","*",FN_MC!N339)</f>
        <v>-</v>
      </c>
      <c r="M347" s="97" t="str">
        <f>IF(FN_MC!J339="","*",FN_MC!J339)</f>
        <v>*</v>
      </c>
      <c r="N347" s="179" t="str">
        <f>IF(FN_MC!K339="","*",FN_MC!K339)</f>
        <v>*</v>
      </c>
      <c r="O347" s="179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2" t="str">
        <f>IF(FN_MC!N340="","*",FN_MC!N340)</f>
        <v>-</v>
      </c>
      <c r="M348" s="97" t="str">
        <f>IF(FN_MC!J340="","*",FN_MC!J340)</f>
        <v>*</v>
      </c>
      <c r="N348" s="179" t="str">
        <f>IF(FN_MC!K340="","*",FN_MC!K340)</f>
        <v>*</v>
      </c>
      <c r="O348" s="179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2" t="str">
        <f>IF(FN_MC!N341="","*",FN_MC!N341)</f>
        <v>-</v>
      </c>
      <c r="M349" s="97" t="str">
        <f>IF(FN_MC!J341="","*",FN_MC!J341)</f>
        <v>*</v>
      </c>
      <c r="N349" s="179" t="str">
        <f>IF(FN_MC!K341="","*",FN_MC!K341)</f>
        <v>*</v>
      </c>
      <c r="O349" s="179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2" t="str">
        <f>IF(FN_MC!N342="","*",FN_MC!N342)</f>
        <v>-</v>
      </c>
      <c r="M350" s="97" t="str">
        <f>IF(FN_MC!J342="","*",FN_MC!J342)</f>
        <v>*</v>
      </c>
      <c r="N350" s="179" t="str">
        <f>IF(FN_MC!K342="","*",FN_MC!K342)</f>
        <v>*</v>
      </c>
      <c r="O350" s="179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2" t="str">
        <f>IF(FN_MC!N343="","*",FN_MC!N343)</f>
        <v>-</v>
      </c>
      <c r="M351" s="97" t="str">
        <f>IF(FN_MC!J343="","*",FN_MC!J343)</f>
        <v>*</v>
      </c>
      <c r="N351" s="179" t="str">
        <f>IF(FN_MC!K343="","*",FN_MC!K343)</f>
        <v>*</v>
      </c>
      <c r="O351" s="179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2" t="str">
        <f>IF(FN_MC!N344="","*",FN_MC!N344)</f>
        <v>-</v>
      </c>
      <c r="M352" s="97" t="str">
        <f>IF(FN_MC!J344="","*",FN_MC!J344)</f>
        <v>*</v>
      </c>
      <c r="N352" s="179" t="str">
        <f>IF(FN_MC!K344="","*",FN_MC!K344)</f>
        <v>*</v>
      </c>
      <c r="O352" s="179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2" t="str">
        <f>IF(FN_MC!N345="","*",FN_MC!N345)</f>
        <v>-</v>
      </c>
      <c r="M353" s="97" t="str">
        <f>IF(FN_MC!J345="","*",FN_MC!J345)</f>
        <v>*</v>
      </c>
      <c r="N353" s="179" t="str">
        <f>IF(FN_MC!K345="","*",FN_MC!K345)</f>
        <v>*</v>
      </c>
      <c r="O353" s="179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2" t="str">
        <f>IF(FN_MC!N346="","*",FN_MC!N346)</f>
        <v>-</v>
      </c>
      <c r="M354" s="97" t="str">
        <f>IF(FN_MC!J346="","*",FN_MC!J346)</f>
        <v>*</v>
      </c>
      <c r="N354" s="179" t="str">
        <f>IF(FN_MC!K346="","*",FN_MC!K346)</f>
        <v>*</v>
      </c>
      <c r="O354" s="179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2" t="str">
        <f>IF(FN_MC!N347="","*",FN_MC!N347)</f>
        <v>-</v>
      </c>
      <c r="M355" s="97" t="str">
        <f>IF(FN_MC!J347="","*",FN_MC!J347)</f>
        <v>*</v>
      </c>
      <c r="N355" s="179" t="str">
        <f>IF(FN_MC!K347="","*",FN_MC!K347)</f>
        <v>*</v>
      </c>
      <c r="O355" s="179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2" t="str">
        <f>IF(FN_MC!N348="","*",FN_MC!N348)</f>
        <v>-</v>
      </c>
      <c r="M356" s="97" t="str">
        <f>IF(FN_MC!J348="","*",FN_MC!J348)</f>
        <v>*</v>
      </c>
      <c r="N356" s="179" t="str">
        <f>IF(FN_MC!K348="","*",FN_MC!K348)</f>
        <v>*</v>
      </c>
      <c r="O356" s="179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2" t="str">
        <f>IF(FN_MC!N349="","*",FN_MC!N349)</f>
        <v>-</v>
      </c>
      <c r="M357" s="97" t="str">
        <f>IF(FN_MC!J349="","*",FN_MC!J349)</f>
        <v>*</v>
      </c>
      <c r="N357" s="179" t="str">
        <f>IF(FN_MC!K349="","*",FN_MC!K349)</f>
        <v>*</v>
      </c>
      <c r="O357" s="179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2" t="str">
        <f>IF(FN_MC!N350="","*",FN_MC!N350)</f>
        <v>-</v>
      </c>
      <c r="M358" s="97" t="str">
        <f>IF(FN_MC!J350="","*",FN_MC!J350)</f>
        <v>*</v>
      </c>
      <c r="N358" s="179" t="str">
        <f>IF(FN_MC!K350="","*",FN_MC!K350)</f>
        <v>*</v>
      </c>
      <c r="O358" s="179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2" t="str">
        <f>IF(FN_MC!N351="","*",FN_MC!N351)</f>
        <v>-</v>
      </c>
      <c r="M359" s="97" t="str">
        <f>IF(FN_MC!J351="","*",FN_MC!J351)</f>
        <v>*</v>
      </c>
      <c r="N359" s="179" t="str">
        <f>IF(FN_MC!K351="","*",FN_MC!K351)</f>
        <v>*</v>
      </c>
      <c r="O359" s="179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2" t="str">
        <f>IF(FN_MC!N352="","*",FN_MC!N352)</f>
        <v>-</v>
      </c>
      <c r="M360" s="97" t="str">
        <f>IF(FN_MC!J352="","*",FN_MC!J352)</f>
        <v>*</v>
      </c>
      <c r="N360" s="179" t="str">
        <f>IF(FN_MC!K352="","*",FN_MC!K352)</f>
        <v>*</v>
      </c>
      <c r="O360" s="179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2" t="str">
        <f>IF(FN_MC!N353="","*",FN_MC!N353)</f>
        <v>-</v>
      </c>
      <c r="M361" s="97" t="str">
        <f>IF(FN_MC!J353="","*",FN_MC!J353)</f>
        <v>*</v>
      </c>
      <c r="N361" s="179" t="str">
        <f>IF(FN_MC!K353="","*",FN_MC!K353)</f>
        <v>*</v>
      </c>
      <c r="O361" s="179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2" t="str">
        <f>IF(FN_MC!N354="","*",FN_MC!N354)</f>
        <v>-</v>
      </c>
      <c r="M362" s="97" t="str">
        <f>IF(FN_MC!J354="","*",FN_MC!J354)</f>
        <v>*</v>
      </c>
      <c r="N362" s="179" t="str">
        <f>IF(FN_MC!K354="","*",FN_MC!K354)</f>
        <v>*</v>
      </c>
      <c r="O362" s="179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2" t="str">
        <f>IF(FN_MC!N355="","*",FN_MC!N355)</f>
        <v>-</v>
      </c>
      <c r="M363" s="97" t="str">
        <f>IF(FN_MC!J355="","*",FN_MC!J355)</f>
        <v>*</v>
      </c>
      <c r="N363" s="179" t="str">
        <f>IF(FN_MC!K355="","*",FN_MC!K355)</f>
        <v>*</v>
      </c>
      <c r="O363" s="179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2" t="str">
        <f>IF(FN_MC!N356="","*",FN_MC!N356)</f>
        <v>-</v>
      </c>
      <c r="M364" s="97" t="str">
        <f>IF(FN_MC!J356="","*",FN_MC!J356)</f>
        <v>*</v>
      </c>
      <c r="N364" s="179" t="str">
        <f>IF(FN_MC!K356="","*",FN_MC!K356)</f>
        <v>*</v>
      </c>
      <c r="O364" s="179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2" t="str">
        <f>IF(FN_MC!N357="","*",FN_MC!N357)</f>
        <v>-</v>
      </c>
      <c r="M365" s="97" t="str">
        <f>IF(FN_MC!J357="","*",FN_MC!J357)</f>
        <v>*</v>
      </c>
      <c r="N365" s="179" t="str">
        <f>IF(FN_MC!K357="","*",FN_MC!K357)</f>
        <v>*</v>
      </c>
      <c r="O365" s="179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2" t="str">
        <f>IF(FN_MC!N358="","*",FN_MC!N358)</f>
        <v>-</v>
      </c>
      <c r="M366" s="97" t="str">
        <f>IF(FN_MC!J358="","*",FN_MC!J358)</f>
        <v>*</v>
      </c>
      <c r="N366" s="179" t="str">
        <f>IF(FN_MC!K358="","*",FN_MC!K358)</f>
        <v>*</v>
      </c>
      <c r="O366" s="179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2" t="str">
        <f>IF(FN_MC!N359="","*",FN_MC!N359)</f>
        <v>-</v>
      </c>
      <c r="M367" s="97" t="str">
        <f>IF(FN_MC!J359="","*",FN_MC!J359)</f>
        <v>*</v>
      </c>
      <c r="N367" s="179" t="str">
        <f>IF(FN_MC!K359="","*",FN_MC!K359)</f>
        <v>*</v>
      </c>
      <c r="O367" s="179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2" t="str">
        <f>IF(FN_MC!N360="","*",FN_MC!N360)</f>
        <v>-</v>
      </c>
      <c r="M368" s="97" t="str">
        <f>IF(FN_MC!J360="","*",FN_MC!J360)</f>
        <v>*</v>
      </c>
      <c r="N368" s="179" t="str">
        <f>IF(FN_MC!K360="","*",FN_MC!K360)</f>
        <v>*</v>
      </c>
      <c r="O368" s="179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2" t="str">
        <f>IF(FN_MC!N361="","*",FN_MC!N361)</f>
        <v>-</v>
      </c>
      <c r="M369" s="97" t="str">
        <f>IF(FN_MC!J361="","*",FN_MC!J361)</f>
        <v>*</v>
      </c>
      <c r="N369" s="179" t="str">
        <f>IF(FN_MC!K361="","*",FN_MC!K361)</f>
        <v>*</v>
      </c>
      <c r="O369" s="179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2" t="str">
        <f>IF(FN_MC!N362="","*",FN_MC!N362)</f>
        <v>-</v>
      </c>
      <c r="M370" s="97" t="str">
        <f>IF(FN_MC!J362="","*",FN_MC!J362)</f>
        <v>*</v>
      </c>
      <c r="N370" s="179" t="str">
        <f>IF(FN_MC!K362="","*",FN_MC!K362)</f>
        <v>*</v>
      </c>
      <c r="O370" s="179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2" t="str">
        <f>IF(FN_MC!N363="","*",FN_MC!N363)</f>
        <v>-</v>
      </c>
      <c r="M371" s="97" t="str">
        <f>IF(FN_MC!J363="","*",FN_MC!J363)</f>
        <v>*</v>
      </c>
      <c r="N371" s="179" t="str">
        <f>IF(FN_MC!K363="","*",FN_MC!K363)</f>
        <v>*</v>
      </c>
      <c r="O371" s="179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2" t="str">
        <f>IF(FN_MC!N364="","*",FN_MC!N364)</f>
        <v>-</v>
      </c>
      <c r="M372" s="97" t="str">
        <f>IF(FN_MC!J364="","*",FN_MC!J364)</f>
        <v>*</v>
      </c>
      <c r="N372" s="179" t="str">
        <f>IF(FN_MC!K364="","*",FN_MC!K364)</f>
        <v>*</v>
      </c>
      <c r="O372" s="179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2" t="str">
        <f>IF(FN_MC!N365="","*",FN_MC!N365)</f>
        <v>-</v>
      </c>
      <c r="M373" s="97" t="str">
        <f>IF(FN_MC!J365="","*",FN_MC!J365)</f>
        <v>*</v>
      </c>
      <c r="N373" s="179" t="str">
        <f>IF(FN_MC!K365="","*",FN_MC!K365)</f>
        <v>*</v>
      </c>
      <c r="O373" s="179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2" t="str">
        <f>IF(FN_MC!N366="","*",FN_MC!N366)</f>
        <v>-</v>
      </c>
      <c r="M374" s="97" t="str">
        <f>IF(FN_MC!J366="","*",FN_MC!J366)</f>
        <v>*</v>
      </c>
      <c r="N374" s="179" t="str">
        <f>IF(FN_MC!K366="","*",FN_MC!K366)</f>
        <v>*</v>
      </c>
      <c r="O374" s="179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2" t="str">
        <f>IF(FN_MC!N367="","*",FN_MC!N367)</f>
        <v>-</v>
      </c>
      <c r="M375" s="97" t="str">
        <f>IF(FN_MC!J367="","*",FN_MC!J367)</f>
        <v>*</v>
      </c>
      <c r="N375" s="179" t="str">
        <f>IF(FN_MC!K367="","*",FN_MC!K367)</f>
        <v>*</v>
      </c>
      <c r="O375" s="179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2" t="str">
        <f>IF(FN_MC!N368="","*",FN_MC!N368)</f>
        <v>-</v>
      </c>
      <c r="M376" s="97" t="str">
        <f>IF(FN_MC!J368="","*",FN_MC!J368)</f>
        <v>*</v>
      </c>
      <c r="N376" s="179" t="str">
        <f>IF(FN_MC!K368="","*",FN_MC!K368)</f>
        <v>*</v>
      </c>
      <c r="O376" s="179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2" t="str">
        <f>IF(FN_MC!N369="","*",FN_MC!N369)</f>
        <v>-</v>
      </c>
      <c r="M377" s="97" t="str">
        <f>IF(FN_MC!J369="","*",FN_MC!J369)</f>
        <v>*</v>
      </c>
      <c r="N377" s="179" t="str">
        <f>IF(FN_MC!K369="","*",FN_MC!K369)</f>
        <v>*</v>
      </c>
      <c r="O377" s="179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2" t="str">
        <f>IF(FN_MC!N370="","*",FN_MC!N370)</f>
        <v>-</v>
      </c>
      <c r="M378" s="97" t="str">
        <f>IF(FN_MC!J370="","*",FN_MC!J370)</f>
        <v>*</v>
      </c>
      <c r="N378" s="179" t="str">
        <f>IF(FN_MC!K370="","*",FN_MC!K370)</f>
        <v>*</v>
      </c>
      <c r="O378" s="179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2" t="str">
        <f>IF(FN_MC!N371="","*",FN_MC!N371)</f>
        <v>-</v>
      </c>
      <c r="M379" s="97" t="str">
        <f>IF(FN_MC!J371="","*",FN_MC!J371)</f>
        <v>*</v>
      </c>
      <c r="N379" s="179" t="str">
        <f>IF(FN_MC!K371="","*",FN_MC!K371)</f>
        <v>*</v>
      </c>
      <c r="O379" s="179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2" t="str">
        <f>IF(FN_MC!N372="","*",FN_MC!N372)</f>
        <v>-</v>
      </c>
      <c r="M380" s="97" t="str">
        <f>IF(FN_MC!J372="","*",FN_MC!J372)</f>
        <v>*</v>
      </c>
      <c r="N380" s="179" t="str">
        <f>IF(FN_MC!K372="","*",FN_MC!K372)</f>
        <v>*</v>
      </c>
      <c r="O380" s="179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2" t="str">
        <f>IF(FN_MC!N373="","*",FN_MC!N373)</f>
        <v>-</v>
      </c>
      <c r="M381" s="97" t="str">
        <f>IF(FN_MC!J373="","*",FN_MC!J373)</f>
        <v>*</v>
      </c>
      <c r="N381" s="179" t="str">
        <f>IF(FN_MC!K373="","*",FN_MC!K373)</f>
        <v>*</v>
      </c>
      <c r="O381" s="179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2" t="str">
        <f>IF(FN_MC!N374="","*",FN_MC!N374)</f>
        <v>-</v>
      </c>
      <c r="M382" s="97" t="str">
        <f>IF(FN_MC!J374="","*",FN_MC!J374)</f>
        <v>*</v>
      </c>
      <c r="N382" s="179" t="str">
        <f>IF(FN_MC!K374="","*",FN_MC!K374)</f>
        <v>*</v>
      </c>
      <c r="O382" s="179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2" t="str">
        <f>IF(FN_MC!N375="","*",FN_MC!N375)</f>
        <v>-</v>
      </c>
      <c r="M383" s="97" t="str">
        <f>IF(FN_MC!J375="","*",FN_MC!J375)</f>
        <v>*</v>
      </c>
      <c r="N383" s="179" t="str">
        <f>IF(FN_MC!K375="","*",FN_MC!K375)</f>
        <v>*</v>
      </c>
      <c r="O383" s="179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2" t="str">
        <f>IF(FN_MC!N376="","*",FN_MC!N376)</f>
        <v>-</v>
      </c>
      <c r="M384" s="97" t="str">
        <f>IF(FN_MC!J376="","*",FN_MC!J376)</f>
        <v>*</v>
      </c>
      <c r="N384" s="179" t="str">
        <f>IF(FN_MC!K376="","*",FN_MC!K376)</f>
        <v>*</v>
      </c>
      <c r="O384" s="179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2" t="str">
        <f>IF(FN_MC!N377="","*",FN_MC!N377)</f>
        <v>-</v>
      </c>
      <c r="M385" s="97" t="str">
        <f>IF(FN_MC!J377="","*",FN_MC!J377)</f>
        <v>*</v>
      </c>
      <c r="N385" s="179" t="str">
        <f>IF(FN_MC!K377="","*",FN_MC!K377)</f>
        <v>*</v>
      </c>
      <c r="O385" s="179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2" t="str">
        <f>IF(FN_MC!N378="","*",FN_MC!N378)</f>
        <v>-</v>
      </c>
      <c r="M386" s="97" t="str">
        <f>IF(FN_MC!J378="","*",FN_MC!J378)</f>
        <v>*</v>
      </c>
      <c r="N386" s="179" t="str">
        <f>IF(FN_MC!K378="","*",FN_MC!K378)</f>
        <v>*</v>
      </c>
      <c r="O386" s="179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2" t="str">
        <f>IF(FN_MC!N379="","*",FN_MC!N379)</f>
        <v>-</v>
      </c>
      <c r="M387" s="97" t="str">
        <f>IF(FN_MC!J379="","*",FN_MC!J379)</f>
        <v>*</v>
      </c>
      <c r="N387" s="179" t="str">
        <f>IF(FN_MC!K379="","*",FN_MC!K379)</f>
        <v>*</v>
      </c>
      <c r="O387" s="179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2" t="str">
        <f>IF(FN_MC!N380="","*",FN_MC!N380)</f>
        <v>-</v>
      </c>
      <c r="M388" s="97" t="str">
        <f>IF(FN_MC!J380="","*",FN_MC!J380)</f>
        <v>*</v>
      </c>
      <c r="N388" s="179" t="str">
        <f>IF(FN_MC!K380="","*",FN_MC!K380)</f>
        <v>*</v>
      </c>
      <c r="O388" s="179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2" t="str">
        <f>IF(FN_MC!N381="","*",FN_MC!N381)</f>
        <v>-</v>
      </c>
      <c r="M389" s="97" t="str">
        <f>IF(FN_MC!J381="","*",FN_MC!J381)</f>
        <v>*</v>
      </c>
      <c r="N389" s="179" t="str">
        <f>IF(FN_MC!K381="","*",FN_MC!K381)</f>
        <v>*</v>
      </c>
      <c r="O389" s="179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2" t="str">
        <f>IF(FN_MC!N382="","*",FN_MC!N382)</f>
        <v>-</v>
      </c>
      <c r="M390" s="97" t="str">
        <f>IF(FN_MC!J382="","*",FN_MC!J382)</f>
        <v>*</v>
      </c>
      <c r="N390" s="179" t="str">
        <f>IF(FN_MC!K382="","*",FN_MC!K382)</f>
        <v>*</v>
      </c>
      <c r="O390" s="179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2" t="str">
        <f>IF(FN_MC!N383="","*",FN_MC!N383)</f>
        <v>-</v>
      </c>
      <c r="M391" s="97" t="str">
        <f>IF(FN_MC!J383="","*",FN_MC!J383)</f>
        <v>*</v>
      </c>
      <c r="N391" s="179" t="str">
        <f>IF(FN_MC!K383="","*",FN_MC!K383)</f>
        <v>*</v>
      </c>
      <c r="O391" s="179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2" t="str">
        <f>IF(FN_MC!N384="","*",FN_MC!N384)</f>
        <v>-</v>
      </c>
      <c r="M392" s="97" t="str">
        <f>IF(FN_MC!J384="","*",FN_MC!J384)</f>
        <v>*</v>
      </c>
      <c r="N392" s="179" t="str">
        <f>IF(FN_MC!K384="","*",FN_MC!K384)</f>
        <v>*</v>
      </c>
      <c r="O392" s="179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2" t="str">
        <f>IF(FN_MC!N385="","*",FN_MC!N385)</f>
        <v>-</v>
      </c>
      <c r="M393" s="97" t="str">
        <f>IF(FN_MC!J385="","*",FN_MC!J385)</f>
        <v>*</v>
      </c>
      <c r="N393" s="179" t="str">
        <f>IF(FN_MC!K385="","*",FN_MC!K385)</f>
        <v>*</v>
      </c>
      <c r="O393" s="179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2" t="str">
        <f>IF(FN_MC!N386="","*",FN_MC!N386)</f>
        <v>-</v>
      </c>
      <c r="M394" s="97" t="str">
        <f>IF(FN_MC!J386="","*",FN_MC!J386)</f>
        <v>*</v>
      </c>
      <c r="N394" s="179" t="str">
        <f>IF(FN_MC!K386="","*",FN_MC!K386)</f>
        <v>*</v>
      </c>
      <c r="O394" s="179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2" t="str">
        <f>IF(FN_MC!N387="","*",FN_MC!N387)</f>
        <v>-</v>
      </c>
      <c r="M395" s="97" t="str">
        <f>IF(FN_MC!J387="","*",FN_MC!J387)</f>
        <v>*</v>
      </c>
      <c r="N395" s="179" t="str">
        <f>IF(FN_MC!K387="","*",FN_MC!K387)</f>
        <v>*</v>
      </c>
      <c r="O395" s="179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2" t="str">
        <f>IF(FN_MC!N388="","*",FN_MC!N388)</f>
        <v>-</v>
      </c>
      <c r="M396" s="97" t="str">
        <f>IF(FN_MC!J388="","*",FN_MC!J388)</f>
        <v>*</v>
      </c>
      <c r="N396" s="179" t="str">
        <f>IF(FN_MC!K388="","*",FN_MC!K388)</f>
        <v>*</v>
      </c>
      <c r="O396" s="179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2" t="str">
        <f>IF(FN_MC!N389="","*",FN_MC!N389)</f>
        <v>-</v>
      </c>
      <c r="M397" s="97" t="str">
        <f>IF(FN_MC!J389="","*",FN_MC!J389)</f>
        <v>*</v>
      </c>
      <c r="N397" s="179" t="str">
        <f>IF(FN_MC!K389="","*",FN_MC!K389)</f>
        <v>*</v>
      </c>
      <c r="O397" s="179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2" t="str">
        <f>IF(FN_MC!N390="","*",FN_MC!N390)</f>
        <v>-</v>
      </c>
      <c r="M398" s="97" t="str">
        <f>IF(FN_MC!J390="","*",FN_MC!J390)</f>
        <v>*</v>
      </c>
      <c r="N398" s="179" t="str">
        <f>IF(FN_MC!K390="","*",FN_MC!K390)</f>
        <v>*</v>
      </c>
      <c r="O398" s="179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2" t="str">
        <f>IF(FN_MC!N391="","*",FN_MC!N391)</f>
        <v>-</v>
      </c>
      <c r="M399" s="97" t="str">
        <f>IF(FN_MC!J391="","*",FN_MC!J391)</f>
        <v>*</v>
      </c>
      <c r="N399" s="179" t="str">
        <f>IF(FN_MC!K391="","*",FN_MC!K391)</f>
        <v>*</v>
      </c>
      <c r="O399" s="179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2" t="str">
        <f>IF(FN_MC!N392="","*",FN_MC!N392)</f>
        <v>-</v>
      </c>
      <c r="M400" s="97" t="str">
        <f>IF(FN_MC!J392="","*",FN_MC!J392)</f>
        <v>*</v>
      </c>
      <c r="N400" s="179" t="str">
        <f>IF(FN_MC!K392="","*",FN_MC!K392)</f>
        <v>*</v>
      </c>
      <c r="O400" s="179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2" t="str">
        <f>IF(FN_MC!N393="","*",FN_MC!N393)</f>
        <v>-</v>
      </c>
      <c r="M401" s="97" t="str">
        <f>IF(FN_MC!J393="","*",FN_MC!J393)</f>
        <v>*</v>
      </c>
      <c r="N401" s="179" t="str">
        <f>IF(FN_MC!K393="","*",FN_MC!K393)</f>
        <v>*</v>
      </c>
      <c r="O401" s="179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2" t="str">
        <f>IF(FN_MC!N394="","*",FN_MC!N394)</f>
        <v>-</v>
      </c>
      <c r="M402" s="97" t="str">
        <f>IF(FN_MC!J394="","*",FN_MC!J394)</f>
        <v>*</v>
      </c>
      <c r="N402" s="179" t="str">
        <f>IF(FN_MC!K394="","*",FN_MC!K394)</f>
        <v>*</v>
      </c>
      <c r="O402" s="179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2" t="str">
        <f>IF(FN_MC!N395="","*",FN_MC!N395)</f>
        <v>-</v>
      </c>
      <c r="M403" s="97" t="str">
        <f>IF(FN_MC!J395="","*",FN_MC!J395)</f>
        <v>*</v>
      </c>
      <c r="N403" s="179" t="str">
        <f>IF(FN_MC!K395="","*",FN_MC!K395)</f>
        <v>*</v>
      </c>
      <c r="O403" s="179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2" t="str">
        <f>IF(FN_MC!N396="","*",FN_MC!N396)</f>
        <v>-</v>
      </c>
      <c r="M404" s="97" t="str">
        <f>IF(FN_MC!J396="","*",FN_MC!J396)</f>
        <v>*</v>
      </c>
      <c r="N404" s="179" t="str">
        <f>IF(FN_MC!K396="","*",FN_MC!K396)</f>
        <v>*</v>
      </c>
      <c r="O404" s="179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2" t="str">
        <f>IF(FN_MC!N397="","*",FN_MC!N397)</f>
        <v>-</v>
      </c>
      <c r="M405" s="97" t="str">
        <f>IF(FN_MC!J397="","*",FN_MC!J397)</f>
        <v>*</v>
      </c>
      <c r="N405" s="179" t="str">
        <f>IF(FN_MC!K397="","*",FN_MC!K397)</f>
        <v>*</v>
      </c>
      <c r="O405" s="179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2" t="str">
        <f>IF(FN_MC!N398="","*",FN_MC!N398)</f>
        <v>-</v>
      </c>
      <c r="M406" s="97" t="str">
        <f>IF(FN_MC!J398="","*",FN_MC!J398)</f>
        <v>*</v>
      </c>
      <c r="N406" s="179" t="str">
        <f>IF(FN_MC!K398="","*",FN_MC!K398)</f>
        <v>*</v>
      </c>
      <c r="O406" s="179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2" t="str">
        <f>IF(FN_MC!N399="","*",FN_MC!N399)</f>
        <v>-</v>
      </c>
      <c r="M407" s="97" t="str">
        <f>IF(FN_MC!J399="","*",FN_MC!J399)</f>
        <v>*</v>
      </c>
      <c r="N407" s="179" t="str">
        <f>IF(FN_MC!K399="","*",FN_MC!K399)</f>
        <v>*</v>
      </c>
      <c r="O407" s="179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2" t="str">
        <f>IF(FN_MC!N400="","*",FN_MC!N400)</f>
        <v>-</v>
      </c>
      <c r="M408" s="97" t="str">
        <f>IF(FN_MC!J400="","*",FN_MC!J400)</f>
        <v>*</v>
      </c>
      <c r="N408" s="179" t="str">
        <f>IF(FN_MC!K400="","*",FN_MC!K400)</f>
        <v>*</v>
      </c>
      <c r="O408" s="179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2" t="str">
        <f>IF(FN_MC!N401="","*",FN_MC!N401)</f>
        <v>-</v>
      </c>
      <c r="M409" s="97" t="str">
        <f>IF(FN_MC!J401="","*",FN_MC!J401)</f>
        <v>*</v>
      </c>
      <c r="N409" s="179" t="str">
        <f>IF(FN_MC!K401="","*",FN_MC!K401)</f>
        <v>*</v>
      </c>
      <c r="O409" s="179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2" t="str">
        <f>IF(FN_MC!N402="","*",FN_MC!N402)</f>
        <v>-</v>
      </c>
      <c r="M410" s="97" t="str">
        <f>IF(FN_MC!J402="","*",FN_MC!J402)</f>
        <v>*</v>
      </c>
      <c r="N410" s="179" t="str">
        <f>IF(FN_MC!K402="","*",FN_MC!K402)</f>
        <v>*</v>
      </c>
      <c r="O410" s="179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2" t="str">
        <f>IF(FN_MC!N403="","*",FN_MC!N403)</f>
        <v>-</v>
      </c>
      <c r="M411" s="97" t="str">
        <f>IF(FN_MC!J403="","*",FN_MC!J403)</f>
        <v>*</v>
      </c>
      <c r="N411" s="179" t="str">
        <f>IF(FN_MC!K403="","*",FN_MC!K403)</f>
        <v>*</v>
      </c>
      <c r="O411" s="179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2" t="str">
        <f>IF(FN_MC!N404="","*",FN_MC!N404)</f>
        <v>-</v>
      </c>
      <c r="M412" s="97" t="str">
        <f>IF(FN_MC!J404="","*",FN_MC!J404)</f>
        <v>*</v>
      </c>
      <c r="N412" s="179" t="str">
        <f>IF(FN_MC!K404="","*",FN_MC!K404)</f>
        <v>*</v>
      </c>
      <c r="O412" s="179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2" t="str">
        <f>IF(FN_MC!N405="","*",FN_MC!N405)</f>
        <v>-</v>
      </c>
      <c r="M413" s="97" t="str">
        <f>IF(FN_MC!J405="","*",FN_MC!J405)</f>
        <v>*</v>
      </c>
      <c r="N413" s="179" t="str">
        <f>IF(FN_MC!K405="","*",FN_MC!K405)</f>
        <v>*</v>
      </c>
      <c r="O413" s="179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2" t="str">
        <f>IF(FN_MC!N406="","*",FN_MC!N406)</f>
        <v>-</v>
      </c>
      <c r="M414" s="97" t="str">
        <f>IF(FN_MC!J406="","*",FN_MC!J406)</f>
        <v>*</v>
      </c>
      <c r="N414" s="179" t="str">
        <f>IF(FN_MC!K406="","*",FN_MC!K406)</f>
        <v>*</v>
      </c>
      <c r="O414" s="179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2" t="str">
        <f>IF(FN_MC!N407="","*",FN_MC!N407)</f>
        <v>-</v>
      </c>
      <c r="M415" s="97" t="str">
        <f>IF(FN_MC!J407="","*",FN_MC!J407)</f>
        <v>*</v>
      </c>
      <c r="N415" s="179" t="str">
        <f>IF(FN_MC!K407="","*",FN_MC!K407)</f>
        <v>*</v>
      </c>
      <c r="O415" s="179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2" t="str">
        <f>IF(FN_MC!N408="","*",FN_MC!N408)</f>
        <v>-</v>
      </c>
      <c r="M416" s="97" t="str">
        <f>IF(FN_MC!J408="","*",FN_MC!J408)</f>
        <v>*</v>
      </c>
      <c r="N416" s="179" t="str">
        <f>IF(FN_MC!K408="","*",FN_MC!K408)</f>
        <v>*</v>
      </c>
      <c r="O416" s="179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2" t="str">
        <f>IF(FN_MC!N409="","*",FN_MC!N409)</f>
        <v>-</v>
      </c>
      <c r="M417" s="97" t="str">
        <f>IF(FN_MC!J409="","*",FN_MC!J409)</f>
        <v>*</v>
      </c>
      <c r="N417" s="179" t="str">
        <f>IF(FN_MC!K409="","*",FN_MC!K409)</f>
        <v>*</v>
      </c>
      <c r="O417" s="179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2" t="str">
        <f>IF(FN_MC!N410="","*",FN_MC!N410)</f>
        <v>-</v>
      </c>
      <c r="M418" s="97" t="str">
        <f>IF(FN_MC!J410="","*",FN_MC!J410)</f>
        <v>*</v>
      </c>
      <c r="N418" s="179" t="str">
        <f>IF(FN_MC!K410="","*",FN_MC!K410)</f>
        <v>*</v>
      </c>
      <c r="O418" s="179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2" t="str">
        <f>IF(FN_MC!N411="","*",FN_MC!N411)</f>
        <v>-</v>
      </c>
      <c r="M419" s="97" t="str">
        <f>IF(FN_MC!J411="","*",FN_MC!J411)</f>
        <v>*</v>
      </c>
      <c r="N419" s="179" t="str">
        <f>IF(FN_MC!K411="","*",FN_MC!K411)</f>
        <v>*</v>
      </c>
      <c r="O419" s="179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2" t="str">
        <f>IF(FN_MC!N412="","*",FN_MC!N412)</f>
        <v>-</v>
      </c>
      <c r="M420" s="97" t="str">
        <f>IF(FN_MC!J412="","*",FN_MC!J412)</f>
        <v>*</v>
      </c>
      <c r="N420" s="179" t="str">
        <f>IF(FN_MC!K412="","*",FN_MC!K412)</f>
        <v>*</v>
      </c>
      <c r="O420" s="179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2" t="str">
        <f>IF(FN_MC!N413="","*",FN_MC!N413)</f>
        <v>-</v>
      </c>
      <c r="M421" s="97" t="str">
        <f>IF(FN_MC!J413="","*",FN_MC!J413)</f>
        <v>*</v>
      </c>
      <c r="N421" s="179" t="str">
        <f>IF(FN_MC!K413="","*",FN_MC!K413)</f>
        <v>*</v>
      </c>
      <c r="O421" s="179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2" t="str">
        <f>IF(FN_MC!N414="","*",FN_MC!N414)</f>
        <v>-</v>
      </c>
      <c r="M422" s="97" t="str">
        <f>IF(FN_MC!J414="","*",FN_MC!J414)</f>
        <v>*</v>
      </c>
      <c r="N422" s="179" t="str">
        <f>IF(FN_MC!K414="","*",FN_MC!K414)</f>
        <v>*</v>
      </c>
      <c r="O422" s="179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2" t="str">
        <f>IF(FN_MC!N415="","*",FN_MC!N415)</f>
        <v>-</v>
      </c>
      <c r="M423" s="97" t="str">
        <f>IF(FN_MC!J415="","*",FN_MC!J415)</f>
        <v>*</v>
      </c>
      <c r="N423" s="179" t="str">
        <f>IF(FN_MC!K415="","*",FN_MC!K415)</f>
        <v>*</v>
      </c>
      <c r="O423" s="179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2" t="str">
        <f>IF(FN_MC!N416="","*",FN_MC!N416)</f>
        <v>-</v>
      </c>
      <c r="M424" s="97" t="str">
        <f>IF(FN_MC!J416="","*",FN_MC!J416)</f>
        <v>*</v>
      </c>
      <c r="N424" s="179" t="str">
        <f>IF(FN_MC!K416="","*",FN_MC!K416)</f>
        <v>*</v>
      </c>
      <c r="O424" s="179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2" t="str">
        <f>IF(FN_MC!N417="","*",FN_MC!N417)</f>
        <v>-</v>
      </c>
      <c r="M425" s="97" t="str">
        <f>IF(FN_MC!J417="","*",FN_MC!J417)</f>
        <v>*</v>
      </c>
      <c r="N425" s="179" t="str">
        <f>IF(FN_MC!K417="","*",FN_MC!K417)</f>
        <v>*</v>
      </c>
      <c r="O425" s="179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2" t="str">
        <f>IF(FN_MC!N418="","*",FN_MC!N418)</f>
        <v>-</v>
      </c>
      <c r="M426" s="97" t="str">
        <f>IF(FN_MC!J418="","*",FN_MC!J418)</f>
        <v>*</v>
      </c>
      <c r="N426" s="179" t="str">
        <f>IF(FN_MC!K418="","*",FN_MC!K418)</f>
        <v>*</v>
      </c>
      <c r="O426" s="179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2" t="str">
        <f>IF(FN_MC!N419="","*",FN_MC!N419)</f>
        <v>-</v>
      </c>
      <c r="M427" s="97" t="str">
        <f>IF(FN_MC!J419="","*",FN_MC!J419)</f>
        <v>*</v>
      </c>
      <c r="N427" s="179" t="str">
        <f>IF(FN_MC!K419="","*",FN_MC!K419)</f>
        <v>*</v>
      </c>
      <c r="O427" s="179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2" t="str">
        <f>IF(FN_MC!N420="","*",FN_MC!N420)</f>
        <v>-</v>
      </c>
      <c r="M428" s="97" t="str">
        <f>IF(FN_MC!J420="","*",FN_MC!J420)</f>
        <v>*</v>
      </c>
      <c r="N428" s="179" t="str">
        <f>IF(FN_MC!K420="","*",FN_MC!K420)</f>
        <v>*</v>
      </c>
      <c r="O428" s="179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2" t="str">
        <f>IF(FN_MC!N421="","*",FN_MC!N421)</f>
        <v>-</v>
      </c>
      <c r="M429" s="97" t="str">
        <f>IF(FN_MC!J421="","*",FN_MC!J421)</f>
        <v>*</v>
      </c>
      <c r="N429" s="179" t="str">
        <f>IF(FN_MC!K421="","*",FN_MC!K421)</f>
        <v>*</v>
      </c>
      <c r="O429" s="179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2" t="str">
        <f>IF(FN_MC!N422="","*",FN_MC!N422)</f>
        <v>-</v>
      </c>
      <c r="M430" s="97" t="str">
        <f>IF(FN_MC!J422="","*",FN_MC!J422)</f>
        <v>*</v>
      </c>
      <c r="N430" s="179" t="str">
        <f>IF(FN_MC!K422="","*",FN_MC!K422)</f>
        <v>*</v>
      </c>
      <c r="O430" s="179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2" t="str">
        <f>IF(FN_MC!N423="","*",FN_MC!N423)</f>
        <v>-</v>
      </c>
      <c r="M431" s="97" t="str">
        <f>IF(FN_MC!J423="","*",FN_MC!J423)</f>
        <v>*</v>
      </c>
      <c r="N431" s="179" t="str">
        <f>IF(FN_MC!K423="","*",FN_MC!K423)</f>
        <v>*</v>
      </c>
      <c r="O431" s="179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2" t="str">
        <f>IF(FN_MC!N424="","*",FN_MC!N424)</f>
        <v>-</v>
      </c>
      <c r="M432" s="97" t="str">
        <f>IF(FN_MC!J424="","*",FN_MC!J424)</f>
        <v>*</v>
      </c>
      <c r="N432" s="179" t="str">
        <f>IF(FN_MC!K424="","*",FN_MC!K424)</f>
        <v>*</v>
      </c>
      <c r="O432" s="179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2" t="str">
        <f>IF(FN_MC!N425="","*",FN_MC!N425)</f>
        <v>-</v>
      </c>
      <c r="M433" s="97" t="str">
        <f>IF(FN_MC!J425="","*",FN_MC!J425)</f>
        <v>*</v>
      </c>
      <c r="N433" s="179" t="str">
        <f>IF(FN_MC!K425="","*",FN_MC!K425)</f>
        <v>*</v>
      </c>
      <c r="O433" s="179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2" t="str">
        <f>IF(FN_MC!N426="","*",FN_MC!N426)</f>
        <v>-</v>
      </c>
      <c r="M434" s="97" t="str">
        <f>IF(FN_MC!J426="","*",FN_MC!J426)</f>
        <v>*</v>
      </c>
      <c r="N434" s="179" t="str">
        <f>IF(FN_MC!K426="","*",FN_MC!K426)</f>
        <v>*</v>
      </c>
      <c r="O434" s="179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2" t="str">
        <f>IF(FN_MC!N427="","*",FN_MC!N427)</f>
        <v>-</v>
      </c>
      <c r="M435" s="97" t="str">
        <f>IF(FN_MC!J427="","*",FN_MC!J427)</f>
        <v>*</v>
      </c>
      <c r="N435" s="179" t="str">
        <f>IF(FN_MC!K427="","*",FN_MC!K427)</f>
        <v>*</v>
      </c>
      <c r="O435" s="179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2" t="str">
        <f>IF(FN_MC!N428="","*",FN_MC!N428)</f>
        <v>-</v>
      </c>
      <c r="M436" s="97" t="str">
        <f>IF(FN_MC!J428="","*",FN_MC!J428)</f>
        <v>*</v>
      </c>
      <c r="N436" s="179" t="str">
        <f>IF(FN_MC!K428="","*",FN_MC!K428)</f>
        <v>*</v>
      </c>
      <c r="O436" s="179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2" t="str">
        <f>IF(FN_MC!N429="","*",FN_MC!N429)</f>
        <v>-</v>
      </c>
      <c r="M437" s="97" t="str">
        <f>IF(FN_MC!J429="","*",FN_MC!J429)</f>
        <v>*</v>
      </c>
      <c r="N437" s="179" t="str">
        <f>IF(FN_MC!K429="","*",FN_MC!K429)</f>
        <v>*</v>
      </c>
      <c r="O437" s="179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2" t="str">
        <f>IF(FN_MC!N430="","*",FN_MC!N430)</f>
        <v>-</v>
      </c>
      <c r="M438" s="97" t="str">
        <f>IF(FN_MC!J430="","*",FN_MC!J430)</f>
        <v>*</v>
      </c>
      <c r="N438" s="179" t="str">
        <f>IF(FN_MC!K430="","*",FN_MC!K430)</f>
        <v>*</v>
      </c>
      <c r="O438" s="179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2" t="str">
        <f>IF(FN_MC!N431="","*",FN_MC!N431)</f>
        <v>-</v>
      </c>
      <c r="M439" s="97" t="str">
        <f>IF(FN_MC!J431="","*",FN_MC!J431)</f>
        <v>*</v>
      </c>
      <c r="N439" s="179" t="str">
        <f>IF(FN_MC!K431="","*",FN_MC!K431)</f>
        <v>*</v>
      </c>
      <c r="O439" s="179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2" t="str">
        <f>IF(FN_MC!N432="","*",FN_MC!N432)</f>
        <v>-</v>
      </c>
      <c r="M440" s="97" t="str">
        <f>IF(FN_MC!J432="","*",FN_MC!J432)</f>
        <v>*</v>
      </c>
      <c r="N440" s="179" t="str">
        <f>IF(FN_MC!K432="","*",FN_MC!K432)</f>
        <v>*</v>
      </c>
      <c r="O440" s="179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2" t="str">
        <f>IF(FN_MC!N433="","*",FN_MC!N433)</f>
        <v>-</v>
      </c>
      <c r="M441" s="97" t="str">
        <f>IF(FN_MC!J433="","*",FN_MC!J433)</f>
        <v>*</v>
      </c>
      <c r="N441" s="179" t="str">
        <f>IF(FN_MC!K433="","*",FN_MC!K433)</f>
        <v>*</v>
      </c>
      <c r="O441" s="179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2" t="str">
        <f>IF(FN_MC!N434="","*",FN_MC!N434)</f>
        <v>-</v>
      </c>
      <c r="M442" s="97" t="str">
        <f>IF(FN_MC!J434="","*",FN_MC!J434)</f>
        <v>*</v>
      </c>
      <c r="N442" s="179" t="str">
        <f>IF(FN_MC!K434="","*",FN_MC!K434)</f>
        <v>*</v>
      </c>
      <c r="O442" s="179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2" t="str">
        <f>IF(FN_MC!N435="","*",FN_MC!N435)</f>
        <v>-</v>
      </c>
      <c r="M443" s="97" t="str">
        <f>IF(FN_MC!J435="","*",FN_MC!J435)</f>
        <v>*</v>
      </c>
      <c r="N443" s="179" t="str">
        <f>IF(FN_MC!K435="","*",FN_MC!K435)</f>
        <v>*</v>
      </c>
      <c r="O443" s="179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2" t="str">
        <f>IF(FN_MC!N436="","*",FN_MC!N436)</f>
        <v>-</v>
      </c>
      <c r="M444" s="97" t="str">
        <f>IF(FN_MC!J436="","*",FN_MC!J436)</f>
        <v>*</v>
      </c>
      <c r="N444" s="179" t="str">
        <f>IF(FN_MC!K436="","*",FN_MC!K436)</f>
        <v>*</v>
      </c>
      <c r="O444" s="179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2" t="str">
        <f>IF(FN_MC!N437="","*",FN_MC!N437)</f>
        <v>-</v>
      </c>
      <c r="M445" s="97" t="str">
        <f>IF(FN_MC!J437="","*",FN_MC!J437)</f>
        <v>*</v>
      </c>
      <c r="N445" s="179" t="str">
        <f>IF(FN_MC!K437="","*",FN_MC!K437)</f>
        <v>*</v>
      </c>
      <c r="O445" s="179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2" t="str">
        <f>IF(FN_MC!N438="","*",FN_MC!N438)</f>
        <v>-</v>
      </c>
      <c r="M446" s="97" t="str">
        <f>IF(FN_MC!J438="","*",FN_MC!J438)</f>
        <v>*</v>
      </c>
      <c r="N446" s="179" t="str">
        <f>IF(FN_MC!K438="","*",FN_MC!K438)</f>
        <v>*</v>
      </c>
      <c r="O446" s="179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2" t="str">
        <f>IF(FN_MC!N439="","*",FN_MC!N439)</f>
        <v>-</v>
      </c>
      <c r="M447" s="97" t="str">
        <f>IF(FN_MC!J439="","*",FN_MC!J439)</f>
        <v>*</v>
      </c>
      <c r="N447" s="179" t="str">
        <f>IF(FN_MC!K439="","*",FN_MC!K439)</f>
        <v>*</v>
      </c>
      <c r="O447" s="179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2" t="str">
        <f>IF(FN_MC!N440="","*",FN_MC!N440)</f>
        <v>-</v>
      </c>
      <c r="M448" s="97" t="str">
        <f>IF(FN_MC!J440="","*",FN_MC!J440)</f>
        <v>*</v>
      </c>
      <c r="N448" s="179" t="str">
        <f>IF(FN_MC!K440="","*",FN_MC!K440)</f>
        <v>*</v>
      </c>
      <c r="O448" s="179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2" t="str">
        <f>IF(FN_MC!N441="","*",FN_MC!N441)</f>
        <v>-</v>
      </c>
      <c r="M449" s="97" t="str">
        <f>IF(FN_MC!J441="","*",FN_MC!J441)</f>
        <v>*</v>
      </c>
      <c r="N449" s="179" t="str">
        <f>IF(FN_MC!K441="","*",FN_MC!K441)</f>
        <v>*</v>
      </c>
      <c r="O449" s="179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2" t="str">
        <f>IF(FN_MC!N442="","*",FN_MC!N442)</f>
        <v>-</v>
      </c>
      <c r="M450" s="97" t="str">
        <f>IF(FN_MC!J442="","*",FN_MC!J442)</f>
        <v>*</v>
      </c>
      <c r="N450" s="179" t="str">
        <f>IF(FN_MC!K442="","*",FN_MC!K442)</f>
        <v>*</v>
      </c>
      <c r="O450" s="179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2" t="str">
        <f>IF(FN_MC!N443="","*",FN_MC!N443)</f>
        <v>-</v>
      </c>
      <c r="M451" s="97" t="str">
        <f>IF(FN_MC!J443="","*",FN_MC!J443)</f>
        <v>*</v>
      </c>
      <c r="N451" s="179" t="str">
        <f>IF(FN_MC!K443="","*",FN_MC!K443)</f>
        <v>*</v>
      </c>
      <c r="O451" s="179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2" t="str">
        <f>IF(FN_MC!N444="","*",FN_MC!N444)</f>
        <v>-</v>
      </c>
      <c r="M452" s="97" t="str">
        <f>IF(FN_MC!J444="","*",FN_MC!J444)</f>
        <v>*</v>
      </c>
      <c r="N452" s="179" t="str">
        <f>IF(FN_MC!K444="","*",FN_MC!K444)</f>
        <v>*</v>
      </c>
      <c r="O452" s="179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2" t="str">
        <f>IF(FN_MC!N445="","*",FN_MC!N445)</f>
        <v>-</v>
      </c>
      <c r="M453" s="97" t="str">
        <f>IF(FN_MC!J445="","*",FN_MC!J445)</f>
        <v>*</v>
      </c>
      <c r="N453" s="179" t="str">
        <f>IF(FN_MC!K445="","*",FN_MC!K445)</f>
        <v>*</v>
      </c>
      <c r="O453" s="179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2" t="str">
        <f>IF(FN_MC!N446="","*",FN_MC!N446)</f>
        <v>-</v>
      </c>
      <c r="M454" s="97" t="str">
        <f>IF(FN_MC!J446="","*",FN_MC!J446)</f>
        <v>*</v>
      </c>
      <c r="N454" s="179" t="str">
        <f>IF(FN_MC!K446="","*",FN_MC!K446)</f>
        <v>*</v>
      </c>
      <c r="O454" s="179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2" t="str">
        <f>IF(FN_MC!N447="","*",FN_MC!N447)</f>
        <v>-</v>
      </c>
      <c r="M455" s="97" t="str">
        <f>IF(FN_MC!J447="","*",FN_MC!J447)</f>
        <v>*</v>
      </c>
      <c r="N455" s="179" t="str">
        <f>IF(FN_MC!K447="","*",FN_MC!K447)</f>
        <v>*</v>
      </c>
      <c r="O455" s="179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2" t="str">
        <f>IF(FN_MC!N448="","*",FN_MC!N448)</f>
        <v>-</v>
      </c>
      <c r="M456" s="97" t="str">
        <f>IF(FN_MC!J448="","*",FN_MC!J448)</f>
        <v>*</v>
      </c>
      <c r="N456" s="179" t="str">
        <f>IF(FN_MC!K448="","*",FN_MC!K448)</f>
        <v>*</v>
      </c>
      <c r="O456" s="179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2" t="str">
        <f>IF(FN_MC!N449="","*",FN_MC!N449)</f>
        <v>-</v>
      </c>
      <c r="M457" s="97" t="str">
        <f>IF(FN_MC!J449="","*",FN_MC!J449)</f>
        <v>*</v>
      </c>
      <c r="N457" s="179" t="str">
        <f>IF(FN_MC!K449="","*",FN_MC!K449)</f>
        <v>*</v>
      </c>
      <c r="O457" s="179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2" t="str">
        <f>IF(FN_MC!N450="","*",FN_MC!N450)</f>
        <v>-</v>
      </c>
      <c r="M458" s="97" t="str">
        <f>IF(FN_MC!J450="","*",FN_MC!J450)</f>
        <v>*</v>
      </c>
      <c r="N458" s="179" t="str">
        <f>IF(FN_MC!K450="","*",FN_MC!K450)</f>
        <v>*</v>
      </c>
      <c r="O458" s="179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2" t="str">
        <f>IF(FN_MC!N451="","*",FN_MC!N451)</f>
        <v>-</v>
      </c>
      <c r="M459" s="97" t="str">
        <f>IF(FN_MC!J451="","*",FN_MC!J451)</f>
        <v>*</v>
      </c>
      <c r="N459" s="179" t="str">
        <f>IF(FN_MC!K451="","*",FN_MC!K451)</f>
        <v>*</v>
      </c>
      <c r="O459" s="179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2" t="str">
        <f>IF(FN_MC!N452="","*",FN_MC!N452)</f>
        <v>-</v>
      </c>
      <c r="M460" s="97" t="str">
        <f>IF(FN_MC!J452="","*",FN_MC!J452)</f>
        <v>*</v>
      </c>
      <c r="N460" s="179" t="str">
        <f>IF(FN_MC!K452="","*",FN_MC!K452)</f>
        <v>*</v>
      </c>
      <c r="O460" s="179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2" t="str">
        <f>IF(FN_MC!N453="","*",FN_MC!N453)</f>
        <v>-</v>
      </c>
      <c r="M461" s="97" t="str">
        <f>IF(FN_MC!J453="","*",FN_MC!J453)</f>
        <v>*</v>
      </c>
      <c r="N461" s="179" t="str">
        <f>IF(FN_MC!K453="","*",FN_MC!K453)</f>
        <v>*</v>
      </c>
      <c r="O461" s="179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2" t="str">
        <f>IF(FN_MC!N454="","*",FN_MC!N454)</f>
        <v>-</v>
      </c>
      <c r="M462" s="97" t="str">
        <f>IF(FN_MC!J454="","*",FN_MC!J454)</f>
        <v>*</v>
      </c>
      <c r="N462" s="179" t="str">
        <f>IF(FN_MC!K454="","*",FN_MC!K454)</f>
        <v>*</v>
      </c>
      <c r="O462" s="179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2" t="str">
        <f>IF(FN_MC!N455="","*",FN_MC!N455)</f>
        <v>-</v>
      </c>
      <c r="M463" s="97" t="str">
        <f>IF(FN_MC!J455="","*",FN_MC!J455)</f>
        <v>*</v>
      </c>
      <c r="N463" s="179" t="str">
        <f>IF(FN_MC!K455="","*",FN_MC!K455)</f>
        <v>*</v>
      </c>
      <c r="O463" s="179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2" t="str">
        <f>IF(FN_MC!N456="","*",FN_MC!N456)</f>
        <v>-</v>
      </c>
      <c r="M464" s="97" t="str">
        <f>IF(FN_MC!J456="","*",FN_MC!J456)</f>
        <v>*</v>
      </c>
      <c r="N464" s="179" t="str">
        <f>IF(FN_MC!K456="","*",FN_MC!K456)</f>
        <v>*</v>
      </c>
      <c r="O464" s="179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2" t="str">
        <f>IF(FN_MC!N457="","*",FN_MC!N457)</f>
        <v>-</v>
      </c>
      <c r="M465" s="97" t="str">
        <f>IF(FN_MC!J457="","*",FN_MC!J457)</f>
        <v>*</v>
      </c>
      <c r="N465" s="179" t="str">
        <f>IF(FN_MC!K457="","*",FN_MC!K457)</f>
        <v>*</v>
      </c>
      <c r="O465" s="179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2" t="str">
        <f>IF(FN_MC!N458="","*",FN_MC!N458)</f>
        <v>-</v>
      </c>
      <c r="M466" s="97" t="str">
        <f>IF(FN_MC!J458="","*",FN_MC!J458)</f>
        <v>*</v>
      </c>
      <c r="N466" s="179" t="str">
        <f>IF(FN_MC!K458="","*",FN_MC!K458)</f>
        <v>*</v>
      </c>
      <c r="O466" s="179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2" t="str">
        <f>IF(FN_MC!N459="","*",FN_MC!N459)</f>
        <v>-</v>
      </c>
      <c r="M467" s="97" t="str">
        <f>IF(FN_MC!J459="","*",FN_MC!J459)</f>
        <v>*</v>
      </c>
      <c r="N467" s="179" t="str">
        <f>IF(FN_MC!K459="","*",FN_MC!K459)</f>
        <v>*</v>
      </c>
      <c r="O467" s="179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2" t="str">
        <f>IF(FN_MC!N460="","*",FN_MC!N460)</f>
        <v>-</v>
      </c>
      <c r="M468" s="97" t="str">
        <f>IF(FN_MC!J460="","*",FN_MC!J460)</f>
        <v>*</v>
      </c>
      <c r="N468" s="179" t="str">
        <f>IF(FN_MC!K460="","*",FN_MC!K460)</f>
        <v>*</v>
      </c>
      <c r="O468" s="179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2" t="str">
        <f>IF(FN_MC!N461="","*",FN_MC!N461)</f>
        <v>-</v>
      </c>
      <c r="M469" s="97" t="str">
        <f>IF(FN_MC!J461="","*",FN_MC!J461)</f>
        <v>*</v>
      </c>
      <c r="N469" s="179" t="str">
        <f>IF(FN_MC!K461="","*",FN_MC!K461)</f>
        <v>*</v>
      </c>
      <c r="O469" s="179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2" t="str">
        <f>IF(FN_MC!N462="","*",FN_MC!N462)</f>
        <v>-</v>
      </c>
      <c r="M470" s="97" t="str">
        <f>IF(FN_MC!J462="","*",FN_MC!J462)</f>
        <v>*</v>
      </c>
      <c r="N470" s="179" t="str">
        <f>IF(FN_MC!K462="","*",FN_MC!K462)</f>
        <v>*</v>
      </c>
      <c r="O470" s="179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2" t="str">
        <f>IF(FN_MC!N463="","*",FN_MC!N463)</f>
        <v>-</v>
      </c>
      <c r="M471" s="97" t="str">
        <f>IF(FN_MC!J463="","*",FN_MC!J463)</f>
        <v>*</v>
      </c>
      <c r="N471" s="179" t="str">
        <f>IF(FN_MC!K463="","*",FN_MC!K463)</f>
        <v>*</v>
      </c>
      <c r="O471" s="179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2" t="str">
        <f>IF(FN_MC!N464="","*",FN_MC!N464)</f>
        <v>-</v>
      </c>
      <c r="M472" s="97" t="str">
        <f>IF(FN_MC!J464="","*",FN_MC!J464)</f>
        <v>*</v>
      </c>
      <c r="N472" s="179" t="str">
        <f>IF(FN_MC!K464="","*",FN_MC!K464)</f>
        <v>*</v>
      </c>
      <c r="O472" s="179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2" t="str">
        <f>IF(FN_MC!N465="","*",FN_MC!N465)</f>
        <v>-</v>
      </c>
      <c r="M473" s="97" t="str">
        <f>IF(FN_MC!J465="","*",FN_MC!J465)</f>
        <v>*</v>
      </c>
      <c r="N473" s="179" t="str">
        <f>IF(FN_MC!K465="","*",FN_MC!K465)</f>
        <v>*</v>
      </c>
      <c r="O473" s="179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2" t="str">
        <f>IF(FN_MC!N466="","*",FN_MC!N466)</f>
        <v>-</v>
      </c>
      <c r="M474" s="97" t="str">
        <f>IF(FN_MC!J466="","*",FN_MC!J466)</f>
        <v>*</v>
      </c>
      <c r="N474" s="179" t="str">
        <f>IF(FN_MC!K466="","*",FN_MC!K466)</f>
        <v>*</v>
      </c>
      <c r="O474" s="179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2" t="str">
        <f>IF(FN_MC!N467="","*",FN_MC!N467)</f>
        <v>-</v>
      </c>
      <c r="M475" s="97" t="str">
        <f>IF(FN_MC!J467="","*",FN_MC!J467)</f>
        <v>*</v>
      </c>
      <c r="N475" s="179" t="str">
        <f>IF(FN_MC!K467="","*",FN_MC!K467)</f>
        <v>*</v>
      </c>
      <c r="O475" s="179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2" t="str">
        <f>IF(FN_MC!N468="","*",FN_MC!N468)</f>
        <v>-</v>
      </c>
      <c r="M476" s="97" t="str">
        <f>IF(FN_MC!J468="","*",FN_MC!J468)</f>
        <v>*</v>
      </c>
      <c r="N476" s="179" t="str">
        <f>IF(FN_MC!K468="","*",FN_MC!K468)</f>
        <v>*</v>
      </c>
      <c r="O476" s="179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2" t="str">
        <f>IF(FN_MC!N469="","*",FN_MC!N469)</f>
        <v>-</v>
      </c>
      <c r="M477" s="97" t="str">
        <f>IF(FN_MC!J469="","*",FN_MC!J469)</f>
        <v>*</v>
      </c>
      <c r="N477" s="179" t="str">
        <f>IF(FN_MC!K469="","*",FN_MC!K469)</f>
        <v>*</v>
      </c>
      <c r="O477" s="179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2" t="str">
        <f>IF(FN_MC!N470="","*",FN_MC!N470)</f>
        <v>-</v>
      </c>
      <c r="M478" s="97" t="str">
        <f>IF(FN_MC!J470="","*",FN_MC!J470)</f>
        <v>*</v>
      </c>
      <c r="N478" s="179" t="str">
        <f>IF(FN_MC!K470="","*",FN_MC!K470)</f>
        <v>*</v>
      </c>
      <c r="O478" s="179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2" t="str">
        <f>IF(FN_MC!N471="","*",FN_MC!N471)</f>
        <v>-</v>
      </c>
      <c r="M479" s="97" t="str">
        <f>IF(FN_MC!J471="","*",FN_MC!J471)</f>
        <v>*</v>
      </c>
      <c r="N479" s="179" t="str">
        <f>IF(FN_MC!K471="","*",FN_MC!K471)</f>
        <v>*</v>
      </c>
      <c r="O479" s="179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2" t="str">
        <f>IF(FN_MC!N472="","*",FN_MC!N472)</f>
        <v>-</v>
      </c>
      <c r="M480" s="97" t="str">
        <f>IF(FN_MC!J472="","*",FN_MC!J472)</f>
        <v>*</v>
      </c>
      <c r="N480" s="179" t="str">
        <f>IF(FN_MC!K472="","*",FN_MC!K472)</f>
        <v>*</v>
      </c>
      <c r="O480" s="179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2" t="str">
        <f>IF(FN_MC!N473="","*",FN_MC!N473)</f>
        <v>-</v>
      </c>
      <c r="M481" s="97" t="str">
        <f>IF(FN_MC!J473="","*",FN_MC!J473)</f>
        <v>*</v>
      </c>
      <c r="N481" s="179" t="str">
        <f>IF(FN_MC!K473="","*",FN_MC!K473)</f>
        <v>*</v>
      </c>
      <c r="O481" s="179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2" t="str">
        <f>IF(FN_MC!N474="","*",FN_MC!N474)</f>
        <v>-</v>
      </c>
      <c r="M482" s="97" t="str">
        <f>IF(FN_MC!J474="","*",FN_MC!J474)</f>
        <v>*</v>
      </c>
      <c r="N482" s="179" t="str">
        <f>IF(FN_MC!K474="","*",FN_MC!K474)</f>
        <v>*</v>
      </c>
      <c r="O482" s="179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2" t="str">
        <f>IF(FN_MC!N475="","*",FN_MC!N475)</f>
        <v>-</v>
      </c>
      <c r="M483" s="97" t="str">
        <f>IF(FN_MC!J475="","*",FN_MC!J475)</f>
        <v>*</v>
      </c>
      <c r="N483" s="179" t="str">
        <f>IF(FN_MC!K475="","*",FN_MC!K475)</f>
        <v>*</v>
      </c>
      <c r="O483" s="179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2" t="str">
        <f>IF(FN_MC!N476="","*",FN_MC!N476)</f>
        <v>-</v>
      </c>
      <c r="M484" s="97" t="str">
        <f>IF(FN_MC!J476="","*",FN_MC!J476)</f>
        <v>*</v>
      </c>
      <c r="N484" s="179" t="str">
        <f>IF(FN_MC!K476="","*",FN_MC!K476)</f>
        <v>*</v>
      </c>
      <c r="O484" s="179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2" t="str">
        <f>IF(FN_MC!N477="","*",FN_MC!N477)</f>
        <v>-</v>
      </c>
      <c r="M485" s="97" t="str">
        <f>IF(FN_MC!J477="","*",FN_MC!J477)</f>
        <v>*</v>
      </c>
      <c r="N485" s="179" t="str">
        <f>IF(FN_MC!K477="","*",FN_MC!K477)</f>
        <v>*</v>
      </c>
      <c r="O485" s="179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2" t="str">
        <f>IF(FN_MC!N478="","*",FN_MC!N478)</f>
        <v>-</v>
      </c>
      <c r="M486" s="97" t="str">
        <f>IF(FN_MC!J478="","*",FN_MC!J478)</f>
        <v>*</v>
      </c>
      <c r="N486" s="179" t="str">
        <f>IF(FN_MC!K478="","*",FN_MC!K478)</f>
        <v>*</v>
      </c>
      <c r="O486" s="179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2" t="str">
        <f>IF(FN_MC!N479="","*",FN_MC!N479)</f>
        <v>-</v>
      </c>
      <c r="M487" s="97" t="str">
        <f>IF(FN_MC!J479="","*",FN_MC!J479)</f>
        <v>*</v>
      </c>
      <c r="N487" s="179" t="str">
        <f>IF(FN_MC!K479="","*",FN_MC!K479)</f>
        <v>*</v>
      </c>
      <c r="O487" s="179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2" t="str">
        <f>IF(FN_MC!N480="","*",FN_MC!N480)</f>
        <v>-</v>
      </c>
      <c r="M488" s="97" t="str">
        <f>IF(FN_MC!J480="","*",FN_MC!J480)</f>
        <v>*</v>
      </c>
      <c r="N488" s="179" t="str">
        <f>IF(FN_MC!K480="","*",FN_MC!K480)</f>
        <v>*</v>
      </c>
      <c r="O488" s="179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2" t="str">
        <f>IF(FN_MC!N481="","*",FN_MC!N481)</f>
        <v>-</v>
      </c>
      <c r="M489" s="97" t="str">
        <f>IF(FN_MC!J481="","*",FN_MC!J481)</f>
        <v>*</v>
      </c>
      <c r="N489" s="179" t="str">
        <f>IF(FN_MC!K481="","*",FN_MC!K481)</f>
        <v>*</v>
      </c>
      <c r="O489" s="179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2" t="str">
        <f>IF(FN_MC!N482="","*",FN_MC!N482)</f>
        <v>-</v>
      </c>
      <c r="M490" s="97" t="str">
        <f>IF(FN_MC!J482="","*",FN_MC!J482)</f>
        <v>*</v>
      </c>
      <c r="N490" s="179" t="str">
        <f>IF(FN_MC!K482="","*",FN_MC!K482)</f>
        <v>*</v>
      </c>
      <c r="O490" s="179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2" t="str">
        <f>IF(FN_MC!N483="","*",FN_MC!N483)</f>
        <v>-</v>
      </c>
      <c r="M491" s="97" t="str">
        <f>IF(FN_MC!J483="","*",FN_MC!J483)</f>
        <v>*</v>
      </c>
      <c r="N491" s="179" t="str">
        <f>IF(FN_MC!K483="","*",FN_MC!K483)</f>
        <v>*</v>
      </c>
      <c r="O491" s="179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2" t="str">
        <f>IF(FN_MC!N484="","*",FN_MC!N484)</f>
        <v>-</v>
      </c>
      <c r="M492" s="97" t="str">
        <f>IF(FN_MC!J484="","*",FN_MC!J484)</f>
        <v>*</v>
      </c>
      <c r="N492" s="179" t="str">
        <f>IF(FN_MC!K484="","*",FN_MC!K484)</f>
        <v>*</v>
      </c>
      <c r="O492" s="179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2" t="str">
        <f>IF(FN_MC!N485="","*",FN_MC!N485)</f>
        <v>-</v>
      </c>
      <c r="M493" s="97" t="str">
        <f>IF(FN_MC!J485="","*",FN_MC!J485)</f>
        <v>*</v>
      </c>
      <c r="N493" s="179" t="str">
        <f>IF(FN_MC!K485="","*",FN_MC!K485)</f>
        <v>*</v>
      </c>
      <c r="O493" s="179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2" t="str">
        <f>IF(FN_MC!N486="","*",FN_MC!N486)</f>
        <v>-</v>
      </c>
      <c r="M494" s="97" t="str">
        <f>IF(FN_MC!J486="","*",FN_MC!J486)</f>
        <v>*</v>
      </c>
      <c r="N494" s="179" t="str">
        <f>IF(FN_MC!K486="","*",FN_MC!K486)</f>
        <v>*</v>
      </c>
      <c r="O494" s="179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2" t="str">
        <f>IF(FN_MC!N487="","*",FN_MC!N487)</f>
        <v>-</v>
      </c>
      <c r="M495" s="97" t="str">
        <f>IF(FN_MC!J487="","*",FN_MC!J487)</f>
        <v>*</v>
      </c>
      <c r="N495" s="179" t="str">
        <f>IF(FN_MC!K487="","*",FN_MC!K487)</f>
        <v>*</v>
      </c>
      <c r="O495" s="179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2" t="str">
        <f>IF(FN_MC!N488="","*",FN_MC!N488)</f>
        <v>-</v>
      </c>
      <c r="M496" s="97" t="str">
        <f>IF(FN_MC!J488="","*",FN_MC!J488)</f>
        <v>*</v>
      </c>
      <c r="N496" s="179" t="str">
        <f>IF(FN_MC!K488="","*",FN_MC!K488)</f>
        <v>*</v>
      </c>
      <c r="O496" s="179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2" t="str">
        <f>IF(FN_MC!N489="","*",FN_MC!N489)</f>
        <v>-</v>
      </c>
      <c r="M497" s="97" t="str">
        <f>IF(FN_MC!J489="","*",FN_MC!J489)</f>
        <v>*</v>
      </c>
      <c r="N497" s="179" t="str">
        <f>IF(FN_MC!K489="","*",FN_MC!K489)</f>
        <v>*</v>
      </c>
      <c r="O497" s="179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2" t="str">
        <f>IF(FN_MC!N490="","*",FN_MC!N490)</f>
        <v>-</v>
      </c>
      <c r="M498" s="97" t="str">
        <f>IF(FN_MC!J490="","*",FN_MC!J490)</f>
        <v>*</v>
      </c>
      <c r="N498" s="179" t="str">
        <f>IF(FN_MC!K490="","*",FN_MC!K490)</f>
        <v>*</v>
      </c>
      <c r="O498" s="179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2" t="str">
        <f>IF(FN_MC!N491="","*",FN_MC!N491)</f>
        <v>-</v>
      </c>
      <c r="M499" s="97" t="str">
        <f>IF(FN_MC!J491="","*",FN_MC!J491)</f>
        <v>*</v>
      </c>
      <c r="N499" s="179" t="str">
        <f>IF(FN_MC!K491="","*",FN_MC!K491)</f>
        <v>*</v>
      </c>
      <c r="O499" s="179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2" t="str">
        <f>IF(FN_MC!N492="","*",FN_MC!N492)</f>
        <v>-</v>
      </c>
      <c r="M500" s="97" t="str">
        <f>IF(FN_MC!J492="","*",FN_MC!J492)</f>
        <v>*</v>
      </c>
      <c r="N500" s="179" t="str">
        <f>IF(FN_MC!K492="","*",FN_MC!K492)</f>
        <v>*</v>
      </c>
      <c r="O500" s="179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2" t="str">
        <f>IF(FN_MC!N493="","*",FN_MC!N493)</f>
        <v>-</v>
      </c>
      <c r="M501" s="97" t="str">
        <f>IF(FN_MC!J493="","*",FN_MC!J493)</f>
        <v>*</v>
      </c>
      <c r="N501" s="179" t="str">
        <f>IF(FN_MC!K493="","*",FN_MC!K493)</f>
        <v>*</v>
      </c>
      <c r="O501" s="179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2" t="str">
        <f>IF(FN_MC!N494="","*",FN_MC!N494)</f>
        <v>-</v>
      </c>
      <c r="M502" s="97" t="str">
        <f>IF(FN_MC!J494="","*",FN_MC!J494)</f>
        <v>*</v>
      </c>
      <c r="N502" s="179" t="str">
        <f>IF(FN_MC!K494="","*",FN_MC!K494)</f>
        <v>*</v>
      </c>
      <c r="O502" s="179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2" t="str">
        <f>IF(FN_MC!N495="","*",FN_MC!N495)</f>
        <v>-</v>
      </c>
      <c r="M503" s="97" t="str">
        <f>IF(FN_MC!J495="","*",FN_MC!J495)</f>
        <v>*</v>
      </c>
      <c r="N503" s="179" t="str">
        <f>IF(FN_MC!K495="","*",FN_MC!K495)</f>
        <v>*</v>
      </c>
      <c r="O503" s="179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2" t="str">
        <f>IF(FN_MC!N496="","*",FN_MC!N496)</f>
        <v>-</v>
      </c>
      <c r="M504" s="97" t="str">
        <f>IF(FN_MC!J496="","*",FN_MC!J496)</f>
        <v>*</v>
      </c>
      <c r="N504" s="179" t="str">
        <f>IF(FN_MC!K496="","*",FN_MC!K496)</f>
        <v>*</v>
      </c>
      <c r="O504" s="179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2" t="str">
        <f>IF(FN_MC!N497="","*",FN_MC!N497)</f>
        <v>-</v>
      </c>
      <c r="M505" s="97" t="str">
        <f>IF(FN_MC!J497="","*",FN_MC!J497)</f>
        <v>*</v>
      </c>
      <c r="N505" s="179" t="str">
        <f>IF(FN_MC!K497="","*",FN_MC!K497)</f>
        <v>*</v>
      </c>
      <c r="O505" s="179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2" t="str">
        <f>IF(FN_MC!N498="","*",FN_MC!N498)</f>
        <v>-</v>
      </c>
      <c r="M506" s="97" t="str">
        <f>IF(FN_MC!J498="","*",FN_MC!J498)</f>
        <v>*</v>
      </c>
      <c r="N506" s="179" t="str">
        <f>IF(FN_MC!K498="","*",FN_MC!K498)</f>
        <v>*</v>
      </c>
      <c r="O506" s="179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2" t="str">
        <f>IF(FN_MC!N499="","*",FN_MC!N499)</f>
        <v>-</v>
      </c>
      <c r="M507" s="97" t="str">
        <f>IF(FN_MC!J499="","*",FN_MC!J499)</f>
        <v>*</v>
      </c>
      <c r="N507" s="179" t="str">
        <f>IF(FN_MC!K499="","*",FN_MC!K499)</f>
        <v>*</v>
      </c>
      <c r="O507" s="179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2" t="str">
        <f>IF(FN_MC!N500="","*",FN_MC!N500)</f>
        <v>-</v>
      </c>
      <c r="M508" s="97" t="str">
        <f>IF(FN_MC!J500="","*",FN_MC!J500)</f>
        <v>*</v>
      </c>
      <c r="N508" s="179" t="str">
        <f>IF(FN_MC!K500="","*",FN_MC!K500)</f>
        <v>*</v>
      </c>
      <c r="O508" s="179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2" t="str">
        <f>IF(FN_MC!N501="","*",FN_MC!N501)</f>
        <v>-</v>
      </c>
      <c r="M509" s="97" t="str">
        <f>IF(FN_MC!J501="","*",FN_MC!J501)</f>
        <v>*</v>
      </c>
      <c r="N509" s="179" t="str">
        <f>IF(FN_MC!K501="","*",FN_MC!K501)</f>
        <v>*</v>
      </c>
      <c r="O509" s="179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2" t="str">
        <f>IF(FN_MC!N502="","*",FN_MC!N502)</f>
        <v>-</v>
      </c>
      <c r="M510" s="97" t="str">
        <f>IF(FN_MC!J502="","*",FN_MC!J502)</f>
        <v>*</v>
      </c>
      <c r="N510" s="179" t="str">
        <f>IF(FN_MC!K502="","*",FN_MC!K502)</f>
        <v>*</v>
      </c>
      <c r="O510" s="179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2" t="str">
        <f>IF(FN_MC!N503="","*",FN_MC!N503)</f>
        <v>-</v>
      </c>
      <c r="M511" s="97" t="str">
        <f>IF(FN_MC!J503="","*",FN_MC!J503)</f>
        <v>*</v>
      </c>
      <c r="N511" s="179" t="str">
        <f>IF(FN_MC!K503="","*",FN_MC!K503)</f>
        <v>*</v>
      </c>
      <c r="O511" s="179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2" t="str">
        <f>IF(FN_MC!N504="","*",FN_MC!N504)</f>
        <v>-</v>
      </c>
      <c r="M512" s="97" t="str">
        <f>IF(FN_MC!J504="","*",FN_MC!J504)</f>
        <v>*</v>
      </c>
      <c r="N512" s="179" t="str">
        <f>IF(FN_MC!K504="","*",FN_MC!K504)</f>
        <v>*</v>
      </c>
      <c r="O512" s="179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2" t="str">
        <f>IF(FN_MC!N505="","*",FN_MC!N505)</f>
        <v>-</v>
      </c>
      <c r="M513" s="97" t="str">
        <f>IF(FN_MC!J505="","*",FN_MC!J505)</f>
        <v>*</v>
      </c>
      <c r="N513" s="179" t="str">
        <f>IF(FN_MC!K505="","*",FN_MC!K505)</f>
        <v>*</v>
      </c>
      <c r="O513" s="179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2" t="str">
        <f>IF(FN_MC!N506="","*",FN_MC!N506)</f>
        <v>-</v>
      </c>
      <c r="M514" s="97" t="str">
        <f>IF(FN_MC!J506="","*",FN_MC!J506)</f>
        <v>*</v>
      </c>
      <c r="N514" s="179" t="str">
        <f>IF(FN_MC!K506="","*",FN_MC!K506)</f>
        <v>*</v>
      </c>
      <c r="O514" s="179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2" t="str">
        <f>IF(FN_MC!N507="","*",FN_MC!N507)</f>
        <v>-</v>
      </c>
      <c r="M515" s="97" t="str">
        <f>IF(FN_MC!J507="","*",FN_MC!J507)</f>
        <v>*</v>
      </c>
      <c r="N515" s="179" t="str">
        <f>IF(FN_MC!K507="","*",FN_MC!K507)</f>
        <v>*</v>
      </c>
      <c r="O515" s="179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2" t="str">
        <f>IF(FN_MC!N508="","*",FN_MC!N508)</f>
        <v>-</v>
      </c>
      <c r="M516" s="97" t="str">
        <f>IF(FN_MC!J508="","*",FN_MC!J508)</f>
        <v>*</v>
      </c>
      <c r="N516" s="179" t="str">
        <f>IF(FN_MC!K508="","*",FN_MC!K508)</f>
        <v>*</v>
      </c>
      <c r="O516" s="179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2" t="str">
        <f>IF(FN_MC!N509="","*",FN_MC!N509)</f>
        <v>-</v>
      </c>
      <c r="M517" s="97" t="str">
        <f>IF(FN_MC!J509="","*",FN_MC!J509)</f>
        <v>*</v>
      </c>
      <c r="N517" s="179" t="str">
        <f>IF(FN_MC!K509="","*",FN_MC!K509)</f>
        <v>*</v>
      </c>
      <c r="O517" s="179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2" t="str">
        <f>IF(FN_MC!N510="","*",FN_MC!N510)</f>
        <v>-</v>
      </c>
      <c r="M518" s="97" t="str">
        <f>IF(FN_MC!J510="","*",FN_MC!J510)</f>
        <v>*</v>
      </c>
      <c r="N518" s="179" t="str">
        <f>IF(FN_MC!K510="","*",FN_MC!K510)</f>
        <v>*</v>
      </c>
      <c r="O518" s="179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2" t="str">
        <f>IF(FN_MC!N511="","*",FN_MC!N511)</f>
        <v>-</v>
      </c>
      <c r="M519" s="97" t="str">
        <f>IF(FN_MC!J511="","*",FN_MC!J511)</f>
        <v>*</v>
      </c>
      <c r="N519" s="179" t="str">
        <f>IF(FN_MC!K511="","*",FN_MC!K511)</f>
        <v>*</v>
      </c>
      <c r="O519" s="179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2" t="str">
        <f>IF(FN_MC!N512="","*",FN_MC!N512)</f>
        <v>-</v>
      </c>
      <c r="M520" s="97" t="str">
        <f>IF(FN_MC!J512="","*",FN_MC!J512)</f>
        <v>*</v>
      </c>
      <c r="N520" s="179" t="str">
        <f>IF(FN_MC!K512="","*",FN_MC!K512)</f>
        <v>*</v>
      </c>
      <c r="O520" s="179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2" t="str">
        <f>IF(FN_MC!N513="","*",FN_MC!N513)</f>
        <v>-</v>
      </c>
      <c r="M521" s="97" t="str">
        <f>IF(FN_MC!J513="","*",FN_MC!J513)</f>
        <v>*</v>
      </c>
      <c r="N521" s="179" t="str">
        <f>IF(FN_MC!K513="","*",FN_MC!K513)</f>
        <v>*</v>
      </c>
      <c r="O521" s="179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2" t="str">
        <f>IF(FN_MC!N514="","*",FN_MC!N514)</f>
        <v>-</v>
      </c>
      <c r="M522" s="97" t="str">
        <f>IF(FN_MC!J514="","*",FN_MC!J514)</f>
        <v>*</v>
      </c>
      <c r="N522" s="179" t="str">
        <f>IF(FN_MC!K514="","*",FN_MC!K514)</f>
        <v>*</v>
      </c>
      <c r="O522" s="179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2" t="str">
        <f>IF(FN_MC!N515="","*",FN_MC!N515)</f>
        <v>-</v>
      </c>
      <c r="M523" s="97" t="str">
        <f>IF(FN_MC!J515="","*",FN_MC!J515)</f>
        <v>*</v>
      </c>
      <c r="N523" s="179" t="str">
        <f>IF(FN_MC!K515="","*",FN_MC!K515)</f>
        <v>*</v>
      </c>
      <c r="O523" s="179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2" t="str">
        <f>IF(FN_MC!N516="","*",FN_MC!N516)</f>
        <v>-</v>
      </c>
      <c r="M524" s="97" t="str">
        <f>IF(FN_MC!J516="","*",FN_MC!J516)</f>
        <v>*</v>
      </c>
      <c r="N524" s="179" t="str">
        <f>IF(FN_MC!K516="","*",FN_MC!K516)</f>
        <v>*</v>
      </c>
      <c r="O524" s="179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2" t="str">
        <f>IF(FN_MC!N517="","*",FN_MC!N517)</f>
        <v>-</v>
      </c>
      <c r="M525" s="97" t="str">
        <f>IF(FN_MC!J517="","*",FN_MC!J517)</f>
        <v>*</v>
      </c>
      <c r="N525" s="179" t="str">
        <f>IF(FN_MC!K517="","*",FN_MC!K517)</f>
        <v>*</v>
      </c>
      <c r="O525" s="179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2" t="str">
        <f>IF(FN_MC!N518="","*",FN_MC!N518)</f>
        <v>-</v>
      </c>
      <c r="M526" s="97" t="str">
        <f>IF(FN_MC!J518="","*",FN_MC!J518)</f>
        <v>*</v>
      </c>
      <c r="N526" s="179" t="str">
        <f>IF(FN_MC!K518="","*",FN_MC!K518)</f>
        <v>*</v>
      </c>
      <c r="O526" s="179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2" t="str">
        <f>IF(FN_MC!N519="","*",FN_MC!N519)</f>
        <v>-</v>
      </c>
      <c r="M527" s="97" t="str">
        <f>IF(FN_MC!J519="","*",FN_MC!J519)</f>
        <v>*</v>
      </c>
      <c r="N527" s="179" t="str">
        <f>IF(FN_MC!K519="","*",FN_MC!K519)</f>
        <v>*</v>
      </c>
      <c r="O527" s="179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2" t="str">
        <f>IF(FN_MC!N520="","*",FN_MC!N520)</f>
        <v>-</v>
      </c>
      <c r="M528" s="97" t="str">
        <f>IF(FN_MC!J520="","*",FN_MC!J520)</f>
        <v>*</v>
      </c>
      <c r="N528" s="179" t="str">
        <f>IF(FN_MC!K520="","*",FN_MC!K520)</f>
        <v>*</v>
      </c>
      <c r="O528" s="179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2" t="str">
        <f>IF(FN_MC!N521="","*",FN_MC!N521)</f>
        <v>-</v>
      </c>
      <c r="M529" s="97" t="str">
        <f>IF(FN_MC!J521="","*",FN_MC!J521)</f>
        <v>*</v>
      </c>
      <c r="N529" s="179" t="str">
        <f>IF(FN_MC!K521="","*",FN_MC!K521)</f>
        <v>*</v>
      </c>
      <c r="O529" s="179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2" t="str">
        <f>IF(FN_MC!N522="","*",FN_MC!N522)</f>
        <v>-</v>
      </c>
      <c r="M530" s="97" t="str">
        <f>IF(FN_MC!J522="","*",FN_MC!J522)</f>
        <v>*</v>
      </c>
      <c r="N530" s="179" t="str">
        <f>IF(FN_MC!K522="","*",FN_MC!K522)</f>
        <v>*</v>
      </c>
      <c r="O530" s="179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2" t="str">
        <f>IF(FN_MC!N523="","*",FN_MC!N523)</f>
        <v>-</v>
      </c>
      <c r="M531" s="97" t="str">
        <f>IF(FN_MC!J523="","*",FN_MC!J523)</f>
        <v>*</v>
      </c>
      <c r="N531" s="179" t="str">
        <f>IF(FN_MC!K523="","*",FN_MC!K523)</f>
        <v>*</v>
      </c>
      <c r="O531" s="179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2" t="str">
        <f>IF(FN_MC!N524="","*",FN_MC!N524)</f>
        <v>-</v>
      </c>
      <c r="M532" s="97" t="str">
        <f>IF(FN_MC!J524="","*",FN_MC!J524)</f>
        <v>*</v>
      </c>
      <c r="N532" s="179" t="str">
        <f>IF(FN_MC!K524="","*",FN_MC!K524)</f>
        <v>*</v>
      </c>
      <c r="O532" s="179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2" t="str">
        <f>IF(FN_MC!N525="","*",FN_MC!N525)</f>
        <v>-</v>
      </c>
      <c r="M533" s="97" t="str">
        <f>IF(FN_MC!J525="","*",FN_MC!J525)</f>
        <v>*</v>
      </c>
      <c r="N533" s="179" t="str">
        <f>IF(FN_MC!K525="","*",FN_MC!K525)</f>
        <v>*</v>
      </c>
      <c r="O533" s="179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2" t="str">
        <f>IF(FN_MC!N526="","*",FN_MC!N526)</f>
        <v>-</v>
      </c>
      <c r="M534" s="97" t="str">
        <f>IF(FN_MC!J526="","*",FN_MC!J526)</f>
        <v>*</v>
      </c>
      <c r="N534" s="179" t="str">
        <f>IF(FN_MC!K526="","*",FN_MC!K526)</f>
        <v>*</v>
      </c>
      <c r="O534" s="179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2" t="str">
        <f>IF(FN_MC!N527="","*",FN_MC!N527)</f>
        <v>-</v>
      </c>
      <c r="M535" s="97" t="str">
        <f>IF(FN_MC!J527="","*",FN_MC!J527)</f>
        <v>*</v>
      </c>
      <c r="N535" s="179" t="str">
        <f>IF(FN_MC!K527="","*",FN_MC!K527)</f>
        <v>*</v>
      </c>
      <c r="O535" s="179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2" t="str">
        <f>IF(FN_MC!N528="","*",FN_MC!N528)</f>
        <v>-</v>
      </c>
      <c r="M536" s="97" t="str">
        <f>IF(FN_MC!J528="","*",FN_MC!J528)</f>
        <v>*</v>
      </c>
      <c r="N536" s="179" t="str">
        <f>IF(FN_MC!K528="","*",FN_MC!K528)</f>
        <v>*</v>
      </c>
      <c r="O536" s="179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2" t="str">
        <f>IF(FN_MC!N529="","*",FN_MC!N529)</f>
        <v>-</v>
      </c>
      <c r="M537" s="97" t="str">
        <f>IF(FN_MC!J529="","*",FN_MC!J529)</f>
        <v>*</v>
      </c>
      <c r="N537" s="179" t="str">
        <f>IF(FN_MC!K529="","*",FN_MC!K529)</f>
        <v>*</v>
      </c>
      <c r="O537" s="179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2" t="str">
        <f>IF(FN_MC!N530="","*",FN_MC!N530)</f>
        <v>-</v>
      </c>
      <c r="M538" s="97" t="str">
        <f>IF(FN_MC!J530="","*",FN_MC!J530)</f>
        <v>*</v>
      </c>
      <c r="N538" s="179" t="str">
        <f>IF(FN_MC!K530="","*",FN_MC!K530)</f>
        <v>*</v>
      </c>
      <c r="O538" s="179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2" t="str">
        <f>IF(FN_MC!N531="","*",FN_MC!N531)</f>
        <v>-</v>
      </c>
      <c r="M539" s="97" t="str">
        <f>IF(FN_MC!J531="","*",FN_MC!J531)</f>
        <v>*</v>
      </c>
      <c r="N539" s="179" t="str">
        <f>IF(FN_MC!K531="","*",FN_MC!K531)</f>
        <v>*</v>
      </c>
      <c r="O539" s="179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2" t="str">
        <f>IF(FN_MC!N532="","*",FN_MC!N532)</f>
        <v>-</v>
      </c>
      <c r="M540" s="97" t="str">
        <f>IF(FN_MC!J532="","*",FN_MC!J532)</f>
        <v>*</v>
      </c>
      <c r="N540" s="179" t="str">
        <f>IF(FN_MC!K532="","*",FN_MC!K532)</f>
        <v>*</v>
      </c>
      <c r="O540" s="179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2" t="str">
        <f>IF(FN_MC!N533="","*",FN_MC!N533)</f>
        <v>-</v>
      </c>
      <c r="M541" s="97" t="str">
        <f>IF(FN_MC!J533="","*",FN_MC!J533)</f>
        <v>*</v>
      </c>
      <c r="N541" s="179" t="str">
        <f>IF(FN_MC!K533="","*",FN_MC!K533)</f>
        <v>*</v>
      </c>
      <c r="O541" s="179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2" t="str">
        <f>IF(FN_MC!N534="","*",FN_MC!N534)</f>
        <v>-</v>
      </c>
      <c r="M542" s="97" t="str">
        <f>IF(FN_MC!J534="","*",FN_MC!J534)</f>
        <v>*</v>
      </c>
      <c r="N542" s="179" t="str">
        <f>IF(FN_MC!K534="","*",FN_MC!K534)</f>
        <v>*</v>
      </c>
      <c r="O542" s="179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2" t="str">
        <f>IF(FN_MC!N535="","*",FN_MC!N535)</f>
        <v>-</v>
      </c>
      <c r="M543" s="97" t="str">
        <f>IF(FN_MC!J535="","*",FN_MC!J535)</f>
        <v>*</v>
      </c>
      <c r="N543" s="179" t="str">
        <f>IF(FN_MC!K535="","*",FN_MC!K535)</f>
        <v>*</v>
      </c>
      <c r="O543" s="179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2" t="str">
        <f>IF(FN_MC!N536="","*",FN_MC!N536)</f>
        <v>-</v>
      </c>
      <c r="M544" s="97" t="str">
        <f>IF(FN_MC!J536="","*",FN_MC!J536)</f>
        <v>*</v>
      </c>
      <c r="N544" s="179" t="str">
        <f>IF(FN_MC!K536="","*",FN_MC!K536)</f>
        <v>*</v>
      </c>
      <c r="O544" s="179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2" t="str">
        <f>IF(FN_MC!N537="","*",FN_MC!N537)</f>
        <v>-</v>
      </c>
      <c r="M545" s="97" t="str">
        <f>IF(FN_MC!J537="","*",FN_MC!J537)</f>
        <v>*</v>
      </c>
      <c r="N545" s="179" t="str">
        <f>IF(FN_MC!K537="","*",FN_MC!K537)</f>
        <v>*</v>
      </c>
      <c r="O545" s="179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2" t="str">
        <f>IF(FN_MC!N538="","*",FN_MC!N538)</f>
        <v>-</v>
      </c>
      <c r="M546" s="97" t="str">
        <f>IF(FN_MC!J538="","*",FN_MC!J538)</f>
        <v>*</v>
      </c>
      <c r="N546" s="179" t="str">
        <f>IF(FN_MC!K538="","*",FN_MC!K538)</f>
        <v>*</v>
      </c>
      <c r="O546" s="179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2" t="str">
        <f>IF(FN_MC!N539="","*",FN_MC!N539)</f>
        <v>-</v>
      </c>
      <c r="M547" s="97" t="str">
        <f>IF(FN_MC!J539="","*",FN_MC!J539)</f>
        <v>*</v>
      </c>
      <c r="N547" s="179" t="str">
        <f>IF(FN_MC!K539="","*",FN_MC!K539)</f>
        <v>*</v>
      </c>
      <c r="O547" s="179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2" t="str">
        <f>IF(FN_MC!N540="","*",FN_MC!N540)</f>
        <v>-</v>
      </c>
      <c r="M548" s="97" t="str">
        <f>IF(FN_MC!J540="","*",FN_MC!J540)</f>
        <v>*</v>
      </c>
      <c r="N548" s="179" t="str">
        <f>IF(FN_MC!K540="","*",FN_MC!K540)</f>
        <v>*</v>
      </c>
      <c r="O548" s="179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2" t="str">
        <f>IF(FN_MC!N541="","*",FN_MC!N541)</f>
        <v>-</v>
      </c>
      <c r="M549" s="97" t="str">
        <f>IF(FN_MC!J541="","*",FN_MC!J541)</f>
        <v>*</v>
      </c>
      <c r="N549" s="179" t="str">
        <f>IF(FN_MC!K541="","*",FN_MC!K541)</f>
        <v>*</v>
      </c>
      <c r="O549" s="179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2" t="str">
        <f>IF(FN_MC!N542="","*",FN_MC!N542)</f>
        <v>-</v>
      </c>
      <c r="M550" s="97" t="str">
        <f>IF(FN_MC!J542="","*",FN_MC!J542)</f>
        <v>*</v>
      </c>
      <c r="N550" s="179" t="str">
        <f>IF(FN_MC!K542="","*",FN_MC!K542)</f>
        <v>*</v>
      </c>
      <c r="O550" s="179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2" t="str">
        <f>IF(FN_MC!N543="","*",FN_MC!N543)</f>
        <v>-</v>
      </c>
      <c r="M551" s="97" t="str">
        <f>IF(FN_MC!J543="","*",FN_MC!J543)</f>
        <v>*</v>
      </c>
      <c r="N551" s="179" t="str">
        <f>IF(FN_MC!K543="","*",FN_MC!K543)</f>
        <v>*</v>
      </c>
      <c r="O551" s="179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2" t="str">
        <f>IF(FN_MC!N544="","*",FN_MC!N544)</f>
        <v>-</v>
      </c>
      <c r="M552" s="97" t="str">
        <f>IF(FN_MC!J544="","*",FN_MC!J544)</f>
        <v>*</v>
      </c>
      <c r="N552" s="179" t="str">
        <f>IF(FN_MC!K544="","*",FN_MC!K544)</f>
        <v>*</v>
      </c>
      <c r="O552" s="179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2" t="str">
        <f>IF(FN_MC!N545="","*",FN_MC!N545)</f>
        <v>-</v>
      </c>
      <c r="M553" s="97" t="str">
        <f>IF(FN_MC!J545="","*",FN_MC!J545)</f>
        <v>*</v>
      </c>
      <c r="N553" s="179" t="str">
        <f>IF(FN_MC!K545="","*",FN_MC!K545)</f>
        <v>*</v>
      </c>
      <c r="O553" s="179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2" t="str">
        <f>IF(FN_MC!N546="","*",FN_MC!N546)</f>
        <v>-</v>
      </c>
      <c r="M554" s="97" t="str">
        <f>IF(FN_MC!J546="","*",FN_MC!J546)</f>
        <v>*</v>
      </c>
      <c r="N554" s="179" t="str">
        <f>IF(FN_MC!K546="","*",FN_MC!K546)</f>
        <v>*</v>
      </c>
      <c r="O554" s="179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2" t="str">
        <f>IF(FN_MC!N547="","*",FN_MC!N547)</f>
        <v>-</v>
      </c>
      <c r="M555" s="97" t="str">
        <f>IF(FN_MC!J547="","*",FN_MC!J547)</f>
        <v>*</v>
      </c>
      <c r="N555" s="179" t="str">
        <f>IF(FN_MC!K547="","*",FN_MC!K547)</f>
        <v>*</v>
      </c>
      <c r="O555" s="179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2" t="str">
        <f>IF(FN_MC!N548="","*",FN_MC!N548)</f>
        <v>-</v>
      </c>
      <c r="M556" s="97" t="str">
        <f>IF(FN_MC!J548="","*",FN_MC!J548)</f>
        <v>*</v>
      </c>
      <c r="N556" s="179" t="str">
        <f>IF(FN_MC!K548="","*",FN_MC!K548)</f>
        <v>*</v>
      </c>
      <c r="O556" s="179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2" t="str">
        <f>IF(FN_MC!N549="","*",FN_MC!N549)</f>
        <v>-</v>
      </c>
      <c r="M557" s="97" t="str">
        <f>IF(FN_MC!J549="","*",FN_MC!J549)</f>
        <v>*</v>
      </c>
      <c r="N557" s="179" t="str">
        <f>IF(FN_MC!K549="","*",FN_MC!K549)</f>
        <v>*</v>
      </c>
      <c r="O557" s="179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2" t="str">
        <f>IF(FN_MC!N550="","*",FN_MC!N550)</f>
        <v>-</v>
      </c>
      <c r="M558" s="97" t="str">
        <f>IF(FN_MC!J550="","*",FN_MC!J550)</f>
        <v>*</v>
      </c>
      <c r="N558" s="179" t="str">
        <f>IF(FN_MC!K550="","*",FN_MC!K550)</f>
        <v>*</v>
      </c>
      <c r="O558" s="179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2" t="str">
        <f>IF(FN_MC!N551="","*",FN_MC!N551)</f>
        <v>-</v>
      </c>
      <c r="M559" s="97" t="str">
        <f>IF(FN_MC!J551="","*",FN_MC!J551)</f>
        <v>*</v>
      </c>
      <c r="N559" s="179" t="str">
        <f>IF(FN_MC!K551="","*",FN_MC!K551)</f>
        <v>*</v>
      </c>
      <c r="O559" s="179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2" t="str">
        <f>IF(FN_MC!N552="","*",FN_MC!N552)</f>
        <v>-</v>
      </c>
      <c r="M560" s="97" t="str">
        <f>IF(FN_MC!J552="","*",FN_MC!J552)</f>
        <v>*</v>
      </c>
      <c r="N560" s="179" t="str">
        <f>IF(FN_MC!K552="","*",FN_MC!K552)</f>
        <v>*</v>
      </c>
      <c r="O560" s="179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2" t="str">
        <f>IF(FN_MC!N553="","*",FN_MC!N553)</f>
        <v>-</v>
      </c>
      <c r="M561" s="97" t="str">
        <f>IF(FN_MC!J553="","*",FN_MC!J553)</f>
        <v>*</v>
      </c>
      <c r="N561" s="179" t="str">
        <f>IF(FN_MC!K553="","*",FN_MC!K553)</f>
        <v>*</v>
      </c>
      <c r="O561" s="179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2" t="str">
        <f>IF(FN_MC!N554="","*",FN_MC!N554)</f>
        <v>-</v>
      </c>
      <c r="M562" s="97" t="str">
        <f>IF(FN_MC!J554="","*",FN_MC!J554)</f>
        <v>*</v>
      </c>
      <c r="N562" s="179" t="str">
        <f>IF(FN_MC!K554="","*",FN_MC!K554)</f>
        <v>*</v>
      </c>
      <c r="O562" s="179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2" t="str">
        <f>IF(FN_MC!N555="","*",FN_MC!N555)</f>
        <v>-</v>
      </c>
      <c r="M563" s="97" t="str">
        <f>IF(FN_MC!J555="","*",FN_MC!J555)</f>
        <v>*</v>
      </c>
      <c r="N563" s="179" t="str">
        <f>IF(FN_MC!K555="","*",FN_MC!K555)</f>
        <v>*</v>
      </c>
      <c r="O563" s="179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2" t="str">
        <f>IF(FN_MC!N556="","*",FN_MC!N556)</f>
        <v>-</v>
      </c>
      <c r="M564" s="97" t="str">
        <f>IF(FN_MC!J556="","*",FN_MC!J556)</f>
        <v>*</v>
      </c>
      <c r="N564" s="179" t="str">
        <f>IF(FN_MC!K556="","*",FN_MC!K556)</f>
        <v>*</v>
      </c>
      <c r="O564" s="179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2" t="str">
        <f>IF(FN_MC!N557="","*",FN_MC!N557)</f>
        <v>-</v>
      </c>
      <c r="M565" s="97" t="str">
        <f>IF(FN_MC!J557="","*",FN_MC!J557)</f>
        <v>*</v>
      </c>
      <c r="N565" s="179" t="str">
        <f>IF(FN_MC!K557="","*",FN_MC!K557)</f>
        <v>*</v>
      </c>
      <c r="O565" s="179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2" t="str">
        <f>IF(FN_MC!N558="","*",FN_MC!N558)</f>
        <v>-</v>
      </c>
      <c r="M566" s="97" t="str">
        <f>IF(FN_MC!J558="","*",FN_MC!J558)</f>
        <v>*</v>
      </c>
      <c r="N566" s="179" t="str">
        <f>IF(FN_MC!K558="","*",FN_MC!K558)</f>
        <v>*</v>
      </c>
      <c r="O566" s="179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2" t="str">
        <f>IF(FN_MC!N559="","*",FN_MC!N559)</f>
        <v>-</v>
      </c>
      <c r="M567" s="97" t="str">
        <f>IF(FN_MC!J559="","*",FN_MC!J559)</f>
        <v>*</v>
      </c>
      <c r="N567" s="179" t="str">
        <f>IF(FN_MC!K559="","*",FN_MC!K559)</f>
        <v>*</v>
      </c>
      <c r="O567" s="179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2" t="str">
        <f>IF(FN_MC!N560="","*",FN_MC!N560)</f>
        <v>-</v>
      </c>
      <c r="M568" s="97" t="str">
        <f>IF(FN_MC!J560="","*",FN_MC!J560)</f>
        <v>*</v>
      </c>
      <c r="N568" s="179" t="str">
        <f>IF(FN_MC!K560="","*",FN_MC!K560)</f>
        <v>*</v>
      </c>
      <c r="O568" s="179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2" t="str">
        <f>IF(FN_MC!N561="","*",FN_MC!N561)</f>
        <v>-</v>
      </c>
      <c r="M569" s="97" t="str">
        <f>IF(FN_MC!J561="","*",FN_MC!J561)</f>
        <v>*</v>
      </c>
      <c r="N569" s="179" t="str">
        <f>IF(FN_MC!K561="","*",FN_MC!K561)</f>
        <v>*</v>
      </c>
      <c r="O569" s="179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2" t="str">
        <f>IF(FN_MC!N562="","*",FN_MC!N562)</f>
        <v>-</v>
      </c>
      <c r="M570" s="97" t="str">
        <f>IF(FN_MC!J562="","*",FN_MC!J562)</f>
        <v>*</v>
      </c>
      <c r="N570" s="179" t="str">
        <f>IF(FN_MC!K562="","*",FN_MC!K562)</f>
        <v>*</v>
      </c>
      <c r="O570" s="179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2" t="str">
        <f>IF(FN_MC!N563="","*",FN_MC!N563)</f>
        <v>-</v>
      </c>
      <c r="M571" s="97" t="str">
        <f>IF(FN_MC!J563="","*",FN_MC!J563)</f>
        <v>*</v>
      </c>
      <c r="N571" s="179" t="str">
        <f>IF(FN_MC!K563="","*",FN_MC!K563)</f>
        <v>*</v>
      </c>
      <c r="O571" s="179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2" t="str">
        <f>IF(FN_MC!N564="","*",FN_MC!N564)</f>
        <v>-</v>
      </c>
      <c r="M572" s="97" t="str">
        <f>IF(FN_MC!J564="","*",FN_MC!J564)</f>
        <v>*</v>
      </c>
      <c r="N572" s="179" t="str">
        <f>IF(FN_MC!K564="","*",FN_MC!K564)</f>
        <v>*</v>
      </c>
      <c r="O572" s="179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2" t="str">
        <f>IF(FN_MC!N565="","*",FN_MC!N565)</f>
        <v>-</v>
      </c>
      <c r="M573" s="97" t="str">
        <f>IF(FN_MC!J565="","*",FN_MC!J565)</f>
        <v>*</v>
      </c>
      <c r="N573" s="179" t="str">
        <f>IF(FN_MC!K565="","*",FN_MC!K565)</f>
        <v>*</v>
      </c>
      <c r="O573" s="179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2" t="str">
        <f>IF(FN_MC!N566="","*",FN_MC!N566)</f>
        <v>-</v>
      </c>
      <c r="M574" s="97" t="str">
        <f>IF(FN_MC!J566="","*",FN_MC!J566)</f>
        <v>*</v>
      </c>
      <c r="N574" s="179" t="str">
        <f>IF(FN_MC!K566="","*",FN_MC!K566)</f>
        <v>*</v>
      </c>
      <c r="O574" s="179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2" t="str">
        <f>IF(FN_MC!N567="","*",FN_MC!N567)</f>
        <v>-</v>
      </c>
      <c r="M575" s="97" t="str">
        <f>IF(FN_MC!J567="","*",FN_MC!J567)</f>
        <v>*</v>
      </c>
      <c r="N575" s="179" t="str">
        <f>IF(FN_MC!K567="","*",FN_MC!K567)</f>
        <v>*</v>
      </c>
      <c r="O575" s="179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2" t="str">
        <f>IF(FN_MC!N568="","*",FN_MC!N568)</f>
        <v>-</v>
      </c>
      <c r="M576" s="97" t="str">
        <f>IF(FN_MC!J568="","*",FN_MC!J568)</f>
        <v>*</v>
      </c>
      <c r="N576" s="179" t="str">
        <f>IF(FN_MC!K568="","*",FN_MC!K568)</f>
        <v>*</v>
      </c>
      <c r="O576" s="179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2" t="str">
        <f>IF(FN_MC!N569="","*",FN_MC!N569)</f>
        <v>-</v>
      </c>
      <c r="M577" s="97" t="str">
        <f>IF(FN_MC!J569="","*",FN_MC!J569)</f>
        <v>*</v>
      </c>
      <c r="N577" s="179" t="str">
        <f>IF(FN_MC!K569="","*",FN_MC!K569)</f>
        <v>*</v>
      </c>
      <c r="O577" s="179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2" t="str">
        <f>IF(FN_MC!N570="","*",FN_MC!N570)</f>
        <v>-</v>
      </c>
      <c r="M578" s="97" t="str">
        <f>IF(FN_MC!J570="","*",FN_MC!J570)</f>
        <v>*</v>
      </c>
      <c r="N578" s="179" t="str">
        <f>IF(FN_MC!K570="","*",FN_MC!K570)</f>
        <v>*</v>
      </c>
      <c r="O578" s="179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2" t="str">
        <f>IF(FN_MC!N571="","*",FN_MC!N571)</f>
        <v>-</v>
      </c>
      <c r="M579" s="97" t="str">
        <f>IF(FN_MC!J571="","*",FN_MC!J571)</f>
        <v>*</v>
      </c>
      <c r="N579" s="179" t="str">
        <f>IF(FN_MC!K571="","*",FN_MC!K571)</f>
        <v>*</v>
      </c>
      <c r="O579" s="179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2" t="str">
        <f>IF(FN_MC!N572="","*",FN_MC!N572)</f>
        <v>-</v>
      </c>
      <c r="M580" s="97" t="str">
        <f>IF(FN_MC!J572="","*",FN_MC!J572)</f>
        <v>*</v>
      </c>
      <c r="N580" s="179" t="str">
        <f>IF(FN_MC!K572="","*",FN_MC!K572)</f>
        <v>*</v>
      </c>
      <c r="O580" s="179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2" t="str">
        <f>IF(FN_MC!N573="","*",FN_MC!N573)</f>
        <v>-</v>
      </c>
      <c r="M581" s="97" t="str">
        <f>IF(FN_MC!J573="","*",FN_MC!J573)</f>
        <v>*</v>
      </c>
      <c r="N581" s="179" t="str">
        <f>IF(FN_MC!K573="","*",FN_MC!K573)</f>
        <v>*</v>
      </c>
      <c r="O581" s="179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2" t="str">
        <f>IF(FN_MC!N574="","*",FN_MC!N574)</f>
        <v>-</v>
      </c>
      <c r="M582" s="97" t="str">
        <f>IF(FN_MC!J574="","*",FN_MC!J574)</f>
        <v>*</v>
      </c>
      <c r="N582" s="179" t="str">
        <f>IF(FN_MC!K574="","*",FN_MC!K574)</f>
        <v>*</v>
      </c>
      <c r="O582" s="179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2" t="str">
        <f>IF(FN_MC!N575="","*",FN_MC!N575)</f>
        <v>-</v>
      </c>
      <c r="M583" s="97" t="str">
        <f>IF(FN_MC!J575="","*",FN_MC!J575)</f>
        <v>*</v>
      </c>
      <c r="N583" s="179" t="str">
        <f>IF(FN_MC!K575="","*",FN_MC!K575)</f>
        <v>*</v>
      </c>
      <c r="O583" s="179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2" t="str">
        <f>IF(FN_MC!N576="","*",FN_MC!N576)</f>
        <v>-</v>
      </c>
      <c r="M584" s="97" t="str">
        <f>IF(FN_MC!J576="","*",FN_MC!J576)</f>
        <v>*</v>
      </c>
      <c r="N584" s="179" t="str">
        <f>IF(FN_MC!K576="","*",FN_MC!K576)</f>
        <v>*</v>
      </c>
      <c r="O584" s="179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2" t="str">
        <f>IF(FN_MC!N577="","*",FN_MC!N577)</f>
        <v>-</v>
      </c>
      <c r="M585" s="97" t="str">
        <f>IF(FN_MC!J577="","*",FN_MC!J577)</f>
        <v>*</v>
      </c>
      <c r="N585" s="179" t="str">
        <f>IF(FN_MC!K577="","*",FN_MC!K577)</f>
        <v>*</v>
      </c>
      <c r="O585" s="179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2" t="str">
        <f>IF(FN_MC!N578="","*",FN_MC!N578)</f>
        <v>-</v>
      </c>
      <c r="M586" s="97" t="str">
        <f>IF(FN_MC!J578="","*",FN_MC!J578)</f>
        <v>*</v>
      </c>
      <c r="N586" s="179" t="str">
        <f>IF(FN_MC!K578="","*",FN_MC!K578)</f>
        <v>*</v>
      </c>
      <c r="O586" s="179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2" t="str">
        <f>IF(FN_MC!N579="","*",FN_MC!N579)</f>
        <v>-</v>
      </c>
      <c r="M587" s="97" t="str">
        <f>IF(FN_MC!J579="","*",FN_MC!J579)</f>
        <v>*</v>
      </c>
      <c r="N587" s="179" t="str">
        <f>IF(FN_MC!K579="","*",FN_MC!K579)</f>
        <v>*</v>
      </c>
      <c r="O587" s="179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2" t="str">
        <f>IF(FN_MC!N580="","*",FN_MC!N580)</f>
        <v>-</v>
      </c>
      <c r="M588" s="97" t="str">
        <f>IF(FN_MC!J580="","*",FN_MC!J580)</f>
        <v>*</v>
      </c>
      <c r="N588" s="179" t="str">
        <f>IF(FN_MC!K580="","*",FN_MC!K580)</f>
        <v>*</v>
      </c>
      <c r="O588" s="179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2" t="str">
        <f>IF(FN_MC!N581="","*",FN_MC!N581)</f>
        <v>-</v>
      </c>
      <c r="M589" s="97" t="str">
        <f>IF(FN_MC!J581="","*",FN_MC!J581)</f>
        <v>*</v>
      </c>
      <c r="N589" s="179" t="str">
        <f>IF(FN_MC!K581="","*",FN_MC!K581)</f>
        <v>*</v>
      </c>
      <c r="O589" s="179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2" t="str">
        <f>IF(FN_MC!N582="","*",FN_MC!N582)</f>
        <v>-</v>
      </c>
      <c r="M590" s="97" t="str">
        <f>IF(FN_MC!J582="","*",FN_MC!J582)</f>
        <v>*</v>
      </c>
      <c r="N590" s="179" t="str">
        <f>IF(FN_MC!K582="","*",FN_MC!K582)</f>
        <v>*</v>
      </c>
      <c r="O590" s="179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2" t="str">
        <f>IF(FN_MC!N583="","*",FN_MC!N583)</f>
        <v>-</v>
      </c>
      <c r="M591" s="97" t="str">
        <f>IF(FN_MC!J583="","*",FN_MC!J583)</f>
        <v>*</v>
      </c>
      <c r="N591" s="179" t="str">
        <f>IF(FN_MC!K583="","*",FN_MC!K583)</f>
        <v>*</v>
      </c>
      <c r="O591" s="179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2" t="str">
        <f>IF(FN_MC!N584="","*",FN_MC!N584)</f>
        <v>-</v>
      </c>
      <c r="M592" s="97" t="str">
        <f>IF(FN_MC!J584="","*",FN_MC!J584)</f>
        <v>*</v>
      </c>
      <c r="N592" s="179" t="str">
        <f>IF(FN_MC!K584="","*",FN_MC!K584)</f>
        <v>*</v>
      </c>
      <c r="O592" s="179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2" t="str">
        <f>IF(FN_MC!N585="","*",FN_MC!N585)</f>
        <v>-</v>
      </c>
      <c r="M593" s="97" t="str">
        <f>IF(FN_MC!J585="","*",FN_MC!J585)</f>
        <v>*</v>
      </c>
      <c r="N593" s="179" t="str">
        <f>IF(FN_MC!K585="","*",FN_MC!K585)</f>
        <v>*</v>
      </c>
      <c r="O593" s="179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2" t="str">
        <f>IF(FN_MC!N586="","*",FN_MC!N586)</f>
        <v>-</v>
      </c>
      <c r="M594" s="97" t="str">
        <f>IF(FN_MC!J586="","*",FN_MC!J586)</f>
        <v>*</v>
      </c>
      <c r="N594" s="179" t="str">
        <f>IF(FN_MC!K586="","*",FN_MC!K586)</f>
        <v>*</v>
      </c>
      <c r="O594" s="179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2" t="str">
        <f>IF(FN_MC!N587="","*",FN_MC!N587)</f>
        <v>-</v>
      </c>
      <c r="M595" s="97" t="str">
        <f>IF(FN_MC!J587="","*",FN_MC!J587)</f>
        <v>*</v>
      </c>
      <c r="N595" s="179" t="str">
        <f>IF(FN_MC!K587="","*",FN_MC!K587)</f>
        <v>*</v>
      </c>
      <c r="O595" s="179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2" t="str">
        <f>IF(FN_MC!N588="","*",FN_MC!N588)</f>
        <v>-</v>
      </c>
      <c r="M596" s="97" t="str">
        <f>IF(FN_MC!J588="","*",FN_MC!J588)</f>
        <v>*</v>
      </c>
      <c r="N596" s="179" t="str">
        <f>IF(FN_MC!K588="","*",FN_MC!K588)</f>
        <v>*</v>
      </c>
      <c r="O596" s="179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2" t="str">
        <f>IF(FN_MC!N589="","*",FN_MC!N589)</f>
        <v>-</v>
      </c>
      <c r="M597" s="97" t="str">
        <f>IF(FN_MC!J589="","*",FN_MC!J589)</f>
        <v>*</v>
      </c>
      <c r="N597" s="179" t="str">
        <f>IF(FN_MC!K589="","*",FN_MC!K589)</f>
        <v>*</v>
      </c>
      <c r="O597" s="179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2" t="str">
        <f>IF(FN_MC!N590="","*",FN_MC!N590)</f>
        <v>-</v>
      </c>
      <c r="M598" s="97" t="str">
        <f>IF(FN_MC!J590="","*",FN_MC!J590)</f>
        <v>*</v>
      </c>
      <c r="N598" s="179" t="str">
        <f>IF(FN_MC!K590="","*",FN_MC!K590)</f>
        <v>*</v>
      </c>
      <c r="O598" s="179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2" t="str">
        <f>IF(FN_MC!N591="","*",FN_MC!N591)</f>
        <v>-</v>
      </c>
      <c r="M599" s="97" t="str">
        <f>IF(FN_MC!J591="","*",FN_MC!J591)</f>
        <v>*</v>
      </c>
      <c r="N599" s="179" t="str">
        <f>IF(FN_MC!K591="","*",FN_MC!K591)</f>
        <v>*</v>
      </c>
      <c r="O599" s="179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2" t="str">
        <f>IF(FN_MC!N592="","*",FN_MC!N592)</f>
        <v>-</v>
      </c>
      <c r="M600" s="97" t="str">
        <f>IF(FN_MC!J592="","*",FN_MC!J592)</f>
        <v>*</v>
      </c>
      <c r="N600" s="179" t="str">
        <f>IF(FN_MC!K592="","*",FN_MC!K592)</f>
        <v>*</v>
      </c>
      <c r="O600" s="179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2" t="str">
        <f>IF(FN_MC!N593="","*",FN_MC!N593)</f>
        <v>-</v>
      </c>
      <c r="M601" s="97" t="str">
        <f>IF(FN_MC!J593="","*",FN_MC!J593)</f>
        <v>*</v>
      </c>
      <c r="N601" s="179" t="str">
        <f>IF(FN_MC!K593="","*",FN_MC!K593)</f>
        <v>*</v>
      </c>
      <c r="O601" s="179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2" t="str">
        <f>IF(FN_MC!N594="","*",FN_MC!N594)</f>
        <v>-</v>
      </c>
      <c r="M602" s="97" t="str">
        <f>IF(FN_MC!J594="","*",FN_MC!J594)</f>
        <v>*</v>
      </c>
      <c r="N602" s="179" t="str">
        <f>IF(FN_MC!K594="","*",FN_MC!K594)</f>
        <v>*</v>
      </c>
      <c r="O602" s="179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2" t="str">
        <f>IF(FN_MC!N595="","*",FN_MC!N595)</f>
        <v>-</v>
      </c>
      <c r="M603" s="97" t="str">
        <f>IF(FN_MC!J595="","*",FN_MC!J595)</f>
        <v>*</v>
      </c>
      <c r="N603" s="179" t="str">
        <f>IF(FN_MC!K595="","*",FN_MC!K595)</f>
        <v>*</v>
      </c>
      <c r="O603" s="179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2" t="str">
        <f>IF(FN_MC!N596="","*",FN_MC!N596)</f>
        <v>-</v>
      </c>
      <c r="M604" s="97" t="str">
        <f>IF(FN_MC!J596="","*",FN_MC!J596)</f>
        <v>*</v>
      </c>
      <c r="N604" s="179" t="str">
        <f>IF(FN_MC!K596="","*",FN_MC!K596)</f>
        <v>*</v>
      </c>
      <c r="O604" s="179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2" t="str">
        <f>IF(FN_MC!N597="","*",FN_MC!N597)</f>
        <v>-</v>
      </c>
      <c r="M605" s="97" t="str">
        <f>IF(FN_MC!J597="","*",FN_MC!J597)</f>
        <v>*</v>
      </c>
      <c r="N605" s="179" t="str">
        <f>IF(FN_MC!K597="","*",FN_MC!K597)</f>
        <v>*</v>
      </c>
      <c r="O605" s="179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2" t="str">
        <f>IF(FN_MC!N598="","*",FN_MC!N598)</f>
        <v>-</v>
      </c>
      <c r="M606" s="97" t="str">
        <f>IF(FN_MC!J598="","*",FN_MC!J598)</f>
        <v>*</v>
      </c>
      <c r="N606" s="179" t="str">
        <f>IF(FN_MC!K598="","*",FN_MC!K598)</f>
        <v>*</v>
      </c>
      <c r="O606" s="179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2" t="str">
        <f>IF(FN_MC!N599="","*",FN_MC!N599)</f>
        <v>-</v>
      </c>
      <c r="M607" s="97" t="str">
        <f>IF(FN_MC!J599="","*",FN_MC!J599)</f>
        <v>*</v>
      </c>
      <c r="N607" s="179" t="str">
        <f>IF(FN_MC!K599="","*",FN_MC!K599)</f>
        <v>*</v>
      </c>
      <c r="O607" s="179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2" t="str">
        <f>IF(FN_MC!N600="","*",FN_MC!N600)</f>
        <v>-</v>
      </c>
      <c r="M608" s="97" t="str">
        <f>IF(FN_MC!J600="","*",FN_MC!J600)</f>
        <v>*</v>
      </c>
      <c r="N608" s="179" t="str">
        <f>IF(FN_MC!K600="","*",FN_MC!K600)</f>
        <v>*</v>
      </c>
      <c r="O608" s="179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2" t="str">
        <f>IF(FN_MC!N601="","*",FN_MC!N601)</f>
        <v>-</v>
      </c>
      <c r="M609" s="97" t="str">
        <f>IF(FN_MC!J601="","*",FN_MC!J601)</f>
        <v>*</v>
      </c>
      <c r="N609" s="179" t="str">
        <f>IF(FN_MC!K601="","*",FN_MC!K601)</f>
        <v>*</v>
      </c>
      <c r="O609" s="179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2" t="str">
        <f>IF(FN_MC!N602="","*",FN_MC!N602)</f>
        <v>-</v>
      </c>
      <c r="M610" s="97" t="str">
        <f>IF(FN_MC!J602="","*",FN_MC!J602)</f>
        <v>*</v>
      </c>
      <c r="N610" s="179" t="str">
        <f>IF(FN_MC!K602="","*",FN_MC!K602)</f>
        <v>*</v>
      </c>
      <c r="O610" s="179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2" t="str">
        <f>IF(FN_MC!N603="","*",FN_MC!N603)</f>
        <v>-</v>
      </c>
      <c r="M611" s="97" t="str">
        <f>IF(FN_MC!J603="","*",FN_MC!J603)</f>
        <v>*</v>
      </c>
      <c r="N611" s="179" t="str">
        <f>IF(FN_MC!K603="","*",FN_MC!K603)</f>
        <v>*</v>
      </c>
      <c r="O611" s="179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2" t="str">
        <f>IF(FN_MC!N604="","*",FN_MC!N604)</f>
        <v>-</v>
      </c>
      <c r="M612" s="97" t="str">
        <f>IF(FN_MC!J604="","*",FN_MC!J604)</f>
        <v>*</v>
      </c>
      <c r="N612" s="179" t="str">
        <f>IF(FN_MC!K604="","*",FN_MC!K604)</f>
        <v>*</v>
      </c>
      <c r="O612" s="179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2" t="str">
        <f>IF(FN_MC!N605="","*",FN_MC!N605)</f>
        <v>-</v>
      </c>
      <c r="M613" s="97" t="str">
        <f>IF(FN_MC!J605="","*",FN_MC!J605)</f>
        <v>*</v>
      </c>
      <c r="N613" s="179" t="str">
        <f>IF(FN_MC!K605="","*",FN_MC!K605)</f>
        <v>*</v>
      </c>
      <c r="O613" s="179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2" t="str">
        <f>IF(FN_MC!N606="","*",FN_MC!N606)</f>
        <v>-</v>
      </c>
      <c r="M614" s="97" t="str">
        <f>IF(FN_MC!J606="","*",FN_MC!J606)</f>
        <v>*</v>
      </c>
      <c r="N614" s="179" t="str">
        <f>IF(FN_MC!K606="","*",FN_MC!K606)</f>
        <v>*</v>
      </c>
      <c r="O614" s="179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2" t="str">
        <f>IF(FN_MC!N607="","*",FN_MC!N607)</f>
        <v>-</v>
      </c>
      <c r="M615" s="97" t="str">
        <f>IF(FN_MC!J607="","*",FN_MC!J607)</f>
        <v>*</v>
      </c>
      <c r="N615" s="179" t="str">
        <f>IF(FN_MC!K607="","*",FN_MC!K607)</f>
        <v>*</v>
      </c>
      <c r="O615" s="179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2" t="str">
        <f>IF(FN_MC!N608="","*",FN_MC!N608)</f>
        <v>-</v>
      </c>
      <c r="M616" s="97" t="str">
        <f>IF(FN_MC!J608="","*",FN_MC!J608)</f>
        <v>*</v>
      </c>
      <c r="N616" s="179" t="str">
        <f>IF(FN_MC!K608="","*",FN_MC!K608)</f>
        <v>*</v>
      </c>
      <c r="O616" s="179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2" t="str">
        <f>IF(FN_MC!N609="","*",FN_MC!N609)</f>
        <v>-</v>
      </c>
      <c r="M617" s="97" t="str">
        <f>IF(FN_MC!J609="","*",FN_MC!J609)</f>
        <v>*</v>
      </c>
      <c r="N617" s="179" t="str">
        <f>IF(FN_MC!K609="","*",FN_MC!K609)</f>
        <v>*</v>
      </c>
      <c r="O617" s="179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2" t="str">
        <f>IF(FN_MC!N610="","*",FN_MC!N610)</f>
        <v>-</v>
      </c>
      <c r="M618" s="97" t="str">
        <f>IF(FN_MC!J610="","*",FN_MC!J610)</f>
        <v>*</v>
      </c>
      <c r="N618" s="179" t="str">
        <f>IF(FN_MC!K610="","*",FN_MC!K610)</f>
        <v>*</v>
      </c>
      <c r="O618" s="179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2" t="str">
        <f>IF(FN_MC!N611="","*",FN_MC!N611)</f>
        <v>-</v>
      </c>
      <c r="M619" s="97" t="str">
        <f>IF(FN_MC!J611="","*",FN_MC!J611)</f>
        <v>*</v>
      </c>
      <c r="N619" s="179" t="str">
        <f>IF(FN_MC!K611="","*",FN_MC!K611)</f>
        <v>*</v>
      </c>
      <c r="O619" s="179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2" t="str">
        <f>IF(FN_MC!N612="","*",FN_MC!N612)</f>
        <v>-</v>
      </c>
      <c r="M620" s="97" t="str">
        <f>IF(FN_MC!J612="","*",FN_MC!J612)</f>
        <v>*</v>
      </c>
      <c r="N620" s="179" t="str">
        <f>IF(FN_MC!K612="","*",FN_MC!K612)</f>
        <v>*</v>
      </c>
      <c r="O620" s="179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2" t="str">
        <f>IF(FN_MC!N613="","*",FN_MC!N613)</f>
        <v>-</v>
      </c>
      <c r="M621" s="97" t="str">
        <f>IF(FN_MC!J613="","*",FN_MC!J613)</f>
        <v>*</v>
      </c>
      <c r="N621" s="179" t="str">
        <f>IF(FN_MC!K613="","*",FN_MC!K613)</f>
        <v>*</v>
      </c>
      <c r="O621" s="179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2" t="str">
        <f>IF(FN_MC!N614="","*",FN_MC!N614)</f>
        <v>-</v>
      </c>
      <c r="M622" s="97" t="str">
        <f>IF(FN_MC!J614="","*",FN_MC!J614)</f>
        <v>*</v>
      </c>
      <c r="N622" s="179" t="str">
        <f>IF(FN_MC!K614="","*",FN_MC!K614)</f>
        <v>*</v>
      </c>
      <c r="O622" s="179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2" t="str">
        <f>IF(FN_MC!N615="","*",FN_MC!N615)</f>
        <v>-</v>
      </c>
      <c r="M623" s="97" t="str">
        <f>IF(FN_MC!J615="","*",FN_MC!J615)</f>
        <v>*</v>
      </c>
      <c r="N623" s="179" t="str">
        <f>IF(FN_MC!K615="","*",FN_MC!K615)</f>
        <v>*</v>
      </c>
      <c r="O623" s="179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2" t="str">
        <f>IF(FN_MC!N616="","*",FN_MC!N616)</f>
        <v>-</v>
      </c>
      <c r="M624" s="97" t="str">
        <f>IF(FN_MC!J616="","*",FN_MC!J616)</f>
        <v>*</v>
      </c>
      <c r="N624" s="179" t="str">
        <f>IF(FN_MC!K616="","*",FN_MC!K616)</f>
        <v>*</v>
      </c>
      <c r="O624" s="179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2" t="str">
        <f>IF(FN_MC!N617="","*",FN_MC!N617)</f>
        <v>-</v>
      </c>
      <c r="M625" s="97" t="str">
        <f>IF(FN_MC!J617="","*",FN_MC!J617)</f>
        <v>*</v>
      </c>
      <c r="N625" s="179" t="str">
        <f>IF(FN_MC!K617="","*",FN_MC!K617)</f>
        <v>*</v>
      </c>
      <c r="O625" s="179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2" t="str">
        <f>IF(FN_MC!N618="","*",FN_MC!N618)</f>
        <v>-</v>
      </c>
      <c r="M626" s="97" t="str">
        <f>IF(FN_MC!J618="","*",FN_MC!J618)</f>
        <v>*</v>
      </c>
      <c r="N626" s="179" t="str">
        <f>IF(FN_MC!K618="","*",FN_MC!K618)</f>
        <v>*</v>
      </c>
      <c r="O626" s="179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2" t="str">
        <f>IF(FN_MC!N619="","*",FN_MC!N619)</f>
        <v>-</v>
      </c>
      <c r="M627" s="97" t="str">
        <f>IF(FN_MC!J619="","*",FN_MC!J619)</f>
        <v>*</v>
      </c>
      <c r="N627" s="179" t="str">
        <f>IF(FN_MC!K619="","*",FN_MC!K619)</f>
        <v>*</v>
      </c>
      <c r="O627" s="179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2" t="str">
        <f>IF(FN_MC!N620="","*",FN_MC!N620)</f>
        <v>-</v>
      </c>
      <c r="M628" s="97" t="str">
        <f>IF(FN_MC!J620="","*",FN_MC!J620)</f>
        <v>*</v>
      </c>
      <c r="N628" s="179" t="str">
        <f>IF(FN_MC!K620="","*",FN_MC!K620)</f>
        <v>*</v>
      </c>
      <c r="O628" s="179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2" t="str">
        <f>IF(FN_MC!N621="","*",FN_MC!N621)</f>
        <v>-</v>
      </c>
      <c r="M629" s="97" t="str">
        <f>IF(FN_MC!J621="","*",FN_MC!J621)</f>
        <v>*</v>
      </c>
      <c r="N629" s="179" t="str">
        <f>IF(FN_MC!K621="","*",FN_MC!K621)</f>
        <v>*</v>
      </c>
      <c r="O629" s="179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2" t="str">
        <f>IF(FN_MC!N622="","*",FN_MC!N622)</f>
        <v>-</v>
      </c>
      <c r="M630" s="97" t="str">
        <f>IF(FN_MC!J622="","*",FN_MC!J622)</f>
        <v>*</v>
      </c>
      <c r="N630" s="179" t="str">
        <f>IF(FN_MC!K622="","*",FN_MC!K622)</f>
        <v>*</v>
      </c>
      <c r="O630" s="179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2" t="str">
        <f>IF(FN_MC!N623="","*",FN_MC!N623)</f>
        <v>-</v>
      </c>
      <c r="M631" s="97" t="str">
        <f>IF(FN_MC!J623="","*",FN_MC!J623)</f>
        <v>*</v>
      </c>
      <c r="N631" s="179" t="str">
        <f>IF(FN_MC!K623="","*",FN_MC!K623)</f>
        <v>*</v>
      </c>
      <c r="O631" s="179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2" t="str">
        <f>IF(FN_MC!N624="","*",FN_MC!N624)</f>
        <v>-</v>
      </c>
      <c r="M632" s="97" t="str">
        <f>IF(FN_MC!J624="","*",FN_MC!J624)</f>
        <v>*</v>
      </c>
      <c r="N632" s="179" t="str">
        <f>IF(FN_MC!K624="","*",FN_MC!K624)</f>
        <v>*</v>
      </c>
      <c r="O632" s="179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2" t="str">
        <f>IF(FN_MC!N625="","*",FN_MC!N625)</f>
        <v>-</v>
      </c>
      <c r="M633" s="97" t="str">
        <f>IF(FN_MC!J625="","*",FN_MC!J625)</f>
        <v>*</v>
      </c>
      <c r="N633" s="179" t="str">
        <f>IF(FN_MC!K625="","*",FN_MC!K625)</f>
        <v>*</v>
      </c>
      <c r="O633" s="179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2" t="str">
        <f>IF(FN_MC!N626="","*",FN_MC!N626)</f>
        <v>-</v>
      </c>
      <c r="M634" s="97" t="str">
        <f>IF(FN_MC!J626="","*",FN_MC!J626)</f>
        <v>*</v>
      </c>
      <c r="N634" s="179" t="str">
        <f>IF(FN_MC!K626="","*",FN_MC!K626)</f>
        <v>*</v>
      </c>
      <c r="O634" s="179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2" t="str">
        <f>IF(FN_MC!N627="","*",FN_MC!N627)</f>
        <v>-</v>
      </c>
      <c r="M635" s="97" t="str">
        <f>IF(FN_MC!J627="","*",FN_MC!J627)</f>
        <v>*</v>
      </c>
      <c r="N635" s="179" t="str">
        <f>IF(FN_MC!K627="","*",FN_MC!K627)</f>
        <v>*</v>
      </c>
      <c r="O635" s="179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2" t="str">
        <f>IF(FN_MC!N628="","*",FN_MC!N628)</f>
        <v>-</v>
      </c>
      <c r="M636" s="97" t="str">
        <f>IF(FN_MC!J628="","*",FN_MC!J628)</f>
        <v>*</v>
      </c>
      <c r="N636" s="179" t="str">
        <f>IF(FN_MC!K628="","*",FN_MC!K628)</f>
        <v>*</v>
      </c>
      <c r="O636" s="179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2" t="str">
        <f>IF(FN_MC!N629="","*",FN_MC!N629)</f>
        <v>-</v>
      </c>
      <c r="M637" s="97" t="str">
        <f>IF(FN_MC!J629="","*",FN_MC!J629)</f>
        <v>*</v>
      </c>
      <c r="N637" s="179" t="str">
        <f>IF(FN_MC!K629="","*",FN_MC!K629)</f>
        <v>*</v>
      </c>
      <c r="O637" s="179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2" t="str">
        <f>IF(FN_MC!N630="","*",FN_MC!N630)</f>
        <v>-</v>
      </c>
      <c r="M638" s="97" t="str">
        <f>IF(FN_MC!J630="","*",FN_MC!J630)</f>
        <v>*</v>
      </c>
      <c r="N638" s="179" t="str">
        <f>IF(FN_MC!K630="","*",FN_MC!K630)</f>
        <v>*</v>
      </c>
      <c r="O638" s="179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2" t="str">
        <f>IF(FN_MC!N631="","*",FN_MC!N631)</f>
        <v>-</v>
      </c>
      <c r="M639" s="97" t="str">
        <f>IF(FN_MC!J631="","*",FN_MC!J631)</f>
        <v>*</v>
      </c>
      <c r="N639" s="179" t="str">
        <f>IF(FN_MC!K631="","*",FN_MC!K631)</f>
        <v>*</v>
      </c>
      <c r="O639" s="179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2" t="str">
        <f>IF(FN_MC!N632="","*",FN_MC!N632)</f>
        <v>-</v>
      </c>
      <c r="M640" s="97" t="str">
        <f>IF(FN_MC!J632="","*",FN_MC!J632)</f>
        <v>*</v>
      </c>
      <c r="N640" s="179" t="str">
        <f>IF(FN_MC!K632="","*",FN_MC!K632)</f>
        <v>*</v>
      </c>
      <c r="O640" s="179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2" t="str">
        <f>IF(FN_MC!N633="","*",FN_MC!N633)</f>
        <v>-</v>
      </c>
      <c r="M641" s="97" t="str">
        <f>IF(FN_MC!J633="","*",FN_MC!J633)</f>
        <v>*</v>
      </c>
      <c r="N641" s="179" t="str">
        <f>IF(FN_MC!K633="","*",FN_MC!K633)</f>
        <v>*</v>
      </c>
      <c r="O641" s="179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2" t="str">
        <f>IF(FN_MC!N634="","*",FN_MC!N634)</f>
        <v>-</v>
      </c>
      <c r="M642" s="97" t="str">
        <f>IF(FN_MC!J634="","*",FN_MC!J634)</f>
        <v>*</v>
      </c>
      <c r="N642" s="179" t="str">
        <f>IF(FN_MC!K634="","*",FN_MC!K634)</f>
        <v>*</v>
      </c>
      <c r="O642" s="179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2" t="str">
        <f>IF(FN_MC!N635="","*",FN_MC!N635)</f>
        <v>-</v>
      </c>
      <c r="M643" s="97" t="str">
        <f>IF(FN_MC!J635="","*",FN_MC!J635)</f>
        <v>*</v>
      </c>
      <c r="N643" s="179" t="str">
        <f>IF(FN_MC!K635="","*",FN_MC!K635)</f>
        <v>*</v>
      </c>
      <c r="O643" s="179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2" t="str">
        <f>IF(FN_MC!N636="","*",FN_MC!N636)</f>
        <v>-</v>
      </c>
      <c r="M644" s="97" t="str">
        <f>IF(FN_MC!J636="","*",FN_MC!J636)</f>
        <v>*</v>
      </c>
      <c r="N644" s="179" t="str">
        <f>IF(FN_MC!K636="","*",FN_MC!K636)</f>
        <v>*</v>
      </c>
      <c r="O644" s="179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2" t="str">
        <f>IF(FN_MC!N637="","*",FN_MC!N637)</f>
        <v>-</v>
      </c>
      <c r="M645" s="97" t="str">
        <f>IF(FN_MC!J637="","*",FN_MC!J637)</f>
        <v>*</v>
      </c>
      <c r="N645" s="179" t="str">
        <f>IF(FN_MC!K637="","*",FN_MC!K637)</f>
        <v>*</v>
      </c>
      <c r="O645" s="179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2" t="str">
        <f>IF(FN_MC!N638="","*",FN_MC!N638)</f>
        <v>-</v>
      </c>
      <c r="M646" s="97" t="str">
        <f>IF(FN_MC!J638="","*",FN_MC!J638)</f>
        <v>*</v>
      </c>
      <c r="N646" s="179" t="str">
        <f>IF(FN_MC!K638="","*",FN_MC!K638)</f>
        <v>*</v>
      </c>
      <c r="O646" s="179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2" t="str">
        <f>IF(FN_MC!N639="","*",FN_MC!N639)</f>
        <v>-</v>
      </c>
      <c r="M647" s="97" t="str">
        <f>IF(FN_MC!J639="","*",FN_MC!J639)</f>
        <v>*</v>
      </c>
      <c r="N647" s="179" t="str">
        <f>IF(FN_MC!K639="","*",FN_MC!K639)</f>
        <v>*</v>
      </c>
      <c r="O647" s="179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2" t="str">
        <f>IF(FN_MC!N640="","*",FN_MC!N640)</f>
        <v>-</v>
      </c>
      <c r="M648" s="97" t="str">
        <f>IF(FN_MC!J640="","*",FN_MC!J640)</f>
        <v>*</v>
      </c>
      <c r="N648" s="179" t="str">
        <f>IF(FN_MC!K640="","*",FN_MC!K640)</f>
        <v>*</v>
      </c>
      <c r="O648" s="179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2" t="str">
        <f>IF(FN_MC!N641="","*",FN_MC!N641)</f>
        <v>-</v>
      </c>
      <c r="M649" s="97" t="str">
        <f>IF(FN_MC!J641="","*",FN_MC!J641)</f>
        <v>*</v>
      </c>
      <c r="N649" s="179" t="str">
        <f>IF(FN_MC!K641="","*",FN_MC!K641)</f>
        <v>*</v>
      </c>
      <c r="O649" s="179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2" t="str">
        <f>IF(FN_MC!N642="","*",FN_MC!N642)</f>
        <v>-</v>
      </c>
      <c r="M650" s="97" t="str">
        <f>IF(FN_MC!J642="","*",FN_MC!J642)</f>
        <v>*</v>
      </c>
      <c r="N650" s="179" t="str">
        <f>IF(FN_MC!K642="","*",FN_MC!K642)</f>
        <v>*</v>
      </c>
      <c r="O650" s="179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2" t="str">
        <f>IF(FN_MC!N643="","*",FN_MC!N643)</f>
        <v>-</v>
      </c>
      <c r="M651" s="97" t="str">
        <f>IF(FN_MC!J643="","*",FN_MC!J643)</f>
        <v>*</v>
      </c>
      <c r="N651" s="179" t="str">
        <f>IF(FN_MC!K643="","*",FN_MC!K643)</f>
        <v>*</v>
      </c>
      <c r="O651" s="179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2" t="str">
        <f>IF(FN_MC!N644="","*",FN_MC!N644)</f>
        <v>-</v>
      </c>
      <c r="M652" s="97" t="str">
        <f>IF(FN_MC!J644="","*",FN_MC!J644)</f>
        <v>*</v>
      </c>
      <c r="N652" s="179" t="str">
        <f>IF(FN_MC!K644="","*",FN_MC!K644)</f>
        <v>*</v>
      </c>
      <c r="O652" s="179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2" t="str">
        <f>IF(FN_MC!N645="","*",FN_MC!N645)</f>
        <v>-</v>
      </c>
      <c r="M653" s="97" t="str">
        <f>IF(FN_MC!J645="","*",FN_MC!J645)</f>
        <v>*</v>
      </c>
      <c r="N653" s="179" t="str">
        <f>IF(FN_MC!K645="","*",FN_MC!K645)</f>
        <v>*</v>
      </c>
      <c r="O653" s="179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2" t="str">
        <f>IF(FN_MC!N646="","*",FN_MC!N646)</f>
        <v>-</v>
      </c>
      <c r="M654" s="97" t="str">
        <f>IF(FN_MC!J646="","*",FN_MC!J646)</f>
        <v>*</v>
      </c>
      <c r="N654" s="179" t="str">
        <f>IF(FN_MC!K646="","*",FN_MC!K646)</f>
        <v>*</v>
      </c>
      <c r="O654" s="179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2" t="str">
        <f>IF(FN_MC!N647="","*",FN_MC!N647)</f>
        <v>-</v>
      </c>
      <c r="M655" s="97" t="str">
        <f>IF(FN_MC!J647="","*",FN_MC!J647)</f>
        <v>*</v>
      </c>
      <c r="N655" s="179" t="str">
        <f>IF(FN_MC!K647="","*",FN_MC!K647)</f>
        <v>*</v>
      </c>
      <c r="O655" s="179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2" t="str">
        <f>IF(FN_MC!N648="","*",FN_MC!N648)</f>
        <v>-</v>
      </c>
      <c r="M656" s="97" t="str">
        <f>IF(FN_MC!J648="","*",FN_MC!J648)</f>
        <v>*</v>
      </c>
      <c r="N656" s="179" t="str">
        <f>IF(FN_MC!K648="","*",FN_MC!K648)</f>
        <v>*</v>
      </c>
      <c r="O656" s="179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2" t="str">
        <f>IF(FN_MC!N649="","*",FN_MC!N649)</f>
        <v>-</v>
      </c>
      <c r="M657" s="97" t="str">
        <f>IF(FN_MC!J649="","*",FN_MC!J649)</f>
        <v>*</v>
      </c>
      <c r="N657" s="179" t="str">
        <f>IF(FN_MC!K649="","*",FN_MC!K649)</f>
        <v>*</v>
      </c>
      <c r="O657" s="179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2" t="str">
        <f>IF(FN_MC!N650="","*",FN_MC!N650)</f>
        <v>-</v>
      </c>
      <c r="M658" s="97" t="str">
        <f>IF(FN_MC!J650="","*",FN_MC!J650)</f>
        <v>*</v>
      </c>
      <c r="N658" s="179" t="str">
        <f>IF(FN_MC!K650="","*",FN_MC!K650)</f>
        <v>*</v>
      </c>
      <c r="O658" s="179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2" t="str">
        <f>IF(FN_MC!N651="","*",FN_MC!N651)</f>
        <v>-</v>
      </c>
      <c r="M659" s="97" t="str">
        <f>IF(FN_MC!J651="","*",FN_MC!J651)</f>
        <v>*</v>
      </c>
      <c r="N659" s="179" t="str">
        <f>IF(FN_MC!K651="","*",FN_MC!K651)</f>
        <v>*</v>
      </c>
      <c r="O659" s="179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2" t="str">
        <f>IF(FN_MC!N652="","*",FN_MC!N652)</f>
        <v>-</v>
      </c>
      <c r="M660" s="97" t="str">
        <f>IF(FN_MC!J652="","*",FN_MC!J652)</f>
        <v>*</v>
      </c>
      <c r="N660" s="179" t="str">
        <f>IF(FN_MC!K652="","*",FN_MC!K652)</f>
        <v>*</v>
      </c>
      <c r="O660" s="179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2" t="str">
        <f>IF(FN_MC!N653="","*",FN_MC!N653)</f>
        <v>-</v>
      </c>
      <c r="M661" s="97" t="str">
        <f>IF(FN_MC!J653="","*",FN_MC!J653)</f>
        <v>*</v>
      </c>
      <c r="N661" s="179" t="str">
        <f>IF(FN_MC!K653="","*",FN_MC!K653)</f>
        <v>*</v>
      </c>
      <c r="O661" s="179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2" t="str">
        <f>IF(FN_MC!N654="","*",FN_MC!N654)</f>
        <v>-</v>
      </c>
      <c r="M662" s="97" t="str">
        <f>IF(FN_MC!J654="","*",FN_MC!J654)</f>
        <v>*</v>
      </c>
      <c r="N662" s="179" t="str">
        <f>IF(FN_MC!K654="","*",FN_MC!K654)</f>
        <v>*</v>
      </c>
      <c r="O662" s="179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2" t="str">
        <f>IF(FN_MC!N655="","*",FN_MC!N655)</f>
        <v>-</v>
      </c>
      <c r="M663" s="97" t="str">
        <f>IF(FN_MC!J655="","*",FN_MC!J655)</f>
        <v>*</v>
      </c>
      <c r="N663" s="179" t="str">
        <f>IF(FN_MC!K655="","*",FN_MC!K655)</f>
        <v>*</v>
      </c>
      <c r="O663" s="179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2" t="str">
        <f>IF(FN_MC!N656="","*",FN_MC!N656)</f>
        <v>-</v>
      </c>
      <c r="M664" s="97" t="str">
        <f>IF(FN_MC!J656="","*",FN_MC!J656)</f>
        <v>*</v>
      </c>
      <c r="N664" s="179" t="str">
        <f>IF(FN_MC!K656="","*",FN_MC!K656)</f>
        <v>*</v>
      </c>
      <c r="O664" s="179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2" t="str">
        <f>IF(FN_MC!N657="","*",FN_MC!N657)</f>
        <v>-</v>
      </c>
      <c r="M665" s="97" t="str">
        <f>IF(FN_MC!J657="","*",FN_MC!J657)</f>
        <v>*</v>
      </c>
      <c r="N665" s="179" t="str">
        <f>IF(FN_MC!K657="","*",FN_MC!K657)</f>
        <v>*</v>
      </c>
      <c r="O665" s="179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2" t="str">
        <f>IF(FN_MC!N658="","*",FN_MC!N658)</f>
        <v>-</v>
      </c>
      <c r="M666" s="97" t="str">
        <f>IF(FN_MC!J658="","*",FN_MC!J658)</f>
        <v>*</v>
      </c>
      <c r="N666" s="179" t="str">
        <f>IF(FN_MC!K658="","*",FN_MC!K658)</f>
        <v>*</v>
      </c>
      <c r="O666" s="179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2" t="str">
        <f>IF(FN_MC!N659="","*",FN_MC!N659)</f>
        <v>-</v>
      </c>
      <c r="M667" s="97" t="str">
        <f>IF(FN_MC!J659="","*",FN_MC!J659)</f>
        <v>*</v>
      </c>
      <c r="N667" s="179" t="str">
        <f>IF(FN_MC!K659="","*",FN_MC!K659)</f>
        <v>*</v>
      </c>
      <c r="O667" s="179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2" t="str">
        <f>IF(FN_MC!N660="","*",FN_MC!N660)</f>
        <v>-</v>
      </c>
      <c r="M668" s="97" t="str">
        <f>IF(FN_MC!J660="","*",FN_MC!J660)</f>
        <v>*</v>
      </c>
      <c r="N668" s="179" t="str">
        <f>IF(FN_MC!K660="","*",FN_MC!K660)</f>
        <v>*</v>
      </c>
      <c r="O668" s="179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2" t="str">
        <f>IF(FN_MC!N661="","*",FN_MC!N661)</f>
        <v>-</v>
      </c>
      <c r="M669" s="97" t="str">
        <f>IF(FN_MC!J661="","*",FN_MC!J661)</f>
        <v>*</v>
      </c>
      <c r="N669" s="179" t="str">
        <f>IF(FN_MC!K661="","*",FN_MC!K661)</f>
        <v>*</v>
      </c>
      <c r="O669" s="179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2" t="str">
        <f>IF(FN_MC!N662="","*",FN_MC!N662)</f>
        <v>-</v>
      </c>
      <c r="M670" s="97" t="str">
        <f>IF(FN_MC!J662="","*",FN_MC!J662)</f>
        <v>*</v>
      </c>
      <c r="N670" s="179" t="str">
        <f>IF(FN_MC!K662="","*",FN_MC!K662)</f>
        <v>*</v>
      </c>
      <c r="O670" s="179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2" t="str">
        <f>IF(FN_MC!N663="","*",FN_MC!N663)</f>
        <v>-</v>
      </c>
      <c r="M671" s="97" t="str">
        <f>IF(FN_MC!J663="","*",FN_MC!J663)</f>
        <v>*</v>
      </c>
      <c r="N671" s="179" t="str">
        <f>IF(FN_MC!K663="","*",FN_MC!K663)</f>
        <v>*</v>
      </c>
      <c r="O671" s="179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2" t="str">
        <f>IF(FN_MC!N664="","*",FN_MC!N664)</f>
        <v>-</v>
      </c>
      <c r="M672" s="97" t="str">
        <f>IF(FN_MC!J664="","*",FN_MC!J664)</f>
        <v>*</v>
      </c>
      <c r="N672" s="179" t="str">
        <f>IF(FN_MC!K664="","*",FN_MC!K664)</f>
        <v>*</v>
      </c>
      <c r="O672" s="179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2" t="str">
        <f>IF(FN_MC!N665="","*",FN_MC!N665)</f>
        <v>-</v>
      </c>
      <c r="M673" s="97" t="str">
        <f>IF(FN_MC!J665="","*",FN_MC!J665)</f>
        <v>*</v>
      </c>
      <c r="N673" s="179" t="str">
        <f>IF(FN_MC!K665="","*",FN_MC!K665)</f>
        <v>*</v>
      </c>
      <c r="O673" s="179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2" t="str">
        <f>IF(FN_MC!N666="","*",FN_MC!N666)</f>
        <v>-</v>
      </c>
      <c r="M674" s="97" t="str">
        <f>IF(FN_MC!J666="","*",FN_MC!J666)</f>
        <v>*</v>
      </c>
      <c r="N674" s="179" t="str">
        <f>IF(FN_MC!K666="","*",FN_MC!K666)</f>
        <v>*</v>
      </c>
      <c r="O674" s="179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2" t="str">
        <f>IF(FN_MC!N667="","*",FN_MC!N667)</f>
        <v>-</v>
      </c>
      <c r="M675" s="97" t="str">
        <f>IF(FN_MC!J667="","*",FN_MC!J667)</f>
        <v>*</v>
      </c>
      <c r="N675" s="179" t="str">
        <f>IF(FN_MC!K667="","*",FN_MC!K667)</f>
        <v>*</v>
      </c>
      <c r="O675" s="179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2" t="str">
        <f>IF(FN_MC!N668="","*",FN_MC!N668)</f>
        <v>-</v>
      </c>
      <c r="M676" s="97" t="str">
        <f>IF(FN_MC!J668="","*",FN_MC!J668)</f>
        <v>*</v>
      </c>
      <c r="N676" s="179" t="str">
        <f>IF(FN_MC!K668="","*",FN_MC!K668)</f>
        <v>*</v>
      </c>
      <c r="O676" s="179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2" t="str">
        <f>IF(FN_MC!N669="","*",FN_MC!N669)</f>
        <v>-</v>
      </c>
      <c r="M677" s="97" t="str">
        <f>IF(FN_MC!J669="","*",FN_MC!J669)</f>
        <v>*</v>
      </c>
      <c r="N677" s="179" t="str">
        <f>IF(FN_MC!K669="","*",FN_MC!K669)</f>
        <v>*</v>
      </c>
      <c r="O677" s="179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2" t="str">
        <f>IF(FN_MC!N670="","*",FN_MC!N670)</f>
        <v>-</v>
      </c>
      <c r="M678" s="97" t="str">
        <f>IF(FN_MC!J670="","*",FN_MC!J670)</f>
        <v>*</v>
      </c>
      <c r="N678" s="179" t="str">
        <f>IF(FN_MC!K670="","*",FN_MC!K670)</f>
        <v>*</v>
      </c>
      <c r="O678" s="179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2" t="str">
        <f>IF(FN_MC!N671="","*",FN_MC!N671)</f>
        <v>-</v>
      </c>
      <c r="M679" s="97" t="str">
        <f>IF(FN_MC!J671="","*",FN_MC!J671)</f>
        <v>*</v>
      </c>
      <c r="N679" s="179" t="str">
        <f>IF(FN_MC!K671="","*",FN_MC!K671)</f>
        <v>*</v>
      </c>
      <c r="O679" s="179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2" t="str">
        <f>IF(FN_MC!N672="","*",FN_MC!N672)</f>
        <v>-</v>
      </c>
      <c r="M680" s="97" t="str">
        <f>IF(FN_MC!J672="","*",FN_MC!J672)</f>
        <v>*</v>
      </c>
      <c r="N680" s="179" t="str">
        <f>IF(FN_MC!K672="","*",FN_MC!K672)</f>
        <v>*</v>
      </c>
      <c r="O680" s="179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2" t="str">
        <f>IF(FN_MC!N673="","*",FN_MC!N673)</f>
        <v>-</v>
      </c>
      <c r="M681" s="97" t="str">
        <f>IF(FN_MC!J673="","*",FN_MC!J673)</f>
        <v>*</v>
      </c>
      <c r="N681" s="179" t="str">
        <f>IF(FN_MC!K673="","*",FN_MC!K673)</f>
        <v>*</v>
      </c>
      <c r="O681" s="179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2" t="str">
        <f>IF(FN_MC!N674="","*",FN_MC!N674)</f>
        <v>-</v>
      </c>
      <c r="M682" s="97" t="str">
        <f>IF(FN_MC!J674="","*",FN_MC!J674)</f>
        <v>*</v>
      </c>
      <c r="N682" s="179" t="str">
        <f>IF(FN_MC!K674="","*",FN_MC!K674)</f>
        <v>*</v>
      </c>
      <c r="O682" s="179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2" t="str">
        <f>IF(FN_MC!N675="","*",FN_MC!N675)</f>
        <v>-</v>
      </c>
      <c r="M683" s="97" t="str">
        <f>IF(FN_MC!J675="","*",FN_MC!J675)</f>
        <v>*</v>
      </c>
      <c r="N683" s="179" t="str">
        <f>IF(FN_MC!K675="","*",FN_MC!K675)</f>
        <v>*</v>
      </c>
      <c r="O683" s="179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2" t="str">
        <f>IF(FN_MC!N676="","*",FN_MC!N676)</f>
        <v>-</v>
      </c>
      <c r="M684" s="97" t="str">
        <f>IF(FN_MC!J676="","*",FN_MC!J676)</f>
        <v>*</v>
      </c>
      <c r="N684" s="179" t="str">
        <f>IF(FN_MC!K676="","*",FN_MC!K676)</f>
        <v>*</v>
      </c>
      <c r="O684" s="179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2" t="str">
        <f>IF(FN_MC!N677="","*",FN_MC!N677)</f>
        <v>-</v>
      </c>
      <c r="M685" s="97" t="str">
        <f>IF(FN_MC!J677="","*",FN_MC!J677)</f>
        <v>*</v>
      </c>
      <c r="N685" s="179" t="str">
        <f>IF(FN_MC!K677="","*",FN_MC!K677)</f>
        <v>*</v>
      </c>
      <c r="O685" s="179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2" t="str">
        <f>IF(FN_MC!N678="","*",FN_MC!N678)</f>
        <v>-</v>
      </c>
      <c r="M686" s="97" t="str">
        <f>IF(FN_MC!J678="","*",FN_MC!J678)</f>
        <v>*</v>
      </c>
      <c r="N686" s="179" t="str">
        <f>IF(FN_MC!K678="","*",FN_MC!K678)</f>
        <v>*</v>
      </c>
      <c r="O686" s="179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2" t="str">
        <f>IF(FN_MC!N679="","*",FN_MC!N679)</f>
        <v>-</v>
      </c>
      <c r="M687" s="97" t="str">
        <f>IF(FN_MC!J679="","*",FN_MC!J679)</f>
        <v>*</v>
      </c>
      <c r="N687" s="179" t="str">
        <f>IF(FN_MC!K679="","*",FN_MC!K679)</f>
        <v>*</v>
      </c>
      <c r="O687" s="179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2" t="str">
        <f>IF(FN_MC!N680="","*",FN_MC!N680)</f>
        <v>-</v>
      </c>
      <c r="M688" s="97" t="str">
        <f>IF(FN_MC!J680="","*",FN_MC!J680)</f>
        <v>*</v>
      </c>
      <c r="N688" s="179" t="str">
        <f>IF(FN_MC!K680="","*",FN_MC!K680)</f>
        <v>*</v>
      </c>
      <c r="O688" s="179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2" t="str">
        <f>IF(FN_MC!N681="","*",FN_MC!N681)</f>
        <v>-</v>
      </c>
      <c r="M689" s="97" t="str">
        <f>IF(FN_MC!J681="","*",FN_MC!J681)</f>
        <v>*</v>
      </c>
      <c r="N689" s="179" t="str">
        <f>IF(FN_MC!K681="","*",FN_MC!K681)</f>
        <v>*</v>
      </c>
      <c r="O689" s="179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2" t="str">
        <f>IF(FN_MC!N682="","*",FN_MC!N682)</f>
        <v>-</v>
      </c>
      <c r="M690" s="97" t="str">
        <f>IF(FN_MC!J682="","*",FN_MC!J682)</f>
        <v>*</v>
      </c>
      <c r="N690" s="179" t="str">
        <f>IF(FN_MC!K682="","*",FN_MC!K682)</f>
        <v>*</v>
      </c>
      <c r="O690" s="179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2" t="str">
        <f>IF(FN_MC!N683="","*",FN_MC!N683)</f>
        <v>-</v>
      </c>
      <c r="M691" s="97" t="str">
        <f>IF(FN_MC!J683="","*",FN_MC!J683)</f>
        <v>*</v>
      </c>
      <c r="N691" s="179" t="str">
        <f>IF(FN_MC!K683="","*",FN_MC!K683)</f>
        <v>*</v>
      </c>
      <c r="O691" s="179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2" t="str">
        <f>IF(FN_MC!N684="","*",FN_MC!N684)</f>
        <v>-</v>
      </c>
      <c r="M692" s="97" t="str">
        <f>IF(FN_MC!J684="","*",FN_MC!J684)</f>
        <v>*</v>
      </c>
      <c r="N692" s="179" t="str">
        <f>IF(FN_MC!K684="","*",FN_MC!K684)</f>
        <v>*</v>
      </c>
      <c r="O692" s="179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2" t="str">
        <f>IF(FN_MC!N685="","*",FN_MC!N685)</f>
        <v>-</v>
      </c>
      <c r="M693" s="97" t="str">
        <f>IF(FN_MC!J685="","*",FN_MC!J685)</f>
        <v>*</v>
      </c>
      <c r="N693" s="179" t="str">
        <f>IF(FN_MC!K685="","*",FN_MC!K685)</f>
        <v>*</v>
      </c>
      <c r="O693" s="179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2" t="str">
        <f>IF(FN_MC!N686="","*",FN_MC!N686)</f>
        <v>-</v>
      </c>
      <c r="M694" s="97" t="str">
        <f>IF(FN_MC!J686="","*",FN_MC!J686)</f>
        <v>*</v>
      </c>
      <c r="N694" s="179" t="str">
        <f>IF(FN_MC!K686="","*",FN_MC!K686)</f>
        <v>*</v>
      </c>
      <c r="O694" s="179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2" t="str">
        <f>IF(FN_MC!N687="","*",FN_MC!N687)</f>
        <v>-</v>
      </c>
      <c r="M695" s="97" t="str">
        <f>IF(FN_MC!J687="","*",FN_MC!J687)</f>
        <v>*</v>
      </c>
      <c r="N695" s="179" t="str">
        <f>IF(FN_MC!K687="","*",FN_MC!K687)</f>
        <v>*</v>
      </c>
      <c r="O695" s="179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2" t="str">
        <f>IF(FN_MC!N688="","*",FN_MC!N688)</f>
        <v>-</v>
      </c>
      <c r="M696" s="97" t="str">
        <f>IF(FN_MC!J688="","*",FN_MC!J688)</f>
        <v>*</v>
      </c>
      <c r="N696" s="179" t="str">
        <f>IF(FN_MC!K688="","*",FN_MC!K688)</f>
        <v>*</v>
      </c>
      <c r="O696" s="179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2" t="str">
        <f>IF(FN_MC!N689="","*",FN_MC!N689)</f>
        <v>-</v>
      </c>
      <c r="M697" s="97" t="str">
        <f>IF(FN_MC!J689="","*",FN_MC!J689)</f>
        <v>*</v>
      </c>
      <c r="N697" s="179" t="str">
        <f>IF(FN_MC!K689="","*",FN_MC!K689)</f>
        <v>*</v>
      </c>
      <c r="O697" s="179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2" t="str">
        <f>IF(FN_MC!N690="","*",FN_MC!N690)</f>
        <v>-</v>
      </c>
      <c r="M698" s="97" t="str">
        <f>IF(FN_MC!J690="","*",FN_MC!J690)</f>
        <v>*</v>
      </c>
      <c r="N698" s="179" t="str">
        <f>IF(FN_MC!K690="","*",FN_MC!K690)</f>
        <v>*</v>
      </c>
      <c r="O698" s="179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2" t="str">
        <f>IF(FN_MC!N691="","*",FN_MC!N691)</f>
        <v>-</v>
      </c>
      <c r="M699" s="97" t="str">
        <f>IF(FN_MC!J691="","*",FN_MC!J691)</f>
        <v>*</v>
      </c>
      <c r="N699" s="179" t="str">
        <f>IF(FN_MC!K691="","*",FN_MC!K691)</f>
        <v>*</v>
      </c>
      <c r="O699" s="179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2" t="str">
        <f>IF(FN_MC!N692="","*",FN_MC!N692)</f>
        <v>-</v>
      </c>
      <c r="M700" s="97" t="str">
        <f>IF(FN_MC!J692="","*",FN_MC!J692)</f>
        <v>*</v>
      </c>
      <c r="N700" s="179" t="str">
        <f>IF(FN_MC!K692="","*",FN_MC!K692)</f>
        <v>*</v>
      </c>
      <c r="O700" s="179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2" t="str">
        <f>IF(FN_MC!N693="","*",FN_MC!N693)</f>
        <v>-</v>
      </c>
      <c r="M701" s="97" t="str">
        <f>IF(FN_MC!J693="","*",FN_MC!J693)</f>
        <v>*</v>
      </c>
      <c r="N701" s="179" t="str">
        <f>IF(FN_MC!K693="","*",FN_MC!K693)</f>
        <v>*</v>
      </c>
      <c r="O701" s="179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2" t="str">
        <f>IF(FN_MC!N694="","*",FN_MC!N694)</f>
        <v>-</v>
      </c>
      <c r="M702" s="97" t="str">
        <f>IF(FN_MC!J694="","*",FN_MC!J694)</f>
        <v>*</v>
      </c>
      <c r="N702" s="179" t="str">
        <f>IF(FN_MC!K694="","*",FN_MC!K694)</f>
        <v>*</v>
      </c>
      <c r="O702" s="179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2" t="str">
        <f>IF(FN_MC!N695="","*",FN_MC!N695)</f>
        <v>-</v>
      </c>
      <c r="M703" s="97" t="str">
        <f>IF(FN_MC!J695="","*",FN_MC!J695)</f>
        <v>*</v>
      </c>
      <c r="N703" s="179" t="str">
        <f>IF(FN_MC!K695="","*",FN_MC!K695)</f>
        <v>*</v>
      </c>
      <c r="O703" s="179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2" t="str">
        <f>IF(FN_MC!N696="","*",FN_MC!N696)</f>
        <v>-</v>
      </c>
      <c r="M704" s="97" t="str">
        <f>IF(FN_MC!J696="","*",FN_MC!J696)</f>
        <v>*</v>
      </c>
      <c r="N704" s="179" t="str">
        <f>IF(FN_MC!K696="","*",FN_MC!K696)</f>
        <v>*</v>
      </c>
      <c r="O704" s="179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2" t="str">
        <f>IF(FN_MC!N697="","*",FN_MC!N697)</f>
        <v>-</v>
      </c>
      <c r="M705" s="97" t="str">
        <f>IF(FN_MC!J697="","*",FN_MC!J697)</f>
        <v>*</v>
      </c>
      <c r="N705" s="179" t="str">
        <f>IF(FN_MC!K697="","*",FN_MC!K697)</f>
        <v>*</v>
      </c>
      <c r="O705" s="179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2" t="str">
        <f>IF(FN_MC!N698="","*",FN_MC!N698)</f>
        <v>-</v>
      </c>
      <c r="M706" s="97" t="str">
        <f>IF(FN_MC!J698="","*",FN_MC!J698)</f>
        <v>*</v>
      </c>
      <c r="N706" s="179" t="str">
        <f>IF(FN_MC!K698="","*",FN_MC!K698)</f>
        <v>*</v>
      </c>
      <c r="O706" s="179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2" t="str">
        <f>IF(FN_MC!N699="","*",FN_MC!N699)</f>
        <v>-</v>
      </c>
      <c r="M707" s="97" t="str">
        <f>IF(FN_MC!J699="","*",FN_MC!J699)</f>
        <v>*</v>
      </c>
      <c r="N707" s="179" t="str">
        <f>IF(FN_MC!K699="","*",FN_MC!K699)</f>
        <v>*</v>
      </c>
      <c r="O707" s="179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2" t="str">
        <f>IF(FN_MC!N700="","*",FN_MC!N700)</f>
        <v>-</v>
      </c>
      <c r="M708" s="97" t="str">
        <f>IF(FN_MC!J700="","*",FN_MC!J700)</f>
        <v>*</v>
      </c>
      <c r="N708" s="179" t="str">
        <f>IF(FN_MC!K700="","*",FN_MC!K700)</f>
        <v>*</v>
      </c>
      <c r="O708" s="179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2" t="str">
        <f>IF(FN_MC!N701="","*",FN_MC!N701)</f>
        <v>-</v>
      </c>
      <c r="M709" s="97" t="str">
        <f>IF(FN_MC!J701="","*",FN_MC!J701)</f>
        <v>*</v>
      </c>
      <c r="N709" s="179" t="str">
        <f>IF(FN_MC!K701="","*",FN_MC!K701)</f>
        <v>*</v>
      </c>
      <c r="O709" s="179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2" t="str">
        <f>IF(FN_MC!N702="","*",FN_MC!N702)</f>
        <v>-</v>
      </c>
      <c r="M710" s="97" t="str">
        <f>IF(FN_MC!J702="","*",FN_MC!J702)</f>
        <v>*</v>
      </c>
      <c r="N710" s="179" t="str">
        <f>IF(FN_MC!K702="","*",FN_MC!K702)</f>
        <v>*</v>
      </c>
      <c r="O710" s="179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2" t="str">
        <f>IF(FN_MC!N703="","*",FN_MC!N703)</f>
        <v>-</v>
      </c>
      <c r="M711" s="97" t="str">
        <f>IF(FN_MC!J703="","*",FN_MC!J703)</f>
        <v>*</v>
      </c>
      <c r="N711" s="179" t="str">
        <f>IF(FN_MC!K703="","*",FN_MC!K703)</f>
        <v>*</v>
      </c>
      <c r="O711" s="179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2" t="str">
        <f>IF(FN_MC!N704="","*",FN_MC!N704)</f>
        <v>-</v>
      </c>
      <c r="M712" s="97" t="str">
        <f>IF(FN_MC!J704="","*",FN_MC!J704)</f>
        <v>*</v>
      </c>
      <c r="N712" s="179" t="str">
        <f>IF(FN_MC!K704="","*",FN_MC!K704)</f>
        <v>*</v>
      </c>
      <c r="O712" s="179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2" t="str">
        <f>IF(FN_MC!N705="","*",FN_MC!N705)</f>
        <v>-</v>
      </c>
      <c r="M713" s="97" t="str">
        <f>IF(FN_MC!J705="","*",FN_MC!J705)</f>
        <v>*</v>
      </c>
      <c r="N713" s="179" t="str">
        <f>IF(FN_MC!K705="","*",FN_MC!K705)</f>
        <v>*</v>
      </c>
      <c r="O713" s="179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2" t="str">
        <f>IF(FN_MC!N706="","*",FN_MC!N706)</f>
        <v>-</v>
      </c>
      <c r="M714" s="97" t="str">
        <f>IF(FN_MC!J706="","*",FN_MC!J706)</f>
        <v>*</v>
      </c>
      <c r="N714" s="179" t="str">
        <f>IF(FN_MC!K706="","*",FN_MC!K706)</f>
        <v>*</v>
      </c>
      <c r="O714" s="179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2" t="str">
        <f>IF(FN_MC!N707="","*",FN_MC!N707)</f>
        <v>-</v>
      </c>
      <c r="M715" s="97" t="str">
        <f>IF(FN_MC!J707="","*",FN_MC!J707)</f>
        <v>*</v>
      </c>
      <c r="N715" s="179" t="str">
        <f>IF(FN_MC!K707="","*",FN_MC!K707)</f>
        <v>*</v>
      </c>
      <c r="O715" s="179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2" t="str">
        <f>IF(FN_MC!N708="","*",FN_MC!N708)</f>
        <v>-</v>
      </c>
      <c r="M716" s="97" t="str">
        <f>IF(FN_MC!J708="","*",FN_MC!J708)</f>
        <v>*</v>
      </c>
      <c r="N716" s="179" t="str">
        <f>IF(FN_MC!K708="","*",FN_MC!K708)</f>
        <v>*</v>
      </c>
      <c r="O716" s="179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2" t="str">
        <f>IF(FN_MC!N709="","*",FN_MC!N709)</f>
        <v>-</v>
      </c>
      <c r="M717" s="97" t="str">
        <f>IF(FN_MC!J709="","*",FN_MC!J709)</f>
        <v>*</v>
      </c>
      <c r="N717" s="179" t="str">
        <f>IF(FN_MC!K709="","*",FN_MC!K709)</f>
        <v>*</v>
      </c>
      <c r="O717" s="179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2" t="str">
        <f>IF(FN_MC!N710="","*",FN_MC!N710)</f>
        <v>-</v>
      </c>
      <c r="M718" s="97" t="str">
        <f>IF(FN_MC!J710="","*",FN_MC!J710)</f>
        <v>*</v>
      </c>
      <c r="N718" s="179" t="str">
        <f>IF(FN_MC!K710="","*",FN_MC!K710)</f>
        <v>*</v>
      </c>
      <c r="O718" s="179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2" t="str">
        <f>IF(FN_MC!N711="","*",FN_MC!N711)</f>
        <v>-</v>
      </c>
      <c r="M719" s="97" t="str">
        <f>IF(FN_MC!J711="","*",FN_MC!J711)</f>
        <v>*</v>
      </c>
      <c r="N719" s="179" t="str">
        <f>IF(FN_MC!K711="","*",FN_MC!K711)</f>
        <v>*</v>
      </c>
      <c r="O719" s="179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2" t="str">
        <f>IF(FN_MC!N712="","*",FN_MC!N712)</f>
        <v>-</v>
      </c>
      <c r="M720" s="97" t="str">
        <f>IF(FN_MC!J712="","*",FN_MC!J712)</f>
        <v>*</v>
      </c>
      <c r="N720" s="179" t="str">
        <f>IF(FN_MC!K712="","*",FN_MC!K712)</f>
        <v>*</v>
      </c>
      <c r="O720" s="179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2" t="str">
        <f>IF(FN_MC!N713="","*",FN_MC!N713)</f>
        <v>-</v>
      </c>
      <c r="M721" s="97" t="str">
        <f>IF(FN_MC!J713="","*",FN_MC!J713)</f>
        <v>*</v>
      </c>
      <c r="N721" s="179" t="str">
        <f>IF(FN_MC!K713="","*",FN_MC!K713)</f>
        <v>*</v>
      </c>
      <c r="O721" s="179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2" t="str">
        <f>IF(FN_MC!N714="","*",FN_MC!N714)</f>
        <v>-</v>
      </c>
      <c r="M722" s="97" t="str">
        <f>IF(FN_MC!J714="","*",FN_MC!J714)</f>
        <v>*</v>
      </c>
      <c r="N722" s="179" t="str">
        <f>IF(FN_MC!K714="","*",FN_MC!K714)</f>
        <v>*</v>
      </c>
      <c r="O722" s="179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2" t="str">
        <f>IF(FN_MC!N715="","*",FN_MC!N715)</f>
        <v>-</v>
      </c>
      <c r="M723" s="97" t="str">
        <f>IF(FN_MC!J715="","*",FN_MC!J715)</f>
        <v>*</v>
      </c>
      <c r="N723" s="179" t="str">
        <f>IF(FN_MC!K715="","*",FN_MC!K715)</f>
        <v>*</v>
      </c>
      <c r="O723" s="179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2" t="str">
        <f>IF(FN_MC!N716="","*",FN_MC!N716)</f>
        <v>-</v>
      </c>
      <c r="M724" s="97" t="str">
        <f>IF(FN_MC!J716="","*",FN_MC!J716)</f>
        <v>*</v>
      </c>
      <c r="N724" s="179" t="str">
        <f>IF(FN_MC!K716="","*",FN_MC!K716)</f>
        <v>*</v>
      </c>
      <c r="O724" s="179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2" t="str">
        <f>IF(FN_MC!N717="","*",FN_MC!N717)</f>
        <v>-</v>
      </c>
      <c r="M725" s="97" t="str">
        <f>IF(FN_MC!J717="","*",FN_MC!J717)</f>
        <v>*</v>
      </c>
      <c r="N725" s="179" t="str">
        <f>IF(FN_MC!K717="","*",FN_MC!K717)</f>
        <v>*</v>
      </c>
      <c r="O725" s="179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2" t="str">
        <f>IF(FN_MC!N718="","*",FN_MC!N718)</f>
        <v>-</v>
      </c>
      <c r="M726" s="97" t="str">
        <f>IF(FN_MC!J718="","*",FN_MC!J718)</f>
        <v>*</v>
      </c>
      <c r="N726" s="179" t="str">
        <f>IF(FN_MC!K718="","*",FN_MC!K718)</f>
        <v>*</v>
      </c>
      <c r="O726" s="179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2" t="str">
        <f>IF(FN_MC!N719="","*",FN_MC!N719)</f>
        <v>-</v>
      </c>
      <c r="M727" s="97" t="str">
        <f>IF(FN_MC!J719="","*",FN_MC!J719)</f>
        <v>*</v>
      </c>
      <c r="N727" s="179" t="str">
        <f>IF(FN_MC!K719="","*",FN_MC!K719)</f>
        <v>*</v>
      </c>
      <c r="O727" s="179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2" t="str">
        <f>IF(FN_MC!N720="","*",FN_MC!N720)</f>
        <v>-</v>
      </c>
      <c r="M728" s="97" t="str">
        <f>IF(FN_MC!J720="","*",FN_MC!J720)</f>
        <v>*</v>
      </c>
      <c r="N728" s="179" t="str">
        <f>IF(FN_MC!K720="","*",FN_MC!K720)</f>
        <v>*</v>
      </c>
      <c r="O728" s="179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2" t="str">
        <f>IF(FN_MC!N721="","*",FN_MC!N721)</f>
        <v>-</v>
      </c>
      <c r="M729" s="97" t="str">
        <f>IF(FN_MC!J721="","*",FN_MC!J721)</f>
        <v>*</v>
      </c>
      <c r="N729" s="179" t="str">
        <f>IF(FN_MC!K721="","*",FN_MC!K721)</f>
        <v>*</v>
      </c>
      <c r="O729" s="179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2" t="str">
        <f>IF(FN_MC!N722="","*",FN_MC!N722)</f>
        <v>-</v>
      </c>
      <c r="M730" s="97" t="str">
        <f>IF(FN_MC!J722="","*",FN_MC!J722)</f>
        <v>*</v>
      </c>
      <c r="N730" s="179" t="str">
        <f>IF(FN_MC!K722="","*",FN_MC!K722)</f>
        <v>*</v>
      </c>
      <c r="O730" s="179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2" t="str">
        <f>IF(FN_MC!N723="","*",FN_MC!N723)</f>
        <v>-</v>
      </c>
      <c r="M731" s="97" t="str">
        <f>IF(FN_MC!J723="","*",FN_MC!J723)</f>
        <v>*</v>
      </c>
      <c r="N731" s="179" t="str">
        <f>IF(FN_MC!K723="","*",FN_MC!K723)</f>
        <v>*</v>
      </c>
      <c r="O731" s="179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2" t="str">
        <f>IF(FN_MC!N724="","*",FN_MC!N724)</f>
        <v>-</v>
      </c>
      <c r="M732" s="97" t="str">
        <f>IF(FN_MC!J724="","*",FN_MC!J724)</f>
        <v>*</v>
      </c>
      <c r="N732" s="179" t="str">
        <f>IF(FN_MC!K724="","*",FN_MC!K724)</f>
        <v>*</v>
      </c>
      <c r="O732" s="179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2" t="str">
        <f>IF(FN_MC!N725="","*",FN_MC!N725)</f>
        <v>-</v>
      </c>
      <c r="M733" s="97" t="str">
        <f>IF(FN_MC!J725="","*",FN_MC!J725)</f>
        <v>*</v>
      </c>
      <c r="N733" s="179" t="str">
        <f>IF(FN_MC!K725="","*",FN_MC!K725)</f>
        <v>*</v>
      </c>
      <c r="O733" s="179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2" t="str">
        <f>IF(FN_MC!N726="","*",FN_MC!N726)</f>
        <v>-</v>
      </c>
      <c r="M734" s="97" t="str">
        <f>IF(FN_MC!J726="","*",FN_MC!J726)</f>
        <v>*</v>
      </c>
      <c r="N734" s="179" t="str">
        <f>IF(FN_MC!K726="","*",FN_MC!K726)</f>
        <v>*</v>
      </c>
      <c r="O734" s="179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2" t="str">
        <f>IF(FN_MC!N727="","*",FN_MC!N727)</f>
        <v>-</v>
      </c>
      <c r="M735" s="97" t="str">
        <f>IF(FN_MC!J727="","*",FN_MC!J727)</f>
        <v>*</v>
      </c>
      <c r="N735" s="179" t="str">
        <f>IF(FN_MC!K727="","*",FN_MC!K727)</f>
        <v>*</v>
      </c>
      <c r="O735" s="179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2" t="str">
        <f>IF(FN_MC!N728="","*",FN_MC!N728)</f>
        <v>-</v>
      </c>
      <c r="M736" s="97" t="str">
        <f>IF(FN_MC!J728="","*",FN_MC!J728)</f>
        <v>*</v>
      </c>
      <c r="N736" s="179" t="str">
        <f>IF(FN_MC!K728="","*",FN_MC!K728)</f>
        <v>*</v>
      </c>
      <c r="O736" s="179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2" t="str">
        <f>IF(FN_MC!N729="","*",FN_MC!N729)</f>
        <v>-</v>
      </c>
      <c r="M737" s="97" t="str">
        <f>IF(FN_MC!J729="","*",FN_MC!J729)</f>
        <v>*</v>
      </c>
      <c r="N737" s="179" t="str">
        <f>IF(FN_MC!K729="","*",FN_MC!K729)</f>
        <v>*</v>
      </c>
      <c r="O737" s="179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2" t="str">
        <f>IF(FN_MC!N730="","*",FN_MC!N730)</f>
        <v>-</v>
      </c>
      <c r="M738" s="97" t="str">
        <f>IF(FN_MC!J730="","*",FN_MC!J730)</f>
        <v>*</v>
      </c>
      <c r="N738" s="179" t="str">
        <f>IF(FN_MC!K730="","*",FN_MC!K730)</f>
        <v>*</v>
      </c>
      <c r="O738" s="179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2" t="str">
        <f>IF(FN_MC!N731="","*",FN_MC!N731)</f>
        <v>-</v>
      </c>
      <c r="M739" s="97" t="str">
        <f>IF(FN_MC!J731="","*",FN_MC!J731)</f>
        <v>*</v>
      </c>
      <c r="N739" s="179" t="str">
        <f>IF(FN_MC!K731="","*",FN_MC!K731)</f>
        <v>*</v>
      </c>
      <c r="O739" s="179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2" t="str">
        <f>IF(FN_MC!N732="","*",FN_MC!N732)</f>
        <v>-</v>
      </c>
      <c r="M740" s="97" t="str">
        <f>IF(FN_MC!J732="","*",FN_MC!J732)</f>
        <v>*</v>
      </c>
      <c r="N740" s="179" t="str">
        <f>IF(FN_MC!K732="","*",FN_MC!K732)</f>
        <v>*</v>
      </c>
      <c r="O740" s="179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2" t="str">
        <f>IF(FN_MC!N733="","*",FN_MC!N733)</f>
        <v>-</v>
      </c>
      <c r="M741" s="97" t="str">
        <f>IF(FN_MC!J733="","*",FN_MC!J733)</f>
        <v>*</v>
      </c>
      <c r="N741" s="179" t="str">
        <f>IF(FN_MC!K733="","*",FN_MC!K733)</f>
        <v>*</v>
      </c>
      <c r="O741" s="179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2" t="str">
        <f>IF(FN_MC!N734="","*",FN_MC!N734)</f>
        <v>-</v>
      </c>
      <c r="M742" s="97" t="str">
        <f>IF(FN_MC!J734="","*",FN_MC!J734)</f>
        <v>*</v>
      </c>
      <c r="N742" s="179" t="str">
        <f>IF(FN_MC!K734="","*",FN_MC!K734)</f>
        <v>*</v>
      </c>
      <c r="O742" s="179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2" t="str">
        <f>IF(FN_MC!N735="","*",FN_MC!N735)</f>
        <v>-</v>
      </c>
      <c r="M743" s="97" t="str">
        <f>IF(FN_MC!J735="","*",FN_MC!J735)</f>
        <v>*</v>
      </c>
      <c r="N743" s="179" t="str">
        <f>IF(FN_MC!K735="","*",FN_MC!K735)</f>
        <v>*</v>
      </c>
      <c r="O743" s="179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2" t="str">
        <f>IF(FN_MC!N736="","*",FN_MC!N736)</f>
        <v>-</v>
      </c>
      <c r="M744" s="97" t="str">
        <f>IF(FN_MC!J736="","*",FN_MC!J736)</f>
        <v>*</v>
      </c>
      <c r="N744" s="179" t="str">
        <f>IF(FN_MC!K736="","*",FN_MC!K736)</f>
        <v>*</v>
      </c>
      <c r="O744" s="179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2" t="str">
        <f>IF(FN_MC!N737="","*",FN_MC!N737)</f>
        <v>-</v>
      </c>
      <c r="M745" s="97" t="str">
        <f>IF(FN_MC!J737="","*",FN_MC!J737)</f>
        <v>*</v>
      </c>
      <c r="N745" s="179" t="str">
        <f>IF(FN_MC!K737="","*",FN_MC!K737)</f>
        <v>*</v>
      </c>
      <c r="O745" s="179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2" t="str">
        <f>IF(FN_MC!N738="","*",FN_MC!N738)</f>
        <v>-</v>
      </c>
      <c r="M746" s="97" t="str">
        <f>IF(FN_MC!J738="","*",FN_MC!J738)</f>
        <v>*</v>
      </c>
      <c r="N746" s="179" t="str">
        <f>IF(FN_MC!K738="","*",FN_MC!K738)</f>
        <v>*</v>
      </c>
      <c r="O746" s="179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2" t="str">
        <f>IF(FN_MC!N739="","*",FN_MC!N739)</f>
        <v>-</v>
      </c>
      <c r="M747" s="97" t="str">
        <f>IF(FN_MC!J739="","*",FN_MC!J739)</f>
        <v>*</v>
      </c>
      <c r="N747" s="179" t="str">
        <f>IF(FN_MC!K739="","*",FN_MC!K739)</f>
        <v>*</v>
      </c>
      <c r="O747" s="179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2" t="str">
        <f>IF(FN_MC!N740="","*",FN_MC!N740)</f>
        <v>-</v>
      </c>
      <c r="M748" s="97" t="str">
        <f>IF(FN_MC!J740="","*",FN_MC!J740)</f>
        <v>*</v>
      </c>
      <c r="N748" s="179" t="str">
        <f>IF(FN_MC!K740="","*",FN_MC!K740)</f>
        <v>*</v>
      </c>
      <c r="O748" s="179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2" t="str">
        <f>IF(FN_MC!N741="","*",FN_MC!N741)</f>
        <v>-</v>
      </c>
      <c r="M749" s="97" t="str">
        <f>IF(FN_MC!J741="","*",FN_MC!J741)</f>
        <v>*</v>
      </c>
      <c r="N749" s="179" t="str">
        <f>IF(FN_MC!K741="","*",FN_MC!K741)</f>
        <v>*</v>
      </c>
      <c r="O749" s="179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2" t="str">
        <f>IF(FN_MC!N742="","*",FN_MC!N742)</f>
        <v>-</v>
      </c>
      <c r="M750" s="97" t="str">
        <f>IF(FN_MC!J742="","*",FN_MC!J742)</f>
        <v>*</v>
      </c>
      <c r="N750" s="179" t="str">
        <f>IF(FN_MC!K742="","*",FN_MC!K742)</f>
        <v>*</v>
      </c>
      <c r="O750" s="179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2" t="str">
        <f>IF(FN_MC!N743="","*",FN_MC!N743)</f>
        <v>-</v>
      </c>
      <c r="M751" s="97" t="str">
        <f>IF(FN_MC!J743="","*",FN_MC!J743)</f>
        <v>*</v>
      </c>
      <c r="N751" s="179" t="str">
        <f>IF(FN_MC!K743="","*",FN_MC!K743)</f>
        <v>*</v>
      </c>
      <c r="O751" s="179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2" t="str">
        <f>IF(FN_MC!N744="","*",FN_MC!N744)</f>
        <v>-</v>
      </c>
      <c r="M752" s="97" t="str">
        <f>IF(FN_MC!J744="","*",FN_MC!J744)</f>
        <v>*</v>
      </c>
      <c r="N752" s="179" t="str">
        <f>IF(FN_MC!K744="","*",FN_MC!K744)</f>
        <v>*</v>
      </c>
      <c r="O752" s="179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2" t="str">
        <f>IF(FN_MC!N745="","*",FN_MC!N745)</f>
        <v>-</v>
      </c>
      <c r="M753" s="97" t="str">
        <f>IF(FN_MC!J745="","*",FN_MC!J745)</f>
        <v>*</v>
      </c>
      <c r="N753" s="179" t="str">
        <f>IF(FN_MC!K745="","*",FN_MC!K745)</f>
        <v>*</v>
      </c>
      <c r="O753" s="179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2" t="str">
        <f>IF(FN_MC!N746="","*",FN_MC!N746)</f>
        <v>-</v>
      </c>
      <c r="M754" s="97" t="str">
        <f>IF(FN_MC!J746="","*",FN_MC!J746)</f>
        <v>*</v>
      </c>
      <c r="N754" s="179" t="str">
        <f>IF(FN_MC!K746="","*",FN_MC!K746)</f>
        <v>*</v>
      </c>
      <c r="O754" s="179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2" t="str">
        <f>IF(FN_MC!N747="","*",FN_MC!N747)</f>
        <v>-</v>
      </c>
      <c r="M755" s="97" t="str">
        <f>IF(FN_MC!J747="","*",FN_MC!J747)</f>
        <v>*</v>
      </c>
      <c r="N755" s="179" t="str">
        <f>IF(FN_MC!K747="","*",FN_MC!K747)</f>
        <v>*</v>
      </c>
      <c r="O755" s="179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2" t="str">
        <f>IF(FN_MC!N748="","*",FN_MC!N748)</f>
        <v>-</v>
      </c>
      <c r="M756" s="97" t="str">
        <f>IF(FN_MC!J748="","*",FN_MC!J748)</f>
        <v>*</v>
      </c>
      <c r="N756" s="179" t="str">
        <f>IF(FN_MC!K748="","*",FN_MC!K748)</f>
        <v>*</v>
      </c>
      <c r="O756" s="179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2" t="str">
        <f>IF(FN_MC!N749="","*",FN_MC!N749)</f>
        <v>-</v>
      </c>
      <c r="M757" s="97" t="str">
        <f>IF(FN_MC!J749="","*",FN_MC!J749)</f>
        <v>*</v>
      </c>
      <c r="N757" s="179" t="str">
        <f>IF(FN_MC!K749="","*",FN_MC!K749)</f>
        <v>*</v>
      </c>
      <c r="O757" s="179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2" t="str">
        <f>IF(FN_MC!N750="","*",FN_MC!N750)</f>
        <v>-</v>
      </c>
      <c r="M758" s="97" t="str">
        <f>IF(FN_MC!J750="","*",FN_MC!J750)</f>
        <v>*</v>
      </c>
      <c r="N758" s="179" t="str">
        <f>IF(FN_MC!K750="","*",FN_MC!K750)</f>
        <v>*</v>
      </c>
      <c r="O758" s="179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2" t="str">
        <f>IF(FN_MC!N751="","*",FN_MC!N751)</f>
        <v>-</v>
      </c>
      <c r="M759" s="97" t="str">
        <f>IF(FN_MC!J751="","*",FN_MC!J751)</f>
        <v>*</v>
      </c>
      <c r="N759" s="179" t="str">
        <f>IF(FN_MC!K751="","*",FN_MC!K751)</f>
        <v>*</v>
      </c>
      <c r="O759" s="179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2" t="str">
        <f>IF(FN_MC!N752="","*",FN_MC!N752)</f>
        <v>-</v>
      </c>
      <c r="M760" s="97" t="str">
        <f>IF(FN_MC!J752="","*",FN_MC!J752)</f>
        <v>*</v>
      </c>
      <c r="N760" s="179" t="str">
        <f>IF(FN_MC!K752="","*",FN_MC!K752)</f>
        <v>*</v>
      </c>
      <c r="O760" s="179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2" t="str">
        <f>IF(FN_MC!N753="","*",FN_MC!N753)</f>
        <v>-</v>
      </c>
      <c r="M761" s="97" t="str">
        <f>IF(FN_MC!J753="","*",FN_MC!J753)</f>
        <v>*</v>
      </c>
      <c r="N761" s="179" t="str">
        <f>IF(FN_MC!K753="","*",FN_MC!K753)</f>
        <v>*</v>
      </c>
      <c r="O761" s="179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2" t="str">
        <f>IF(FN_MC!N754="","*",FN_MC!N754)</f>
        <v>-</v>
      </c>
      <c r="M762" s="97" t="str">
        <f>IF(FN_MC!J754="","*",FN_MC!J754)</f>
        <v>*</v>
      </c>
      <c r="N762" s="179" t="str">
        <f>IF(FN_MC!K754="","*",FN_MC!K754)</f>
        <v>*</v>
      </c>
      <c r="O762" s="179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2" t="str">
        <f>IF(FN_MC!N755="","*",FN_MC!N755)</f>
        <v>-</v>
      </c>
      <c r="M763" s="97" t="str">
        <f>IF(FN_MC!J755="","*",FN_MC!J755)</f>
        <v>*</v>
      </c>
      <c r="N763" s="179" t="str">
        <f>IF(FN_MC!K755="","*",FN_MC!K755)</f>
        <v>*</v>
      </c>
      <c r="O763" s="179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2" t="str">
        <f>IF(FN_MC!N756="","*",FN_MC!N756)</f>
        <v>-</v>
      </c>
      <c r="M764" s="97" t="str">
        <f>IF(FN_MC!J756="","*",FN_MC!J756)</f>
        <v>*</v>
      </c>
      <c r="N764" s="179" t="str">
        <f>IF(FN_MC!K756="","*",FN_MC!K756)</f>
        <v>*</v>
      </c>
      <c r="O764" s="179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2" t="str">
        <f>IF(FN_MC!N757="","*",FN_MC!N757)</f>
        <v>-</v>
      </c>
      <c r="M765" s="97" t="str">
        <f>IF(FN_MC!J757="","*",FN_MC!J757)</f>
        <v>*</v>
      </c>
      <c r="N765" s="179" t="str">
        <f>IF(FN_MC!K757="","*",FN_MC!K757)</f>
        <v>*</v>
      </c>
      <c r="O765" s="179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2" t="str">
        <f>IF(FN_MC!N758="","*",FN_MC!N758)</f>
        <v>-</v>
      </c>
      <c r="M766" s="97" t="str">
        <f>IF(FN_MC!J758="","*",FN_MC!J758)</f>
        <v>*</v>
      </c>
      <c r="N766" s="179" t="str">
        <f>IF(FN_MC!K758="","*",FN_MC!K758)</f>
        <v>*</v>
      </c>
      <c r="O766" s="179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2" t="str">
        <f>IF(FN_MC!N759="","*",FN_MC!N759)</f>
        <v>-</v>
      </c>
      <c r="M767" s="97" t="str">
        <f>IF(FN_MC!J759="","*",FN_MC!J759)</f>
        <v>*</v>
      </c>
      <c r="N767" s="179" t="str">
        <f>IF(FN_MC!K759="","*",FN_MC!K759)</f>
        <v>*</v>
      </c>
      <c r="O767" s="179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2" t="str">
        <f>IF(FN_MC!N760="","*",FN_MC!N760)</f>
        <v>-</v>
      </c>
      <c r="M768" s="97" t="str">
        <f>IF(FN_MC!J760="","*",FN_MC!J760)</f>
        <v>*</v>
      </c>
      <c r="N768" s="179" t="str">
        <f>IF(FN_MC!K760="","*",FN_MC!K760)</f>
        <v>*</v>
      </c>
      <c r="O768" s="179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2" t="str">
        <f>IF(FN_MC!N761="","*",FN_MC!N761)</f>
        <v>-</v>
      </c>
      <c r="M769" s="97" t="str">
        <f>IF(FN_MC!J761="","*",FN_MC!J761)</f>
        <v>*</v>
      </c>
      <c r="N769" s="179" t="str">
        <f>IF(FN_MC!K761="","*",FN_MC!K761)</f>
        <v>*</v>
      </c>
      <c r="O769" s="179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2" t="str">
        <f>IF(FN_MC!N762="","*",FN_MC!N762)</f>
        <v>-</v>
      </c>
      <c r="M770" s="97" t="str">
        <f>IF(FN_MC!J762="","*",FN_MC!J762)</f>
        <v>*</v>
      </c>
      <c r="N770" s="179" t="str">
        <f>IF(FN_MC!K762="","*",FN_MC!K762)</f>
        <v>*</v>
      </c>
      <c r="O770" s="179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2" t="str">
        <f>IF(FN_MC!N763="","*",FN_MC!N763)</f>
        <v>-</v>
      </c>
      <c r="M771" s="97" t="str">
        <f>IF(FN_MC!J763="","*",FN_MC!J763)</f>
        <v>*</v>
      </c>
      <c r="N771" s="179" t="str">
        <f>IF(FN_MC!K763="","*",FN_MC!K763)</f>
        <v>*</v>
      </c>
      <c r="O771" s="179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2" t="str">
        <f>IF(FN_MC!N764="","*",FN_MC!N764)</f>
        <v>-</v>
      </c>
      <c r="M772" s="97" t="str">
        <f>IF(FN_MC!J764="","*",FN_MC!J764)</f>
        <v>*</v>
      </c>
      <c r="N772" s="179" t="str">
        <f>IF(FN_MC!K764="","*",FN_MC!K764)</f>
        <v>*</v>
      </c>
      <c r="O772" s="179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2" t="str">
        <f>IF(FN_MC!N765="","*",FN_MC!N765)</f>
        <v>-</v>
      </c>
      <c r="M773" s="97" t="str">
        <f>IF(FN_MC!J765="","*",FN_MC!J765)</f>
        <v>*</v>
      </c>
      <c r="N773" s="179" t="str">
        <f>IF(FN_MC!K765="","*",FN_MC!K765)</f>
        <v>*</v>
      </c>
      <c r="O773" s="179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2" t="str">
        <f>IF(FN_MC!N766="","*",FN_MC!N766)</f>
        <v>-</v>
      </c>
      <c r="M774" s="97" t="str">
        <f>IF(FN_MC!J766="","*",FN_MC!J766)</f>
        <v>*</v>
      </c>
      <c r="N774" s="179" t="str">
        <f>IF(FN_MC!K766="","*",FN_MC!K766)</f>
        <v>*</v>
      </c>
      <c r="O774" s="179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2" t="str">
        <f>IF(FN_MC!N767="","*",FN_MC!N767)</f>
        <v>-</v>
      </c>
      <c r="M775" s="97" t="str">
        <f>IF(FN_MC!J767="","*",FN_MC!J767)</f>
        <v>*</v>
      </c>
      <c r="N775" s="179" t="str">
        <f>IF(FN_MC!K767="","*",FN_MC!K767)</f>
        <v>*</v>
      </c>
      <c r="O775" s="179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2" t="str">
        <f>IF(FN_MC!N768="","*",FN_MC!N768)</f>
        <v>-</v>
      </c>
      <c r="M776" s="97" t="str">
        <f>IF(FN_MC!J768="","*",FN_MC!J768)</f>
        <v>*</v>
      </c>
      <c r="N776" s="179" t="str">
        <f>IF(FN_MC!K768="","*",FN_MC!K768)</f>
        <v>*</v>
      </c>
      <c r="O776" s="179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2" t="str">
        <f>IF(FN_MC!N769="","*",FN_MC!N769)</f>
        <v>-</v>
      </c>
      <c r="M777" s="97" t="str">
        <f>IF(FN_MC!J769="","*",FN_MC!J769)</f>
        <v>*</v>
      </c>
      <c r="N777" s="179" t="str">
        <f>IF(FN_MC!K769="","*",FN_MC!K769)</f>
        <v>*</v>
      </c>
      <c r="O777" s="179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2" t="str">
        <f>IF(FN_MC!N770="","*",FN_MC!N770)</f>
        <v>-</v>
      </c>
      <c r="M778" s="97" t="str">
        <f>IF(FN_MC!J770="","*",FN_MC!J770)</f>
        <v>*</v>
      </c>
      <c r="N778" s="179" t="str">
        <f>IF(FN_MC!K770="","*",FN_MC!K770)</f>
        <v>*</v>
      </c>
      <c r="O778" s="179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*</v>
      </c>
      <c r="E779" s="96" t="str">
        <f>IF(FN_MC!T771="","*",FN_MC!T771)</f>
        <v>*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*</v>
      </c>
      <c r="L779" s="192" t="str">
        <f>IF(FN_MC!N771="","*",FN_MC!N771)</f>
        <v>*</v>
      </c>
      <c r="M779" s="97" t="str">
        <f>IF(FN_MC!J771="","*",FN_MC!J771)</f>
        <v>*</v>
      </c>
      <c r="N779" s="179" t="str">
        <f>IF(FN_MC!K771="","*",FN_MC!K771)</f>
        <v>*</v>
      </c>
      <c r="O779" s="179" t="str">
        <f>IF(FN_MC!L771="","*",FN_MC!L771)</f>
        <v>*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*</v>
      </c>
      <c r="E780" s="96" t="str">
        <f>IF(FN_MC!T772="","*",FN_MC!T772)</f>
        <v>*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*</v>
      </c>
      <c r="L780" s="192" t="str">
        <f>IF(FN_MC!N772="","*",FN_MC!N772)</f>
        <v>*</v>
      </c>
      <c r="M780" s="97" t="str">
        <f>IF(FN_MC!J772="","*",FN_MC!J772)</f>
        <v>*</v>
      </c>
      <c r="N780" s="179" t="str">
        <f>IF(FN_MC!K772="","*",FN_MC!K772)</f>
        <v>*</v>
      </c>
      <c r="O780" s="179" t="str">
        <f>IF(FN_MC!L772="","*",FN_MC!L772)</f>
        <v>*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*</v>
      </c>
      <c r="E781" s="96" t="str">
        <f>IF(FN_MC!T773="","*",FN_MC!T773)</f>
        <v>*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*</v>
      </c>
      <c r="L781" s="192" t="str">
        <f>IF(FN_MC!N773="","*",FN_MC!N773)</f>
        <v>*</v>
      </c>
      <c r="M781" s="97" t="str">
        <f>IF(FN_MC!J773="","*",FN_MC!J773)</f>
        <v>*</v>
      </c>
      <c r="N781" s="179" t="str">
        <f>IF(FN_MC!K773="","*",FN_MC!K773)</f>
        <v>*</v>
      </c>
      <c r="O781" s="179" t="str">
        <f>IF(FN_MC!L773="","*",FN_MC!L773)</f>
        <v>*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*</v>
      </c>
      <c r="E782" s="96" t="str">
        <f>IF(FN_MC!T774="","*",FN_MC!T774)</f>
        <v>*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*</v>
      </c>
      <c r="L782" s="192" t="str">
        <f>IF(FN_MC!N774="","*",FN_MC!N774)</f>
        <v>*</v>
      </c>
      <c r="M782" s="97" t="str">
        <f>IF(FN_MC!J774="","*",FN_MC!J774)</f>
        <v>*</v>
      </c>
      <c r="N782" s="179" t="str">
        <f>IF(FN_MC!K774="","*",FN_MC!K774)</f>
        <v>*</v>
      </c>
      <c r="O782" s="179" t="str">
        <f>IF(FN_MC!L774="","*",FN_MC!L774)</f>
        <v>*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2" t="str">
        <f>IF(FN_MC!N775="","*",FN_MC!N775)</f>
        <v>*</v>
      </c>
      <c r="M783" s="97" t="str">
        <f>IF(FN_MC!J775="","*",FN_MC!J775)</f>
        <v>*</v>
      </c>
      <c r="N783" s="179" t="str">
        <f>IF(FN_MC!K775="","*",FN_MC!K775)</f>
        <v>*</v>
      </c>
      <c r="O783" s="179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2" t="str">
        <f>IF(FN_MC!N776="","*",FN_MC!N776)</f>
        <v>*</v>
      </c>
      <c r="M784" s="97" t="str">
        <f>IF(FN_MC!J776="","*",FN_MC!J776)</f>
        <v>*</v>
      </c>
      <c r="N784" s="179" t="str">
        <f>IF(FN_MC!K776="","*",FN_MC!K776)</f>
        <v>*</v>
      </c>
      <c r="O784" s="179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2" t="str">
        <f>IF(FN_MC!N777="","*",FN_MC!N777)</f>
        <v>*</v>
      </c>
      <c r="M785" s="97" t="str">
        <f>IF(FN_MC!J777="","*",FN_MC!J777)</f>
        <v>*</v>
      </c>
      <c r="N785" s="179" t="str">
        <f>IF(FN_MC!K777="","*",FN_MC!K777)</f>
        <v>*</v>
      </c>
      <c r="O785" s="179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2" t="str">
        <f>IF(FN_MC!N778="","*",FN_MC!N778)</f>
        <v>*</v>
      </c>
      <c r="M786" s="97" t="str">
        <f>IF(FN_MC!J778="","*",FN_MC!J778)</f>
        <v>*</v>
      </c>
      <c r="N786" s="179" t="str">
        <f>IF(FN_MC!K778="","*",FN_MC!K778)</f>
        <v>*</v>
      </c>
      <c r="O786" s="179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2" t="str">
        <f>IF(FN_MC!N779="","*",FN_MC!N779)</f>
        <v>*</v>
      </c>
      <c r="M787" s="97" t="str">
        <f>IF(FN_MC!J779="","*",FN_MC!J779)</f>
        <v>*</v>
      </c>
      <c r="N787" s="179" t="str">
        <f>IF(FN_MC!K779="","*",FN_MC!K779)</f>
        <v>*</v>
      </c>
      <c r="O787" s="179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2" t="str">
        <f>IF(FN_MC!N780="","*",FN_MC!N780)</f>
        <v>*</v>
      </c>
      <c r="M788" s="97" t="str">
        <f>IF(FN_MC!J780="","*",FN_MC!J780)</f>
        <v>*</v>
      </c>
      <c r="N788" s="179" t="str">
        <f>IF(FN_MC!K780="","*",FN_MC!K780)</f>
        <v>*</v>
      </c>
      <c r="O788" s="179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2" t="str">
        <f>IF(FN_MC!N781="","*",FN_MC!N781)</f>
        <v>*</v>
      </c>
      <c r="M789" s="97" t="str">
        <f>IF(FN_MC!J781="","*",FN_MC!J781)</f>
        <v>*</v>
      </c>
      <c r="N789" s="179" t="str">
        <f>IF(FN_MC!K781="","*",FN_MC!K781)</f>
        <v>*</v>
      </c>
      <c r="O789" s="179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2" t="str">
        <f>IF(FN_MC!N782="","*",FN_MC!N782)</f>
        <v>*</v>
      </c>
      <c r="M790" s="97" t="str">
        <f>IF(FN_MC!J782="","*",FN_MC!J782)</f>
        <v>*</v>
      </c>
      <c r="N790" s="179" t="str">
        <f>IF(FN_MC!K782="","*",FN_MC!K782)</f>
        <v>*</v>
      </c>
      <c r="O790" s="179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2" t="str">
        <f>IF(FN_MC!N783="","*",FN_MC!N783)</f>
        <v>*</v>
      </c>
      <c r="M791" s="97" t="str">
        <f>IF(FN_MC!J783="","*",FN_MC!J783)</f>
        <v>*</v>
      </c>
      <c r="N791" s="179" t="str">
        <f>IF(FN_MC!K783="","*",FN_MC!K783)</f>
        <v>*</v>
      </c>
      <c r="O791" s="179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2" t="str">
        <f>IF(FN_MC!N784="","*",FN_MC!N784)</f>
        <v>*</v>
      </c>
      <c r="M792" s="97" t="str">
        <f>IF(FN_MC!J784="","*",FN_MC!J784)</f>
        <v>*</v>
      </c>
      <c r="N792" s="179" t="str">
        <f>IF(FN_MC!K784="","*",FN_MC!K784)</f>
        <v>*</v>
      </c>
      <c r="O792" s="179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2" t="str">
        <f>IF(FN_MC!N785="","*",FN_MC!N785)</f>
        <v>*</v>
      </c>
      <c r="M793" s="97" t="str">
        <f>IF(FN_MC!J785="","*",FN_MC!J785)</f>
        <v>*</v>
      </c>
      <c r="N793" s="179" t="str">
        <f>IF(FN_MC!K785="","*",FN_MC!K785)</f>
        <v>*</v>
      </c>
      <c r="O793" s="179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2" t="str">
        <f>IF(FN_MC!N786="","*",FN_MC!N786)</f>
        <v>*</v>
      </c>
      <c r="M794" s="97" t="str">
        <f>IF(FN_MC!J786="","*",FN_MC!J786)</f>
        <v>*</v>
      </c>
      <c r="N794" s="179" t="str">
        <f>IF(FN_MC!K786="","*",FN_MC!K786)</f>
        <v>*</v>
      </c>
      <c r="O794" s="179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2" t="str">
        <f>IF(FN_MC!N787="","*",FN_MC!N787)</f>
        <v>*</v>
      </c>
      <c r="M795" s="97" t="str">
        <f>IF(FN_MC!J787="","*",FN_MC!J787)</f>
        <v>*</v>
      </c>
      <c r="N795" s="179" t="str">
        <f>IF(FN_MC!K787="","*",FN_MC!K787)</f>
        <v>*</v>
      </c>
      <c r="O795" s="179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2" t="str">
        <f>IF(FN_MC!N788="","*",FN_MC!N788)</f>
        <v>*</v>
      </c>
      <c r="M796" s="97" t="str">
        <f>IF(FN_MC!J788="","*",FN_MC!J788)</f>
        <v>*</v>
      </c>
      <c r="N796" s="179" t="str">
        <f>IF(FN_MC!K788="","*",FN_MC!K788)</f>
        <v>*</v>
      </c>
      <c r="O796" s="179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2" t="str">
        <f>IF(FN_MC!N789="","*",FN_MC!N789)</f>
        <v>*</v>
      </c>
      <c r="M797" s="97" t="str">
        <f>IF(FN_MC!J789="","*",FN_MC!J789)</f>
        <v>*</v>
      </c>
      <c r="N797" s="179" t="str">
        <f>IF(FN_MC!K789="","*",FN_MC!K789)</f>
        <v>*</v>
      </c>
      <c r="O797" s="179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2" t="str">
        <f>IF(FN_MC!N790="","*",FN_MC!N790)</f>
        <v>*</v>
      </c>
      <c r="M798" s="97" t="str">
        <f>IF(FN_MC!J790="","*",FN_MC!J790)</f>
        <v>*</v>
      </c>
      <c r="N798" s="179" t="str">
        <f>IF(FN_MC!K790="","*",FN_MC!K790)</f>
        <v>*</v>
      </c>
      <c r="O798" s="179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2" t="str">
        <f>IF(FN_MC!N791="","*",FN_MC!N791)</f>
        <v>*</v>
      </c>
      <c r="M799" s="97" t="str">
        <f>IF(FN_MC!J791="","*",FN_MC!J791)</f>
        <v>*</v>
      </c>
      <c r="N799" s="179" t="str">
        <f>IF(FN_MC!K791="","*",FN_MC!K791)</f>
        <v>*</v>
      </c>
      <c r="O799" s="179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2" t="str">
        <f>IF(FN_MC!N792="","*",FN_MC!N792)</f>
        <v>*</v>
      </c>
      <c r="M800" s="97" t="str">
        <f>IF(FN_MC!J792="","*",FN_MC!J792)</f>
        <v>*</v>
      </c>
      <c r="N800" s="179" t="str">
        <f>IF(FN_MC!K792="","*",FN_MC!K792)</f>
        <v>*</v>
      </c>
      <c r="O800" s="179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2" t="str">
        <f>IF(FN_MC!N793="","*",FN_MC!N793)</f>
        <v>*</v>
      </c>
      <c r="M801" s="97" t="str">
        <f>IF(FN_MC!J793="","*",FN_MC!J793)</f>
        <v>*</v>
      </c>
      <c r="N801" s="179" t="str">
        <f>IF(FN_MC!K793="","*",FN_MC!K793)</f>
        <v>*</v>
      </c>
      <c r="O801" s="179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2" t="str">
        <f>IF(FN_MC!N794="","*",FN_MC!N794)</f>
        <v>*</v>
      </c>
      <c r="M802" s="97" t="str">
        <f>IF(FN_MC!J794="","*",FN_MC!J794)</f>
        <v>*</v>
      </c>
      <c r="N802" s="179" t="str">
        <f>IF(FN_MC!K794="","*",FN_MC!K794)</f>
        <v>*</v>
      </c>
      <c r="O802" s="179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2" t="str">
        <f>IF(FN_MC!N795="","*",FN_MC!N795)</f>
        <v>*</v>
      </c>
      <c r="M803" s="97" t="str">
        <f>IF(FN_MC!J795="","*",FN_MC!J795)</f>
        <v>*</v>
      </c>
      <c r="N803" s="179" t="str">
        <f>IF(FN_MC!K795="","*",FN_MC!K795)</f>
        <v>*</v>
      </c>
      <c r="O803" s="179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2" t="str">
        <f>IF(FN_MC!N796="","*",FN_MC!N796)</f>
        <v>*</v>
      </c>
      <c r="M804" s="97" t="str">
        <f>IF(FN_MC!J796="","*",FN_MC!J796)</f>
        <v>*</v>
      </c>
      <c r="N804" s="179" t="str">
        <f>IF(FN_MC!K796="","*",FN_MC!K796)</f>
        <v>*</v>
      </c>
      <c r="O804" s="179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2" t="str">
        <f>IF(FN_MC!N797="","*",FN_MC!N797)</f>
        <v>*</v>
      </c>
      <c r="M805" s="97" t="str">
        <f>IF(FN_MC!J797="","*",FN_MC!J797)</f>
        <v>*</v>
      </c>
      <c r="N805" s="179" t="str">
        <f>IF(FN_MC!K797="","*",FN_MC!K797)</f>
        <v>*</v>
      </c>
      <c r="O805" s="179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2" t="str">
        <f>IF(FN_MC!N798="","*",FN_MC!N798)</f>
        <v>*</v>
      </c>
      <c r="M806" s="97" t="str">
        <f>IF(FN_MC!J798="","*",FN_MC!J798)</f>
        <v>*</v>
      </c>
      <c r="N806" s="179" t="str">
        <f>IF(FN_MC!K798="","*",FN_MC!K798)</f>
        <v>*</v>
      </c>
      <c r="O806" s="179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2" t="str">
        <f>IF(FN_MC!N799="","*",FN_MC!N799)</f>
        <v>*</v>
      </c>
      <c r="M807" s="97" t="str">
        <f>IF(FN_MC!J799="","*",FN_MC!J799)</f>
        <v>*</v>
      </c>
      <c r="N807" s="179" t="str">
        <f>IF(FN_MC!K799="","*",FN_MC!K799)</f>
        <v>*</v>
      </c>
      <c r="O807" s="179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2" t="str">
        <f>IF(FN_MC!N800="","*",FN_MC!N800)</f>
        <v>*</v>
      </c>
      <c r="M808" s="97" t="str">
        <f>IF(FN_MC!J800="","*",FN_MC!J800)</f>
        <v>*</v>
      </c>
      <c r="N808" s="179" t="str">
        <f>IF(FN_MC!K800="","*",FN_MC!K800)</f>
        <v>*</v>
      </c>
      <c r="O808" s="179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2" t="str">
        <f>IF(FN_MC!N801="","*",FN_MC!N801)</f>
        <v>*</v>
      </c>
      <c r="M809" s="97" t="str">
        <f>IF(FN_MC!J801="","*",FN_MC!J801)</f>
        <v>*</v>
      </c>
      <c r="N809" s="179" t="str">
        <f>IF(FN_MC!K801="","*",FN_MC!K801)</f>
        <v>*</v>
      </c>
      <c r="O809" s="179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2" t="str">
        <f>IF(FN_MC!N802="","*",FN_MC!N802)</f>
        <v>*</v>
      </c>
      <c r="M810" s="97" t="str">
        <f>IF(FN_MC!J802="","*",FN_MC!J802)</f>
        <v>*</v>
      </c>
      <c r="N810" s="179" t="str">
        <f>IF(FN_MC!K802="","*",FN_MC!K802)</f>
        <v>*</v>
      </c>
      <c r="O810" s="179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2" t="str">
        <f>IF(FN_MC!N803="","*",FN_MC!N803)</f>
        <v>*</v>
      </c>
      <c r="M811" s="97" t="str">
        <f>IF(FN_MC!J803="","*",FN_MC!J803)</f>
        <v>*</v>
      </c>
      <c r="N811" s="179" t="str">
        <f>IF(FN_MC!K803="","*",FN_MC!K803)</f>
        <v>*</v>
      </c>
      <c r="O811" s="179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2" t="str">
        <f>IF(FN_MC!N804="","*",FN_MC!N804)</f>
        <v>*</v>
      </c>
      <c r="M812" s="97" t="str">
        <f>IF(FN_MC!J804="","*",FN_MC!J804)</f>
        <v>*</v>
      </c>
      <c r="N812" s="179" t="str">
        <f>IF(FN_MC!K804="","*",FN_MC!K804)</f>
        <v>*</v>
      </c>
      <c r="O812" s="179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2" t="str">
        <f>IF(FN_MC!N805="","*",FN_MC!N805)</f>
        <v>*</v>
      </c>
      <c r="M813" s="97" t="str">
        <f>IF(FN_MC!J805="","*",FN_MC!J805)</f>
        <v>*</v>
      </c>
      <c r="N813" s="179" t="str">
        <f>IF(FN_MC!K805="","*",FN_MC!K805)</f>
        <v>*</v>
      </c>
      <c r="O813" s="179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2" t="str">
        <f>IF(FN_MC!N806="","*",FN_MC!N806)</f>
        <v>*</v>
      </c>
      <c r="M814" s="97" t="str">
        <f>IF(FN_MC!J806="","*",FN_MC!J806)</f>
        <v>*</v>
      </c>
      <c r="N814" s="179" t="str">
        <f>IF(FN_MC!K806="","*",FN_MC!K806)</f>
        <v>*</v>
      </c>
      <c r="O814" s="179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2" t="str">
        <f>IF(FN_MC!N807="","*",FN_MC!N807)</f>
        <v>*</v>
      </c>
      <c r="M815" s="97" t="str">
        <f>IF(FN_MC!J807="","*",FN_MC!J807)</f>
        <v>*</v>
      </c>
      <c r="N815" s="179" t="str">
        <f>IF(FN_MC!K807="","*",FN_MC!K807)</f>
        <v>*</v>
      </c>
      <c r="O815" s="179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2" t="str">
        <f>IF(FN_MC!N808="","*",FN_MC!N808)</f>
        <v>*</v>
      </c>
      <c r="M816" s="97" t="str">
        <f>IF(FN_MC!J808="","*",FN_MC!J808)</f>
        <v>*</v>
      </c>
      <c r="N816" s="179" t="str">
        <f>IF(FN_MC!K808="","*",FN_MC!K808)</f>
        <v>*</v>
      </c>
      <c r="O816" s="179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2" t="str">
        <f>IF(FN_MC!N809="","*",FN_MC!N809)</f>
        <v>*</v>
      </c>
      <c r="M817" s="97" t="str">
        <f>IF(FN_MC!J809="","*",FN_MC!J809)</f>
        <v>*</v>
      </c>
      <c r="N817" s="179" t="str">
        <f>IF(FN_MC!K809="","*",FN_MC!K809)</f>
        <v>*</v>
      </c>
      <c r="O817" s="179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2" t="str">
        <f>IF(FN_MC!N810="","*",FN_MC!N810)</f>
        <v>*</v>
      </c>
      <c r="M818" s="97" t="str">
        <f>IF(FN_MC!J810="","*",FN_MC!J810)</f>
        <v>*</v>
      </c>
      <c r="N818" s="179" t="str">
        <f>IF(FN_MC!K810="","*",FN_MC!K810)</f>
        <v>*</v>
      </c>
      <c r="O818" s="179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2" t="str">
        <f>IF(FN_MC!N811="","*",FN_MC!N811)</f>
        <v>*</v>
      </c>
      <c r="M819" s="97" t="str">
        <f>IF(FN_MC!J811="","*",FN_MC!J811)</f>
        <v>*</v>
      </c>
      <c r="N819" s="179" t="str">
        <f>IF(FN_MC!K811="","*",FN_MC!K811)</f>
        <v>*</v>
      </c>
      <c r="O819" s="179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2" t="str">
        <f>IF(FN_MC!N812="","*",FN_MC!N812)</f>
        <v>*</v>
      </c>
      <c r="M820" s="97" t="str">
        <f>IF(FN_MC!J812="","*",FN_MC!J812)</f>
        <v>*</v>
      </c>
      <c r="N820" s="179" t="str">
        <f>IF(FN_MC!K812="","*",FN_MC!K812)</f>
        <v>*</v>
      </c>
      <c r="O820" s="179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2" t="str">
        <f>IF(FN_MC!N813="","*",FN_MC!N813)</f>
        <v>*</v>
      </c>
      <c r="M821" s="97" t="str">
        <f>IF(FN_MC!J813="","*",FN_MC!J813)</f>
        <v>*</v>
      </c>
      <c r="N821" s="179" t="str">
        <f>IF(FN_MC!K813="","*",FN_MC!K813)</f>
        <v>*</v>
      </c>
      <c r="O821" s="179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2" t="str">
        <f>IF(FN_MC!N814="","*",FN_MC!N814)</f>
        <v>*</v>
      </c>
      <c r="M822" s="97" t="str">
        <f>IF(FN_MC!J814="","*",FN_MC!J814)</f>
        <v>*</v>
      </c>
      <c r="N822" s="179" t="str">
        <f>IF(FN_MC!K814="","*",FN_MC!K814)</f>
        <v>*</v>
      </c>
      <c r="O822" s="179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2" t="str">
        <f>IF(FN_MC!N815="","*",FN_MC!N815)</f>
        <v>*</v>
      </c>
      <c r="M823" s="97" t="str">
        <f>IF(FN_MC!J815="","*",FN_MC!J815)</f>
        <v>*</v>
      </c>
      <c r="N823" s="179" t="str">
        <f>IF(FN_MC!K815="","*",FN_MC!K815)</f>
        <v>*</v>
      </c>
      <c r="O823" s="179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2" t="str">
        <f>IF(FN_MC!N816="","*",FN_MC!N816)</f>
        <v>*</v>
      </c>
      <c r="M824" s="97" t="str">
        <f>IF(FN_MC!J816="","*",FN_MC!J816)</f>
        <v>*</v>
      </c>
      <c r="N824" s="179" t="str">
        <f>IF(FN_MC!K816="","*",FN_MC!K816)</f>
        <v>*</v>
      </c>
      <c r="O824" s="179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2" t="str">
        <f>IF(FN_MC!N817="","*",FN_MC!N817)</f>
        <v>*</v>
      </c>
      <c r="M825" s="97" t="str">
        <f>IF(FN_MC!J817="","*",FN_MC!J817)</f>
        <v>*</v>
      </c>
      <c r="N825" s="179" t="str">
        <f>IF(FN_MC!K817="","*",FN_MC!K817)</f>
        <v>*</v>
      </c>
      <c r="O825" s="179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2" t="str">
        <f>IF(FN_MC!N818="","*",FN_MC!N818)</f>
        <v>*</v>
      </c>
      <c r="M826" s="97" t="str">
        <f>IF(FN_MC!J818="","*",FN_MC!J818)</f>
        <v>*</v>
      </c>
      <c r="N826" s="179" t="str">
        <f>IF(FN_MC!K818="","*",FN_MC!K818)</f>
        <v>*</v>
      </c>
      <c r="O826" s="179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2" t="str">
        <f>IF(FN_MC!N819="","*",FN_MC!N819)</f>
        <v>*</v>
      </c>
      <c r="M827" s="97" t="str">
        <f>IF(FN_MC!J819="","*",FN_MC!J819)</f>
        <v>*</v>
      </c>
      <c r="N827" s="179" t="str">
        <f>IF(FN_MC!K819="","*",FN_MC!K819)</f>
        <v>*</v>
      </c>
      <c r="O827" s="179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2" t="str">
        <f>IF(FN_MC!N820="","*",FN_MC!N820)</f>
        <v>*</v>
      </c>
      <c r="M828" s="97" t="str">
        <f>IF(FN_MC!J820="","*",FN_MC!J820)</f>
        <v>*</v>
      </c>
      <c r="N828" s="179" t="str">
        <f>IF(FN_MC!K820="","*",FN_MC!K820)</f>
        <v>*</v>
      </c>
      <c r="O828" s="179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2" t="str">
        <f>IF(FN_MC!N821="","*",FN_MC!N821)</f>
        <v>*</v>
      </c>
      <c r="M829" s="97" t="str">
        <f>IF(FN_MC!J821="","*",FN_MC!J821)</f>
        <v>*</v>
      </c>
      <c r="N829" s="179" t="str">
        <f>IF(FN_MC!K821="","*",FN_MC!K821)</f>
        <v>*</v>
      </c>
      <c r="O829" s="179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2" t="str">
        <f>IF(FN_MC!N822="","*",FN_MC!N822)</f>
        <v>*</v>
      </c>
      <c r="M830" s="97" t="str">
        <f>IF(FN_MC!J822="","*",FN_MC!J822)</f>
        <v>*</v>
      </c>
      <c r="N830" s="179" t="str">
        <f>IF(FN_MC!K822="","*",FN_MC!K822)</f>
        <v>*</v>
      </c>
      <c r="O830" s="179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2" t="str">
        <f>IF(FN_MC!N823="","*",FN_MC!N823)</f>
        <v>*</v>
      </c>
      <c r="M831" s="97" t="str">
        <f>IF(FN_MC!J823="","*",FN_MC!J823)</f>
        <v>*</v>
      </c>
      <c r="N831" s="179" t="str">
        <f>IF(FN_MC!K823="","*",FN_MC!K823)</f>
        <v>*</v>
      </c>
      <c r="O831" s="179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2" t="str">
        <f>IF(FN_MC!N824="","*",FN_MC!N824)</f>
        <v>*</v>
      </c>
      <c r="M832" s="97" t="str">
        <f>IF(FN_MC!J824="","*",FN_MC!J824)</f>
        <v>*</v>
      </c>
      <c r="N832" s="179" t="str">
        <f>IF(FN_MC!K824="","*",FN_MC!K824)</f>
        <v>*</v>
      </c>
      <c r="O832" s="179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2" t="str">
        <f>IF(FN_MC!N825="","*",FN_MC!N825)</f>
        <v>*</v>
      </c>
      <c r="M833" s="97" t="str">
        <f>IF(FN_MC!J825="","*",FN_MC!J825)</f>
        <v>*</v>
      </c>
      <c r="N833" s="179" t="str">
        <f>IF(FN_MC!K825="","*",FN_MC!K825)</f>
        <v>*</v>
      </c>
      <c r="O833" s="179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2" t="str">
        <f>IF(FN_MC!N826="","*",FN_MC!N826)</f>
        <v>*</v>
      </c>
      <c r="M834" s="97" t="str">
        <f>IF(FN_MC!J826="","*",FN_MC!J826)</f>
        <v>*</v>
      </c>
      <c r="N834" s="179" t="str">
        <f>IF(FN_MC!K826="","*",FN_MC!K826)</f>
        <v>*</v>
      </c>
      <c r="O834" s="179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2" t="str">
        <f>IF(FN_MC!N827="","*",FN_MC!N827)</f>
        <v>*</v>
      </c>
      <c r="M835" s="97" t="str">
        <f>IF(FN_MC!J827="","*",FN_MC!J827)</f>
        <v>*</v>
      </c>
      <c r="N835" s="179" t="str">
        <f>IF(FN_MC!K827="","*",FN_MC!K827)</f>
        <v>*</v>
      </c>
      <c r="O835" s="179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2" t="str">
        <f>IF(FN_MC!N828="","*",FN_MC!N828)</f>
        <v>*</v>
      </c>
      <c r="M836" s="97" t="str">
        <f>IF(FN_MC!J828="","*",FN_MC!J828)</f>
        <v>*</v>
      </c>
      <c r="N836" s="179" t="str">
        <f>IF(FN_MC!K828="","*",FN_MC!K828)</f>
        <v>*</v>
      </c>
      <c r="O836" s="179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2" t="str">
        <f>IF(FN_MC!N829="","*",FN_MC!N829)</f>
        <v>*</v>
      </c>
      <c r="M837" s="97" t="str">
        <f>IF(FN_MC!J829="","*",FN_MC!J829)</f>
        <v>*</v>
      </c>
      <c r="N837" s="179" t="str">
        <f>IF(FN_MC!K829="","*",FN_MC!K829)</f>
        <v>*</v>
      </c>
      <c r="O837" s="179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2" t="str">
        <f>IF(FN_MC!N830="","*",FN_MC!N830)</f>
        <v>*</v>
      </c>
      <c r="M838" s="97" t="str">
        <f>IF(FN_MC!J830="","*",FN_MC!J830)</f>
        <v>*</v>
      </c>
      <c r="N838" s="179" t="str">
        <f>IF(FN_MC!K830="","*",FN_MC!K830)</f>
        <v>*</v>
      </c>
      <c r="O838" s="179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2" t="str">
        <f>IF(FN_MC!N831="","*",FN_MC!N831)</f>
        <v>*</v>
      </c>
      <c r="M839" s="97" t="str">
        <f>IF(FN_MC!J831="","*",FN_MC!J831)</f>
        <v>*</v>
      </c>
      <c r="N839" s="179" t="str">
        <f>IF(FN_MC!K831="","*",FN_MC!K831)</f>
        <v>*</v>
      </c>
      <c r="O839" s="179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2" t="str">
        <f>IF(FN_MC!N832="","*",FN_MC!N832)</f>
        <v>*</v>
      </c>
      <c r="M840" s="97" t="str">
        <f>IF(FN_MC!J832="","*",FN_MC!J832)</f>
        <v>*</v>
      </c>
      <c r="N840" s="179" t="str">
        <f>IF(FN_MC!K832="","*",FN_MC!K832)</f>
        <v>*</v>
      </c>
      <c r="O840" s="179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2" t="str">
        <f>IF(FN_MC!N833="","*",FN_MC!N833)</f>
        <v>*</v>
      </c>
      <c r="M841" s="97" t="str">
        <f>IF(FN_MC!J833="","*",FN_MC!J833)</f>
        <v>*</v>
      </c>
      <c r="N841" s="179" t="str">
        <f>IF(FN_MC!K833="","*",FN_MC!K833)</f>
        <v>*</v>
      </c>
      <c r="O841" s="179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2" t="str">
        <f>IF(FN_MC!N834="","*",FN_MC!N834)</f>
        <v>*</v>
      </c>
      <c r="M842" s="97" t="str">
        <f>IF(FN_MC!J834="","*",FN_MC!J834)</f>
        <v>*</v>
      </c>
      <c r="N842" s="179" t="str">
        <f>IF(FN_MC!K834="","*",FN_MC!K834)</f>
        <v>*</v>
      </c>
      <c r="O842" s="179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2" t="str">
        <f>IF(FN_MC!N835="","*",FN_MC!N835)</f>
        <v>*</v>
      </c>
      <c r="M843" s="97" t="str">
        <f>IF(FN_MC!J835="","*",FN_MC!J835)</f>
        <v>*</v>
      </c>
      <c r="N843" s="179" t="str">
        <f>IF(FN_MC!K835="","*",FN_MC!K835)</f>
        <v>*</v>
      </c>
      <c r="O843" s="179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2" t="str">
        <f>IF(FN_MC!N836="","*",FN_MC!N836)</f>
        <v>*</v>
      </c>
      <c r="M844" s="97" t="str">
        <f>IF(FN_MC!J836="","*",FN_MC!J836)</f>
        <v>*</v>
      </c>
      <c r="N844" s="179" t="str">
        <f>IF(FN_MC!K836="","*",FN_MC!K836)</f>
        <v>*</v>
      </c>
      <c r="O844" s="179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2" t="str">
        <f>IF(FN_MC!N837="","*",FN_MC!N837)</f>
        <v>*</v>
      </c>
      <c r="M845" s="97" t="str">
        <f>IF(FN_MC!J837="","*",FN_MC!J837)</f>
        <v>*</v>
      </c>
      <c r="N845" s="179" t="str">
        <f>IF(FN_MC!K837="","*",FN_MC!K837)</f>
        <v>*</v>
      </c>
      <c r="O845" s="179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2" t="str">
        <f>IF(FN_MC!N838="","*",FN_MC!N838)</f>
        <v>*</v>
      </c>
      <c r="M846" s="97" t="str">
        <f>IF(FN_MC!J838="","*",FN_MC!J838)</f>
        <v>*</v>
      </c>
      <c r="N846" s="179" t="str">
        <f>IF(FN_MC!K838="","*",FN_MC!K838)</f>
        <v>*</v>
      </c>
      <c r="O846" s="179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2" t="str">
        <f>IF(FN_MC!N839="","*",FN_MC!N839)</f>
        <v>*</v>
      </c>
      <c r="M847" s="97" t="str">
        <f>IF(FN_MC!J839="","*",FN_MC!J839)</f>
        <v>*</v>
      </c>
      <c r="N847" s="179" t="str">
        <f>IF(FN_MC!K839="","*",FN_MC!K839)</f>
        <v>*</v>
      </c>
      <c r="O847" s="179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2" t="str">
        <f>IF(FN_MC!N840="","*",FN_MC!N840)</f>
        <v>*</v>
      </c>
      <c r="M848" s="97" t="str">
        <f>IF(FN_MC!J840="","*",FN_MC!J840)</f>
        <v>*</v>
      </c>
      <c r="N848" s="179" t="str">
        <f>IF(FN_MC!K840="","*",FN_MC!K840)</f>
        <v>*</v>
      </c>
      <c r="O848" s="179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2" t="str">
        <f>IF(FN_MC!N841="","*",FN_MC!N841)</f>
        <v>*</v>
      </c>
      <c r="M849" s="97" t="str">
        <f>IF(FN_MC!J841="","*",FN_MC!J841)</f>
        <v>*</v>
      </c>
      <c r="N849" s="179" t="str">
        <f>IF(FN_MC!K841="","*",FN_MC!K841)</f>
        <v>*</v>
      </c>
      <c r="O849" s="179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2" t="str">
        <f>IF(FN_MC!N842="","*",FN_MC!N842)</f>
        <v>*</v>
      </c>
      <c r="M850" s="97" t="str">
        <f>IF(FN_MC!J842="","*",FN_MC!J842)</f>
        <v>*</v>
      </c>
      <c r="N850" s="179" t="str">
        <f>IF(FN_MC!K842="","*",FN_MC!K842)</f>
        <v>*</v>
      </c>
      <c r="O850" s="179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2" t="str">
        <f>IF(FN_MC!N843="","*",FN_MC!N843)</f>
        <v>*</v>
      </c>
      <c r="M851" s="97" t="str">
        <f>IF(FN_MC!J843="","*",FN_MC!J843)</f>
        <v>*</v>
      </c>
      <c r="N851" s="179" t="str">
        <f>IF(FN_MC!K843="","*",FN_MC!K843)</f>
        <v>*</v>
      </c>
      <c r="O851" s="179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2" t="str">
        <f>IF(FN_MC!N844="","*",FN_MC!N844)</f>
        <v>*</v>
      </c>
      <c r="M852" s="97" t="str">
        <f>IF(FN_MC!J844="","*",FN_MC!J844)</f>
        <v>*</v>
      </c>
      <c r="N852" s="179" t="str">
        <f>IF(FN_MC!K844="","*",FN_MC!K844)</f>
        <v>*</v>
      </c>
      <c r="O852" s="179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2" t="str">
        <f>IF(FN_MC!N845="","*",FN_MC!N845)</f>
        <v>*</v>
      </c>
      <c r="M853" s="97" t="str">
        <f>IF(FN_MC!J845="","*",FN_MC!J845)</f>
        <v>*</v>
      </c>
      <c r="N853" s="179" t="str">
        <f>IF(FN_MC!K845="","*",FN_MC!K845)</f>
        <v>*</v>
      </c>
      <c r="O853" s="179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2" t="str">
        <f>IF(FN_MC!N846="","*",FN_MC!N846)</f>
        <v>*</v>
      </c>
      <c r="M854" s="97" t="str">
        <f>IF(FN_MC!J846="","*",FN_MC!J846)</f>
        <v>*</v>
      </c>
      <c r="N854" s="179" t="str">
        <f>IF(FN_MC!K846="","*",FN_MC!K846)</f>
        <v>*</v>
      </c>
      <c r="O854" s="179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2" t="str">
        <f>IF(FN_MC!N847="","*",FN_MC!N847)</f>
        <v>*</v>
      </c>
      <c r="M855" s="97" t="str">
        <f>IF(FN_MC!J847="","*",FN_MC!J847)</f>
        <v>*</v>
      </c>
      <c r="N855" s="179" t="str">
        <f>IF(FN_MC!K847="","*",FN_MC!K847)</f>
        <v>*</v>
      </c>
      <c r="O855" s="179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2" t="str">
        <f>IF(FN_MC!N848="","*",FN_MC!N848)</f>
        <v>*</v>
      </c>
      <c r="M856" s="97" t="str">
        <f>IF(FN_MC!J848="","*",FN_MC!J848)</f>
        <v>*</v>
      </c>
      <c r="N856" s="179" t="str">
        <f>IF(FN_MC!K848="","*",FN_MC!K848)</f>
        <v>*</v>
      </c>
      <c r="O856" s="179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2" t="str">
        <f>IF(FN_MC!N849="","*",FN_MC!N849)</f>
        <v>*</v>
      </c>
      <c r="M857" s="97" t="str">
        <f>IF(FN_MC!J849="","*",FN_MC!J849)</f>
        <v>*</v>
      </c>
      <c r="N857" s="179" t="str">
        <f>IF(FN_MC!K849="","*",FN_MC!K849)</f>
        <v>*</v>
      </c>
      <c r="O857" s="179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2" t="str">
        <f>IF(FN_MC!N850="","*",FN_MC!N850)</f>
        <v>*</v>
      </c>
      <c r="M858" s="97" t="str">
        <f>IF(FN_MC!J850="","*",FN_MC!J850)</f>
        <v>*</v>
      </c>
      <c r="N858" s="179" t="str">
        <f>IF(FN_MC!K850="","*",FN_MC!K850)</f>
        <v>*</v>
      </c>
      <c r="O858" s="179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2" t="str">
        <f>IF(FN_MC!N851="","*",FN_MC!N851)</f>
        <v>*</v>
      </c>
      <c r="M859" s="97" t="str">
        <f>IF(FN_MC!J851="","*",FN_MC!J851)</f>
        <v>*</v>
      </c>
      <c r="N859" s="179" t="str">
        <f>IF(FN_MC!K851="","*",FN_MC!K851)</f>
        <v>*</v>
      </c>
      <c r="O859" s="179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2" t="str">
        <f>IF(FN_MC!N852="","*",FN_MC!N852)</f>
        <v>*</v>
      </c>
      <c r="M860" s="97" t="str">
        <f>IF(FN_MC!J852="","*",FN_MC!J852)</f>
        <v>*</v>
      </c>
      <c r="N860" s="179" t="str">
        <f>IF(FN_MC!K852="","*",FN_MC!K852)</f>
        <v>*</v>
      </c>
      <c r="O860" s="179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2" t="str">
        <f>IF(FN_MC!N853="","*",FN_MC!N853)</f>
        <v>*</v>
      </c>
      <c r="M861" s="97" t="str">
        <f>IF(FN_MC!J853="","*",FN_MC!J853)</f>
        <v>*</v>
      </c>
      <c r="N861" s="179" t="str">
        <f>IF(FN_MC!K853="","*",FN_MC!K853)</f>
        <v>*</v>
      </c>
      <c r="O861" s="179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2" t="str">
        <f>IF(FN_MC!N854="","*",FN_MC!N854)</f>
        <v>*</v>
      </c>
      <c r="M862" s="97" t="str">
        <f>IF(FN_MC!J854="","*",FN_MC!J854)</f>
        <v>*</v>
      </c>
      <c r="N862" s="179" t="str">
        <f>IF(FN_MC!K854="","*",FN_MC!K854)</f>
        <v>*</v>
      </c>
      <c r="O862" s="179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2" t="str">
        <f>IF(FN_MC!N855="","*",FN_MC!N855)</f>
        <v>*</v>
      </c>
      <c r="M863" s="97" t="str">
        <f>IF(FN_MC!J855="","*",FN_MC!J855)</f>
        <v>*</v>
      </c>
      <c r="N863" s="179" t="str">
        <f>IF(FN_MC!K855="","*",FN_MC!K855)</f>
        <v>*</v>
      </c>
      <c r="O863" s="179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2" t="str">
        <f>IF(FN_MC!N856="","*",FN_MC!N856)</f>
        <v>*</v>
      </c>
      <c r="M864" s="97" t="str">
        <f>IF(FN_MC!J856="","*",FN_MC!J856)</f>
        <v>*</v>
      </c>
      <c r="N864" s="179" t="str">
        <f>IF(FN_MC!K856="","*",FN_MC!K856)</f>
        <v>*</v>
      </c>
      <c r="O864" s="179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2" t="str">
        <f>IF(FN_MC!N857="","*",FN_MC!N857)</f>
        <v>*</v>
      </c>
      <c r="M865" s="97" t="str">
        <f>IF(FN_MC!J857="","*",FN_MC!J857)</f>
        <v>*</v>
      </c>
      <c r="N865" s="179" t="str">
        <f>IF(FN_MC!K857="","*",FN_MC!K857)</f>
        <v>*</v>
      </c>
      <c r="O865" s="179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2" t="str">
        <f>IF(FN_MC!N858="","*",FN_MC!N858)</f>
        <v>*</v>
      </c>
      <c r="M866" s="97" t="str">
        <f>IF(FN_MC!J858="","*",FN_MC!J858)</f>
        <v>*</v>
      </c>
      <c r="N866" s="179" t="str">
        <f>IF(FN_MC!K858="","*",FN_MC!K858)</f>
        <v>*</v>
      </c>
      <c r="O866" s="179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2" t="str">
        <f>IF(FN_MC!N859="","*",FN_MC!N859)</f>
        <v>*</v>
      </c>
      <c r="M867" s="97" t="str">
        <f>IF(FN_MC!J859="","*",FN_MC!J859)</f>
        <v>*</v>
      </c>
      <c r="N867" s="179" t="str">
        <f>IF(FN_MC!K859="","*",FN_MC!K859)</f>
        <v>*</v>
      </c>
      <c r="O867" s="179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2" t="str">
        <f>IF(FN_MC!N860="","*",FN_MC!N860)</f>
        <v>*</v>
      </c>
      <c r="M868" s="97" t="str">
        <f>IF(FN_MC!J860="","*",FN_MC!J860)</f>
        <v>*</v>
      </c>
      <c r="N868" s="179" t="str">
        <f>IF(FN_MC!K860="","*",FN_MC!K860)</f>
        <v>*</v>
      </c>
      <c r="O868" s="179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2" t="str">
        <f>IF(FN_MC!N861="","*",FN_MC!N861)</f>
        <v>*</v>
      </c>
      <c r="M869" s="97" t="str">
        <f>IF(FN_MC!J861="","*",FN_MC!J861)</f>
        <v>*</v>
      </c>
      <c r="N869" s="179" t="str">
        <f>IF(FN_MC!K861="","*",FN_MC!K861)</f>
        <v>*</v>
      </c>
      <c r="O869" s="179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2" t="str">
        <f>IF(FN_MC!N862="","*",FN_MC!N862)</f>
        <v>*</v>
      </c>
      <c r="M870" s="97" t="str">
        <f>IF(FN_MC!J862="","*",FN_MC!J862)</f>
        <v>*</v>
      </c>
      <c r="N870" s="179" t="str">
        <f>IF(FN_MC!K862="","*",FN_MC!K862)</f>
        <v>*</v>
      </c>
      <c r="O870" s="179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2" t="str">
        <f>IF(FN_MC!N863="","*",FN_MC!N863)</f>
        <v>*</v>
      </c>
      <c r="M871" s="97" t="str">
        <f>IF(FN_MC!J863="","*",FN_MC!J863)</f>
        <v>*</v>
      </c>
      <c r="N871" s="179" t="str">
        <f>IF(FN_MC!K863="","*",FN_MC!K863)</f>
        <v>*</v>
      </c>
      <c r="O871" s="179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2" t="str">
        <f>IF(FN_MC!N864="","*",FN_MC!N864)</f>
        <v>*</v>
      </c>
      <c r="M872" s="97" t="str">
        <f>IF(FN_MC!J864="","*",FN_MC!J864)</f>
        <v>*</v>
      </c>
      <c r="N872" s="179" t="str">
        <f>IF(FN_MC!K864="","*",FN_MC!K864)</f>
        <v>*</v>
      </c>
      <c r="O872" s="179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2" t="str">
        <f>IF(FN_MC!N865="","*",FN_MC!N865)</f>
        <v>*</v>
      </c>
      <c r="M873" s="97" t="str">
        <f>IF(FN_MC!J865="","*",FN_MC!J865)</f>
        <v>*</v>
      </c>
      <c r="N873" s="179" t="str">
        <f>IF(FN_MC!K865="","*",FN_MC!K865)</f>
        <v>*</v>
      </c>
      <c r="O873" s="179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2" t="str">
        <f>IF(FN_MC!N866="","*",FN_MC!N866)</f>
        <v>*</v>
      </c>
      <c r="M874" s="97" t="str">
        <f>IF(FN_MC!J866="","*",FN_MC!J866)</f>
        <v>*</v>
      </c>
      <c r="N874" s="179" t="str">
        <f>IF(FN_MC!K866="","*",FN_MC!K866)</f>
        <v>*</v>
      </c>
      <c r="O874" s="179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2" t="str">
        <f>IF(FN_MC!N867="","*",FN_MC!N867)</f>
        <v>*</v>
      </c>
      <c r="M875" s="97" t="str">
        <f>IF(FN_MC!J867="","*",FN_MC!J867)</f>
        <v>*</v>
      </c>
      <c r="N875" s="179" t="str">
        <f>IF(FN_MC!K867="","*",FN_MC!K867)</f>
        <v>*</v>
      </c>
      <c r="O875" s="179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2" t="str">
        <f>IF(FN_MC!N868="","*",FN_MC!N868)</f>
        <v>*</v>
      </c>
      <c r="M876" s="97" t="str">
        <f>IF(FN_MC!J868="","*",FN_MC!J868)</f>
        <v>*</v>
      </c>
      <c r="N876" s="179" t="str">
        <f>IF(FN_MC!K868="","*",FN_MC!K868)</f>
        <v>*</v>
      </c>
      <c r="O876" s="179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2" t="str">
        <f>IF(FN_MC!N869="","*",FN_MC!N869)</f>
        <v>*</v>
      </c>
      <c r="M877" s="97" t="str">
        <f>IF(FN_MC!J869="","*",FN_MC!J869)</f>
        <v>*</v>
      </c>
      <c r="N877" s="179" t="str">
        <f>IF(FN_MC!K869="","*",FN_MC!K869)</f>
        <v>*</v>
      </c>
      <c r="O877" s="179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2" t="str">
        <f>IF(FN_MC!N870="","*",FN_MC!N870)</f>
        <v>*</v>
      </c>
      <c r="M878" s="97" t="str">
        <f>IF(FN_MC!J870="","*",FN_MC!J870)</f>
        <v>*</v>
      </c>
      <c r="N878" s="179" t="str">
        <f>IF(FN_MC!K870="","*",FN_MC!K870)</f>
        <v>*</v>
      </c>
      <c r="O878" s="179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2" t="str">
        <f>IF(FN_MC!N871="","*",FN_MC!N871)</f>
        <v>*</v>
      </c>
      <c r="M879" s="97" t="str">
        <f>IF(FN_MC!J871="","*",FN_MC!J871)</f>
        <v>*</v>
      </c>
      <c r="N879" s="179" t="str">
        <f>IF(FN_MC!K871="","*",FN_MC!K871)</f>
        <v>*</v>
      </c>
      <c r="O879" s="179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2" t="str">
        <f>IF(FN_MC!N872="","*",FN_MC!N872)</f>
        <v>*</v>
      </c>
      <c r="M880" s="97" t="str">
        <f>IF(FN_MC!J872="","*",FN_MC!J872)</f>
        <v>*</v>
      </c>
      <c r="N880" s="179" t="str">
        <f>IF(FN_MC!K872="","*",FN_MC!K872)</f>
        <v>*</v>
      </c>
      <c r="O880" s="179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2" t="str">
        <f>IF(FN_MC!N873="","*",FN_MC!N873)</f>
        <v>*</v>
      </c>
      <c r="M881" s="97" t="str">
        <f>IF(FN_MC!J873="","*",FN_MC!J873)</f>
        <v>*</v>
      </c>
      <c r="N881" s="179" t="str">
        <f>IF(FN_MC!K873="","*",FN_MC!K873)</f>
        <v>*</v>
      </c>
      <c r="O881" s="179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2" t="str">
        <f>IF(FN_MC!N874="","*",FN_MC!N874)</f>
        <v>*</v>
      </c>
      <c r="M882" s="97" t="str">
        <f>IF(FN_MC!J874="","*",FN_MC!J874)</f>
        <v>*</v>
      </c>
      <c r="N882" s="179" t="str">
        <f>IF(FN_MC!K874="","*",FN_MC!K874)</f>
        <v>*</v>
      </c>
      <c r="O882" s="179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2" t="str">
        <f>IF(FN_MC!N875="","*",FN_MC!N875)</f>
        <v>*</v>
      </c>
      <c r="M883" s="97" t="str">
        <f>IF(FN_MC!J875="","*",FN_MC!J875)</f>
        <v>*</v>
      </c>
      <c r="N883" s="179" t="str">
        <f>IF(FN_MC!K875="","*",FN_MC!K875)</f>
        <v>*</v>
      </c>
      <c r="O883" s="179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2" t="str">
        <f>IF(FN_MC!N876="","*",FN_MC!N876)</f>
        <v>*</v>
      </c>
      <c r="M884" s="97" t="str">
        <f>IF(FN_MC!J876="","*",FN_MC!J876)</f>
        <v>*</v>
      </c>
      <c r="N884" s="179" t="str">
        <f>IF(FN_MC!K876="","*",FN_MC!K876)</f>
        <v>*</v>
      </c>
      <c r="O884" s="179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2" t="str">
        <f>IF(FN_MC!N877="","*",FN_MC!N877)</f>
        <v>*</v>
      </c>
      <c r="M885" s="97" t="str">
        <f>IF(FN_MC!J877="","*",FN_MC!J877)</f>
        <v>*</v>
      </c>
      <c r="N885" s="179" t="str">
        <f>IF(FN_MC!K877="","*",FN_MC!K877)</f>
        <v>*</v>
      </c>
      <c r="O885" s="179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2" t="str">
        <f>IF(FN_MC!N878="","*",FN_MC!N878)</f>
        <v>*</v>
      </c>
      <c r="M886" s="97" t="str">
        <f>IF(FN_MC!J878="","*",FN_MC!J878)</f>
        <v>*</v>
      </c>
      <c r="N886" s="179" t="str">
        <f>IF(FN_MC!K878="","*",FN_MC!K878)</f>
        <v>*</v>
      </c>
      <c r="O886" s="179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2" t="str">
        <f>IF(FN_MC!N879="","*",FN_MC!N879)</f>
        <v>*</v>
      </c>
      <c r="M887" s="97" t="str">
        <f>IF(FN_MC!J879="","*",FN_MC!J879)</f>
        <v>*</v>
      </c>
      <c r="N887" s="179" t="str">
        <f>IF(FN_MC!K879="","*",FN_MC!K879)</f>
        <v>*</v>
      </c>
      <c r="O887" s="179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2" t="str">
        <f>IF(FN_MC!N880="","*",FN_MC!N880)</f>
        <v>*</v>
      </c>
      <c r="M888" s="97" t="str">
        <f>IF(FN_MC!J880="","*",FN_MC!J880)</f>
        <v>*</v>
      </c>
      <c r="N888" s="179" t="str">
        <f>IF(FN_MC!K880="","*",FN_MC!K880)</f>
        <v>*</v>
      </c>
      <c r="O888" s="179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2" t="str">
        <f>IF(FN_MC!N881="","*",FN_MC!N881)</f>
        <v>*</v>
      </c>
      <c r="M889" s="97" t="str">
        <f>IF(FN_MC!J881="","*",FN_MC!J881)</f>
        <v>*</v>
      </c>
      <c r="N889" s="179" t="str">
        <f>IF(FN_MC!K881="","*",FN_MC!K881)</f>
        <v>*</v>
      </c>
      <c r="O889" s="179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2" t="str">
        <f>IF(FN_MC!N882="","*",FN_MC!N882)</f>
        <v>*</v>
      </c>
      <c r="M890" s="97" t="str">
        <f>IF(FN_MC!J882="","*",FN_MC!J882)</f>
        <v>*</v>
      </c>
      <c r="N890" s="179" t="str">
        <f>IF(FN_MC!K882="","*",FN_MC!K882)</f>
        <v>*</v>
      </c>
      <c r="O890" s="179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2" t="str">
        <f>IF(FN_MC!N883="","*",FN_MC!N883)</f>
        <v>*</v>
      </c>
      <c r="M891" s="97" t="str">
        <f>IF(FN_MC!J883="","*",FN_MC!J883)</f>
        <v>*</v>
      </c>
      <c r="N891" s="179" t="str">
        <f>IF(FN_MC!K883="","*",FN_MC!K883)</f>
        <v>*</v>
      </c>
      <c r="O891" s="179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2" t="str">
        <f>IF(FN_MC!N884="","*",FN_MC!N884)</f>
        <v>*</v>
      </c>
      <c r="M892" s="97" t="str">
        <f>IF(FN_MC!J884="","*",FN_MC!J884)</f>
        <v>*</v>
      </c>
      <c r="N892" s="179" t="str">
        <f>IF(FN_MC!K884="","*",FN_MC!K884)</f>
        <v>*</v>
      </c>
      <c r="O892" s="179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2" t="str">
        <f>IF(FN_MC!N885="","*",FN_MC!N885)</f>
        <v>*</v>
      </c>
      <c r="M893" s="97" t="str">
        <f>IF(FN_MC!J885="","*",FN_MC!J885)</f>
        <v>*</v>
      </c>
      <c r="N893" s="179" t="str">
        <f>IF(FN_MC!K885="","*",FN_MC!K885)</f>
        <v>*</v>
      </c>
      <c r="O893" s="179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2" t="str">
        <f>IF(FN_MC!N886="","*",FN_MC!N886)</f>
        <v>*</v>
      </c>
      <c r="M894" s="97" t="str">
        <f>IF(FN_MC!J886="","*",FN_MC!J886)</f>
        <v>*</v>
      </c>
      <c r="N894" s="179" t="str">
        <f>IF(FN_MC!K886="","*",FN_MC!K886)</f>
        <v>*</v>
      </c>
      <c r="O894" s="179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2" t="str">
        <f>IF(FN_MC!N887="","*",FN_MC!N887)</f>
        <v>*</v>
      </c>
      <c r="M895" s="97" t="str">
        <f>IF(FN_MC!J887="","*",FN_MC!J887)</f>
        <v>*</v>
      </c>
      <c r="N895" s="179" t="str">
        <f>IF(FN_MC!K887="","*",FN_MC!K887)</f>
        <v>*</v>
      </c>
      <c r="O895" s="179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2" t="str">
        <f>IF(FN_MC!N888="","*",FN_MC!N888)</f>
        <v>*</v>
      </c>
      <c r="M896" s="97" t="str">
        <f>IF(FN_MC!J888="","*",FN_MC!J888)</f>
        <v>*</v>
      </c>
      <c r="N896" s="179" t="str">
        <f>IF(FN_MC!K888="","*",FN_MC!K888)</f>
        <v>*</v>
      </c>
      <c r="O896" s="179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2" t="str">
        <f>IF(FN_MC!N889="","*",FN_MC!N889)</f>
        <v>*</v>
      </c>
      <c r="M897" s="97" t="str">
        <f>IF(FN_MC!J889="","*",FN_MC!J889)</f>
        <v>*</v>
      </c>
      <c r="N897" s="179" t="str">
        <f>IF(FN_MC!K889="","*",FN_MC!K889)</f>
        <v>*</v>
      </c>
      <c r="O897" s="179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2" t="str">
        <f>IF(FN_MC!N890="","*",FN_MC!N890)</f>
        <v>*</v>
      </c>
      <c r="M898" s="97" t="str">
        <f>IF(FN_MC!J890="","*",FN_MC!J890)</f>
        <v>*</v>
      </c>
      <c r="N898" s="179" t="str">
        <f>IF(FN_MC!K890="","*",FN_MC!K890)</f>
        <v>*</v>
      </c>
      <c r="O898" s="179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2" t="str">
        <f>IF(FN_MC!N891="","*",FN_MC!N891)</f>
        <v>*</v>
      </c>
      <c r="M899" s="97" t="str">
        <f>IF(FN_MC!J891="","*",FN_MC!J891)</f>
        <v>*</v>
      </c>
      <c r="N899" s="179" t="str">
        <f>IF(FN_MC!K891="","*",FN_MC!K891)</f>
        <v>*</v>
      </c>
      <c r="O899" s="179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2" t="str">
        <f>IF(FN_MC!N892="","*",FN_MC!N892)</f>
        <v>*</v>
      </c>
      <c r="M900" s="97" t="str">
        <f>IF(FN_MC!J892="","*",FN_MC!J892)</f>
        <v>*</v>
      </c>
      <c r="N900" s="179" t="str">
        <f>IF(FN_MC!K892="","*",FN_MC!K892)</f>
        <v>*</v>
      </c>
      <c r="O900" s="179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2" t="str">
        <f>IF(FN_MC!N893="","*",FN_MC!N893)</f>
        <v>*</v>
      </c>
      <c r="M901" s="97" t="str">
        <f>IF(FN_MC!J893="","*",FN_MC!J893)</f>
        <v>*</v>
      </c>
      <c r="N901" s="179" t="str">
        <f>IF(FN_MC!K893="","*",FN_MC!K893)</f>
        <v>*</v>
      </c>
      <c r="O901" s="179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2" t="str">
        <f>IF(FN_MC!N894="","*",FN_MC!N894)</f>
        <v>*</v>
      </c>
      <c r="M902" s="97" t="str">
        <f>IF(FN_MC!J894="","*",FN_MC!J894)</f>
        <v>*</v>
      </c>
      <c r="N902" s="179" t="str">
        <f>IF(FN_MC!K894="","*",FN_MC!K894)</f>
        <v>*</v>
      </c>
      <c r="O902" s="179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2" t="str">
        <f>IF(FN_MC!N895="","*",FN_MC!N895)</f>
        <v>*</v>
      </c>
      <c r="M903" s="97" t="str">
        <f>IF(FN_MC!J895="","*",FN_MC!J895)</f>
        <v>*</v>
      </c>
      <c r="N903" s="179" t="str">
        <f>IF(FN_MC!K895="","*",FN_MC!K895)</f>
        <v>*</v>
      </c>
      <c r="O903" s="179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1633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1634</v>
      </c>
      <c r="C4" s="187" t="s">
        <v>1635</v>
      </c>
      <c r="D4" s="187" t="s">
        <v>1636</v>
      </c>
      <c r="E4" s="187" t="s">
        <v>1637</v>
      </c>
      <c r="F4" s="187" t="s">
        <v>366</v>
      </c>
      <c r="G4" s="187" t="s">
        <v>1638</v>
      </c>
    </row>
    <row r="5" spans="2:7">
      <c r="B5" s="188" t="s">
        <v>1639</v>
      </c>
      <c r="C5" s="188">
        <v>309525</v>
      </c>
      <c r="D5" s="188" t="s">
        <v>1640</v>
      </c>
      <c r="E5" s="188" t="s">
        <v>249</v>
      </c>
      <c r="F5" s="188" t="s">
        <v>1641</v>
      </c>
      <c r="G5" s="189">
        <v>46296</v>
      </c>
    </row>
    <row r="6" spans="2:7">
      <c r="B6" s="188" t="s">
        <v>1642</v>
      </c>
      <c r="C6" s="188">
        <v>257410</v>
      </c>
      <c r="D6" s="188" t="s">
        <v>1643</v>
      </c>
      <c r="E6" s="188" t="s">
        <v>249</v>
      </c>
      <c r="F6" s="188" t="s">
        <v>1641</v>
      </c>
      <c r="G6" s="189"/>
    </row>
    <row r="7" spans="2:7">
      <c r="B7" s="188" t="s">
        <v>1484</v>
      </c>
      <c r="C7" s="188">
        <v>256875</v>
      </c>
      <c r="D7" s="188" t="s">
        <v>1644</v>
      </c>
      <c r="E7" s="188" t="s">
        <v>249</v>
      </c>
      <c r="F7" s="188" t="s">
        <v>1641</v>
      </c>
      <c r="G7" s="189">
        <v>46296</v>
      </c>
    </row>
    <row r="8" spans="2:7">
      <c r="B8" s="188" t="s">
        <v>1645</v>
      </c>
      <c r="C8" s="188">
        <v>257278</v>
      </c>
      <c r="D8" s="188" t="s">
        <v>1646</v>
      </c>
      <c r="E8" s="188" t="s">
        <v>240</v>
      </c>
      <c r="F8" s="188" t="s">
        <v>1647</v>
      </c>
      <c r="G8" s="189">
        <v>46235</v>
      </c>
    </row>
    <row r="9" spans="2:7">
      <c r="B9" s="188" t="s">
        <v>1648</v>
      </c>
      <c r="C9" s="188">
        <v>261794</v>
      </c>
      <c r="D9" s="188" t="s">
        <v>1649</v>
      </c>
      <c r="E9" s="188" t="s">
        <v>240</v>
      </c>
      <c r="F9" s="188" t="s">
        <v>1647</v>
      </c>
      <c r="G9" s="189">
        <v>46082</v>
      </c>
    </row>
    <row r="10" spans="2:7">
      <c r="B10" s="188" t="s">
        <v>1650</v>
      </c>
      <c r="C10" s="188">
        <v>257033</v>
      </c>
      <c r="D10" s="188" t="s">
        <v>1651</v>
      </c>
      <c r="E10" s="188" t="s">
        <v>240</v>
      </c>
      <c r="F10" s="188" t="s">
        <v>480</v>
      </c>
      <c r="G10" s="188" t="s">
        <v>1652</v>
      </c>
    </row>
    <row r="11" spans="2:7">
      <c r="B11" s="188" t="s">
        <v>1653</v>
      </c>
      <c r="C11" s="188">
        <v>396578</v>
      </c>
      <c r="D11" s="188" t="s">
        <v>1654</v>
      </c>
      <c r="E11" s="188" t="s">
        <v>240</v>
      </c>
      <c r="F11" s="188" t="s">
        <v>480</v>
      </c>
      <c r="G11" s="188" t="s">
        <v>1652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1655</v>
      </c>
      <c r="D5" s="269"/>
      <c r="E5" s="269"/>
      <c r="F5" s="269"/>
      <c r="G5" s="269"/>
      <c r="H5" s="269"/>
      <c r="I5" s="269"/>
      <c r="J5" s="270"/>
      <c r="K5" s="271" t="s">
        <v>1656</v>
      </c>
      <c r="L5" s="272"/>
      <c r="M5" s="272"/>
      <c r="N5" s="272"/>
      <c r="O5" s="273" t="s">
        <v>1657</v>
      </c>
      <c r="P5" s="274"/>
      <c r="Q5" s="275"/>
    </row>
    <row r="6" spans="1:17" s="81" customFormat="1" ht="15.75" customHeight="1">
      <c r="A6" s="75" t="s">
        <v>1631</v>
      </c>
      <c r="B6" s="82" t="s">
        <v>1630</v>
      </c>
      <c r="C6" s="83" t="s">
        <v>1212</v>
      </c>
      <c r="D6" s="84" t="s">
        <v>1213</v>
      </c>
      <c r="E6" s="83" t="s">
        <v>1658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1659</v>
      </c>
      <c r="M6" s="116" t="s">
        <v>29</v>
      </c>
      <c r="N6" s="117" t="s">
        <v>1207</v>
      </c>
      <c r="O6" s="161" t="s">
        <v>1250</v>
      </c>
      <c r="P6" s="128"/>
      <c r="Q6" s="138" t="s">
        <v>1660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5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>
        <f>IF(FN_MC!B176="","*",FN_MC!B176)</f>
        <v>46070</v>
      </c>
      <c r="B207" s="86" t="str">
        <f>IF(FN_MC!X176="","*",FN_MC!X176)</f>
        <v>Oportunidade</v>
      </c>
      <c r="C207" s="87" t="str">
        <f>IF(FN_MC!S176="","*",FN_MC!S176)</f>
        <v>MALHA CENTRAL</v>
      </c>
      <c r="D207" s="87" t="str">
        <f>IF(FN_MC!T176="","*",FN_MC!T176)</f>
        <v>RAMAL</v>
      </c>
      <c r="E207" s="87" t="str">
        <f>IF(FN_MC!D176="","*",FN_MC!D176)</f>
        <v>A88</v>
      </c>
      <c r="F207" s="87" t="str">
        <f>IF(FN_MC!H176="","*",FN_MC!H176)</f>
        <v>ZDK</v>
      </c>
      <c r="G207" s="87" t="str">
        <f>IF(FN_MC!M176="","*",FN_MC!M176)</f>
        <v>ZDK</v>
      </c>
      <c r="H207" s="125">
        <f>IF(FN_MC!K176="","*",FN_MC!K176)</f>
        <v>251.05199999999999</v>
      </c>
      <c r="I207" s="110">
        <f>IF(FN_MC!O176="","*",FN_MC!O176)</f>
        <v>0.375</v>
      </c>
      <c r="J207" s="110">
        <f>IF(FN_MC!P176="","*",FN_MC!P176)</f>
        <v>4.1666666666666664E-2</v>
      </c>
      <c r="K207" s="118" t="str">
        <f>IF(FN_MC!AK176="","*",FN_MC!AK176)</f>
        <v>ZDK</v>
      </c>
      <c r="L207" s="118" t="str">
        <f>IF(FN_MC!AM176="","*",FN_MC!AM176)</f>
        <v>ZDK</v>
      </c>
      <c r="M207" s="118">
        <f>IF(FN_MC!AP176="","*",FN_MC!AP176)</f>
        <v>251.05199999999999</v>
      </c>
      <c r="N207" s="118" t="str">
        <f>IF(FN_MC!AM176="","*",FN_MC!AM176)</f>
        <v>ZDK</v>
      </c>
      <c r="O207" s="135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>
        <f>IF(FN_MC!B177="","*",FN_MC!B177)</f>
        <v>46070</v>
      </c>
      <c r="B208" s="86" t="str">
        <f>IF(FN_MC!X177="","*",FN_MC!X177)</f>
        <v>Oportunidade</v>
      </c>
      <c r="C208" s="87" t="str">
        <f>IF(FN_MC!S177="","*",FN_MC!S177)</f>
        <v>MALHA CENTRAL</v>
      </c>
      <c r="D208" s="87" t="str">
        <f>IF(FN_MC!T177="","*",FN_MC!T177)</f>
        <v>RAMAL</v>
      </c>
      <c r="E208" s="87" t="str">
        <f>IF(FN_MC!D177="","*",FN_MC!D177)</f>
        <v>E18</v>
      </c>
      <c r="F208" s="87" t="str">
        <f>IF(FN_MC!H177="","*",FN_MC!H177)</f>
        <v>ZIQZQY</v>
      </c>
      <c r="G208" s="87" t="str">
        <f>IF(FN_MC!M177="","*",FN_MC!M177)</f>
        <v>ZIQ-ZQY</v>
      </c>
      <c r="H208" s="125">
        <f>IF(FN_MC!K177="","*",FN_MC!K177)</f>
        <v>176</v>
      </c>
      <c r="I208" s="110">
        <f>IF(FN_MC!O177="","*",FN_MC!O177)</f>
        <v>0.35416666666666669</v>
      </c>
      <c r="J208" s="110">
        <f>IF(FN_MC!P177="","*",FN_MC!P177)</f>
        <v>0.125</v>
      </c>
      <c r="K208" s="118" t="str">
        <f>IF(FN_MC!AK177="","*",FN_MC!AK177)</f>
        <v>ZIQZQY</v>
      </c>
      <c r="L208" s="118" t="str">
        <f>IF(FN_MC!AM177="","*",FN_MC!AM177)</f>
        <v>ZIQ-ZQY</v>
      </c>
      <c r="M208" s="118">
        <f>IF(FN_MC!AP177="","*",FN_MC!AP177)</f>
        <v>176</v>
      </c>
      <c r="N208" s="118" t="str">
        <f>IF(FN_MC!AM177="","*",FN_MC!AM177)</f>
        <v>ZIQ-ZQY</v>
      </c>
      <c r="O208" s="135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5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5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>
        <f>IF(FN_MC!B180="","*",FN_MC!B180)</f>
        <v>46071</v>
      </c>
      <c r="B211" s="86" t="str">
        <f>IF(FN_MC!X180="","*",FN_MC!X180)</f>
        <v>Contrato</v>
      </c>
      <c r="C211" s="87" t="str">
        <f>IF(FN_MC!S180="","*",FN_MC!S180)</f>
        <v>FERRONORTE</v>
      </c>
      <c r="D211" s="87" t="str">
        <f>IF(FN_MC!T180="","*",FN_MC!T180)</f>
        <v>TGR-TRO</v>
      </c>
      <c r="E211" s="87" t="str">
        <f>IF(FN_MC!D180="","*",FN_MC!D180)</f>
        <v>V86</v>
      </c>
      <c r="F211" s="87" t="str">
        <f>IF(FN_MC!H180="","*",FN_MC!H180)</f>
        <v>TIQ</v>
      </c>
      <c r="G211" s="87" t="str">
        <f>IF(FN_MC!M180="","*",FN_MC!M180)</f>
        <v>TBS</v>
      </c>
      <c r="H211" s="125">
        <f>IF(FN_MC!K180="","*",FN_MC!K180)</f>
        <v>659.976</v>
      </c>
      <c r="I211" s="110">
        <f>IF(FN_MC!O180="","*",FN_MC!O180)</f>
        <v>0.4375</v>
      </c>
      <c r="J211" s="110">
        <f>IF(FN_MC!P180="","*",FN_MC!P180)</f>
        <v>0.125</v>
      </c>
      <c r="K211" s="118" t="str">
        <f>IF(FN_MC!AK180="","*",FN_MC!AK180)</f>
        <v>TIQ</v>
      </c>
      <c r="L211" s="118" t="str">
        <f>IF(FN_MC!AM180="","*",FN_MC!AM180)</f>
        <v>TBS</v>
      </c>
      <c r="M211" s="118">
        <f>IF(FN_MC!AP180="","*",FN_MC!AP180)</f>
        <v>659.976</v>
      </c>
      <c r="N211" s="118" t="str">
        <f>IF(FN_MC!AM180="","*",FN_MC!AM180)</f>
        <v>TBS</v>
      </c>
      <c r="O211" s="135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>
        <f>IF(FN_MC!B181="","*",FN_MC!B181)</f>
        <v>46071</v>
      </c>
      <c r="B212" s="86" t="str">
        <f>IF(FN_MC!X181="","*",FN_MC!X181)</f>
        <v>*</v>
      </c>
      <c r="C212" s="87" t="str">
        <f>IF(FN_MC!S181="","*",FN_MC!S181)</f>
        <v>FERRONORTE</v>
      </c>
      <c r="D212" s="87" t="str">
        <f>IF(FN_MC!T181="","*",FN_MC!T181)</f>
        <v>TGR-TRO</v>
      </c>
      <c r="E212" s="87" t="str">
        <f>IF(FN_MC!D181="","*",FN_MC!D181)</f>
        <v>BRUNO (TF-525)</v>
      </c>
      <c r="F212" s="87" t="str">
        <f>IF(FN_MC!H181="","*",FN_MC!H181)</f>
        <v>TEP1</v>
      </c>
      <c r="G212" s="87" t="str">
        <f>IF(FN_MC!M181="","*",FN_MC!M181)</f>
        <v>TEP</v>
      </c>
      <c r="H212" s="125">
        <f>IF(FN_MC!K181="","*",FN_MC!K181)</f>
        <v>563.09</v>
      </c>
      <c r="I212" s="110">
        <f>IF(FN_MC!O181="","*",FN_MC!O181)</f>
        <v>0.375</v>
      </c>
      <c r="J212" s="110">
        <f>IF(FN_MC!P181="","*",FN_MC!P181)</f>
        <v>6.25E-2</v>
      </c>
      <c r="K212" s="118" t="str">
        <f>IF(FN_MC!AK181="","*",FN_MC!AK181)</f>
        <v>TEP1</v>
      </c>
      <c r="L212" s="118" t="str">
        <f>IF(FN_MC!AM181="","*",FN_MC!AM181)</f>
        <v>TEP</v>
      </c>
      <c r="M212" s="118">
        <f>IF(FN_MC!AP181="","*",FN_MC!AP181)</f>
        <v>563.09</v>
      </c>
      <c r="N212" s="118" t="str">
        <f>IF(FN_MC!AM181="","*",FN_MC!AM181)</f>
        <v>TEP</v>
      </c>
      <c r="O212" s="135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>
        <f>IF(FN_MC!B182="","*",FN_MC!B182)</f>
        <v>46071</v>
      </c>
      <c r="B213" s="86" t="str">
        <f>IF(FN_MC!X182="","*",FN_MC!X182)</f>
        <v>Contrato</v>
      </c>
      <c r="C213" s="87" t="str">
        <f>IF(FN_MC!S182="","*",FN_MC!S182)</f>
        <v>FERRONORTE</v>
      </c>
      <c r="D213" s="87" t="str">
        <f>IF(FN_MC!T182="","*",FN_MC!T182)</f>
        <v>TCS-TGR</v>
      </c>
      <c r="E213" s="87" t="str">
        <f>IF(FN_MC!D182="","*",FN_MC!D182)</f>
        <v>W70</v>
      </c>
      <c r="F213" s="87" t="str">
        <f>IF(FN_MC!H182="","*",FN_MC!H182)</f>
        <v>464TBR</v>
      </c>
      <c r="G213" s="87" t="str">
        <f>IF(FN_MC!M182="","*",FN_MC!M182)</f>
        <v>TVL-TBR</v>
      </c>
      <c r="H213" s="125">
        <f>IF(FN_MC!K182="","*",FN_MC!K182)</f>
        <v>472.2</v>
      </c>
      <c r="I213" s="110">
        <f>IF(FN_MC!O182="","*",FN_MC!O182)</f>
        <v>0.41666666666666669</v>
      </c>
      <c r="J213" s="110">
        <f>IF(FN_MC!P182="","*",FN_MC!P182)</f>
        <v>0.125</v>
      </c>
      <c r="K213" s="118" t="str">
        <f>IF(FN_MC!AK182="","*",FN_MC!AK182)</f>
        <v>464TBR</v>
      </c>
      <c r="L213" s="118" t="str">
        <f>IF(FN_MC!AM182="","*",FN_MC!AM182)</f>
        <v>TVL-TBR</v>
      </c>
      <c r="M213" s="118">
        <f>IF(FN_MC!AP182="","*",FN_MC!AP182)</f>
        <v>472.2</v>
      </c>
      <c r="N213" s="118" t="str">
        <f>IF(FN_MC!AM182="","*",FN_MC!AM182)</f>
        <v>TVL-TBR</v>
      </c>
      <c r="O213" s="135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5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>
        <f>IF(FN_MC!B184="","*",FN_MC!B184)</f>
        <v>46071</v>
      </c>
      <c r="B215" s="86" t="str">
        <f>IF(FN_MC!X184="","*",FN_MC!X184)</f>
        <v>*</v>
      </c>
      <c r="C215" s="87" t="str">
        <f>IF(FN_MC!S184="","*",FN_MC!S184)</f>
        <v>FERRONORTE</v>
      </c>
      <c r="D215" s="87" t="str">
        <f>IF(FN_MC!T184="","*",FN_MC!T184)</f>
        <v>TCS-TGR</v>
      </c>
      <c r="E215" s="87" t="str">
        <f>IF(FN_MC!D184="","*",FN_MC!D184)</f>
        <v>A60</v>
      </c>
      <c r="F215" s="87" t="str">
        <f>IF(FN_MC!H184="","*",FN_MC!H184)</f>
        <v>TCS</v>
      </c>
      <c r="G215" s="87" t="str">
        <f>IF(FN_MC!M184="","*",FN_MC!M184)</f>
        <v>TCS-TRC</v>
      </c>
      <c r="H215" s="125">
        <f>IF(FN_MC!K184="","*",FN_MC!K184)</f>
        <v>291</v>
      </c>
      <c r="I215" s="110">
        <f>IF(FN_MC!O184="","*",FN_MC!O184)</f>
        <v>0.33333333333333331</v>
      </c>
      <c r="J215" s="110">
        <f>IF(FN_MC!P184="","*",FN_MC!P184)</f>
        <v>4.1666666666666664E-2</v>
      </c>
      <c r="K215" s="118" t="str">
        <f>IF(FN_MC!AK184="","*",FN_MC!AK184)</f>
        <v>TCS</v>
      </c>
      <c r="L215" s="118" t="str">
        <f>IF(FN_MC!AM184="","*",FN_MC!AM184)</f>
        <v>TCS-TRC</v>
      </c>
      <c r="M215" s="118">
        <f>IF(FN_MC!AP184="","*",FN_MC!AP184)</f>
        <v>291</v>
      </c>
      <c r="N215" s="118" t="str">
        <f>IF(FN_MC!AM184="","*",FN_MC!AM184)</f>
        <v>TCS-TRC</v>
      </c>
      <c r="O215" s="135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5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>
        <f>IF(FN_MC!H186="","*",FN_MC!H186)</f>
        <v>239251</v>
      </c>
      <c r="G217" s="87" t="str">
        <f>IF(FN_MC!M186="","*",FN_MC!M186)</f>
        <v>TVI-TJA</v>
      </c>
      <c r="H217" s="125">
        <f>IF(FN_MC!K186="","*",FN_MC!K186)</f>
        <v>243</v>
      </c>
      <c r="I217" s="110" t="str">
        <f>IF(FN_MC!O186="","*",FN_MC!O186)</f>
        <v>*</v>
      </c>
      <c r="J217" s="110" t="str">
        <f>IF(FN_MC!P186="","*",FN_MC!P186)</f>
        <v>*</v>
      </c>
      <c r="K217" s="118">
        <f>IF(FN_MC!AK186="","*",FN_MC!AK186)</f>
        <v>239251</v>
      </c>
      <c r="L217" s="118" t="str">
        <f>IF(FN_MC!AM186="","*",FN_MC!AM186)</f>
        <v>TVI-TJA</v>
      </c>
      <c r="M217" s="118">
        <f>IF(FN_MC!AP186="","*",FN_MC!AP186)</f>
        <v>243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5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5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5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5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5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5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5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5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5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5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5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5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5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5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5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5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5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5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5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5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5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5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5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5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5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5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5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5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5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5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5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5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5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5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5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5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5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5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5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5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5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5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5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5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5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5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5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5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5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5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5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5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5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5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5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5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5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5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5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5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5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5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5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5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5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5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5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5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5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5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5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5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5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5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5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5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5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5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5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5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5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5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5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5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5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5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5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5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5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5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5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5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5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5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5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5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5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5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5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5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5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5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5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5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5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5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5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5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5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5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5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5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5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5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5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5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5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5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5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5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5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5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5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5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5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5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5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5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5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5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5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5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5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5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5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5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5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5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5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5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5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5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5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5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5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5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5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5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5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5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5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5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5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5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5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5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5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5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5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5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5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5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5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5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5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5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5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5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5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5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5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5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5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5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5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5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5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5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5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5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5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5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5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5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5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5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5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5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5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5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5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5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5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5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5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5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5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5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5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5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5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5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5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5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5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5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5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5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5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5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5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5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5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5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5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5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5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5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5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5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5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5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5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5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5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5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5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5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5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5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5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5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5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5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5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5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5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5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5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5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5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5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5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5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5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5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5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5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5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5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5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5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5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5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5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5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5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5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5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5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5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5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5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5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5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5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5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5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5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5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5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5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5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5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5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5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5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5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5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5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5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5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5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5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5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5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5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5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5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5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5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5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5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5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5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5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5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5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5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5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5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5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5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5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5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5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5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5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5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5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5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5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5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5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5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5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5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5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5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5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5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5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5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5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5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5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5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5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5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5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5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5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5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5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5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5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5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5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5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5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5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5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5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5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5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5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5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5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5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5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5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5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5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5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5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5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5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5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5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5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5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5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5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5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5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5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5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5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5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5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5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5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5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5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5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5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5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5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5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5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5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5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5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5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5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5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5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5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5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5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5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5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5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5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5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5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5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5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5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5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5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5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5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5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5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5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5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5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5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5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5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5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5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5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5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5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5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5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5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5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5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5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5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5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5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5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5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5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5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5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5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5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5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5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5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5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5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5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5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5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5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5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5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5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5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5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5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5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5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5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5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5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5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5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5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5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5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5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5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5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5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5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5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5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5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5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5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5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5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5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5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5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5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5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5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5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5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5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5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5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5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5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5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5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5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5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5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5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5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5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5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5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5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5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5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5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5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5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5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5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5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5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5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5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5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5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5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5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5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5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5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5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5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5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5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5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5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5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5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5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5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5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5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5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5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5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5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5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5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5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5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5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5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5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5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5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5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5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5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5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5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5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5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5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5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5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5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5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5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5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5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5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5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5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5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5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5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5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5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5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5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5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5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5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5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5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5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5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5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5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5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5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5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5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5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5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5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5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5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5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5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5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5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5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*</v>
      </c>
      <c r="D802" s="87" t="str">
        <f>IF(FN_MC!T771="","*",FN_MC!T771)</f>
        <v>*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*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*</v>
      </c>
      <c r="L802" s="118" t="str">
        <f>IF(FN_MC!AM771="","*",FN_MC!AM771)</f>
        <v>*</v>
      </c>
      <c r="M802" s="118" t="str">
        <f>IF(FN_MC!AP771="","*",FN_MC!AP771)</f>
        <v>*</v>
      </c>
      <c r="N802" s="118" t="str">
        <f>IF(FN_MC!AM771="","*",FN_MC!AM771)</f>
        <v>*</v>
      </c>
      <c r="O802" s="135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5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5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5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5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5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5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5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5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5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5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5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5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5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5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5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5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5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5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5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5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5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5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5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5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5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5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5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5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5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5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5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5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5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5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5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5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5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5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5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5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5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5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5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5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5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5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5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5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5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5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5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5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5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5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5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5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5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5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5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5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5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5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5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5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5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5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5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5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5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5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5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5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5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5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5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5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5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5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5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5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5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5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5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5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5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5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5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5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5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5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5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5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5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5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5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5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5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5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5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5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5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5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5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5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5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5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5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5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5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5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5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5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5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5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5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5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5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5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5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5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5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5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5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5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5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5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5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5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5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5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5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5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5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5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5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5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5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5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5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5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5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5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5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5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5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5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5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5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2026-02-16T18:06:55Z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