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84" documentId="120_S{118792C3-22EF-5104-A093-F22BFE3913F3}" xr6:coauthVersionLast="47" xr6:coauthVersionMax="47" xr10:uidLastSave="{3438CEEA-F55F-4C7F-86D1-9045B54839B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8" i="11" l="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N338" i="10" s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F53" i="10"/>
  <c r="I49" i="11"/>
  <c r="E49" i="12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<sst xmlns="http://schemas.openxmlformats.org/spreadsheetml/2006/main" count="11930" uniqueCount="1949">
  <si>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</si>
  <si>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</si>
  <si>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</si>
  <si>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</si>
  <si>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</si>
  <si>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</si>
  <si>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</si>
  <si>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</si>
  <si>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</si>
  <si>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</si>
  <si>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</si>
  <si>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</si>
  <si>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</si>
  <si>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</si>
  <si>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</si>
  <si>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</si>
  <si>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</si>
  <si>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</si>
  <si>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</si>
  <si>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</si>
  <si>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</si>
  <si>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</si>
  <si>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</si>
  <si>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</si>
  <si>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</si>
  <si>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</si>
  <si>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</si>
  <si>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</si>
  <si>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</si>
  <si>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</si>
  <si>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</si>
  <si>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</si>
  <si>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</si>
  <si>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</si>
  <si>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</si>
  <si>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</si>
  <si>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</si>
  <si>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</si>
  <si>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</si>
  <si>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</si>
  <si>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</si>
  <si>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</si>
  <si>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</si>
  <si>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</si>
  <si>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</si>
  <si>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</si>
  <si>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</si>
  <si>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</si>
  <si>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</si>
  <si>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</si>
  <si>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</si>
  <si>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</si>
  <si>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</si>
  <si>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</si>
  <si>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</si>
  <si>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</si>
  <si>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</si>
  <si>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</si>
  <si>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</si>
  <si>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</si>
  <si>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</si>
  <si>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</si>
  <si>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</si>
  <si>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</si>
  <si>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</si>
  <si>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</si>
  <si>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</si>
  <si>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</si>
  <si>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</si>
  <si>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</si>
  <si>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</si>
  <si>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</si>
  <si>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</si>
  <si>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</si>
  <si>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</si>
  <si>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</si>
  <si>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</si>
  <si>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</si>
  <si>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</si>
  <si>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</si>
  <si>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</si>
  <si>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</si>
  <si>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</si>
  <si>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</si>
  <si>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</si>
  <si>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</si>
  <si>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</si>
  <si>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</si>
  <si>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</si>
  <si>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</si>
  <si>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</si>
  <si>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</si>
  <si>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</si>
  <si>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</si>
  <si>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</si>
  <si>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</si>
  <si>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</si>
  <si>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</si>
  <si>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</si>
  <si>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</si>
  <si>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</si>
  <si>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</si>
  <si>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</si>
  <si>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</si>
  <si>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</si>
  <si>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</si>
  <si>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</si>
  <si>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</si>
  <si>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</si>
  <si>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</si>
  <si>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</si>
  <si>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</si>
  <si>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</si>
  <si>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</si>
  <si>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</si>
  <si>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</si>
  <si>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</si>
  <si>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</si>
  <si>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</si>
  <si>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</si>
  <si>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</si>
  <si>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</si>
  <si>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</si>
  <si>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</si>
  <si>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</si>
  <si>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</si>
  <si>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</si>
  <si>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</si>
  <si>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</si>
  <si>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</si>
  <si>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</si>
  <si>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</si>
  <si>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</si>
  <si>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</si>
  <si>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</si>
  <si>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</si>
  <si>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</si>
  <si>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</si>
  <si>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</si>
  <si>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</si>
  <si>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</si>
  <si>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</si>
  <si>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</si>
  <si>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</si>
  <si>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</si>
  <si>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</si>
  <si>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</si>
  <si>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</si>
  <si>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</si>
  <si>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</si>
  <si>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</si>
  <si>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</si>
  <si>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</si>
  <si>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</si>
  <si>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</si>
  <si>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</si>
  <si>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</si>
  <si>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</si>
  <si>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</si>
  <si>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</si>
  <si>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</si>
  <si>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</si>
  <si>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</si>
  <si>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</si>
  <si>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</si>
  <si>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</si>
  <si>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</si>
  <si>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</si>
  <si>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</si>
  <si>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</si>
  <si>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</si>
  <si>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</si>
  <si>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</si>
  <si>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</si>
  <si>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</si>
  <si>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</si>
  <si>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</si>
  <si>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</si>
  <si>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</si>
  <si>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</si>
  <si>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</si>
  <si>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</si>
  <si>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</si>
  <si>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</si>
  <si>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</si>
  <si>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</si>
  <si>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</si>
  <si>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</si>
  <si>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</si>
  <si>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</si>
  <si>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</si>
  <si>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</si>
  <si>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</si>
  <si>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</si>
  <si>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</si>
  <si>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</si>
  <si>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</si>
  <si>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</si>
  <si>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</si>
  <si>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</si>
  <si>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</si>
  <si>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</si>
  <si>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</si>
  <si>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</si>
  <si>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</si>
  <si>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</si>
  <si>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</si>
  <si>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</si>
  <si>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</si>
  <si>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</si>
  <si>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</si>
  <si>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</si>
  <si>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</si>
  <si>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</si>
  <si>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</si>
  <si>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</si>
  <si>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</si>
  <si>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</si>
  <si>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</si>
  <si>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</si>
  <si>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</si>
  <si>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</si>
  <si>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</si>
  <si>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</si>
  <si>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</si>
  <si>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</si>
  <si>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</si>
  <si>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</si>
  <si>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</si>
  <si>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</si>
  <si>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</si>
  <si>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</si>
  <si>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</si>
  <si>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</si>
  <si>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</si>
  <si>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</si>
  <si>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</si>
  <si>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</si>
  <si>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</si>
  <si>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</si>
  <si>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</si>
  <si>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</si>
  <si>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</si>
  <si>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</si>
  <si>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</si>
  <si>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</si>
  <si>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</si>
  <si>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</si>
  <si>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</si>
  <si>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</si>
  <si>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</si>
  <si>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</si>
  <si>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</si>
  <si>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</si>
  <si>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</si>
  <si>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</si>
  <si>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</si>
  <si>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</si>
  <si>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</si>
  <si>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</si>
  <si>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</si>
  <si>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</si>
  <si>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</si>
  <si>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</si>
  <si>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</si>
  <si>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</si>
  <si>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</si>
  <si>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</si>
  <si>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</si>
  <si>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</si>
  <si>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</si>
  <si>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</si>
  <si>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</si>
  <si>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</si>
  <si>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</si>
  <si>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</si>
  <si>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</si>
  <si>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</si>
  <si>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</si>
  <si>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</si>
  <si>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</si>
  <si>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</si>
  <si>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</si>
  <si>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</si>
  <si>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</si>
  <si>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</si>
  <si>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</si>
  <si>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</si>
  <si>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</si>
  <si>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</si>
  <si>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</si>
  <si>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</si>
  <si>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</si>
  <si>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</si>
  <si>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</si>
  <si>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</si>
  <si>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</si>
  <si>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</si>
  <si>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</si>
  <si>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</si>
  <si>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</si>
  <si>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</si>
  <si>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</si>
  <si>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</si>
  <si>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</si>
  <si>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</si>
  <si>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</si>
  <si>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</si>
  <si>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</si>
  <si>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</si>
  <si>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</si>
  <si>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</si>
  <si>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</si>
  <si>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</si>
  <si>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</si>
  <si>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</si>
  <si>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</si>
  <si>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</si>
  <si>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</si>
  <si>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</si>
  <si>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</si>
  <si>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</si>
  <si>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</si>
  <si>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</si>
  <si>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</si>
  <si>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</si>
  <si>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</si>
  <si>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</si>
  <si>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</si>
  <si>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</si>
  <si>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</si>
  <si>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</si>
  <si>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</si>
  <si>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</si>
  <si>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</si>
  <si>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</si>
  <si>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</si>
  <si>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</si>
  <si>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</si>
  <si>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</si>
  <si>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</si>
  <si>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</si>
  <si>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</si>
  <si>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</si>
  <si>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</si>
  <si>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</si>
  <si>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</si>
  <si>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</si>
  <si>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</si>
  <si>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</si>
  <si>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</si>
  <si>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</si>
  <si>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</si>
  <si>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</si>
  <si>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</si>
  <si>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</si>
  <si>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</si>
  <si>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</si>
  <si>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</si>
  <si>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</si>
  <si>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</si>
  <si>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</si>
  <si>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</si>
  <si>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</si>
  <si>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</si>
  <si>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</si>
  <si>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</si>
  <si>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</si>
  <si>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</si>
  <si>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</si>
  <si>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</si>
  <si>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</si>
  <si>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</si>
  <si>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</si>
  <si>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</si>
  <si>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</si>
  <si>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</si>
  <si>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</si>
  <si>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</si>
  <si>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</si>
  <si>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</si>
  <si>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</si>
  <si>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</si>
  <si>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</si>
  <si>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</si>
  <si>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</si>
  <si>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</si>
  <si>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</si>
  <si>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</si>
  <si>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</si>
  <si>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</si>
  <si>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</si>
  <si>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</si>
  <si>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</si>
  <si>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</si>
  <si>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</si>
  <si>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</si>
  <si>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</si>
  <si>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</si>
  <si>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</si>
  <si>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</si>
  <si>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</si>
  <si>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</si>
  <si>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</si>
  <si>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</si>
  <si>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</si>
  <si>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</si>
  <si>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</si>
  <si>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</si>
  <si>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</si>
  <si>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</si>
  <si>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</si>
  <si>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</si>
  <si>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</si>
  <si>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</si>
  <si>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</si>
  <si>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</si>
  <si>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</si>
  <si>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</si>
  <si>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</si>
  <si>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</si>
  <si>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</si>
  <si>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</si>
  <si>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</si>
  <si>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</si>
  <si>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</si>
  <si>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</si>
  <si>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</si>
  <si>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</si>
  <si>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</si>
  <si>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</si>
  <si>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</si>
  <si>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</si>
  <si>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</si>
  <si>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</si>
  <si>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</si>
  <si>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</si>
  <si>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</si>
  <si>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</si>
  <si>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</si>
  <si>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</si>
  <si>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</si>
  <si>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</si>
  <si>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</si>
  <si>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</si>
  <si>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</si>
  <si>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</si>
  <si>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</si>
  <si>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</si>
  <si>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</si>
  <si>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</si>
  <si>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</si>
  <si>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</si>
  <si>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</si>
  <si>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</si>
  <si>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</si>
  <si>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</si>
  <si>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</si>
  <si>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</si>
  <si>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</si>
  <si>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</si>
  <si>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</si>
  <si>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</si>
  <si>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</si>
  <si>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</si>
  <si>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</si>
  <si>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</si>
  <si>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</si>
  <si>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</si>
  <si>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</si>
  <si>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</si>
  <si>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</si>
  <si>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</si>
  <si>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</si>
  <si>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</si>
  <si>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</si>
  <si>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</si>
  <si>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</si>
  <si>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</si>
  <si>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</si>
  <si>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</si>
  <si>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</si>
  <si>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</si>
  <si>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</si>
  <si>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</si>
  <si>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</si>
  <si>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</si>
  <si>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</si>
  <si>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</si>
  <si>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</si>
  <si>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</si>
  <si>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</si>
  <si>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</si>
  <si>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</si>
  <si>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</si>
  <si>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</si>
  <si>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</si>
  <si>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</si>
  <si>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</si>
  <si>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</si>
  <si>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</si>
  <si>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</si>
  <si>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</si>
  <si>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</si>
  <si>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</si>
  <si>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</si>
  <si>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</si>
  <si>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</si>
  <si>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</si>
  <si>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</si>
  <si>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</si>
  <si>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</si>
  <si>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</si>
  <si>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</si>
  <si>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</si>
  <si>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</si>
  <si>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</si>
  <si>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</si>
  <si>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</si>
  <si>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</si>
  <si>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</si>
  <si>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</si>
  <si>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</si>
  <si>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</si>
  <si>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</si>
  <si>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</si>
  <si>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</si>
  <si>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</si>
  <si>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</si>
  <si>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</si>
  <si>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</si>
  <si>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</si>
  <si>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</si>
  <si>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</si>
  <si>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</si>
  <si>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</si>
  <si>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</si>
  <si>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</si>
  <si>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</si>
  <si>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</si>
  <si>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</si>
  <si>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</si>
  <si>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</si>
  <si>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</si>
  <si>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</si>
  <si>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</si>
  <si>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</si>
  <si>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</si>
  <si>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</si>
  <si>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</si>
  <si>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</si>
  <si>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</si>
  <si>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</si>
  <si>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</si>
  <si>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</si>
  <si>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</si>
  <si>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</si>
  <si>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</si>
  <si>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</si>
  <si>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</si>
  <si>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</si>
  <si>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</si>
  <si>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</si>
  <si>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</si>
  <si>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</si>
  <si>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</si>
  <si>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</si>
  <si>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</si>
  <si>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</si>
  <si>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</si>
  <si>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</si>
  <si>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</si>
  <si>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</si>
  <si>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</si>
  <si>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</si>
  <si>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</si>
  <si>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</si>
  <si>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</si>
  <si>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</si>
  <si>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</si>
  <si>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</si>
  <si>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</si>
  <si>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</si>
  <si>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</si>
  <si>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</si>
  <si>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</si>
  <si>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</si>
  <si>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</si>
  <si>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</si>
  <si>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</si>
  <si>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</si>
  <si>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</si>
  <si>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</si>
  <si>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</si>
  <si>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</si>
  <si>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</si>
  <si>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</si>
  <si>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</si>
  <si>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</si>
  <si>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</si>
  <si>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</si>
  <si>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</si>
  <si>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</si>
  <si>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</si>
  <si>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</si>
  <si>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</si>
  <si>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</si>
  <si>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</si>
  <si>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</si>
  <si>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</si>
  <si>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</si>
  <si>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</si>
  <si>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</si>
  <si>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</si>
  <si>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</si>
  <si>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</si>
  <si>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</si>
  <si>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</si>
  <si>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</si>
  <si>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</si>
  <si>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</si>
  <si>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</si>
  <si>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</si>
  <si>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</si>
  <si>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</si>
  <si>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</si>
  <si>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</si>
  <si>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</si>
  <si>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</si>
  <si>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</si>
  <si>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</si>
  <si>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</si>
  <si>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</si>
  <si>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</si>
  <si>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</si>
  <si>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</si>
  <si>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</si>
  <si>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</si>
  <si>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</si>
  <si>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</si>
  <si>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</si>
  <si>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</si>
  <si>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</si>
  <si>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</si>
  <si>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</si>
  <si>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</si>
  <si>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</si>
  <si>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</si>
  <si>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</si>
  <si>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</si>
  <si>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</si>
  <si>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</si>
  <si>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</si>
  <si>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</si>
  <si>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</si>
  <si>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</si>
  <si>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</si>
  <si>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</si>
  <si>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</si>
  <si>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</si>
  <si>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</si>
  <si>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</si>
  <si>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</si>
  <si>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</si>
  <si>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</si>
  <si>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</si>
  <si>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</si>
  <si>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</si>
  <si>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</si>
  <si>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</si>
  <si>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</si>
  <si>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</si>
  <si>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</si>
  <si>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</si>
  <si>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</si>
  <si>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</si>
  <si>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</si>
  <si>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</si>
  <si>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</si>
  <si>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</si>
  <si>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</si>
  <si>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</si>
  <si>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</si>
  <si>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</si>
  <si>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</si>
  <si>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</si>
  <si>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</si>
  <si>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</si>
  <si>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</si>
  <si>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</si>
  <si>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</si>
  <si>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</si>
  <si>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</si>
  <si>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</si>
  <si>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</si>
  <si>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</si>
  <si>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</si>
  <si>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</si>
  <si>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</si>
  <si>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</si>
  <si>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</si>
  <si>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</si>
  <si>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</si>
  <si>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</si>
  <si>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</si>
  <si>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</si>
  <si>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</si>
  <si>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</si>
  <si>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</si>
  <si>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</si>
  <si>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</si>
  <si>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</si>
  <si>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</si>
  <si>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</si>
  <si>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</si>
  <si>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</si>
  <si>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</si>
  <si>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</si>
  <si>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</si>
  <si>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</si>
  <si>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</si>
  <si>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</si>
  <si>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</si>
  <si>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</si>
  <si>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</si>
  <si>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</si>
  <si>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</si>
  <si>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</si>
  <si>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</si>
  <si>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</si>
  <si>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</si>
  <si>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</si>
  <si>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</si>
  <si>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</si>
  <si>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</si>
  <si>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</si>
  <si>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</si>
  <si>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</si>
  <si>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</si>
  <si>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</si>
  <si>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</si>
  <si>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</si>
  <si>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</si>
  <si>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</si>
  <si>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</si>
  <si>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</si>
  <si>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</si>
  <si>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</si>
  <si>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</si>
  <si>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</si>
  <si>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</si>
  <si>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</si>
  <si>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</si>
  <si>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</si>
  <si>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</si>
  <si>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</si>
  <si>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</si>
  <si>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</si>
  <si>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</si>
  <si>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</si>
  <si>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</si>
  <si>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</si>
  <si>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</si>
  <si>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</si>
  <si>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</si>
  <si>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</si>
  <si>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</si>
  <si>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</si>
  <si>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</si>
  <si>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</si>
  <si>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</si>
  <si>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</si>
  <si>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</si>
  <si>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</si>
  <si>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</si>
  <si>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</si>
  <si>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</si>
  <si>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</si>
  <si>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</si>
  <si>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</si>
  <si>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</si>
  <si>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</si>
  <si>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</si>
  <si>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</si>
  <si>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</si>
  <si>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</si>
  <si>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</si>
  <si>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</si>
  <si>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</si>
  <si>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</si>
  <si>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</si>
  <si>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</si>
  <si>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</si>
  <si>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</si>
  <si>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</si>
  <si>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</si>
  <si>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</si>
  <si>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</si>
  <si>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</si>
  <si>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</si>
  <si>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</si>
  <si>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</si>
  <si>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</si>
  <si>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</si>
  <si>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</si>
  <si>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</si>
  <si>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</si>
  <si>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</si>
  <si>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</si>
  <si>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</si>
  <si>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</si>
  <si>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</si>
  <si>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</si>
  <si>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</si>
  <si>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</si>
  <si>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</si>
  <si>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</si>
  <si>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</si>
  <si>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</si>
  <si>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</si>
  <si>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</si>
  <si>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</si>
  <si>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</si>
  <si>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</si>
  <si>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</si>
  <si>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</si>
  <si>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</si>
  <si>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</si>
  <si>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</si>
  <si>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</si>
  <si>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</si>
  <si>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</si>
  <si>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</si>
  <si>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</si>
  <si>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</si>
  <si>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</si>
  <si>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</si>
  <si>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</si>
  <si>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</si>
  <si>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</si>
  <si>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</si>
  <si>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</si>
  <si>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</si>
  <si>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</si>
  <si>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</si>
  <si>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</si>
  <si>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</si>
  <si>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</si>
  <si>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</si>
  <si>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</si>
  <si>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</si>
  <si>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</si>
  <si>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</si>
  <si>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</si>
  <si>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</si>
  <si>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</si>
  <si>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</si>
  <si>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</si>
  <si>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</si>
  <si>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</si>
  <si>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</si>
  <si>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</si>
  <si>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</si>
  <si>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</si>
  <si>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</si>
  <si>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</si>
  <si>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</si>
  <si>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</si>
  <si>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</si>
  <si>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</si>
  <si>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</si>
  <si>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</si>
  <si>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</si>
  <si>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</si>
  <si>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</si>
  <si>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</si>
  <si>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</si>
  <si>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</si>
  <si>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</si>
  <si>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</si>
  <si>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</si>
  <si>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</si>
  <si>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</si>
  <si>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</si>
  <si>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</si>
  <si>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</si>
  <si>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</si>
  <si>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</si>
  <si>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</si>
  <si>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</si>
  <si>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</si>
  <si>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</si>
  <si>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</si>
  <si>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</si>
  <si>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</si>
  <si>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</si>
  <si>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</si>
  <si>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</si>
  <si>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</si>
  <si>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</si>
  <si>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</si>
  <si>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</si>
  <si>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</si>
  <si>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</si>
  <si>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</si>
  <si>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</si>
  <si>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</si>
  <si>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</si>
  <si>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</si>
  <si>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</si>
  <si>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</si>
  <si>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</si>
  <si>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</si>
  <si>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</si>
  <si>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</si>
  <si>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</si>
  <si>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</si>
  <si>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</si>
  <si>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</si>
  <si>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</si>
  <si>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</si>
  <si>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</si>
  <si>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</si>
  <si>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</si>
  <si>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</si>
  <si>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</si>
  <si>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</si>
  <si>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</si>
  <si>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</si>
  <si>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</si>
  <si>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</si>
  <si>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</si>
  <si>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</si>
  <si>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</si>
  <si>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</si>
  <si>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</si>
  <si>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</si>
  <si>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</si>
  <si>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</si>
  <si>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</si>
  <si>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</si>
  <si>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</si>
  <si>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</si>
  <si>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</si>
  <si>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</si>
  <si>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</si>
  <si>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</si>
  <si>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</si>
  <si>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</si>
  <si>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</si>
  <si>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</si>
  <si>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</si>
  <si>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</si>
  <si>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</si>
  <si>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</si>
  <si>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</si>
  <si>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</si>
  <si>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</si>
  <si>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</si>
  <si>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</si>
  <si>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</si>
  <si>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</si>
  <si>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</si>
  <si>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</si>
  <si>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</si>
  <si>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</si>
  <si>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</si>
  <si>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</si>
  <si>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</si>
  <si>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</si>
  <si>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</si>
  <si>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</si>
  <si>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</si>
  <si>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</si>
  <si>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</si>
  <si>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</si>
  <si>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</si>
  <si>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</si>
  <si>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</si>
  <si>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</si>
  <si>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</si>
  <si>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</si>
  <si>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</si>
  <si>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</si>
  <si>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</si>
  <si>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</si>
  <si>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</si>
  <si>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</si>
  <si>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</si>
  <si>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</si>
  <si>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</si>
  <si>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</si>
  <si>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</si>
  <si>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</si>
  <si>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</si>
  <si>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</si>
  <si>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</si>
  <si>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</si>
  <si>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</si>
  <si>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</si>
  <si>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</si>
  <si>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</si>
  <si>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</si>
  <si>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</si>
  <si>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</si>
  <si>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</si>
  <si>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</si>
  <si>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</si>
  <si>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</si>
  <si>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</si>
  <si>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</si>
  <si>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</si>
  <si>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</si>
  <si>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</si>
  <si>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</si>
  <si>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</si>
  <si>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</si>
  <si>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</si>
  <si>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</si>
  <si>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</si>
  <si>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</si>
  <si>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</si>
  <si>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</si>
  <si>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</si>
  <si>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</si>
  <si>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</si>
  <si>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</si>
  <si>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</si>
  <si>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</si>
  <si>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</si>
  <si>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</si>
  <si>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</si>
  <si>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</si>
  <si>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</si>
  <si>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</si>
  <si>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</si>
  <si>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</si>
  <si>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</si>
  <si>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</si>
  <si>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</si>
  <si>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</si>
  <si>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</si>
  <si>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</si>
  <si>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</si>
  <si>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</si>
  <si>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</si>
  <si>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</si>
  <si>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</si>
  <si>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</si>
  <si>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</si>
  <si>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</si>
  <si>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</si>
  <si>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</si>
  <si>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</si>
  <si>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</si>
  <si>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</si>
  <si>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</si>
  <si>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</si>
  <si>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</si>
  <si>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</si>
  <si>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</si>
  <si>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</si>
  <si>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</si>
  <si>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</si>
  <si>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</si>
  <si>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</si>
  <si>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</si>
  <si>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</si>
  <si>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</si>
  <si>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</si>
  <si>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</si>
  <si>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</si>
  <si>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</si>
  <si>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</si>
  <si>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</si>
  <si>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</si>
  <si>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</si>
  <si>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</si>
  <si>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</si>
  <si>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</si>
  <si>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</si>
  <si>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</si>
  <si>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</si>
  <si>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</si>
  <si>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</si>
  <si>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</si>
  <si>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</si>
  <si>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</si>
  <si>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</si>
  <si>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</si>
  <si>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</si>
  <si>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</si>
  <si>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</si>
  <si>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</si>
  <si>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</si>
  <si>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</si>
  <si>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</si>
  <si>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</si>
  <si>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</si>
  <si>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</si>
  <si>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</si>
  <si>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</si>
  <si>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</si>
  <si>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</si>
  <si>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</si>
  <si>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</si>
  <si>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</si>
  <si>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</si>
  <si>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</si>
  <si>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</si>
  <si>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</si>
  <si>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</si>
  <si>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</si>
  <si>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</si>
  <si>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</si>
  <si>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</si>
  <si>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</si>
  <si>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</si>
  <si>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</si>
  <si>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</si>
  <si>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</si>
  <si>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</si>
  <si>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</si>
  <si>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</si>
  <si>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</si>
  <si>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</si>
  <si>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</si>
  <si>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</si>
  <si>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</si>
  <si>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</si>
  <si>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</si>
  <si>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</si>
  <si>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</si>
  <si>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</si>
  <si>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</si>
  <si>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</si>
  <si>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</si>
  <si>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</si>
  <si>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</si>
  <si>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</si>
  <si>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</si>
  <si>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</si>
  <si>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</si>
  <si>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</si>
  <si>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</si>
  <si>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</si>
  <si>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</si>
  <si>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</si>
  <si>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</si>
  <si>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</si>
  <si>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</si>
  <si>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</si>
  <si>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</si>
  <si>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</si>
  <si>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</si>
  <si>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</si>
  <si>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</si>
  <si>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</si>
  <si>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</si>
  <si>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</si>
  <si>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</si>
  <si>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</si>
  <si>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</si>
  <si>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</si>
  <si>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</si>
  <si>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</si>
  <si>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</si>
  <si>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</si>
  <si>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</si>
  <si>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</si>
  <si>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</si>
  <si>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</si>
  <si>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</si>
  <si>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</si>
  <si>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</si>
  <si>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</si>
  <si>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</si>
  <si>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</si>
  <si>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</si>
  <si>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</si>
  <si>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</si>
  <si>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</si>
  <si>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</si>
  <si>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</si>
  <si>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</si>
  <si>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</si>
  <si>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</si>
  <si>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</si>
  <si>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</si>
  <si>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</si>
  <si>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</si>
  <si>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</si>
  <si>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</si>
  <si>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</si>
  <si>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</si>
  <si>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</si>
  <si>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</si>
  <si>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</si>
  <si>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</si>
  <si>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</si>
  <si>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</si>
  <si>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</si>
  <si>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</si>
  <si>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</si>
  <si>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</si>
  <si>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</si>
  <si>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</si>
  <si>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</si>
  <si>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</si>
  <si>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</si>
  <si>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</si>
  <si>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</si>
  <si>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</si>
  <si>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</si>
  <si>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</si>
  <si>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</si>
  <si>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</si>
  <si>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</si>
  <si>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</si>
  <si>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</si>
  <si>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</si>
  <si>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</si>
  <si>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</si>
  <si>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</si>
  <si>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</si>
  <si>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</si>
  <si>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</si>
  <si>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</si>
  <si>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</si>
  <si>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</si>
  <si>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</si>
  <si>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</si>
  <si>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</si>
  <si>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</si>
  <si>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</si>
  <si>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</si>
  <si>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</si>
  <si>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</si>
  <si>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</si>
  <si>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</si>
  <si>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</si>
  <si>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</si>
  <si>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</si>
  <si>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</si>
  <si>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</si>
  <si>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</si>
  <si>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</si>
  <si>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</si>
  <si>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</si>
  <si>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</si>
  <si>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</si>
  <si>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</si>
  <si>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</si>
  <si>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</si>
  <si>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</si>
  <si>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</si>
  <si>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</si>
  <si>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</si>
  <si>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</si>
  <si>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</si>
  <si>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</si>
  <si>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</si>
  <si>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</si>
  <si>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</si>
  <si>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</si>
  <si>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</si>
  <si>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</si>
  <si>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</si>
  <si>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</si>
  <si>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</si>
  <si>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</si>
  <si>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</si>
  <si>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</si>
  <si>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</si>
  <si>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</si>
  <si>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</si>
  <si>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</si>
  <si>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</si>
  <si>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</si>
  <si>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</si>
  <si>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</si>
  <si>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</si>
  <si>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</si>
  <si>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</si>
  <si>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</si>
  <si>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</si>
  <si>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</si>
  <si>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</si>
  <si>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</si>
  <si>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</si>
  <si>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</si>
  <si>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</si>
  <si>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</si>
  <si>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</si>
  <si>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</si>
  <si>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</si>
  <si>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</si>
  <si>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</si>
  <si>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</si>
  <si>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</si>
  <si>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</si>
  <si>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</si>
  <si>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</si>
  <si>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</si>
  <si>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</si>
  <si>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</si>
  <si>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</si>
  <si>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</si>
  <si>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</si>
  <si>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</si>
  <si>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</si>
  <si>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</si>
  <si>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</si>
  <si>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</si>
  <si>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</si>
  <si>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</si>
  <si>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</si>
  <si>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</si>
  <si>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</si>
  <si>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</si>
  <si>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</si>
  <si>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</si>
  <si>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</si>
  <si>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</si>
  <si>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</si>
  <si>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</si>
  <si>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</si>
  <si>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</si>
  <si>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</si>
  <si>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</si>
  <si>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</si>
  <si>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</si>
  <si>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</si>
  <si>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</si>
  <si>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</si>
  <si>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</si>
  <si>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</si>
  <si>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</si>
  <si>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</si>
  <si>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</si>
  <si>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</si>
  <si>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</si>
  <si>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</si>
  <si>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</si>
  <si>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</si>
  <si>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</si>
  <si>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</si>
  <si>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</si>
  <si>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</si>
  <si>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</si>
  <si>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</si>
  <si>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</si>
  <si>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</si>
  <si>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</si>
  <si>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</si>
  <si>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</si>
  <si>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</si>
  <si>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</si>
  <si>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</si>
  <si>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</si>
  <si>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</si>
  <si>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</si>
  <si>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</si>
  <si>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</si>
  <si>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</si>
  <si>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</si>
  <si>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</si>
  <si>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</si>
  <si>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</si>
  <si>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</si>
  <si>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</si>
  <si>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</si>
  <si>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</si>
  <si>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</si>
  <si>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</si>
  <si>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</si>
  <si>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</si>
  <si>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</si>
  <si>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</si>
  <si>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</si>
  <si>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</si>
  <si>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</si>
  <si>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</si>
  <si>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</si>
  <si>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</si>
  <si>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</si>
  <si>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</si>
  <si>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</si>
  <si>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</si>
  <si>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</si>
  <si>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</si>
  <si>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</si>
  <si>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</si>
  <si>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</si>
  <si>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</si>
  <si>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</si>
  <si>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</si>
  <si>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</si>
  <si>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</si>
  <si>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</si>
  <si>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</si>
  <si>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</si>
  <si>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</si>
  <si>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</si>
  <si>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</si>
  <si>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</si>
  <si>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</si>
  <si>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</si>
  <si>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</si>
  <si>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</si>
  <si>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</si>
  <si>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</si>
  <si>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</si>
  <si>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</si>
  <si>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</si>
  <si>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</si>
  <si>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</si>
  <si>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</si>
  <si>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</si>
  <si>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</si>
  <si>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</si>
  <si>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</si>
  <si>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</si>
  <si>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</si>
  <si>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</si>
  <si>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</si>
  <si>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</si>
  <si>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</si>
  <si>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</si>
  <si>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</si>
  <si>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</si>
  <si>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</si>
  <si>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</si>
  <si>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</si>
  <si>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</si>
  <si>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</si>
  <si>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</si>
  <si>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</si>
  <si>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</si>
  <si>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</si>
  <si>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</si>
  <si>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</si>
  <si>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</si>
  <si>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</si>
  <si>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</si>
  <si>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</si>
  <si>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</si>
  <si>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</si>
  <si>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</si>
  <si>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</si>
  <si>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</si>
  <si>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</si>
  <si>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</si>
  <si>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</si>
  <si>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</si>
  <si>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</si>
  <si>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</si>
  <si>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</si>
  <si>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</si>
  <si>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</si>
  <si>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</si>
  <si>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</si>
  <si>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</si>
  <si>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</si>
  <si>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</si>
  <si>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</si>
  <si>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</si>
  <si>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</si>
  <si>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</si>
  <si>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</si>
  <si>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</si>
  <si>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</si>
  <si>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</si>
  <si>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</si>
  <si>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</si>
  <si>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</si>
  <si>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</si>
  <si>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</si>
  <si>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</si>
  <si>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</si>
  <si>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</si>
  <si>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</si>
  <si>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</si>
  <si>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</si>
  <si>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</si>
  <si>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</si>
  <si>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</si>
  <si>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</si>
  <si>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</si>
  <si>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</si>
  <si>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</si>
  <si>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</si>
  <si>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</si>
  <si>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</si>
  <si>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</si>
  <si>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</si>
  <si>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</si>
  <si>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</si>
  <si>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</si>
  <si>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</si>
  <si>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</si>
  <si>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</si>
  <si>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</si>
  <si>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</si>
  <si>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</si>
  <si>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</si>
  <si>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</si>
  <si>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</si>
  <si>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</si>
  <si>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</si>
  <si>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</si>
  <si>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</si>
  <si>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</si>
  <si>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</si>
  <si>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</si>
  <si>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</si>
  <si>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</si>
  <si>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</si>
  <si>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</si>
  <si>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</si>
  <si>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</si>
  <si>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</si>
  <si>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</si>
  <si>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</si>
  <si>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</si>
  <si>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</si>
  <si>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</si>
  <si>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</si>
  <si>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</si>
  <si>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</si>
  <si>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</si>
  <si>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</si>
  <si>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</si>
  <si>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</si>
  <si>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</si>
  <si>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</si>
  <si>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</si>
  <si>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</si>
  <si>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</si>
  <si>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</si>
  <si>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</si>
  <si>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</si>
  <si>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</si>
  <si>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</si>
  <si>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</si>
  <si>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</si>
  <si>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</si>
  <si>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</si>
  <si>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</si>
  <si>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</si>
  <si>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</si>
  <si>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</si>
  <si>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</si>
  <si>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</si>
  <si>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</si>
  <si>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</si>
  <si>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</si>
  <si>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</si>
  <si>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</si>
  <si>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</si>
  <si>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</si>
  <si>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</si>
  <si>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</si>
  <si>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</si>
  <si>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</si>
  <si>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</si>
  <si>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</si>
  <si>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</si>
  <si>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</si>
  <si>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</si>
  <si>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</si>
  <si>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</si>
  <si>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</si>
  <si>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</si>
  <si>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</si>
  <si>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</si>
  <si>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</si>
  <si>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</si>
  <si>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</si>
  <si>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</si>
  <si>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</si>
  <si>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</si>
  <si>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</si>
  <si>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</si>
  <si>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</si>
  <si>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</si>
  <si>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</si>
  <si>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</si>
  <si>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</si>
  <si>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</si>
  <si>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</si>
  <si>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</si>
  <si>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</si>
  <si>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</si>
  <si>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</si>
  <si>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</si>
  <si>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</si>
  <si>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</si>
  <si>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</si>
  <si>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</si>
  <si>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</si>
  <si>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</si>
  <si>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</si>
  <si>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</si>
  <si>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</si>
  <si>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</si>
  <si>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</si>
  <si>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</si>
  <si>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</si>
  <si>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</si>
  <si>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</si>
  <si>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</si>
  <si>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</si>
  <si>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</si>
  <si>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</si>
  <si>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</si>
  <si>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</si>
  <si>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</si>
  <si>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</si>
  <si>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</si>
  <si>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</si>
  <si>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</si>
  <si>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</si>
  <si>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</si>
  <si>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</si>
  <si>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</si>
  <si>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</si>
  <si>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</si>
  <si>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</si>
  <si>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</si>
  <si>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</si>
  <si>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</si>
  <si>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</si>
  <si>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</si>
  <si>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</si>
  <si>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</si>
  <si>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</si>
  <si>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</si>
  <si>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</si>
  <si>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</si>
  <si>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</si>
  <si>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</si>
  <si>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</si>
  <si>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</si>
  <si>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</si>
  <si>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</si>
  <si>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</si>
  <si>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</si>
  <si>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</si>
  <si>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</si>
  <si>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</si>
  <si>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</si>
  <si>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</si>
  <si>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</si>
  <si>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</si>
  <si>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</si>
  <si>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</si>
  <si>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</si>
  <si>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</si>
  <si>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</si>
  <si>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</si>
  <si>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</si>
  <si>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</si>
  <si>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</si>
  <si>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</si>
  <si>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</si>
  <si>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</si>
  <si>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</si>
  <si>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</si>
  <si>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</si>
  <si>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</si>
  <si>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</si>
  <si>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</si>
  <si>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</si>
  <si>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</si>
  <si>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</si>
  <si>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</si>
  <si>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</si>
  <si>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</si>
  <si>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</si>
  <si>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</si>
  <si>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</si>
  <si>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</si>
  <si>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</si>
  <si>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</si>
  <si>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</si>
  <si>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</si>
  <si>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</si>
  <si>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</si>
  <si>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</si>
  <si>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</si>
  <si>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</si>
  <si>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</si>
  <si>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</si>
  <si>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</si>
  <si>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</si>
  <si>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</si>
  <si>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</si>
  <si>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</si>
  <si>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</si>
  <si>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</si>
  <si>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</si>
  <si>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</si>
  <si>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</si>
  <si>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</si>
  <si>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</si>
  <si>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</si>
  <si>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</si>
  <si>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</si>
  <si>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</si>
  <si>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</si>
  <si>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</si>
  <si>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</si>
  <si>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</si>
  <si>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</si>
  <si>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</si>
  <si>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</si>
  <si>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</si>
  <si>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</si>
  <si>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</si>
  <si>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</si>
  <si>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</si>
  <si>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</si>
  <si>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</si>
  <si>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</si>
  <si>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</si>
  <si>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</si>
  <si>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</si>
  <si>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</si>
  <si>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</si>
  <si>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</si>
  <si>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</si>
  <si>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</si>
  <si>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</si>
  <si>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</si>
  <si>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</si>
  <si>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</si>
  <si>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</si>
  <si>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</si>
  <si>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</si>
  <si>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</si>
  <si>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</si>
  <si>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</si>
  <si>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</si>
  <si>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</si>
  <si>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</si>
  <si>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</si>
  <si>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</si>
  <si>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</si>
  <si>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</si>
  <si>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</si>
  <si>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</si>
  <si>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</si>
  <si>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</si>
  <si>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</si>
  <si>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</si>
  <si>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</si>
  <si>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</si>
  <si>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</si>
  <si>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</si>
  <si>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</si>
  <si>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</si>
  <si>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</si>
  <si>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</si>
  <si>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</si>
  <si>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</si>
  <si>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</si>
  <si>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</si>
  <si>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</si>
  <si>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</si>
  <si>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</si>
  <si>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</si>
  <si>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</si>
  <si>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</si>
  <si>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</si>
  <si>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</si>
  <si>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</si>
  <si>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</si>
  <si>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</si>
  <si>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</si>
  <si>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</si>
  <si>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</si>
  <si>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</si>
  <si>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</si>
  <si>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</si>
  <si>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</si>
  <si>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</si>
  <si>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</si>
  <si>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</si>
  <si>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</si>
  <si>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</si>
  <si>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</si>
  <si>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</si>
  <si>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</si>
  <si>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</si>
  <si>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</si>
  <si>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</si>
  <si>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</si>
  <si>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</si>
  <si>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</si>
  <si>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</si>
  <si>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</si>
  <si>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</si>
  <si>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</si>
  <si>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</si>
  <si>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</si>
  <si>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</si>
  <si>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</si>
  <si>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</si>
  <si>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</si>
  <si>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</si>
  <si>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</si>
  <si>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</si>
  <si>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</si>
  <si>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</si>
  <si>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</si>
  <si>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</si>
  <si>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</si>
  <si>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</si>
  <si>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</si>
  <si>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</si>
  <si>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</si>
  <si>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</si>
  <si>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</si>
  <si>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</si>
  <si>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</si>
  <si>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</si>
  <si>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</si>
  <si>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</si>
  <si>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</si>
  <si>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</si>
  <si>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</si>
  <si>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</si>
  <si>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</si>
  <si>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</si>
  <si>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</si>
  <si>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</si>
  <si>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</si>
  <si>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</si>
  <si>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</si>
  <si>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</si>
  <si>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</si>
  <si>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</si>
  <si>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</si>
  <si>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</si>
  <si>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</si>
  <si>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</si>
  <si>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</si>
  <si>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</si>
  <si>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</si>
  <si>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</si>
  <si>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</si>
  <si>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</si>
  <si>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</si>
  <si>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</si>
  <si>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</si>
  <si>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</si>
  <si>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</si>
  <si>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</si>
  <si>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</si>
  <si>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</si>
  <si>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</si>
  <si>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</si>
  <si>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</si>
  <si>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</si>
  <si>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</si>
  <si>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</si>
  <si>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</si>
  <si>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</si>
  <si>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</si>
  <si>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</si>
  <si>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</si>
  <si>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</si>
  <si>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</si>
  <si>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</si>
  <si>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</si>
  <si>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</si>
  <si>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</si>
  <si>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</si>
  <si>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</si>
  <si>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</si>
  <si>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</si>
  <si>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</si>
  <si>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</si>
  <si>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</si>
  <si>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</si>
  <si>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</si>
  <si>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</si>
  <si>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</si>
  <si>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</si>
  <si>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</si>
  <si>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</si>
  <si>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</si>
  <si>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</si>
  <si>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</si>
  <si>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</si>
  <si>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</si>
  <si>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</si>
  <si>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</si>
  <si>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</si>
  <si>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</si>
  <si>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</si>
  <si>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</si>
  <si>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</si>
  <si>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</si>
  <si>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</si>
  <si>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</si>
  <si>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07:36/Sem oportunidade 1°  e 2º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</si>
  <si>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</si>
  <si>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</si>
  <si>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</si>
  <si>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</si>
  <si>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</si>
  <si>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</si>
  <si>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</si>
  <si>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</si>
  <si>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</si>
  <si>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</si>
  <si>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</si>
  <si>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</si>
  <si>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</si>
  <si>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</si>
  <si>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</si>
  <si>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ZRX-ZBV</t>
  </si>
  <si>
    <t>ZRXZBV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</si>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</sst>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T1" activePane="topRight" state="frozen"/>
      <selection pane="topRight" activeCell="BB375" sqref="BB3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1907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1908</v>
      </c>
      <c r="BK375" s="19" t="s">
        <v>1908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1909</v>
      </c>
      <c r="N378" s="142" t="s">
        <v>1910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1911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1912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1913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1914</v>
      </c>
      <c r="J380" s="118">
        <v>70</v>
      </c>
      <c r="K380" s="118">
        <v>97</v>
      </c>
      <c r="L380" s="118">
        <v>52</v>
      </c>
      <c r="M380" s="142" t="s">
        <v>1915</v>
      </c>
      <c r="N380" s="142" t="s">
        <v>1916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1914</v>
      </c>
      <c r="J383" s="118">
        <v>70</v>
      </c>
      <c r="K383" s="118">
        <v>104</v>
      </c>
      <c r="L383" s="118" t="s">
        <v>520</v>
      </c>
      <c r="M383" s="142" t="s">
        <v>1917</v>
      </c>
      <c r="N383" s="142" t="s">
        <v>1918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1919</v>
      </c>
      <c r="W387" s="118" t="s">
        <v>1920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1921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1922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1909</v>
      </c>
      <c r="N402" s="142" t="s">
        <v>1910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1914</v>
      </c>
      <c r="J404" s="118">
        <v>70</v>
      </c>
      <c r="K404" s="118">
        <v>131</v>
      </c>
      <c r="L404" s="118">
        <v>52</v>
      </c>
      <c r="M404" s="142" t="s">
        <v>1923</v>
      </c>
      <c r="N404" s="142" t="s">
        <v>1924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1925</v>
      </c>
      <c r="N405" s="142" t="s">
        <v>1926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1927</v>
      </c>
      <c r="W405" s="118" t="s">
        <v>1928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1929</v>
      </c>
      <c r="V1" s="295"/>
      <c r="W1" s="295"/>
    </row>
    <row r="2" spans="1:23" s="92" customFormat="1">
      <c r="A2" s="95" t="s">
        <v>1930</v>
      </c>
      <c r="B2" s="95" t="s">
        <v>1931</v>
      </c>
      <c r="C2" s="95" t="s">
        <v>511</v>
      </c>
      <c r="D2" s="96" t="s">
        <v>1063</v>
      </c>
      <c r="E2" s="96" t="s">
        <v>1064</v>
      </c>
      <c r="F2" s="96" t="s">
        <v>1932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1933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1935</v>
      </c>
      <c r="D5" s="297"/>
      <c r="E5" s="297"/>
      <c r="F5" s="297"/>
      <c r="G5" s="297"/>
      <c r="H5" s="297"/>
      <c r="I5" s="297"/>
      <c r="J5" s="298"/>
      <c r="K5" s="299" t="s">
        <v>1936</v>
      </c>
      <c r="L5" s="300"/>
      <c r="M5" s="300"/>
      <c r="N5" s="300"/>
      <c r="O5" s="301" t="s">
        <v>1937</v>
      </c>
      <c r="P5" s="302"/>
    </row>
    <row r="6" spans="1:16" s="82" customFormat="1" ht="15" customHeight="1">
      <c r="A6" s="74" t="s">
        <v>1932</v>
      </c>
      <c r="B6" s="83" t="s">
        <v>1931</v>
      </c>
      <c r="C6" s="84" t="s">
        <v>1063</v>
      </c>
      <c r="D6" s="85" t="s">
        <v>1064</v>
      </c>
      <c r="E6" s="84" t="s">
        <v>1938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1939</v>
      </c>
      <c r="M6" s="88" t="s">
        <v>710</v>
      </c>
      <c r="N6" s="89" t="s">
        <v>1058</v>
      </c>
      <c r="O6" s="225" t="s">
        <v>1101</v>
      </c>
      <c r="P6" s="150" t="s">
        <v>1940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 e 2º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ZRX</v>
      </c>
      <c r="G398" s="91" t="str">
        <f>IF(SP_NORTE!M404="","*",SP_NORTE!M404)</f>
        <v>ZRX-ZBV</v>
      </c>
      <c r="H398" s="130">
        <f>IF(SP_NORTE!K404="","*",SP_NORTE!K404)</f>
        <v>131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ZRX</v>
      </c>
      <c r="L398" s="91" t="str">
        <f>IF(SP_NORTE!AM404="","*",SP_NORTE!AM404)</f>
        <v>ZRX-ZBV</v>
      </c>
      <c r="M398" s="91">
        <f>IF(SP_NORTE!AP404="","*",SP_NORTE!AP404)</f>
        <v>131</v>
      </c>
      <c r="N398" s="91" t="str">
        <f>IF(SP_NORTE!AM404="","*",SP_NORTE!AM404)</f>
        <v>ZRX-ZBV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1941</v>
      </c>
      <c r="C2" s="135" t="s">
        <v>1048</v>
      </c>
      <c r="D2" s="84" t="s">
        <v>1050</v>
      </c>
      <c r="E2" s="84" t="s">
        <v>1942</v>
      </c>
      <c r="F2" s="112" t="s">
        <v>1943</v>
      </c>
      <c r="G2" s="84" t="s">
        <v>1944</v>
      </c>
      <c r="H2" s="84" t="s">
        <v>1945</v>
      </c>
      <c r="I2" s="84" t="s">
        <v>1946</v>
      </c>
      <c r="J2" s="84" t="s">
        <v>1947</v>
      </c>
      <c r="K2" s="86" t="s">
        <v>1948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2025-10-27T23:00:55Z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