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27" documentId="120_S{118792C3-22EF-5104-A093-F22BFE3913F3}" xr6:coauthVersionLast="47" xr6:coauthVersionMax="47" xr10:uidLastSave="{0F9E57A4-74E5-4013-959B-DFED3FF19D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1" l="1"/>
  <c r="L263" i="1" a="1"/>
  <c r="L263" i="1" s="1"/>
  <c r="M263" i="1" a="1"/>
  <c r="M263" i="1" s="1"/>
  <c r="L264" i="1" a="1"/>
  <c r="L264" i="1" s="1"/>
  <c r="M264" i="1" a="1"/>
  <c r="M264" i="1" s="1"/>
  <c r="L265" i="1" a="1"/>
  <c r="L265" i="1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<sst xmlns="http://schemas.openxmlformats.org/spreadsheetml/2006/main" count="6319" uniqueCount="1543">
  <si>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</si>
  <si>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</si>
  <si>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</si>
  <si>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</si>
  <si>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</si>
  <si>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</si>
  <si>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</si>
  <si>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</si>
  <si>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</si>
  <si>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</si>
  <si>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</si>
  <si>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</si>
  <si>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</si>
  <si>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</si>
  <si>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</si>
  <si>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</si>
  <si>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</si>
  <si>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</si>
  <si>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</si>
  <si>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</si>
  <si>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</si>
  <si>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</si>
  <si>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</si>
  <si>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</si>
  <si>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</si>
  <si>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</si>
  <si>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</si>
  <si>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</si>
  <si>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</si>
  <si>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</si>
  <si>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</si>
  <si>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</si>
  <si>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</si>
  <si>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</si>
  <si>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</si>
  <si>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</si>
  <si>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</si>
  <si>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</si>
  <si>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</si>
  <si>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</si>
  <si>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</si>
  <si>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</si>
  <si>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</si>
  <si>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</si>
  <si>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</si>
  <si>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</si>
  <si>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</si>
  <si>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</si>
  <si>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</si>
  <si>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</si>
  <si>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</si>
  <si>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</si>
  <si>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</si>
  <si>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</si>
  <si>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</si>
  <si>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</si>
  <si>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</si>
  <si>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</si>
  <si>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</si>
  <si>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</si>
  <si>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</si>
  <si>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</si>
  <si>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</si>
  <si>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</si>
  <si>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</si>
  <si>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</si>
  <si>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</si>
  <si>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</si>
  <si>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</si>
  <si>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</si>
  <si>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</si>
  <si>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</si>
  <si>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</si>
  <si>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</si>
  <si>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</si>
  <si>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</si>
  <si>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</si>
  <si>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</si>
  <si>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</si>
  <si>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</si>
  <si>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</si>
  <si>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</si>
  <si>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</si>
  <si>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</si>
  <si>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</si>
  <si>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</si>
  <si>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</si>
  <si>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</si>
  <si>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</si>
  <si>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</si>
  <si>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</si>
  <si>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</si>
  <si>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</si>
  <si>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</si>
  <si>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</si>
  <si>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</si>
  <si>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</si>
  <si>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</si>
  <si>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</si>
  <si>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</si>
  <si>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</si>
  <si>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</si>
  <si>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</si>
  <si>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</si>
  <si>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</si>
  <si>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</si>
  <si>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</si>
  <si>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</si>
  <si>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</si>
  <si>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</si>
  <si>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</si>
  <si>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</si>
  <si>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</si>
  <si>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</si>
  <si>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</si>
  <si>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</si>
  <si>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</si>
  <si>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</si>
  <si>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</si>
  <si>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</si>
  <si>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</si>
  <si>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</si>
  <si>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</si>
  <si>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</si>
  <si>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</si>
  <si>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</si>
  <si>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</si>
  <si>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</si>
  <si>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</si>
  <si>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</si>
  <si>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</si>
  <si>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</si>
  <si>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</si>
  <si>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</si>
  <si>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</si>
  <si>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</si>
  <si>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</si>
  <si>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</si>
  <si>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</si>
  <si>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</si>
  <si>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</si>
  <si>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</si>
  <si>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</si>
  <si>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</si>
  <si>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</si>
  <si>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</si>
  <si>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</si>
  <si>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</si>
  <si>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</si>
  <si>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</si>
  <si>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</si>
  <si>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</si>
  <si>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</si>
  <si>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</si>
  <si>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</si>
  <si>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</si>
  <si>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</si>
  <si>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</si>
  <si>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</si>
  <si>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</si>
  <si>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</si>
  <si>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</si>
  <si>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</si>
  <si>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</si>
  <si>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</si>
  <si>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</si>
  <si>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</si>
  <si>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</si>
  <si>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</si>
  <si>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</si>
  <si>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</si>
  <si>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</si>
  <si>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</si>
  <si>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</si>
  <si>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</si>
  <si>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</si>
  <si>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</si>
  <si>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</si>
  <si>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</si>
  <si>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</si>
  <si>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</si>
  <si>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</si>
  <si>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</si>
  <si>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</si>
  <si>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</si>
  <si>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</si>
  <si>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</si>
  <si>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</si>
  <si>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</si>
  <si>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</si>
  <si>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</si>
  <si>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</si>
  <si>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</si>
  <si>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</si>
  <si>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</si>
  <si>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</si>
  <si>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</si>
  <si>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</si>
  <si>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</si>
  <si>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</si>
  <si>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</si>
  <si>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</si>
  <si>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</si>
  <si>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</si>
  <si>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</si>
  <si>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</si>
  <si>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</si>
  <si>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</si>
  <si>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</si>
  <si>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</si>
  <si>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</si>
  <si>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</si>
  <si>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</si>
  <si>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</si>
  <si>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</si>
  <si>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</si>
  <si>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</si>
  <si>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</si>
  <si>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</si>
  <si>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</si>
  <si>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</si>
  <si>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</si>
  <si>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</si>
  <si>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</si>
  <si>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</si>
  <si>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</si>
  <si>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</si>
  <si>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</si>
  <si>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</si>
  <si>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</si>
  <si>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</si>
  <si>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</si>
  <si>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</si>
  <si>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</si>
  <si>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</si>
  <si>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</si>
  <si>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</si>
  <si>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</si>
  <si>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</si>
  <si>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</si>
  <si>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</si>
  <si>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</si>
  <si>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</si>
  <si>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</si>
  <si>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</si>
  <si>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</si>
  <si>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</si>
  <si>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</si>
  <si>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</si>
  <si>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</si>
  <si>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</si>
  <si>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</si>
  <si>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</si>
  <si>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</si>
  <si>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</si>
  <si>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</si>
  <si>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</si>
  <si>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</si>
  <si>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</si>
  <si>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</si>
  <si>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</si>
  <si>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</si>
  <si>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</si>
  <si>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</si>
  <si>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</si>
  <si>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</si>
  <si>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</si>
  <si>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</si>
  <si>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</si>
  <si>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</si>
  <si>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</si>
  <si>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</si>
  <si>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</si>
  <si>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</si>
  <si>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</si>
  <si>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</si>
  <si>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</si>
  <si>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</si>
  <si>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</si>
  <si>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</si>
  <si>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</si>
  <si>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</si>
  <si>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</si>
  <si>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</si>
  <si>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</si>
  <si>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</si>
  <si>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</si>
  <si>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</si>
  <si>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</si>
  <si>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</si>
  <si>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</si>
  <si>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</si>
  <si>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</si>
  <si>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</si>
  <si>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</si>
  <si>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</si>
  <si>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</si>
  <si>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</si>
  <si>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</si>
  <si>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</si>
  <si>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</si>
  <si>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</si>
  <si>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</si>
  <si>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</si>
  <si>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</si>
  <si>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</si>
  <si>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</si>
  <si>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</si>
  <si>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</si>
  <si>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</si>
  <si>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</si>
  <si>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</si>
  <si>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</si>
  <si>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</si>
  <si>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</si>
  <si>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</si>
  <si>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</si>
  <si>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</si>
  <si>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</si>
  <si>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</si>
  <si>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</si>
  <si>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</si>
  <si>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</si>
  <si>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</si>
  <si>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</si>
  <si>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</si>
  <si>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</si>
  <si>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</si>
  <si>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</si>
  <si>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</si>
  <si>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</si>
  <si>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</si>
  <si>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</si>
  <si>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</si>
  <si>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</si>
  <si>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</si>
  <si>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</si>
  <si>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</si>
  <si>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</si>
  <si>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</si>
  <si>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</si>
  <si>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</si>
  <si>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</si>
  <si>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</si>
  <si>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</si>
  <si>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</si>
  <si>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</si>
  <si>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</si>
  <si>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</si>
  <si>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</si>
  <si>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</si>
  <si>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</si>
  <si>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</si>
  <si>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</si>
  <si>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</si>
  <si>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</si>
  <si>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</si>
  <si>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</si>
  <si>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</si>
  <si>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</si>
  <si>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</si>
  <si>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</si>
  <si>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</si>
  <si>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</si>
  <si>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</si>
  <si>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</si>
  <si>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</si>
  <si>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</si>
  <si>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</si>
  <si>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</si>
  <si>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</si>
  <si>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</si>
  <si>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</si>
  <si>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</si>
  <si>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</si>
  <si>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</si>
  <si>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</si>
  <si>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</si>
  <si>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</si>
  <si>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</si>
  <si>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</si>
  <si>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</si>
  <si>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</si>
  <si>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</si>
  <si>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</si>
  <si>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</si>
  <si>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</si>
  <si>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</si>
  <si>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</si>
  <si>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</si>
  <si>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</si>
  <si>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</si>
  <si>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</si>
  <si>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</si>
  <si>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</si>
  <si>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</si>
  <si>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</si>
  <si>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</si>
  <si>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</si>
  <si>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</si>
  <si>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</si>
  <si>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</si>
  <si>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</si>
  <si>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</si>
  <si>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</si>
  <si>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</si>
  <si>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</si>
  <si>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</si>
  <si>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</si>
  <si>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</si>
  <si>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</si>
  <si>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</si>
  <si>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</si>
  <si>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</si>
  <si>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</si>
  <si>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</si>
  <si>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</si>
  <si>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</si>
  <si>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</si>
  <si>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</si>
  <si>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</si>
  <si>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</si>
  <si>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</si>
  <si>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</si>
  <si>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</si>
  <si>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</si>
  <si>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</si>
  <si>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</si>
  <si>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</si>
  <si>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</si>
  <si>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</si>
  <si>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</si>
  <si>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</si>
  <si>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</si>
  <si>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</si>
  <si>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</si>
  <si>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</si>
  <si>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</si>
  <si>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</si>
  <si>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</si>
  <si>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</si>
  <si>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</si>
  <si>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</si>
  <si>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</si>
  <si>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</si>
  <si>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</si>
  <si>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</si>
  <si>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</si>
  <si>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</si>
  <si>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</si>
  <si>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</si>
  <si>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</si>
  <si>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</si>
  <si>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</si>
  <si>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</si>
  <si>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</si>
  <si>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</si>
  <si>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</si>
  <si>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</si>
  <si>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</si>
  <si>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</si>
  <si>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</si>
  <si>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</si>
  <si>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</si>
  <si>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</si>
  <si>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</si>
  <si>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</si>
  <si>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</si>
  <si>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</si>
  <si>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</si>
  <si>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</si>
  <si>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</si>
  <si>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</si>
  <si>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</si>
  <si>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</si>
  <si>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</si>
  <si>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</si>
  <si>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</si>
  <si>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</si>
  <si>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</si>
  <si>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</si>
  <si>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</si>
  <si>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</si>
  <si>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</si>
  <si>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</si>
  <si>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</si>
  <si>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</si>
  <si>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</si>
  <si>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</si>
  <si>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</si>
  <si>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</si>
  <si>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</si>
  <si>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</si>
  <si>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</si>
  <si>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</si>
  <si>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</si>
  <si>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</si>
  <si>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</si>
  <si>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</si>
  <si>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</si>
  <si>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</si>
  <si>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</si>
  <si>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</si>
  <si>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</si>
  <si>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</si>
  <si>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</si>
  <si>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</si>
  <si>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</si>
  <si>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</si>
  <si>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</si>
  <si>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</si>
  <si>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</si>
  <si>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</si>
  <si>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</si>
  <si>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</si>
  <si>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</si>
  <si>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</si>
  <si>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</si>
  <si>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</si>
  <si>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</si>
  <si>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</si>
  <si>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</si>
  <si>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</si>
  <si>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</si>
  <si>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</si>
  <si>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</si>
  <si>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</si>
  <si>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</si>
  <si>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</si>
  <si>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</si>
  <si>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</si>
  <si>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</si>
  <si>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</si>
  <si>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</si>
  <si>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</si>
  <si>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</si>
  <si>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</si>
  <si>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</si>
  <si>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</si>
  <si>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</si>
  <si>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</si>
  <si>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</si>
  <si>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</si>
  <si>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</si>
  <si>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</si>
  <si>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</si>
  <si>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</si>
  <si>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</si>
  <si>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</si>
  <si>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</si>
  <si>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</si>
  <si>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</si>
  <si>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</si>
  <si>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</si>
  <si>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</si>
  <si>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</si>
  <si>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</si>
  <si>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</si>
  <si>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</si>
  <si>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</si>
  <si>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</si>
  <si>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</si>
  <si>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</si>
  <si>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</si>
  <si>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</si>
  <si>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</si>
  <si>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</si>
  <si>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</si>
  <si>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</si>
  <si>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</si>
  <si>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</si>
  <si>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</si>
  <si>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</si>
  <si>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</si>
  <si>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</si>
  <si>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</si>
  <si>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</si>
  <si>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</si>
  <si>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</si>
  <si>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</si>
  <si>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</si>
  <si>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</si>
  <si>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</si>
  <si>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</si>
  <si>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</si>
  <si>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</si>
  <si>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</si>
  <si>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</si>
  <si>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</si>
  <si>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</si>
  <si>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</si>
  <si>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</si>
  <si>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</si>
  <si>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</si>
  <si>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</si>
  <si>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</si>
  <si>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</si>
  <si>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</si>
  <si>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</si>
  <si>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</si>
  <si>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</si>
  <si>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</si>
  <si>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</si>
  <si>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</si>
  <si>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</si>
  <si>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</si>
  <si>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</si>
  <si>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</si>
  <si>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</si>
  <si>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</si>
  <si>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</si>
  <si>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</si>
  <si>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</si>
  <si>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</si>
  <si>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</si>
  <si>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</si>
  <si>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</si>
  <si>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</si>
  <si>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</si>
  <si>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</si>
  <si>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</si>
  <si>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</si>
  <si>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</si>
  <si>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</si>
  <si>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</si>
  <si>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</si>
  <si>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</si>
  <si>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</si>
  <si>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</si>
  <si>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</si>
  <si>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</si>
  <si>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</si>
  <si>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</si>
  <si>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</si>
  <si>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</si>
  <si>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</si>
  <si>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</si>
  <si>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</si>
  <si>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</si>
  <si>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</si>
  <si>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</si>
  <si>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</si>
  <si>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</si>
  <si>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</si>
  <si>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</si>
  <si>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</si>
  <si>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</si>
  <si>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</si>
  <si>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</si>
  <si>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</si>
  <si>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</si>
  <si>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</si>
  <si>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</si>
  <si>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</si>
  <si>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</si>
  <si>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</si>
  <si>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</si>
  <si>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</si>
  <si>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</si>
  <si>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</si>
  <si>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</si>
  <si>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</si>
  <si>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</si>
  <si>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</si>
  <si>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</si>
  <si>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</si>
  <si>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</si>
  <si>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</si>
  <si>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</si>
  <si>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</si>
  <si>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</si>
  <si>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</si>
  <si>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</si>
  <si>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</si>
  <si>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</si>
  <si>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</si>
  <si>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</si>
  <si>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</si>
  <si>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</si>
  <si>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</si>
  <si>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</si>
  <si>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</si>
  <si>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</si>
  <si>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</si>
  <si>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</si>
  <si>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</si>
  <si>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</si>
  <si>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</si>
  <si>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</si>
  <si>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</si>
  <si>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</si>
  <si>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</si>
  <si>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</si>
  <si>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</si>
  <si>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</si>
  <si>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</si>
  <si>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</si>
  <si>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</si>
  <si>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</si>
  <si>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</si>
  <si>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</si>
  <si>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</si>
  <si>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</si>
  <si>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</si>
  <si>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</si>
  <si>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</si>
  <si>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</si>
  <si>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</si>
  <si>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</si>
  <si>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</si>
  <si>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</si>
  <si>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</si>
  <si>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</si>
  <si>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</si>
  <si>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</si>
  <si>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</si>
  <si>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</si>
  <si>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</si>
  <si>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</si>
  <si>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</si>
  <si>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</si>
  <si>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</si>
  <si>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</si>
  <si>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</si>
  <si>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</si>
  <si>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</si>
  <si>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</si>
  <si>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</si>
  <si>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</si>
  <si>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</si>
  <si>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</si>
  <si>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</si>
  <si>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</si>
  <si>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</si>
  <si>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</si>
  <si>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</si>
  <si>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</si>
  <si>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</si>
  <si>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</si>
  <si>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</si>
  <si>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</si>
  <si>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</si>
  <si>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</si>
  <si>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</si>
  <si>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</si>
  <si>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</si>
  <si>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</si>
  <si>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</si>
  <si>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</si>
  <si>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</si>
  <si>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</si>
  <si>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</si>
  <si>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</si>
  <si>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</si>
  <si>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</si>
  <si>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</si>
  <si>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</si>
  <si>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</si>
  <si>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</si>
  <si>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</si>
  <si>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</si>
  <si>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</si>
  <si>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</si>
  <si>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</si>
  <si>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</si>
  <si>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</si>
  <si>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</si>
  <si>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</si>
  <si>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</si>
  <si>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</si>
  <si>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</si>
  <si>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</si>
  <si>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</si>
  <si>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</si>
  <si>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</si>
  <si>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</si>
  <si>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</si>
  <si>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</si>
  <si>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</si>
  <si>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</si>
  <si>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</si>
  <si>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</si>
  <si>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</si>
  <si>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</si>
  <si>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</si>
  <si>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</si>
  <si>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</si>
  <si>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</si>
  <si>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</si>
  <si>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</si>
  <si>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</si>
  <si>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</si>
  <si>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</si>
  <si>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</si>
  <si>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</si>
  <si>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</si>
  <si>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</si>
  <si>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</si>
  <si>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</si>
  <si>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</si>
  <si>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</si>
  <si>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</si>
  <si>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</si>
  <si>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</si>
  <si>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</si>
  <si>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</si>
  <si>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</si>
  <si>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</si>
  <si>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</si>
  <si>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</si>
  <si>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</si>
  <si>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</si>
  <si>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</si>
  <si>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</si>
  <si>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</si>
  <si>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</si>
  <si>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</si>
  <si>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</si>
  <si>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</si>
  <si>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</si>
  <si>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</si>
  <si>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</si>
  <si>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</si>
  <si>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</si>
  <si>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</si>
  <si>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</si>
  <si>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</si>
  <si>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</si>
  <si>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</si>
  <si>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</si>
  <si>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</si>
  <si>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</si>
  <si>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</si>
  <si>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</si>
  <si>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</si>
  <si>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</si>
  <si>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</si>
  <si>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</si>
  <si>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</si>
  <si>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</si>
  <si>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</si>
  <si>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</si>
  <si>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</si>
  <si>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</si>
  <si>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</si>
  <si>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</si>
  <si>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</si>
  <si>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</si>
  <si>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</si>
  <si>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</si>
  <si>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</si>
  <si>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</si>
  <si>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</si>
  <si>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</si>
  <si>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</si>
  <si>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</si>
  <si>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</si>
  <si>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</si>
  <si>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</si>
  <si>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</si>
  <si>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</si>
  <si>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</si>
  <si>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</si>
  <si>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</si>
  <si>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</si>
  <si>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</si>
  <si>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</si>
  <si>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</si>
  <si>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</si>
  <si>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</si>
  <si>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</si>
  <si>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</si>
  <si>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</si>
  <si>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</si>
  <si>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</si>
  <si>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</si>
  <si>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</si>
  <si>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</si>
  <si>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</si>
  <si>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</si>
  <si>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</si>
  <si>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</si>
  <si>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</si>
  <si>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</si>
  <si>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</si>
  <si>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</si>
  <si>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</si>
  <si>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</si>
  <si>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</si>
  <si>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</si>
  <si>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</si>
  <si>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</si>
  <si>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</si>
  <si>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</si>
  <si>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</si>
  <si>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</si>
  <si>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</si>
  <si>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</si>
  <si>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</si>
  <si>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</si>
  <si>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</si>
  <si>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</si>
  <si>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</si>
  <si>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</si>
  <si>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</si>
  <si>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</si>
  <si>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</si>
  <si>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</si>
  <si>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</si>
  <si>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</si>
  <si>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</si>
  <si>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</si>
  <si>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</si>
  <si>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</si>
  <si>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</si>
  <si>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</si>
  <si>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</si>
  <si>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</si>
  <si>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</si>
  <si>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</si>
  <si>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</si>
  <si>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</si>
  <si>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</si>
  <si>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</si>
  <si>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</si>
  <si>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</si>
  <si>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</si>
  <si>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</si>
  <si>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</si>
  <si>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</si>
  <si>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</si>
  <si>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</si>
  <si>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</si>
  <si>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</si>
  <si>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</si>
  <si>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</si>
  <si>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</si>
  <si>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</si>
  <si>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</si>
  <si>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</si>
  <si>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</si>
  <si>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</si>
  <si>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</si>
  <si>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</si>
  <si>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</si>
  <si>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</si>
  <si>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</si>
  <si>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</si>
  <si>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</si>
  <si>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</si>
  <si>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</si>
  <si>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</si>
  <si>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</si>
  <si>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</si>
  <si>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</si>
  <si>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</si>
  <si>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</si>
  <si>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</si>
  <si>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</si>
  <si>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</si>
  <si>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</si>
  <si>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</si>
  <si>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</si>
  <si>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</si>
  <si>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</si>
  <si>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</si>
  <si>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</si>
  <si>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</si>
  <si>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</si>
  <si>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</si>
  <si>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</si>
  <si>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</si>
  <si>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</si>
  <si>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</si>
  <si>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</si>
  <si>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</si>
  <si>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</si>
  <si>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</si>
  <si>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</si>
  <si>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</si>
  <si>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</si>
  <si>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</si>
  <si>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</si>
  <si>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</si>
  <si>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</si>
  <si>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</si>
  <si>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</si>
  <si>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</si>
  <si>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</si>
  <si>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</si>
  <si>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</si>
  <si>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</si>
  <si>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</si>
  <si>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</si>
  <si>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</si>
  <si>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</si>
  <si>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</si>
  <si>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</si>
  <si>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</si>
  <si>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</si>
  <si>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</si>
  <si>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</si>
  <si>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</si>
  <si>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</si>
  <si>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</si>
  <si>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</si>
  <si>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</si>
  <si>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</si>
  <si>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</si>
  <si>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</si>
  <si>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</si>
  <si>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</si>
  <si>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</si>
  <si>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</si>
  <si>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</si>
  <si>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</si>
  <si>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</si>
  <si>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</si>
  <si>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</si>
  <si>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</si>
  <si>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</si>
  <si>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</si>
  <si>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</si>
  <si>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</si>
  <si>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</si>
  <si>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</si>
  <si>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</si>
  <si>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</si>
  <si>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</si>
  <si>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</si>
  <si>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</si>
  <si>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</si>
  <si>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</si>
  <si>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</si>
  <si>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</si>
  <si>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</si>
  <si>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</si>
  <si>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</si>
  <si>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</si>
  <si>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</si>
  <si>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</si>
  <si>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</si>
  <si>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</si>
  <si>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</si>
  <si>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</si>
  <si>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</si>
  <si>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</si>
  <si>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</si>
  <si>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</si>
  <si>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</si>
  <si>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</si>
  <si>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</si>
  <si>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</si>
  <si>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</si>
  <si>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</si>
  <si>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</si>
  <si>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</si>
  <si>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</si>
  <si>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</si>
  <si>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</si>
  <si>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</si>
  <si>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</si>
  <si>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</si>
  <si>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</si>
  <si>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</si>
  <si>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</si>
  <si>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</si>
  <si>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</si>
  <si>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</si>
  <si>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</si>
  <si>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</si>
  <si>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</si>
  <si>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</si>
  <si>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</si>
  <si>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</si>
  <si>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</si>
  <si>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</si>
  <si>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</si>
  <si>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</si>
  <si>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</si>
  <si>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</si>
  <si>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</si>
  <si>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</si>
  <si>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</si>
  <si>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</si>
  <si>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</si>
  <si>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</si>
  <si>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</si>
  <si>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</si>
  <si>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</si>
  <si>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</si>
  <si>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</si>
  <si>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</si>
  <si>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</si>
  <si>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</si>
  <si>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</si>
  <si>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</si>
  <si>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</si>
  <si>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</si>
  <si>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</si>
  <si>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</si>
  <si>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</si>
  <si>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</si>
  <si>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</si>
  <si>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</si>
  <si>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</si>
  <si>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</si>
  <si>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</si>
  <si>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</si>
  <si>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</si>
  <si>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</si>
  <si>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</si>
  <si>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</si>
  <si>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</si>
  <si>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</si>
  <si>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</si>
  <si>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</si>
  <si>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</si>
  <si>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</si>
  <si>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</si>
  <si>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</si>
  <si>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</si>
  <si>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</si>
  <si>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</si>
  <si>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</si>
  <si>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</si>
  <si>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</si>
  <si>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</si>
  <si>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</si>
  <si>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</si>
  <si>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</si>
  <si>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</si>
  <si>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</si>
  <si>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</si>
  <si>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</si>
  <si>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</si>
  <si>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</si>
  <si>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</si>
  <si>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</si>
  <si>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</si>
  <si>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</si>
  <si>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</si>
  <si>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</si>
  <si>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</si>
  <si>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</si>
  <si>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</si>
  <si>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</si>
  <si>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</si>
  <si>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</si>
  <si>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</si>
  <si>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</si>
  <si>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</si>
  <si>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</si>
  <si>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</si>
  <si>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</si>
  <si>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</si>
  <si>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</si>
  <si>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</si>
  <si>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</si>
  <si>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</si>
  <si>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</si>
  <si>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</si>
  <si>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</si>
  <si>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</si>
  <si>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</si>
  <si>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</si>
  <si>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</si>
  <si>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</si>
  <si>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</si>
  <si>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</si>
  <si>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</si>
  <si>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</si>
  <si>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</si>
  <si>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</si>
  <si>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</si>
  <si>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</si>
  <si>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</si>
  <si>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</si>
  <si>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</si>
  <si>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</si>
  <si>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</si>
  <si>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</si>
  <si>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</si>
  <si>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</si>
  <si>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</si>
  <si>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</si>
  <si>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</si>
  <si>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</si>
  <si>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</si>
  <si>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</si>
  <si>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</si>
  <si>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</si>
  <si>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</si>
  <si>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</si>
  <si>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</si>
  <si>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</si>
  <si>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</si>
  <si>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</si>
  <si>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</si>
  <si>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</si>
  <si>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</si>
  <si>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</si>
  <si>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</si>
  <si>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</si>
  <si>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</si>
  <si>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</si>
  <si>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</si>
  <si>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</si>
  <si>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</si>
  <si>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</si>
  <si>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</si>
  <si>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</si>
  <si>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</si>
  <si>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</si>
  <si>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</si>
  <si>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</si>
  <si>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</si>
  <si>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</si>
  <si>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</si>
  <si>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</si>
  <si>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</si>
  <si>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</si>
  <si>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</si>
  <si>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</si>
  <si>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</si>
  <si>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</si>
  <si>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</si>
  <si>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</si>
  <si>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</si>
  <si>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</si>
  <si>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</si>
  <si>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</si>
  <si>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</si>
  <si>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</si>
  <si>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</si>
  <si>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</si>
  <si>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</si>
  <si>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</si>
  <si>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</si>
  <si>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</si>
  <si>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</si>
  <si>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</si>
  <si>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</si>
  <si>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</si>
  <si>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</si>
  <si>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</si>
  <si>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</si>
  <si>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</si>
  <si>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</si>
  <si>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</si>
  <si>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</si>
  <si>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</si>
  <si>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</si>
  <si>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</si>
  <si>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</si>
  <si>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</si>
  <si>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</si>
  <si>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</si>
  <si>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</si>
  <si>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</si>
  <si>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</si>
  <si>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</si>
  <si>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</si>
  <si>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</si>
  <si>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</si>
  <si>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</si>
  <si>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</si>
  <si>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</si>
  <si>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</si>
  <si>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</si>
  <si>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</si>
  <si>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</si>
  <si>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</si>
  <si>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</si>
  <si>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</si>
  <si>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</si>
  <si>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</si>
  <si>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</si>
  <si>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</si>
  <si>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</si>
  <si>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</si>
  <si>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</si>
  <si>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</si>
  <si>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</si>
  <si>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</si>
  <si>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</si>
  <si>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</si>
  <si>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</si>
  <si>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</si>
  <si>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</si>
  <si>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</si>
  <si>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</si>
  <si>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</si>
  <si>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</si>
  <si>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</si>
  <si>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</si>
  <si>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</si>
  <si>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</si>
  <si>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</si>
  <si>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</si>
  <si>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</si>
  <si>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</si>
  <si>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</si>
  <si>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</si>
  <si>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</si>
  <si>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</si>
  <si>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</si>
  <si>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</si>
  <si>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</si>
  <si>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</si>
  <si>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</si>
  <si>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</si>
  <si>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</si>
  <si>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</si>
  <si>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</si>
  <si>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</si>
  <si>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</si>
  <si>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</si>
  <si>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</si>
  <si>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</si>
  <si>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</si>
  <si>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</si>
  <si>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</si>
  <si>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</si>
  <si>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</si>
  <si>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</si>
  <si>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</si>
  <si>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</si>
  <si>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</si>
  <si>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</si>
  <si>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</si>
  <si>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</si>
  <si>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</si>
  <si>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</si>
  <si>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</si>
  <si>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</si>
  <si>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</si>
  <si>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</si>
  <si>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</si>
  <si>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</si>
  <si>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</si>
  <si>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</si>
  <si>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</si>
  <si>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</si>
  <si>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</si>
  <si>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</si>
  <si>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</si>
  <si>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</si>
  <si>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</si>
  <si>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</si>
  <si>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</si>
  <si>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</si>
  <si>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</si>
  <si>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</si>
  <si>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</si>
  <si>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</si>
  <si>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</si>
  <si>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</si>
  <si>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</si>
  <si>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</si>
  <si>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</si>
  <si>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</si>
  <si>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</si>
  <si>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</si>
  <si>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</si>
  <si>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</si>
  <si>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</si>
  <si>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</si>
  <si>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</si>
  <si>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</si>
  <si>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</si>
  <si>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</si>
  <si>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</si>
  <si>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</si>
  <si>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</si>
  <si>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</si>
  <si>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</si>
  <si>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</si>
  <si>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</si>
  <si>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</si>
  <si>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</si>
  <si>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</si>
  <si>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</si>
  <si>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</si>
  <si>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</si>
  <si>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</si>
  <si>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</si>
  <si>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</si>
  <si>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</si>
  <si>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</si>
  <si>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</si>
  <si>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</si>
  <si>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</si>
  <si>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</si>
  <si>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</si>
  <si>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</si>
  <si>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</si>
  <si>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</si>
  <si>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</si>
  <si>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</si>
  <si>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</si>
  <si>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</si>
  <si>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</si>
  <si>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</si>
  <si>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</si>
  <si>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</si>
  <si>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</si>
  <si>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</si>
  <si>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</si>
  <si>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</si>
  <si>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</si>
  <si>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</si>
  <si>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</si>
  <si>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</si>
  <si>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</si>
  <si>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</si>
  <si>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</si>
  <si>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</si>
  <si>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</si>
  <si>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</si>
  <si>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</si>
  <si>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</si>
  <si>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</si>
  <si>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</si>
  <si>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</si>
  <si>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</si>
  <si>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</si>
  <si>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</si>
  <si>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</si>
  <si>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</si>
  <si>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</si>
  <si>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</si>
  <si>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</si>
  <si>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</si>
  <si>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</si>
  <si>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</si>
  <si>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</si>
  <si>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</si>
  <si>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</si>
  <si>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</si>
  <si>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</si>
  <si>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aguarda oportunidade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</si>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</sst>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I4" activePane="bottomRight" state="frozen"/>
      <selection pane="bottomRight" activeCell="BP238" sqref="BP2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1441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/>
      <c r="M257" s="127"/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*</v>
      </c>
      <c r="L254" s="138" t="str">
        <f>IF(SP_NORTE!M257="","*",SP_NORTE!M257)</f>
        <v>*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*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 xml:space="preserve">MC1 14:10, aguarda oportunidade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*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-</v>
      </c>
      <c r="M202" s="83">
        <f>IF(SP_NORTE!AO257="","*",SP_NORTE!AO257)</f>
        <v>65.2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