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85" documentId="8_{B6337239-1A00-434D-AAD0-422EA1FEB5AE}" xr6:coauthVersionLast="47" xr6:coauthVersionMax="47" xr10:uidLastSave="{39CF0A14-59E5-477B-82C3-CB62E165AA3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<sst xmlns="http://schemas.openxmlformats.org/spreadsheetml/2006/main" count="7057" uniqueCount="1664">
  <si>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</si>
  <si>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</si>
  <si>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</si>
  <si>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</si>
  <si>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</si>
  <si>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</si>
  <si>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</si>
  <si>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</si>
  <si>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</si>
  <si>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</si>
  <si>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</si>
  <si>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</si>
  <si>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</si>
  <si>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</si>
  <si>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</si>
  <si>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</si>
  <si>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</si>
  <si>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</si>
  <si>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</si>
  <si>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</si>
  <si>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</si>
  <si>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</si>
  <si>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</si>
  <si>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</si>
  <si>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</si>
  <si>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</si>
  <si>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</si>
  <si>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</si>
  <si>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</si>
  <si>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</si>
  <si>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</si>
  <si>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</si>
  <si>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</si>
  <si>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</si>
  <si>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</si>
  <si>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</si>
  <si>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</si>
  <si>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</si>
  <si>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</si>
  <si>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</si>
  <si>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</si>
  <si>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</si>
  <si>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</si>
  <si>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</si>
  <si>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</si>
  <si>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</si>
  <si>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</si>
  <si>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</si>
  <si>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</si>
  <si>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</si>
  <si>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</si>
  <si>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</si>
  <si>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</si>
  <si>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</si>
  <si>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</si>
  <si>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</si>
  <si>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</si>
  <si>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</si>
  <si>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</si>
  <si>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</si>
  <si>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</si>
  <si>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</si>
  <si>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</si>
  <si>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</si>
  <si>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</si>
  <si>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</si>
  <si>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</si>
  <si>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</si>
  <si>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</si>
  <si>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</si>
  <si>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</si>
  <si>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</si>
  <si>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</si>
  <si>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</si>
  <si>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</si>
  <si>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</si>
  <si>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</si>
  <si>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</si>
  <si>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</si>
  <si>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</si>
  <si>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</si>
  <si>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</si>
  <si>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</si>
  <si>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</si>
  <si>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</si>
  <si>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</si>
  <si>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</si>
  <si>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</si>
  <si>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</si>
  <si>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</si>
  <si>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</si>
  <si>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</si>
  <si>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</si>
  <si>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</si>
  <si>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</si>
  <si>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</si>
  <si>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</si>
  <si>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</si>
  <si>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</si>
  <si>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</si>
  <si>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</si>
  <si>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</si>
  <si>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</si>
  <si>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</si>
  <si>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</si>
  <si>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</si>
  <si>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</si>
  <si>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</si>
  <si>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</si>
  <si>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</si>
  <si>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</si>
  <si>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</si>
  <si>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</si>
  <si>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</si>
  <si>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</si>
  <si>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</si>
  <si>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</si>
  <si>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</si>
  <si>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</si>
  <si>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</si>
  <si>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</si>
  <si>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</si>
  <si>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</si>
  <si>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</si>
  <si>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</si>
  <si>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</si>
  <si>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</si>
  <si>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</si>
  <si>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</si>
  <si>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</si>
  <si>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</si>
  <si>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</si>
  <si>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</si>
  <si>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</si>
  <si>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</si>
  <si>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</si>
  <si>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</si>
  <si>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</si>
  <si>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</si>
  <si>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</si>
  <si>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</si>
  <si>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</si>
  <si>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</si>
  <si>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</si>
  <si>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</si>
  <si>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</si>
  <si>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</si>
  <si>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</si>
  <si>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</si>
  <si>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</si>
  <si>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</si>
  <si>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</si>
  <si>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</si>
  <si>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</si>
  <si>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</si>
  <si>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</si>
  <si>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</si>
  <si>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</si>
  <si>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</si>
  <si>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</si>
  <si>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</si>
  <si>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</si>
  <si>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</si>
  <si>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</si>
  <si>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</si>
  <si>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</si>
  <si>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</si>
  <si>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</si>
  <si>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</si>
  <si>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</si>
  <si>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</si>
  <si>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</si>
  <si>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</si>
  <si>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</si>
  <si>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</si>
  <si>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</si>
  <si>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</si>
  <si>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</si>
  <si>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</si>
  <si>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</si>
  <si>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</si>
  <si>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</si>
  <si>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</si>
  <si>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</si>
  <si>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</si>
  <si>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</si>
  <si>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</si>
  <si>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</si>
  <si>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</si>
  <si>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</si>
  <si>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</si>
  <si>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</si>
  <si>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</si>
  <si>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</si>
  <si>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</si>
  <si>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</si>
  <si>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</si>
  <si>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</si>
  <si>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</si>
  <si>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</si>
  <si>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</si>
  <si>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</si>
  <si>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</si>
  <si>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</si>
  <si>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</si>
  <si>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</si>
  <si>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</si>
  <si>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</si>
  <si>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</si>
  <si>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</si>
  <si>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</si>
  <si>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</si>
  <si>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</si>
  <si>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</si>
  <si>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</si>
  <si>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</si>
  <si>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</si>
  <si>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</si>
  <si>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</si>
  <si>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</si>
  <si>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</si>
  <si>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</si>
  <si>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</si>
  <si>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</si>
  <si>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</si>
  <si>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</si>
  <si>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</si>
  <si>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</si>
  <si>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</si>
  <si>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</si>
  <si>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</si>
  <si>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</si>
  <si>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</si>
  <si>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</si>
  <si>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</si>
  <si>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</si>
  <si>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</si>
  <si>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</si>
  <si>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</si>
  <si>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</si>
  <si>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</si>
  <si>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</si>
  <si>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</si>
  <si>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</si>
  <si>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</si>
  <si>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</si>
  <si>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</si>
  <si>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</si>
  <si>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</si>
  <si>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</si>
  <si>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</si>
  <si>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</si>
  <si>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</si>
  <si>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</si>
  <si>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</si>
  <si>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</si>
  <si>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</si>
  <si>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</si>
  <si>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</si>
  <si>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</si>
  <si>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</si>
  <si>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</si>
  <si>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</si>
  <si>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</si>
  <si>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</si>
  <si>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</si>
  <si>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</si>
  <si>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</si>
  <si>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</si>
  <si>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</si>
  <si>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</si>
  <si>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</si>
  <si>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</si>
  <si>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</si>
  <si>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</si>
  <si>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</si>
  <si>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</si>
  <si>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</si>
  <si>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</si>
  <si>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</si>
  <si>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</si>
  <si>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</si>
  <si>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</si>
  <si>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</si>
  <si>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</si>
  <si>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</si>
  <si>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</si>
  <si>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</si>
  <si>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</si>
  <si>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</si>
  <si>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</si>
  <si>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</si>
  <si>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</si>
  <si>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</si>
  <si>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</si>
  <si>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</si>
  <si>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</si>
  <si>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</si>
  <si>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</si>
  <si>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</si>
  <si>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</si>
  <si>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</si>
  <si>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</si>
  <si>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</si>
  <si>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</si>
  <si>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</si>
  <si>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</si>
  <si>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</si>
  <si>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</si>
  <si>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</si>
  <si>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</si>
  <si>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</si>
  <si>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</si>
  <si>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</si>
  <si>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</si>
  <si>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</si>
  <si>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</si>
  <si>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</si>
  <si>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</si>
  <si>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</si>
  <si>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</si>
  <si>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</si>
  <si>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</si>
  <si>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</si>
  <si>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</si>
  <si>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</si>
  <si>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</si>
  <si>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</si>
  <si>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</si>
  <si>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</si>
  <si>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</si>
  <si>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</si>
  <si>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</si>
  <si>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</si>
  <si>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</si>
  <si>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</si>
  <si>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</si>
  <si>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</si>
  <si>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</si>
  <si>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</si>
  <si>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</si>
  <si>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</si>
  <si>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</si>
  <si>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</si>
  <si>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</si>
  <si>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</si>
  <si>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</si>
  <si>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</si>
  <si>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</si>
  <si>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</si>
  <si>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</si>
  <si>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</si>
  <si>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</si>
  <si>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</si>
  <si>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</si>
  <si>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</si>
  <si>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</si>
  <si>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</si>
  <si>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</si>
  <si>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</si>
  <si>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</si>
  <si>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</si>
  <si>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</si>
  <si>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</si>
  <si>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</si>
  <si>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</si>
  <si>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</si>
  <si>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</si>
  <si>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</si>
  <si>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</si>
  <si>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</si>
  <si>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</si>
  <si>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</si>
  <si>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</si>
  <si>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</si>
  <si>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</si>
  <si>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</si>
  <si>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</si>
  <si>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</si>
  <si>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</si>
  <si>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</si>
  <si>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</si>
  <si>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</si>
  <si>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</si>
  <si>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</si>
  <si>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</si>
  <si>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</si>
  <si>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</si>
  <si>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</si>
  <si>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</si>
  <si>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</si>
  <si>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</si>
  <si>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</si>
  <si>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</si>
  <si>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</si>
  <si>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</si>
  <si>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</si>
  <si>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</si>
  <si>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</si>
  <si>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</si>
  <si>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</si>
  <si>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</si>
  <si>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</si>
  <si>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</si>
  <si>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</si>
  <si>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</si>
  <si>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</si>
  <si>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</si>
  <si>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</si>
  <si>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</si>
  <si>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</si>
  <si>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</si>
  <si>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</si>
  <si>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</si>
  <si>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</si>
  <si>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</si>
  <si>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</si>
  <si>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</si>
  <si>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</si>
  <si>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</si>
  <si>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</si>
  <si>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</si>
  <si>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</si>
  <si>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</si>
  <si>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</si>
  <si>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</si>
  <si>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</si>
  <si>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</si>
  <si>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</si>
  <si>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</si>
  <si>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</si>
  <si>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</si>
  <si>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</si>
  <si>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</si>
  <si>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</si>
  <si>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</si>
  <si>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</si>
  <si>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</si>
  <si>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</si>
  <si>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</si>
  <si>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</si>
  <si>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</si>
  <si>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</si>
  <si>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</si>
  <si>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</si>
  <si>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</si>
  <si>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</si>
  <si>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</si>
  <si>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</si>
  <si>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</si>
  <si>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</si>
  <si>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</si>
  <si>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</si>
  <si>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</si>
  <si>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</si>
  <si>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</si>
  <si>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</si>
  <si>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</si>
  <si>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</si>
  <si>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</si>
  <si>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</si>
  <si>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</si>
  <si>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</si>
  <si>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</si>
  <si>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</si>
  <si>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</si>
  <si>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</si>
  <si>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</si>
  <si>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</si>
  <si>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</si>
  <si>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</si>
  <si>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</si>
  <si>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</si>
  <si>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</si>
  <si>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</si>
  <si>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</si>
  <si>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</si>
  <si>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</si>
  <si>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</si>
  <si>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</si>
  <si>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</si>
  <si>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</si>
  <si>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</si>
  <si>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</si>
  <si>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</si>
  <si>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</si>
  <si>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</si>
  <si>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</si>
  <si>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</si>
  <si>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</si>
  <si>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</si>
  <si>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</si>
  <si>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</si>
  <si>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</si>
  <si>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</si>
  <si>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</si>
  <si>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</si>
  <si>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</si>
  <si>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</si>
  <si>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</si>
  <si>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</si>
  <si>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</si>
  <si>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</si>
  <si>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</si>
  <si>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</si>
  <si>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</si>
  <si>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</si>
  <si>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</si>
  <si>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</si>
  <si>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</si>
  <si>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</si>
  <si>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</si>
  <si>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</si>
  <si>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</si>
  <si>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</si>
  <si>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</si>
  <si>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</si>
  <si>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</si>
  <si>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</si>
  <si>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</si>
  <si>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</si>
  <si>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</si>
  <si>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</si>
  <si>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</si>
  <si>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</si>
  <si>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</si>
  <si>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</si>
  <si>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</si>
  <si>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</si>
  <si>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</si>
  <si>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</si>
  <si>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</si>
  <si>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</si>
  <si>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</si>
  <si>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</si>
  <si>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</si>
  <si>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</si>
  <si>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</si>
  <si>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</si>
  <si>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</si>
  <si>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</si>
  <si>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</si>
  <si>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</si>
  <si>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</si>
  <si>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</si>
  <si>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</si>
  <si>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</si>
  <si>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</si>
  <si>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</si>
  <si>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</si>
  <si>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</si>
  <si>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</si>
  <si>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</si>
  <si>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</si>
  <si>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</si>
  <si>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</si>
  <si>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</si>
  <si>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</si>
  <si>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</si>
  <si>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</si>
  <si>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</si>
  <si>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</si>
  <si>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</si>
  <si>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</si>
  <si>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</si>
  <si>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</si>
  <si>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</si>
  <si>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</si>
  <si>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</si>
  <si>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</si>
  <si>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</si>
  <si>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</si>
  <si>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</si>
  <si>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</si>
  <si>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</si>
  <si>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</si>
  <si>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</si>
  <si>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</si>
  <si>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</si>
  <si>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</si>
  <si>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</si>
  <si>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</si>
  <si>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</si>
  <si>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</si>
  <si>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</si>
  <si>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</si>
  <si>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</si>
  <si>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</si>
  <si>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</si>
  <si>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</si>
  <si>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</si>
  <si>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</si>
  <si>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</si>
  <si>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</si>
  <si>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</si>
  <si>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</si>
  <si>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</si>
  <si>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</si>
  <si>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</si>
  <si>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</si>
  <si>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</si>
  <si>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</si>
  <si>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</si>
  <si>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</si>
  <si>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</si>
  <si>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</si>
  <si>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</si>
  <si>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</si>
  <si>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</si>
  <si>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</si>
  <si>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</si>
  <si>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</si>
  <si>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</si>
  <si>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</si>
  <si>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</si>
  <si>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</si>
  <si>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</si>
  <si>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</si>
  <si>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</si>
  <si>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</si>
  <si>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</si>
  <si>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</si>
  <si>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</si>
  <si>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</si>
  <si>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</si>
  <si>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</si>
  <si>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</si>
  <si>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</si>
  <si>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</si>
  <si>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</si>
  <si>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</si>
  <si>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</si>
  <si>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</si>
  <si>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</si>
  <si>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</si>
  <si>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</si>
  <si>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</si>
  <si>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</si>
  <si>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</si>
  <si>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</si>
  <si>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</si>
  <si>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</si>
  <si>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</si>
  <si>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</si>
  <si>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</si>
  <si>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</si>
  <si>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</si>
  <si>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</si>
  <si>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</si>
  <si>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</si>
  <si>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</si>
  <si>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</si>
  <si>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</si>
  <si>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</si>
  <si>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</si>
  <si>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</si>
  <si>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</si>
  <si>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</si>
  <si>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</si>
  <si>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</si>
  <si>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</si>
  <si>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</si>
  <si>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</si>
  <si>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</si>
  <si>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</si>
  <si>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</si>
  <si>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</si>
  <si>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</si>
  <si>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</si>
  <si>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</si>
  <si>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</si>
  <si>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</si>
  <si>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</si>
  <si>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</si>
  <si>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</si>
  <si>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</si>
  <si>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</si>
  <si>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</si>
  <si>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</si>
  <si>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</si>
  <si>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</si>
  <si>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</si>
  <si>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</si>
  <si>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</si>
  <si>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</si>
  <si>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</si>
  <si>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</si>
  <si>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</si>
  <si>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</si>
  <si>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</si>
  <si>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</si>
  <si>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</si>
  <si>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</si>
  <si>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</si>
  <si>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</si>
  <si>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</si>
  <si>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</si>
  <si>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</si>
  <si>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</si>
  <si>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</si>
  <si>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</si>
  <si>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</si>
  <si>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</si>
  <si>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</si>
  <si>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</si>
  <si>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</si>
  <si>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</si>
  <si>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</si>
  <si>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</si>
  <si>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</si>
  <si>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</si>
  <si>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</si>
  <si>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</si>
  <si>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</si>
  <si>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</si>
  <si>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</si>
  <si>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</si>
  <si>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</si>
  <si>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</si>
  <si>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</si>
  <si>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</si>
  <si>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</si>
  <si>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</si>
  <si>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</si>
  <si>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</si>
  <si>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</si>
  <si>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</si>
  <si>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</si>
  <si>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</si>
  <si>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</si>
  <si>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</si>
  <si>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</si>
  <si>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</si>
  <si>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</si>
  <si>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</si>
  <si>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</si>
  <si>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</si>
  <si>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</si>
  <si>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</si>
  <si>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</si>
  <si>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</si>
  <si>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</si>
  <si>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</si>
  <si>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</si>
  <si>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</si>
  <si>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</si>
  <si>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</si>
  <si>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</si>
  <si>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</si>
  <si>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</si>
  <si>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</si>
  <si>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</si>
  <si>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</si>
  <si>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</si>
  <si>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</si>
  <si>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</si>
  <si>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</si>
  <si>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</si>
  <si>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</si>
  <si>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</si>
  <si>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</si>
  <si>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</si>
  <si>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</si>
  <si>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</si>
  <si>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</si>
  <si>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</si>
  <si>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</si>
  <si>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</si>
  <si>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</si>
  <si>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</si>
  <si>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</si>
  <si>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</si>
  <si>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</si>
  <si>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</si>
  <si>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</si>
  <si>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</si>
  <si>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</si>
  <si>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</si>
  <si>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</si>
  <si>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</si>
  <si>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</si>
  <si>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</si>
  <si>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</si>
  <si>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</si>
  <si>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</si>
  <si>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</si>
  <si>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</si>
  <si>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</si>
  <si>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</si>
  <si>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</si>
  <si>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</si>
  <si>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</si>
  <si>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</si>
  <si>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</si>
  <si>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</si>
  <si>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</si>
  <si>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</si>
  <si>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</si>
  <si>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</si>
  <si>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</si>
  <si>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</si>
  <si>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</si>
  <si>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</si>
  <si>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</si>
  <si>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</si>
  <si>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</si>
  <si>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</si>
  <si>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</si>
  <si>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</si>
  <si>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</si>
  <si>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</si>
  <si>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</si>
  <si>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</si>
  <si>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</si>
  <si>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</si>
  <si>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</si>
  <si>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</si>
  <si>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</si>
  <si>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</si>
  <si>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</si>
  <si>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</si>
  <si>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</si>
  <si>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</si>
  <si>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</si>
  <si>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</si>
  <si>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</si>
  <si>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</si>
  <si>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</si>
  <si>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</si>
  <si>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</si>
  <si>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</si>
  <si>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</si>
  <si>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</si>
  <si>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</si>
  <si>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</si>
  <si>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</si>
  <si>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</si>
  <si>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</si>
  <si>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</si>
  <si>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</si>
  <si>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</si>
  <si>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</si>
  <si>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</si>
  <si>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</si>
  <si>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</si>
  <si>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</si>
  <si>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</si>
  <si>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</si>
  <si>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</si>
  <si>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</si>
  <si>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</si>
  <si>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</si>
  <si>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</si>
  <si>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</si>
  <si>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</si>
  <si>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</si>
  <si>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</si>
  <si>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</si>
  <si>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</si>
  <si>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</si>
  <si>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</si>
  <si>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</si>
  <si>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</si>
  <si>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</si>
  <si>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</si>
  <si>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</si>
  <si>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</si>
  <si>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</si>
  <si>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</si>
  <si>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</si>
  <si>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</si>
  <si>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</si>
  <si>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</si>
  <si>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</si>
  <si>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</si>
  <si>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</si>
  <si>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</si>
  <si>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</si>
  <si>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</si>
  <si>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</si>
  <si>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</si>
  <si>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</si>
  <si>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</si>
  <si>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</si>
  <si>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</si>
  <si>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</si>
  <si>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</si>
  <si>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</si>
  <si>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</si>
  <si>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</si>
  <si>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</si>
  <si>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</si>
  <si>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</si>
  <si>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</si>
  <si>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</si>
  <si>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</si>
  <si>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</si>
  <si>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</si>
  <si>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</si>
  <si>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</si>
  <si>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</si>
  <si>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</si>
  <si>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</si>
  <si>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</si>
  <si>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</si>
  <si>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</si>
  <si>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</si>
  <si>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</si>
  <si>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</si>
  <si>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</si>
  <si>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</si>
  <si>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</si>
  <si>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</si>
  <si>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</si>
  <si>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</si>
  <si>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</si>
  <si>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</si>
  <si>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</si>
  <si>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</si>
  <si>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</si>
  <si>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</si>
  <si>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</si>
  <si>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</si>
  <si>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</si>
  <si>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</si>
  <si>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</si>
  <si>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</si>
  <si>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</si>
  <si>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</si>
  <si>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</si>
  <si>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</si>
  <si>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</si>
  <si>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</si>
  <si>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</si>
  <si>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</si>
  <si>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</si>
  <si>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</si>
  <si>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</si>
  <si>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</si>
  <si>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</si>
  <si>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</si>
  <si>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</si>
  <si>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</si>
  <si>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</si>
  <si>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</si>
  <si>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</si>
  <si>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</si>
  <si>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</si>
  <si>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</si>
  <si>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</si>
  <si>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</si>
  <si>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</si>
  <si>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</si>
  <si>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</si>
  <si>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</si>
  <si>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</si>
  <si>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</si>
  <si>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</si>
  <si>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</si>
  <si>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</si>
  <si>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</si>
  <si>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</si>
  <si>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</si>
  <si>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</si>
  <si>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</si>
  <si>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</si>
  <si>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</si>
  <si>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</si>
  <si>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</si>
  <si>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</si>
  <si>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</si>
  <si>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</si>
  <si>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</si>
  <si>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</si>
  <si>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</si>
  <si>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</si>
  <si>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</si>
  <si>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</si>
  <si>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</si>
  <si>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</si>
  <si>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</si>
  <si>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</si>
  <si>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</si>
  <si>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</si>
  <si>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</si>
  <si>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</si>
  <si>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</si>
  <si>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</si>
  <si>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</si>
  <si>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</si>
  <si>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</si>
  <si>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</si>
  <si>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</si>
  <si>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</si>
  <si>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</si>
  <si>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</si>
  <si>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</si>
  <si>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</si>
  <si>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</si>
  <si>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</si>
  <si>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</si>
  <si>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</si>
  <si>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</si>
  <si>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</si>
  <si>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</si>
  <si>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</si>
  <si>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</si>
  <si>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</si>
  <si>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</si>
  <si>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</si>
  <si>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</si>
  <si>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</si>
  <si>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</si>
  <si>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</si>
  <si>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</si>
  <si>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</si>
  <si>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</si>
  <si>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</si>
  <si>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</si>
  <si>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</si>
  <si>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</si>
  <si>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</si>
  <si>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</si>
  <si>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</si>
  <si>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</si>
  <si>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</si>
  <si>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</si>
  <si>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</si>
  <si>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</si>
  <si>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</si>
  <si>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</si>
  <si>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</si>
  <si>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</si>
  <si>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</si>
  <si>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</si>
  <si>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</si>
  <si>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</si>
  <si>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</si>
  <si>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</si>
  <si>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</si>
  <si>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</si>
  <si>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</si>
  <si>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</si>
  <si>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</si>
  <si>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</si>
  <si>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</si>
  <si>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</si>
  <si>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</si>
  <si>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</si>
  <si>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</si>
  <si>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</si>
  <si>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</si>
  <si>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</si>
  <si>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</si>
  <si>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</si>
  <si>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</si>
  <si>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</si>
  <si>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</si>
  <si>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</si>
  <si>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</si>
  <si>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</si>
  <si>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</si>
  <si>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</si>
  <si>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</si>
  <si>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</si>
  <si>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</si>
  <si>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</si>
  <si>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</si>
  <si>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</si>
  <si>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</si>
  <si>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</si>
  <si>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</si>
  <si>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</si>
  <si>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</si>
  <si>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</si>
  <si>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</si>
  <si>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</si>
  <si>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</si>
  <si>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</si>
  <si>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</si>
  <si>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</si>
  <si>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</si>
  <si>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</si>
  <si>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</si>
  <si>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</si>
  <si>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</si>
  <si>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</si>
  <si>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</si>
  <si>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</si>
  <si>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</si>
  <si>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</si>
  <si>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</si>
  <si>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</si>
  <si>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</si>
  <si>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</si>
  <si>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</si>
  <si>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</si>
  <si>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</si>
  <si>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</si>
  <si>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</si>
  <si>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</si>
  <si>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</si>
  <si>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</si>
  <si>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</si>
  <si>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</si>
  <si>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</si>
  <si>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</si>
  <si>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</si>
  <si>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</si>
  <si>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</si>
  <si>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</si>
  <si>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</si>
  <si>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</si>
  <si>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</si>
  <si>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</si>
  <si>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</si>
  <si>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</si>
  <si>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</si>
  <si>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</si>
  <si>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</si>
  <si>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</si>
  <si>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</si>
  <si>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</si>
  <si>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</si>
  <si>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</si>
  <si>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</si>
  <si>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</si>
  <si>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</si>
  <si>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</si>
  <si>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</si>
  <si>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</si>
  <si>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</si>
  <si>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</si>
  <si>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</si>
  <si>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</si>
  <si>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</si>
  <si>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</si>
  <si>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</si>
  <si>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</si>
  <si>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</si>
  <si>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</si>
  <si>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</si>
  <si>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</si>
  <si>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</si>
  <si>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</si>
  <si>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</si>
  <si>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</si>
  <si>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</si>
  <si>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</si>
  <si>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</si>
  <si>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</si>
  <si>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</si>
  <si>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</si>
  <si>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</si>
  <si>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</si>
  <si>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</si>
  <si>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</si>
  <si>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</si>
  <si>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</si>
  <si>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</si>
  <si>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</si>
  <si>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</si>
  <si>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</si>
  <si>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</si>
  <si>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</si>
  <si>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</si>
  <si>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</si>
  <si>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</si>
  <si>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</si>
  <si>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</si>
  <si>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</si>
  <si>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</si>
  <si>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</si>
  <si>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</si>
  <si>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</si>
  <si>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</si>
  <si>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</si>
  <si>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</si>
  <si>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</si>
  <si>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</si>
  <si>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</si>
  <si>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</si>
  <si>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</si>
  <si>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</si>
  <si>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</si>
  <si>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</si>
  <si>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</si>
  <si>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</si>
  <si>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</si>
  <si>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</si>
  <si>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</si>
  <si>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</si>
  <si>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</si>
  <si>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</si>
  <si>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</si>
  <si>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</si>
  <si>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</si>
  <si>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</si>
  <si>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</si>
  <si>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</si>
  <si>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</si>
  <si>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</si>
  <si>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</si>
  <si>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</si>
  <si>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</si>
  <si>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</si>
  <si>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</si>
  <si>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</si>
  <si>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</si>
  <si>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</si>
  <si>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</si>
  <si>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</si>
  <si>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</si>
  <si>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</si>
  <si>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</si>
  <si>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</si>
  <si>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</si>
  <si>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</si>
  <si>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</si>
  <si>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</si>
  <si>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</si>
  <si>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</si>
  <si>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</si>
  <si>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</si>
  <si>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</si>
  <si>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</si>
  <si>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</si>
  <si>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</si>
  <si>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</si>
  <si>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</si>
  <si>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</si>
  <si>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</si>
  <si>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</si>
  <si>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</si>
  <si>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</si>
  <si>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</si>
  <si>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</si>
  <si>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</si>
  <si>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</si>
  <si>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</si>
  <si>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</si>
  <si>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</si>
  <si>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</si>
  <si>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</si>
  <si>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</si>
  <si>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</si>
  <si>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</si>
  <si>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</si>
  <si>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</si>
  <si>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</si>
  <si>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</si>
  <si>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</si>
  <si>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</si>
  <si>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</si>
  <si>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</si>
  <si>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</si>
  <si>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</si>
  <si>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</si>
  <si>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</si>
  <si>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</si>
  <si>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</si>
  <si>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</si>
  <si>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</si>
  <si>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</si>
  <si>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</si>
  <si>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</si>
  <si>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</si>
  <si>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</si>
  <si>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</si>
  <si>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</si>
  <si>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</si>
  <si>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</si>
  <si>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</si>
  <si>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</si>
  <si>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</si>
  <si>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</si>
  <si>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</si>
  <si>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</si>
  <si>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</si>
  <si>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</si>
  <si>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</si>
  <si>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</si>
  <si>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</si>
  <si>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</si>
  <si>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</si>
  <si>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</si>
  <si>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</si>
  <si>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</si>
  <si>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</si>
  <si>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</si>
  <si>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</si>
  <si>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</si>
  <si>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</si>
  <si>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</si>
  <si>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</si>
  <si>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</si>
  <si>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</si>
  <si>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</si>
  <si>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</si>
  <si>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</si>
  <si>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</si>
  <si>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</si>
  <si>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</si>
  <si>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</si>
  <si>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</si>
  <si>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</si>
  <si>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</si>
  <si>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</si>
  <si>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</si>
  <si>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</si>
  <si>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</si>
  <si>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</si>
  <si>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</si>
  <si>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</si>
  <si>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</si>
  <si>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</si>
  <si>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</si>
  <si>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</si>
  <si>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</si>
  <si>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</si>
  <si>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</si>
  <si>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</si>
  <si>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</si>
  <si>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</si>
  <si>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</si>
  <si>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</si>
  <si>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</si>
  <si>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</si>
  <si>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</si>
  <si>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</si>
  <si>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</si>
  <si>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</si>
  <si>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</si>
  <si>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</si>
  <si>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</si>
  <si>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</si>
  <si>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</si>
  <si>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</si>
  <si>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</si>
  <si>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</si>
  <si>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</si>
  <si>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</si>
  <si>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</si>
  <si>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</si>
  <si>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</si>
  <si>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</si>
  <si>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</si>
  <si>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</si>
  <si>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</si>
  <si>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</si>
  <si>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</si>
  <si>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</si>
  <si>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</si>
  <si>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</si>
  <si>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</si>
  <si>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</si>
  <si>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</si>
  <si>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</si>
  <si>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</si>
  <si>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</si>
  <si>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</si>
  <si>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</si>
  <si>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</si>
  <si>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</si>
  <si>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</si>
  <si>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</si>
  <si>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</si>
  <si>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</si>
  <si>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</si>
  <si>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</si>
  <si>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</si>
  <si>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</si>
  <si>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</si>
  <si>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</si>
  <si>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</si>
  <si>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</si>
  <si>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</si>
  <si>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</si>
  <si>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</si>
  <si>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</si>
  <si>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</si>
  <si>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</si>
  <si>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</si>
  <si>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</si>
  <si>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</si>
  <si>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</si>
  <si>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</si>
  <si>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</si>
  <si>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</si>
  <si>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</si>
  <si>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</si>
  <si>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</si>
  <si>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</si>
  <si>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</si>
  <si>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</si>
  <si>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</si>
  <si>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</si>
  <si>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</si>
  <si>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</si>
  <si>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</si>
  <si>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</si>
  <si>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</si>
  <si>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</si>
  <si>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</si>
  <si>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</si>
  <si>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</si>
  <si>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</si>
  <si>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</si>
  <si>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</si>
  <si>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</si>
  <si>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</si>
  <si>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</si>
  <si>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</si>
  <si>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</si>
  <si>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</si>
  <si>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</si>
  <si>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</si>
  <si>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</si>
  <si>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</si>
  <si>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</si>
  <si>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</si>
  <si>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</si>
  <si>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</si>
  <si>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</si>
  <si>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</si>
  <si>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</si>
  <si>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</si>
  <si>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</si>
  <si>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</si>
  <si>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</si>
  <si>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</si>
  <si>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</si>
  <si>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</si>
  <si>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</si>
  <si>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</si>
  <si>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</si>
  <si>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</si>
  <si>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</si>
  <si>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</si>
  <si>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</si>
  <si>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</si>
  <si>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</si>
  <si>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</si>
  <si>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</si>
  <si>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</si>
  <si>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</si>
  <si>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</si>
  <si>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</si>
  <si>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</si>
  <si>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</si>
  <si>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</si>
  <si>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</si>
  <si>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</si>
  <si>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</si>
  <si>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</si>
  <si>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</si>
  <si>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</si>
  <si>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</si>
  <si>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</si>
  <si>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</si>
  <si>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</si>
  <si>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</si>
  <si>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</si>
  <si>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</si>
  <si>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</si>
  <si>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</si>
  <si>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</si>
  <si>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</si>
  <si>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</si>
  <si>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</si>
  <si>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</si>
  <si>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</si>
  <si>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</si>
  <si>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</si>
  <si>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</si>
  <si>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</si>
  <si>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</si>
  <si>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</si>
  <si>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</si>
  <si>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</si>
  <si>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</si>
  <si>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</si>
  <si>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</si>
  <si>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</si>
  <si>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</si>
  <si>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</si>
  <si>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</si>
  <si>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</si>
  <si>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</si>
  <si>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</si>
  <si>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</si>
  <si>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</si>
  <si>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</si>
  <si>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</si>
  <si>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</si>
  <si>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</si>
  <si>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</si>
  <si>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</si>
  <si>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</si>
  <si>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</si>
  <si>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</si>
  <si>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</si>
  <si>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</si>
  <si>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</si>
  <si>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</si>
  <si>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</si>
  <si>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</si>
  <si>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</si>
  <si>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</si>
  <si>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</si>
  <si>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</si>
  <si>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</si>
  <si>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</si>
  <si>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</si>
  <si>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</si>
  <si>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</si>
  <si>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</si>
  <si>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</si>
  <si>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</si>
  <si>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</si>
  <si>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</si>
  <si>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</si>
  <si>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</si>
  <si>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</si>
  <si>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</si>
  <si>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</si>
  <si>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</si>
  <si>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</si>
  <si>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</si>
  <si>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</si>
  <si>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</si>
  <si>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</si>
  <si>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</si>
  <si>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</si>
  <si>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</si>
  <si>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</si>
  <si>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</si>
  <si>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</si>
  <si>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</si>
  <si>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</si>
  <si>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</si>
  <si>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</si>
  <si>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</si>
  <si>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</si>
  <si>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</si>
  <si>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</si>
  <si>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</si>
  <si>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</si>
  <si>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</si>
  <si>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</si>
  <si>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</si>
  <si>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</si>
  <si>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</si>
  <si>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</si>
  <si>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</si>
  <si>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</si>
  <si>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</si>
  <si>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</si>
  <si>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</si>
  <si>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</si>
  <si>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</si>
  <si>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</si>
  <si>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</si>
  <si>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</si>
  <si>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</si>
  <si>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</si>
  <si>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</si>
  <si>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</si>
  <si>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</si>
  <si>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</si>
  <si>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</si>
  <si>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</si>
  <si>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</si>
  <si>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</si>
  <si>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</si>
  <si>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</si>
  <si>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</si>
  <si>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</si>
  <si>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</si>
  <si>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</si>
  <si>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</si>
  <si>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</si>
  <si>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</si>
  <si>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</si>
  <si>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</si>
  <si>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</si>
  <si>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</si>
  <si>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</si>
  <si>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</si>
  <si>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</si>
  <si>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</si>
  <si>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</si>
  <si>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</si>
  <si>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</si>
  <si>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</si>
  <si>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</si>
  <si>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</si>
  <si>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</si>
  <si>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</si>
  <si>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</si>
  <si>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</si>
  <si>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</si>
  <si>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</si>
  <si>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</si>
  <si>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</si>
  <si>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</si>
  <si>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</si>
  <si>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</si>
  <si>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</si>
  <si>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</si>
  <si>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</si>
  <si>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</si>
  <si>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</si>
  <si>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</si>
  <si>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</si>
  <si>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</si>
  <si>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</si>
  <si>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</si>
  <si>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</si>
  <si>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</si>
  <si>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</si>
  <si>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</si>
  <si>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</si>
  <si>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</si>
  <si>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</si>
  <si>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</si>
  <si>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</si>
  <si>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</si>
  <si>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</si>
  <si>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</si>
  <si>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</si>
  <si>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</si>
  <si>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</si>
  <si>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 xml:space="preserve">Descarga de trilho no equipamento 74/444980-446226cv/Condicioado liberação de avaria 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</si>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</sst>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1" tableBorderDxfId="279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89"/>
    <tableColumn id="8" xr3:uid="{69D5AC3B-4F64-4F8F-AD2A-0AD158918DDD}" name="CORRELATO" dataDxfId="27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68" activePane="topRight" state="frozen"/>
      <selection pane="topRight" activeCell="M182" sqref="M18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1629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74</v>
      </c>
      <c r="K173" s="217">
        <v>446.226</v>
      </c>
      <c r="L173" s="83">
        <v>444.98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3" s="173">
        <v>0.41666666666666669</v>
      </c>
      <c r="P173" s="173">
        <v>8.3333333333333329E-2</v>
      </c>
      <c r="Q173" s="83">
        <v>1248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3" s="80" t="str">
        <f>IFERROR(_xlfn.XLOOKUP(J173, BASE_MAPA!$D$2:$D$359, BASE_MAPA!$E$2:$E$359), "ERRO")</f>
        <v>MARCO INICIAL - ALTO ARAGUAIA</v>
      </c>
      <c r="V173" s="198" t="s">
        <v>1269</v>
      </c>
      <c r="W173" s="173" t="s">
        <v>1633</v>
      </c>
      <c r="X173" s="218" t="s">
        <v>956</v>
      </c>
      <c r="Y173" s="158"/>
      <c r="Z173" s="158" t="s">
        <v>952</v>
      </c>
      <c r="AA173" s="217" t="s">
        <v>1425</v>
      </c>
      <c r="AB173" s="172" t="s">
        <v>947</v>
      </c>
      <c r="AC173" s="172" t="s">
        <v>942</v>
      </c>
      <c r="AD173" s="329">
        <v>0.375</v>
      </c>
      <c r="AE173" s="217">
        <v>9323</v>
      </c>
      <c r="AF173" s="217" t="s">
        <v>1603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TPC-TVL</v>
      </c>
      <c r="AN173" s="278" t="str">
        <f>IF(BS_CONTROLE[[#This Row],[SB]]=0, "-", BS_CONTROLE[[#This Row],[SB]])</f>
        <v>440TVL</v>
      </c>
      <c r="AO173" s="279">
        <f>IF(BS_CONTROLE[[#This Row],[SUB]]=0, "-", BS_CONTROLE[[#This Row],[SUB]])</f>
        <v>74</v>
      </c>
      <c r="AP173" s="280">
        <f>IF(BS_CONTROLE[[#This Row],[KM - Inicio]]=0, "-", BS_CONTROLE[[#This Row],[KM - Inicio]])</f>
        <v>446.226</v>
      </c>
      <c r="AQ173" s="280">
        <f>IF(BS_CONTROLE[[#This Row],[KM - Fim]]=0, "-", BS_CONTROLE[[#This Row],[KM - Fim]])</f>
        <v>444.98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3" s="11" t="str">
        <f>IFERROR(_xlfn.XLOOKUP(AO173, BASE_MAPA!$D$2:$D$359, BASE_MAPA!$E$2:$E$359), "ERRO")</f>
        <v>MARCO INICIAL - ALTO ARAGUAIA</v>
      </c>
      <c r="BF173" s="281" t="str">
        <f>IF(BS_CONTROLE[[#This Row],[Responsavel pelo boletim]]=0, "-", BS_CONTROLE[[#This Row],[Responsavel pelo boletim]])</f>
        <v>Elton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1634</v>
      </c>
      <c r="N174" s="204" t="s">
        <v>1635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1636</v>
      </c>
      <c r="N177" s="204" t="s">
        <v>1637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1638</v>
      </c>
      <c r="F181" s="172" t="s">
        <v>629</v>
      </c>
      <c r="G181" s="9" t="str">
        <f>IF(D181="","*",VLOOKUP(F181,BS_ATIVIDADE[#All],3,FALSE))</f>
        <v>DETECÇÃO</v>
      </c>
      <c r="H181" s="173" t="s">
        <v>1639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1640</v>
      </c>
      <c r="N181" s="204" t="s">
        <v>1641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1642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1638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1643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1638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1644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6" name="Range1_11_1"/>
    <protectedRange sqref="Z6:AD6 Z37:AD38 Z23:AD24 Z39 Z40:AD44 Z49:AD50 AD56 Z113:AD114 Z116:AD117 Z119:AD126 Z142:AD143 Z57:AD111 Z128:AD130 Z133:AD140 AA145 Z154:AD158 Z146:AD152 Z159 Z178:AD451 Z173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87" priority="2420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86" priority="24198" operator="equal">
      <formula>"OPORTUNIDADE"</formula>
    </cfRule>
  </conditionalFormatting>
  <conditionalFormatting sqref="AZ6:AZ523">
    <cfRule type="expression" dxfId="2785" priority="24193">
      <formula>$BU6=1</formula>
    </cfRule>
  </conditionalFormatting>
  <conditionalFormatting sqref="BQ6:BQ600">
    <cfRule type="cellIs" dxfId="2784" priority="24204" operator="equal">
      <formula>"Produção e Intervalo"</formula>
    </cfRule>
    <cfRule type="cellIs" dxfId="2783" priority="24205" operator="equal">
      <formula>"Aderente"</formula>
    </cfRule>
    <cfRule type="cellIs" dxfId="2782" priority="24206" operator="equal">
      <formula>"Intervalo"</formula>
    </cfRule>
    <cfRule type="cellIs" dxfId="2781" priority="24207" operator="equal">
      <formula>"Produção"</formula>
    </cfRule>
    <cfRule type="cellIs" dxfId="2780" priority="24208" operator="equal">
      <formula>"ERRO"</formula>
    </cfRule>
  </conditionalFormatting>
  <conditionalFormatting sqref="BR6:BS553">
    <cfRule type="cellIs" dxfId="2779" priority="24186" operator="equal">
      <formula>"*"</formula>
    </cfRule>
    <cfRule type="cellIs" dxfId="2778" priority="24187" operator="greaterThanOrEqual">
      <formula>1</formula>
    </cfRule>
    <cfRule type="cellIs" dxfId="2777" priority="2418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76" priority="24134" operator="equal">
      <formula>"NÃO"</formula>
    </cfRule>
    <cfRule type="cellIs" dxfId="2775" priority="24135" operator="equal">
      <formula>"SIM"</formula>
    </cfRule>
  </conditionalFormatting>
  <conditionalFormatting sqref="X476:X523">
    <cfRule type="cellIs" dxfId="2774" priority="24133" operator="equal">
      <formula>"OPORTUNIDADE"</formula>
    </cfRule>
  </conditionalFormatting>
  <conditionalFormatting sqref="Z476:Z523">
    <cfRule type="cellIs" dxfId="2773" priority="24131" operator="equal">
      <formula>"NÃO"</formula>
    </cfRule>
    <cfRule type="cellIs" dxfId="2772" priority="24132" operator="equal">
      <formula>"SIM"</formula>
    </cfRule>
  </conditionalFormatting>
  <conditionalFormatting sqref="Z476:Z523">
    <cfRule type="cellIs" dxfId="2771" priority="24130" operator="equal">
      <formula>"OPORTUNIDADE"</formula>
    </cfRule>
  </conditionalFormatting>
  <conditionalFormatting sqref="Y1048576">
    <cfRule type="cellIs" dxfId="2770" priority="24015" operator="equal">
      <formula>"OPORTUNIDADE"</formula>
    </cfRule>
  </conditionalFormatting>
  <conditionalFormatting sqref="Y1048576">
    <cfRule type="cellIs" dxfId="2769" priority="24013" operator="equal">
      <formula>"NÃO"</formula>
    </cfRule>
    <cfRule type="cellIs" dxfId="2768" priority="24014" operator="equal">
      <formula>"SIM"</formula>
    </cfRule>
  </conditionalFormatting>
  <conditionalFormatting sqref="Z524:Z549">
    <cfRule type="cellIs" dxfId="2767" priority="23750" operator="equal">
      <formula>"OPORTUNIDADE"</formula>
    </cfRule>
  </conditionalFormatting>
  <conditionalFormatting sqref="Z524:Z549">
    <cfRule type="cellIs" dxfId="2766" priority="23748" operator="equal">
      <formula>"NÃO"</formula>
    </cfRule>
    <cfRule type="cellIs" dxfId="2765" priority="23749" operator="equal">
      <formula>"SIM"</formula>
    </cfRule>
  </conditionalFormatting>
  <conditionalFormatting sqref="X550">
    <cfRule type="cellIs" dxfId="2764" priority="23736" operator="equal">
      <formula>"NÃO"</formula>
    </cfRule>
    <cfRule type="cellIs" dxfId="2763" priority="23737" operator="equal">
      <formula>"SIM"</formula>
    </cfRule>
  </conditionalFormatting>
  <conditionalFormatting sqref="X550">
    <cfRule type="cellIs" dxfId="2762" priority="23735" operator="equal">
      <formula>"OPORTUNIDADE"</formula>
    </cfRule>
  </conditionalFormatting>
  <conditionalFormatting sqref="Z550">
    <cfRule type="cellIs" dxfId="2761" priority="23733" operator="equal">
      <formula>"NÃO"</formula>
    </cfRule>
    <cfRule type="cellIs" dxfId="2760" priority="23734" operator="equal">
      <formula>"SIM"</formula>
    </cfRule>
  </conditionalFormatting>
  <conditionalFormatting sqref="Z550">
    <cfRule type="cellIs" dxfId="2759" priority="23732" operator="equal">
      <formula>"OPORTUNIDADE"</formula>
    </cfRule>
  </conditionalFormatting>
  <conditionalFormatting sqref="BI550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2">
      <iconSet showValue="0">
        <cfvo type="percent" val="0"/>
        <cfvo type="num" val="1"/>
        <cfvo type="num" val="1" gte="0"/>
      </iconSet>
    </cfRule>
    <cfRule type="iconSet" priority="2374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58" priority="24352">
      <formula>$BU493=1</formula>
    </cfRule>
  </conditionalFormatting>
  <conditionalFormatting sqref="AZ526:AZ550">
    <cfRule type="expression" dxfId="2757" priority="24512">
      <formula>$BU498=1</formula>
    </cfRule>
  </conditionalFormatting>
  <conditionalFormatting sqref="BI524:BI549">
    <cfRule type="iconSet" priority="2451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15">
      <iconSet showValue="0">
        <cfvo type="percent" val="0"/>
        <cfvo type="num" val="1"/>
        <cfvo type="num" val="1" gte="0"/>
      </iconSet>
    </cfRule>
    <cfRule type="iconSet" priority="2451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6" priority="19147" operator="equal">
      <formula>"*"</formula>
    </cfRule>
    <cfRule type="cellIs" dxfId="2755" priority="19148" operator="greaterThanOrEqual">
      <formula>1</formula>
    </cfRule>
    <cfRule type="cellIs" dxfId="2754" priority="19149" operator="lessThan">
      <formula>1</formula>
    </cfRule>
  </conditionalFormatting>
  <conditionalFormatting sqref="Y14:Z14 Z12:Z13">
    <cfRule type="cellIs" dxfId="2753" priority="5855" operator="equal">
      <formula>"OPORTUNIDADE"</formula>
    </cfRule>
  </conditionalFormatting>
  <conditionalFormatting sqref="Y14:Z14 Z12:Z13">
    <cfRule type="cellIs" dxfId="2752" priority="5853" operator="equal">
      <formula>"NÃO"</formula>
    </cfRule>
    <cfRule type="cellIs" dxfId="2751" priority="5854" operator="equal">
      <formula>"SIM"</formula>
    </cfRule>
  </conditionalFormatting>
  <conditionalFormatting sqref="Y23:Z23">
    <cfRule type="cellIs" dxfId="2750" priority="5843" operator="equal">
      <formula>"OPORTUNIDADE"</formula>
    </cfRule>
  </conditionalFormatting>
  <conditionalFormatting sqref="Y23:Z23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11">
    <cfRule type="cellIs" dxfId="2717" priority="5810" operator="equal">
      <formula>"OPORTUNIDADE"</formula>
    </cfRule>
  </conditionalFormatting>
  <conditionalFormatting sqref="Z11">
    <cfRule type="cellIs" dxfId="2716" priority="5808" operator="equal">
      <formula>"NÃO"</formula>
    </cfRule>
    <cfRule type="cellIs" dxfId="2715" priority="5809" operator="equal">
      <formula>"SIM"</formula>
    </cfRule>
  </conditionalFormatting>
  <conditionalFormatting sqref="Z11">
    <cfRule type="cellIs" dxfId="2714" priority="5807" operator="equal">
      <formula>"OPORTUNIDADE"</formula>
    </cfRule>
  </conditionalFormatting>
  <conditionalFormatting sqref="Z11">
    <cfRule type="cellIs" dxfId="2713" priority="5805" operator="equal">
      <formula>"NÃO"</formula>
    </cfRule>
    <cfRule type="cellIs" dxfId="2712" priority="5806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Z21">
    <cfRule type="cellIs" dxfId="2681" priority="5768" operator="equal">
      <formula>"OPORTUNIDADE"</formula>
    </cfRule>
  </conditionalFormatting>
  <conditionalFormatting sqref="Z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21">
    <cfRule type="cellIs" dxfId="2678" priority="5765" operator="equal">
      <formula>"OPORTUNIDADE"</formula>
    </cfRule>
  </conditionalFormatting>
  <conditionalFormatting sqref="Z2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Y21">
    <cfRule type="cellIs" dxfId="2675" priority="5762" operator="equal">
      <formula>"OPORTUNIDADE"</formula>
    </cfRule>
  </conditionalFormatting>
  <conditionalFormatting sqref="Y2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Z30:Z31">
    <cfRule type="cellIs" dxfId="2642" priority="5729" operator="equal">
      <formula>"OPORTUNIDADE"</formula>
    </cfRule>
  </conditionalFormatting>
  <conditionalFormatting sqref="Z30:Z31">
    <cfRule type="cellIs" dxfId="2641" priority="5727" operator="equal">
      <formula>"NÃO"</formula>
    </cfRule>
    <cfRule type="cellIs" dxfId="2640" priority="5728" operator="equal">
      <formula>"SIM"</formula>
    </cfRule>
  </conditionalFormatting>
  <conditionalFormatting sqref="Z30:Z31">
    <cfRule type="cellIs" dxfId="2639" priority="5726" operator="equal">
      <formula>"OPORTUNIDADE"</formula>
    </cfRule>
  </conditionalFormatting>
  <conditionalFormatting sqref="Z30:Z31">
    <cfRule type="cellIs" dxfId="2638" priority="5724" operator="equal">
      <formula>"NÃO"</formula>
    </cfRule>
    <cfRule type="cellIs" dxfId="2637" priority="5725" operator="equal">
      <formula>"SIM"</formula>
    </cfRule>
  </conditionalFormatting>
  <conditionalFormatting sqref="Y35:Z35">
    <cfRule type="cellIs" dxfId="2636" priority="5720" operator="equal">
      <formula>"OPORTUNIDADE"</formula>
    </cfRule>
  </conditionalFormatting>
  <conditionalFormatting sqref="Y35:Z35">
    <cfRule type="cellIs" dxfId="2635" priority="5718" operator="equal">
      <formula>"NÃO"</formula>
    </cfRule>
    <cfRule type="cellIs" dxfId="2634" priority="5719" operator="equal">
      <formula>"SIM"</formula>
    </cfRule>
  </conditionalFormatting>
  <conditionalFormatting sqref="Z32:Z33">
    <cfRule type="cellIs" dxfId="2633" priority="5714" operator="equal">
      <formula>"OPORTUNIDADE"</formula>
    </cfRule>
  </conditionalFormatting>
  <conditionalFormatting sqref="Z32:Z33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29:Z30">
    <cfRule type="cellIs" dxfId="2579" priority="5660" operator="equal">
      <formula>"OPORTUNIDADE"</formula>
    </cfRule>
  </conditionalFormatting>
  <conditionalFormatting sqref="Z29:Z30">
    <cfRule type="cellIs" dxfId="2578" priority="5658" operator="equal">
      <formula>"NÃO"</formula>
    </cfRule>
    <cfRule type="cellIs" dxfId="2577" priority="5659" operator="equal">
      <formula>"SIM"</formula>
    </cfRule>
  </conditionalFormatting>
  <conditionalFormatting sqref="Z29:Z30">
    <cfRule type="cellIs" dxfId="2576" priority="5657" operator="equal">
      <formula>"OPORTUNIDADE"</formula>
    </cfRule>
  </conditionalFormatting>
  <conditionalFormatting sqref="Z29:Z30">
    <cfRule type="cellIs" dxfId="2575" priority="5655" operator="equal">
      <formula>"NÃO"</formula>
    </cfRule>
    <cfRule type="cellIs" dxfId="2574" priority="5656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645" operator="equal">
      <formula>"OPORTUNIDADE"</formula>
    </cfRule>
  </conditionalFormatting>
  <conditionalFormatting sqref="Z10">
    <cfRule type="cellIs" dxfId="2566" priority="5643" operator="equal">
      <formula>"NÃO"</formula>
    </cfRule>
    <cfRule type="cellIs" dxfId="2565" priority="5644" operator="equal">
      <formula>"SIM"</formula>
    </cfRule>
  </conditionalFormatting>
  <conditionalFormatting sqref="Z10">
    <cfRule type="cellIs" dxfId="2564" priority="5642" operator="equal">
      <formula>"OPORTUNIDADE"</formula>
    </cfRule>
  </conditionalFormatting>
  <conditionalFormatting sqref="Z10">
    <cfRule type="cellIs" dxfId="2563" priority="5640" operator="equal">
      <formula>"NÃO"</formula>
    </cfRule>
    <cfRule type="cellIs" dxfId="2562" priority="5641" operator="equal">
      <formula>"SIM"</formula>
    </cfRule>
  </conditionalFormatting>
  <conditionalFormatting sqref="Z10">
    <cfRule type="cellIs" dxfId="2561" priority="5534" operator="equal">
      <formula>"OPORTUNIDADE"</formula>
    </cfRule>
  </conditionalFormatting>
  <conditionalFormatting sqref="Z10">
    <cfRule type="cellIs" dxfId="2560" priority="5532" operator="equal">
      <formula>"NÃO"</formula>
    </cfRule>
    <cfRule type="cellIs" dxfId="2559" priority="5533" operator="equal">
      <formula>"SIM"</formula>
    </cfRule>
  </conditionalFormatting>
  <conditionalFormatting sqref="Z10">
    <cfRule type="cellIs" dxfId="2558" priority="5381" operator="equal">
      <formula>"OPORTUNIDADE"</formula>
    </cfRule>
  </conditionalFormatting>
  <conditionalFormatting sqref="Z10">
    <cfRule type="cellIs" dxfId="2557" priority="5379" operator="equal">
      <formula>"NÃO"</formula>
    </cfRule>
    <cfRule type="cellIs" dxfId="2556" priority="5380" operator="equal">
      <formula>"SIM"</formula>
    </cfRule>
  </conditionalFormatting>
  <conditionalFormatting sqref="Z10">
    <cfRule type="cellIs" dxfId="2555" priority="5318" operator="equal">
      <formula>"OPORTUNIDADE"</formula>
    </cfRule>
  </conditionalFormatting>
  <conditionalFormatting sqref="Z10">
    <cfRule type="cellIs" dxfId="2554" priority="5316" operator="equal">
      <formula>"NÃO"</formula>
    </cfRule>
    <cfRule type="cellIs" dxfId="2553" priority="5317" operator="equal">
      <formula>"SIM"</formula>
    </cfRule>
  </conditionalFormatting>
  <conditionalFormatting sqref="Z10">
    <cfRule type="cellIs" dxfId="2552" priority="5315" operator="equal">
      <formula>"OPORTUNIDADE"</formula>
    </cfRule>
  </conditionalFormatting>
  <conditionalFormatting sqref="Z10">
    <cfRule type="cellIs" dxfId="2551" priority="5313" operator="equal">
      <formula>"NÃO"</formula>
    </cfRule>
    <cfRule type="cellIs" dxfId="2550" priority="5314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300" operator="equal">
      <formula>"OPORTUNIDADE"</formula>
    </cfRule>
  </conditionalFormatting>
  <conditionalFormatting sqref="Z10">
    <cfRule type="cellIs" dxfId="2542" priority="5298" operator="equal">
      <formula>"NÃO"</formula>
    </cfRule>
    <cfRule type="cellIs" dxfId="2541" priority="5299" operator="equal">
      <formula>"SIM"</formula>
    </cfRule>
  </conditionalFormatting>
  <conditionalFormatting sqref="Z10">
    <cfRule type="cellIs" dxfId="2540" priority="5297" operator="equal">
      <formula>"OPORTUNIDADE"</formula>
    </cfRule>
  </conditionalFormatting>
  <conditionalFormatting sqref="Z10">
    <cfRule type="cellIs" dxfId="2539" priority="5295" operator="equal">
      <formula>"NÃO"</formula>
    </cfRule>
    <cfRule type="cellIs" dxfId="2538" priority="5296" operator="equal">
      <formula>"SIM"</formula>
    </cfRule>
  </conditionalFormatting>
  <conditionalFormatting sqref="Z10">
    <cfRule type="cellIs" dxfId="2537" priority="5159" operator="equal">
      <formula>"OPORTUNIDADE"</formula>
    </cfRule>
  </conditionalFormatting>
  <conditionalFormatting sqref="Z10">
    <cfRule type="cellIs" dxfId="2536" priority="5157" operator="equal">
      <formula>"NÃO"</formula>
    </cfRule>
    <cfRule type="cellIs" dxfId="2535" priority="5158" operator="equal">
      <formula>"SIM"</formula>
    </cfRule>
  </conditionalFormatting>
  <conditionalFormatting sqref="Z10">
    <cfRule type="cellIs" dxfId="2534" priority="5006" operator="equal">
      <formula>"OPORTUNIDADE"</formula>
    </cfRule>
  </conditionalFormatting>
  <conditionalFormatting sqref="Z10">
    <cfRule type="cellIs" dxfId="2533" priority="5004" operator="equal">
      <formula>"NÃO"</formula>
    </cfRule>
    <cfRule type="cellIs" dxfId="2532" priority="5005" operator="equal">
      <formula>"SIM"</formula>
    </cfRule>
  </conditionalFormatting>
  <conditionalFormatting sqref="Z10">
    <cfRule type="cellIs" dxfId="2531" priority="4943" operator="equal">
      <formula>"OPORTUNIDADE"</formula>
    </cfRule>
  </conditionalFormatting>
  <conditionalFormatting sqref="Z10">
    <cfRule type="cellIs" dxfId="2530" priority="4941" operator="equal">
      <formula>"NÃO"</formula>
    </cfRule>
    <cfRule type="cellIs" dxfId="2529" priority="4942" operator="equal">
      <formula>"SIM"</formula>
    </cfRule>
  </conditionalFormatting>
  <conditionalFormatting sqref="Z10">
    <cfRule type="cellIs" dxfId="2528" priority="4940" operator="equal">
      <formula>"OPORTUNIDADE"</formula>
    </cfRule>
  </conditionalFormatting>
  <conditionalFormatting sqref="Z10">
    <cfRule type="cellIs" dxfId="2527" priority="4938" operator="equal">
      <formula>"NÃO"</formula>
    </cfRule>
    <cfRule type="cellIs" dxfId="2526" priority="4939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10">
    <cfRule type="cellIs" dxfId="2519" priority="4925" operator="equal">
      <formula>"OPORTUNIDADE"</formula>
    </cfRule>
  </conditionalFormatting>
  <conditionalFormatting sqref="Z10">
    <cfRule type="cellIs" dxfId="2518" priority="4923" operator="equal">
      <formula>"NÃO"</formula>
    </cfRule>
    <cfRule type="cellIs" dxfId="2517" priority="4924" operator="equal">
      <formula>"SIM"</formula>
    </cfRule>
  </conditionalFormatting>
  <conditionalFormatting sqref="Z10">
    <cfRule type="cellIs" dxfId="2516" priority="4922" operator="equal">
      <formula>"OPORTUNIDADE"</formula>
    </cfRule>
  </conditionalFormatting>
  <conditionalFormatting sqref="Z10">
    <cfRule type="cellIs" dxfId="2515" priority="4920" operator="equal">
      <formula>"NÃO"</formula>
    </cfRule>
    <cfRule type="cellIs" dxfId="2514" priority="4921" operator="equal">
      <formula>"SIM"</formula>
    </cfRule>
  </conditionalFormatting>
  <conditionalFormatting sqref="Z28:Z29">
    <cfRule type="cellIs" dxfId="2513" priority="4883" operator="equal">
      <formula>"OPORTUNIDADE"</formula>
    </cfRule>
  </conditionalFormatting>
  <conditionalFormatting sqref="Z28:Z29">
    <cfRule type="cellIs" dxfId="2512" priority="4881" operator="equal">
      <formula>"NÃO"</formula>
    </cfRule>
    <cfRule type="cellIs" dxfId="2511" priority="4882" operator="equal">
      <formula>"SIM"</formula>
    </cfRule>
  </conditionalFormatting>
  <conditionalFormatting sqref="Z28:Z29">
    <cfRule type="cellIs" dxfId="2510" priority="4880" operator="equal">
      <formula>"OPORTUNIDADE"</formula>
    </cfRule>
  </conditionalFormatting>
  <conditionalFormatting sqref="Z28:Z29">
    <cfRule type="cellIs" dxfId="2509" priority="4878" operator="equal">
      <formula>"NÃO"</formula>
    </cfRule>
    <cfRule type="cellIs" dxfId="2508" priority="4879" operator="equal">
      <formula>"SIM"</formula>
    </cfRule>
  </conditionalFormatting>
  <conditionalFormatting sqref="Z33:Z34">
    <cfRule type="cellIs" dxfId="2507" priority="4871" operator="equal">
      <formula>"OPORTUNIDADE"</formula>
    </cfRule>
  </conditionalFormatting>
  <conditionalFormatting sqref="Z33:Z34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15">
    <cfRule type="cellIs" dxfId="2501" priority="4865" operator="equal">
      <formula>"OPORTUNIDADE"</formula>
    </cfRule>
  </conditionalFormatting>
  <conditionalFormatting sqref="Z1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15">
    <cfRule type="cellIs" dxfId="2498" priority="4862" operator="equal">
      <formula>"OPORTUNIDADE"</formula>
    </cfRule>
  </conditionalFormatting>
  <conditionalFormatting sqref="Z1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Z24:Z25">
    <cfRule type="cellIs" dxfId="2492" priority="4856" operator="equal">
      <formula>"OPORTUNIDADE"</formula>
    </cfRule>
  </conditionalFormatting>
  <conditionalFormatting sqref="Z24:Z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Z24:Z25">
    <cfRule type="cellIs" dxfId="2489" priority="4853" operator="equal">
      <formula>"OPORTUNIDADE"</formula>
    </cfRule>
  </conditionalFormatting>
  <conditionalFormatting sqref="Z24:Z2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Y24:Y25">
    <cfRule type="cellIs" dxfId="2486" priority="4850" operator="equal">
      <formula>"OPORTUNIDADE"</formula>
    </cfRule>
  </conditionalFormatting>
  <conditionalFormatting sqref="Y24:Y2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Y15">
    <cfRule type="cellIs" dxfId="2483" priority="4847" operator="equal">
      <formula>"OPORTUNIDADE"</formula>
    </cfRule>
  </conditionalFormatting>
  <conditionalFormatting sqref="Y1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Z34:Z35">
    <cfRule type="cellIs" dxfId="2477" priority="4841" operator="equal">
      <formula>"OPORTUNIDADE"</formula>
    </cfRule>
  </conditionalFormatting>
  <conditionalFormatting sqref="Z34:Z35">
    <cfRule type="cellIs" dxfId="2476" priority="4839" operator="equal">
      <formula>"NÃO"</formula>
    </cfRule>
    <cfRule type="cellIs" dxfId="2475" priority="4840" operator="equal">
      <formula>"SIM"</formula>
    </cfRule>
  </conditionalFormatting>
  <conditionalFormatting sqref="Z34:Z35">
    <cfRule type="cellIs" dxfId="2474" priority="4838" operator="equal">
      <formula>"OPORTUNIDADE"</formula>
    </cfRule>
  </conditionalFormatting>
  <conditionalFormatting sqref="Z34:Z35">
    <cfRule type="cellIs" dxfId="2473" priority="4836" operator="equal">
      <formula>"NÃO"</formula>
    </cfRule>
    <cfRule type="cellIs" dxfId="2472" priority="4837" operator="equal">
      <formula>"SIM"</formula>
    </cfRule>
  </conditionalFormatting>
  <conditionalFormatting sqref="Y9:Z9 Z10:Z11">
    <cfRule type="cellIs" dxfId="2471" priority="4118" operator="equal">
      <formula>"OPORTUNIDADE"</formula>
    </cfRule>
  </conditionalFormatting>
  <conditionalFormatting sqref="Y9:Z9 Z10:Z11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Z8">
    <cfRule type="cellIs" dxfId="2438" priority="4085" operator="equal">
      <formula>"OPORTUNIDADE"</formula>
    </cfRule>
  </conditionalFormatting>
  <conditionalFormatting sqref="Z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8">
    <cfRule type="cellIs" dxfId="2435" priority="4082" operator="equal">
      <formula>"OPORTUNIDADE"</formula>
    </cfRule>
  </conditionalFormatting>
  <conditionalFormatting sqref="Z8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Y8">
    <cfRule type="cellIs" dxfId="2432" priority="4079" operator="equal">
      <formula>"OPORTUNIDADE"</formula>
    </cfRule>
  </conditionalFormatting>
  <conditionalFormatting sqref="Y8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7">
    <cfRule type="cellIs" dxfId="2375" priority="4022" operator="equal">
      <formula>"OPORTUNIDADE"</formula>
    </cfRule>
  </conditionalFormatting>
  <conditionalFormatting sqref="Z7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7">
    <cfRule type="cellIs" dxfId="2372" priority="4019" operator="equal">
      <formula>"OPORTUNIDADE"</formula>
    </cfRule>
  </conditionalFormatting>
  <conditionalFormatting sqref="Z7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Y7:Y8 Y10:Y13">
    <cfRule type="cellIs" dxfId="2369" priority="4016" operator="equal">
      <formula>"OPORTUNIDADE"</formula>
    </cfRule>
  </conditionalFormatting>
  <conditionalFormatting sqref="Y7:Y8 Y10:Y13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2">
    <cfRule type="cellIs" dxfId="2363" priority="4010" operator="equal">
      <formula>"OPORTUNIDADE"</formula>
    </cfRule>
  </conditionalFormatting>
  <conditionalFormatting sqref="Z12">
    <cfRule type="cellIs" dxfId="2362" priority="4008" operator="equal">
      <formula>"NÃO"</formula>
    </cfRule>
    <cfRule type="cellIs" dxfId="2361" priority="4009" operator="equal">
      <formula>"SIM"</formula>
    </cfRule>
  </conditionalFormatting>
  <conditionalFormatting sqref="Z12">
    <cfRule type="cellIs" dxfId="2360" priority="4007" operator="equal">
      <formula>"OPORTUNIDADE"</formula>
    </cfRule>
  </conditionalFormatting>
  <conditionalFormatting sqref="Z12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Z13">
    <cfRule type="cellIs" dxfId="2357" priority="4001" operator="equal">
      <formula>"OPORTUNIDADE"</formula>
    </cfRule>
  </conditionalFormatting>
  <conditionalFormatting sqref="Z13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Y17:Z17">
    <cfRule type="cellIs" dxfId="2354" priority="3998" operator="equal">
      <formula>"OPORTUNIDADE"</formula>
    </cfRule>
  </conditionalFormatting>
  <conditionalFormatting sqref="Y17:Z17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Y18:Z18">
    <cfRule type="cellIs" dxfId="2351" priority="3995" operator="equal">
      <formula>"OPORTUNIDADE"</formula>
    </cfRule>
  </conditionalFormatting>
  <conditionalFormatting sqref="Y18:Z18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16">
    <cfRule type="cellIs" dxfId="2318" priority="3962" operator="equal">
      <formula>"OPORTUNIDADE"</formula>
    </cfRule>
  </conditionalFormatting>
  <conditionalFormatting sqref="Z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6">
    <cfRule type="cellIs" dxfId="2315" priority="3959" operator="equal">
      <formula>"OPORTUNIDADE"</formula>
    </cfRule>
  </conditionalFormatting>
  <conditionalFormatting sqref="Z16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16">
    <cfRule type="cellIs" dxfId="2312" priority="3956" operator="equal">
      <formula>"OPORTUNIDADE"</formula>
    </cfRule>
  </conditionalFormatting>
  <conditionalFormatting sqref="Y16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19:Z20">
    <cfRule type="cellIs" dxfId="2306" priority="3950" operator="equal">
      <formula>"OPORTUNIDADE"</formula>
    </cfRule>
  </conditionalFormatting>
  <conditionalFormatting sqref="Z19:Z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19:Z20">
    <cfRule type="cellIs" dxfId="2303" priority="3947" operator="equal">
      <formula>"OPORTUNIDADE"</formula>
    </cfRule>
  </conditionalFormatting>
  <conditionalFormatting sqref="Z19:Z20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19:Y20">
    <cfRule type="cellIs" dxfId="2300" priority="3944" operator="equal">
      <formula>"OPORTUNIDADE"</formula>
    </cfRule>
  </conditionalFormatting>
  <conditionalFormatting sqref="Y19:Y20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36">
    <cfRule type="cellIs" dxfId="2297" priority="3941" operator="equal">
      <formula>"OPORTUNIDADE"</formula>
    </cfRule>
  </conditionalFormatting>
  <conditionalFormatting sqref="Z36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36">
    <cfRule type="cellIs" dxfId="2294" priority="3935" operator="equal">
      <formula>"OPORTUNIDADE"</formula>
    </cfRule>
  </conditionalFormatting>
  <conditionalFormatting sqref="Z36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Y23:Z24">
    <cfRule type="cellIs" dxfId="2291" priority="3932" operator="equal">
      <formula>"OPORTUNIDADE"</formula>
    </cfRule>
  </conditionalFormatting>
  <conditionalFormatting sqref="Y23:Z24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6:Z27">
    <cfRule type="cellIs" dxfId="2258" priority="3899" operator="equal">
      <formula>"OPORTUNIDADE"</formula>
    </cfRule>
  </conditionalFormatting>
  <conditionalFormatting sqref="Z26:Z27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26:Z27">
    <cfRule type="cellIs" dxfId="2255" priority="3896" operator="equal">
      <formula>"OPORTUNIDADE"</formula>
    </cfRule>
  </conditionalFormatting>
  <conditionalFormatting sqref="Z26:Z27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27:Z28">
    <cfRule type="cellIs" dxfId="2252" priority="3887" operator="equal">
      <formula>"OPORTUNIDADE"</formula>
    </cfRule>
  </conditionalFormatting>
  <conditionalFormatting sqref="Z27:Z28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8:Z29">
    <cfRule type="cellIs" dxfId="2249" priority="3884" operator="equal">
      <formula>"OPORTUNIDADE"</formula>
    </cfRule>
  </conditionalFormatting>
  <conditionalFormatting sqref="Z28:Z29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5:Z26">
    <cfRule type="cellIs" dxfId="2195" priority="3830" operator="equal">
      <formula>"OPORTUNIDADE"</formula>
    </cfRule>
  </conditionalFormatting>
  <conditionalFormatting sqref="Z25:Z26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25:Z26">
    <cfRule type="cellIs" dxfId="2192" priority="3827" operator="equal">
      <formula>"OPORTUNIDADE"</formula>
    </cfRule>
  </conditionalFormatting>
  <conditionalFormatting sqref="Z25:Z26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24:Z25">
    <cfRule type="cellIs" dxfId="2189" priority="3821" operator="equal">
      <formula>"OPORTUNIDADE"</formula>
    </cfRule>
  </conditionalFormatting>
  <conditionalFormatting sqref="Z24:Z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4:Z25">
    <cfRule type="cellIs" dxfId="2186" priority="3818" operator="equal">
      <formula>"OPORTUNIDADE"</formula>
    </cfRule>
  </conditionalFormatting>
  <conditionalFormatting sqref="Z24:Z25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Y24:Y25">
    <cfRule type="cellIs" dxfId="2183" priority="3815" operator="equal">
      <formula>"OPORTUNIDADE"</formula>
    </cfRule>
  </conditionalFormatting>
  <conditionalFormatting sqref="Y24:Y25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29:Z30">
    <cfRule type="cellIs" dxfId="2180" priority="3812" operator="equal">
      <formula>"OPORTUNIDADE"</formula>
    </cfRule>
  </conditionalFormatting>
  <conditionalFormatting sqref="Z29:Z30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0:Z31">
    <cfRule type="cellIs" dxfId="2174" priority="3806" operator="equal">
      <formula>"OPORTUNIDADE"</formula>
    </cfRule>
  </conditionalFormatting>
  <conditionalFormatting sqref="Z30:Z31">
    <cfRule type="cellIs" dxfId="2173" priority="3804" operator="equal">
      <formula>"NÃO"</formula>
    </cfRule>
    <cfRule type="cellIs" dxfId="2172" priority="3805" operator="equal">
      <formula>"SIM"</formula>
    </cfRule>
  </conditionalFormatting>
  <conditionalFormatting sqref="Z30:Z31">
    <cfRule type="cellIs" dxfId="2171" priority="3803" operator="equal">
      <formula>"OPORTUNIDADE"</formula>
    </cfRule>
  </conditionalFormatting>
  <conditionalFormatting sqref="Z30:Z31">
    <cfRule type="cellIs" dxfId="2170" priority="3801" operator="equal">
      <formula>"NÃO"</formula>
    </cfRule>
    <cfRule type="cellIs" dxfId="2169" priority="3802" operator="equal">
      <formula>"SIM"</formula>
    </cfRule>
  </conditionalFormatting>
  <conditionalFormatting sqref="Z32:Z33">
    <cfRule type="cellIs" dxfId="2168" priority="3794" operator="equal">
      <formula>"OPORTUNIDADE"</formula>
    </cfRule>
  </conditionalFormatting>
  <conditionalFormatting sqref="Z32:Z33">
    <cfRule type="cellIs" dxfId="2167" priority="3792" operator="equal">
      <formula>"NÃO"</formula>
    </cfRule>
    <cfRule type="cellIs" dxfId="2166" priority="3793" operator="equal">
      <formula>"SIM"</formula>
    </cfRule>
  </conditionalFormatting>
  <conditionalFormatting sqref="Z32:Z34">
    <cfRule type="cellIs" dxfId="2165" priority="3788" operator="equal">
      <formula>"OPORTUNIDADE"</formula>
    </cfRule>
  </conditionalFormatting>
  <conditionalFormatting sqref="Z32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2:Z33">
    <cfRule type="cellIs" dxfId="2156" priority="3779" operator="equal">
      <formula>"OPORTUNIDADE"</formula>
    </cfRule>
  </conditionalFormatting>
  <conditionalFormatting sqref="Z32:Z33">
    <cfRule type="cellIs" dxfId="2155" priority="3777" operator="equal">
      <formula>"NÃO"</formula>
    </cfRule>
    <cfRule type="cellIs" dxfId="2154" priority="3778" operator="equal">
      <formula>"SIM"</formula>
    </cfRule>
  </conditionalFormatting>
  <conditionalFormatting sqref="Z33:Z34">
    <cfRule type="cellIs" dxfId="2153" priority="3776" operator="equal">
      <formula>"OPORTUNIDADE"</formula>
    </cfRule>
  </conditionalFormatting>
  <conditionalFormatting sqref="Z33:Z34">
    <cfRule type="cellIs" dxfId="2152" priority="3774" operator="equal">
      <formula>"NÃO"</formula>
    </cfRule>
    <cfRule type="cellIs" dxfId="2151" priority="3775" operator="equal">
      <formula>"SIM"</formula>
    </cfRule>
  </conditionalFormatting>
  <conditionalFormatting sqref="Z31:Z32">
    <cfRule type="cellIs" dxfId="2150" priority="3770" operator="equal">
      <formula>"OPORTUNIDADE"</formula>
    </cfRule>
  </conditionalFormatting>
  <conditionalFormatting sqref="Z31:Z32">
    <cfRule type="cellIs" dxfId="2149" priority="3768" operator="equal">
      <formula>"NÃO"</formula>
    </cfRule>
    <cfRule type="cellIs" dxfId="2148" priority="3769" operator="equal">
      <formula>"SIM"</formula>
    </cfRule>
  </conditionalFormatting>
  <conditionalFormatting sqref="BK13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47" priority="3759" operator="equal">
      <formula>"OPORTUNIDADE"</formula>
    </cfRule>
  </conditionalFormatting>
  <conditionalFormatting sqref="Y22:Y24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5:Y26">
    <cfRule type="cellIs" dxfId="2144" priority="3756" operator="equal">
      <formula>"OPORTUNIDADE"</formula>
    </cfRule>
  </conditionalFormatting>
  <conditionalFormatting sqref="Y25:Y26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5:Y26">
    <cfRule type="cellIs" dxfId="2141" priority="3753" operator="equal">
      <formula>"OPORTUNIDADE"</formula>
    </cfRule>
  </conditionalFormatting>
  <conditionalFormatting sqref="Y25:Y26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6:Y27">
    <cfRule type="cellIs" dxfId="2138" priority="3750" operator="equal">
      <formula>"OPORTUNIDADE"</formula>
    </cfRule>
  </conditionalFormatting>
  <conditionalFormatting sqref="Y26:Y27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6:Y27">
    <cfRule type="cellIs" dxfId="2135" priority="3747" operator="equal">
      <formula>"OPORTUNIDADE"</formula>
    </cfRule>
  </conditionalFormatting>
  <conditionalFormatting sqref="Y26:Y27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7:Y28">
    <cfRule type="cellIs" dxfId="2132" priority="3744" operator="equal">
      <formula>"OPORTUNIDADE"</formula>
    </cfRule>
  </conditionalFormatting>
  <conditionalFormatting sqref="Y27:Y28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7:Y28">
    <cfRule type="cellIs" dxfId="2129" priority="3741" operator="equal">
      <formula>"OPORTUNIDADE"</formula>
    </cfRule>
  </conditionalFormatting>
  <conditionalFormatting sqref="Y27:Y28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8:Y29">
    <cfRule type="cellIs" dxfId="2126" priority="3738" operator="equal">
      <formula>"OPORTUNIDADE"</formula>
    </cfRule>
  </conditionalFormatting>
  <conditionalFormatting sqref="Y28:Y29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8:Y29">
    <cfRule type="cellIs" dxfId="2123" priority="3735" operator="equal">
      <formula>"OPORTUNIDADE"</formula>
    </cfRule>
  </conditionalFormatting>
  <conditionalFormatting sqref="Y28:Y29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29:Y30">
    <cfRule type="cellIs" dxfId="2120" priority="3732" operator="equal">
      <formula>"OPORTUNIDADE"</formula>
    </cfRule>
  </conditionalFormatting>
  <conditionalFormatting sqref="Y29:Y30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29:Y30">
    <cfRule type="cellIs" dxfId="2117" priority="3729" operator="equal">
      <formula>"OPORTUNIDADE"</formula>
    </cfRule>
  </conditionalFormatting>
  <conditionalFormatting sqref="Y29:Y30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0:Y31">
    <cfRule type="cellIs" dxfId="2114" priority="3726" operator="equal">
      <formula>"OPORTUNIDADE"</formula>
    </cfRule>
  </conditionalFormatting>
  <conditionalFormatting sqref="Y30:Y31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0:Y31">
    <cfRule type="cellIs" dxfId="2111" priority="3723" operator="equal">
      <formula>"OPORTUNIDADE"</formula>
    </cfRule>
  </conditionalFormatting>
  <conditionalFormatting sqref="Y30:Y31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1:Y32">
    <cfRule type="cellIs" dxfId="2108" priority="3720" operator="equal">
      <formula>"OPORTUNIDADE"</formula>
    </cfRule>
  </conditionalFormatting>
  <conditionalFormatting sqref="Y31:Y32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1:Y32">
    <cfRule type="cellIs" dxfId="2105" priority="3717" operator="equal">
      <formula>"OPORTUNIDADE"</formula>
    </cfRule>
  </conditionalFormatting>
  <conditionalFormatting sqref="Y31:Y32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2:Y33">
    <cfRule type="cellIs" dxfId="2102" priority="3714" operator="equal">
      <formula>"OPORTUNIDADE"</formula>
    </cfRule>
  </conditionalFormatting>
  <conditionalFormatting sqref="Y32:Y33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2:Y33">
    <cfRule type="cellIs" dxfId="2099" priority="3711" operator="equal">
      <formula>"OPORTUNIDADE"</formula>
    </cfRule>
  </conditionalFormatting>
  <conditionalFormatting sqref="Y32:Y33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3:Y34">
    <cfRule type="cellIs" dxfId="2096" priority="3708" operator="equal">
      <formula>"OPORTUNIDADE"</formula>
    </cfRule>
  </conditionalFormatting>
  <conditionalFormatting sqref="Y33:Y34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3:Y34">
    <cfRule type="cellIs" dxfId="2093" priority="3705" operator="equal">
      <formula>"OPORTUNIDADE"</formula>
    </cfRule>
  </conditionalFormatting>
  <conditionalFormatting sqref="Y33:Y34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34:Y36">
    <cfRule type="cellIs" dxfId="2090" priority="3702" operator="equal">
      <formula>"OPORTUNIDADE"</formula>
    </cfRule>
  </conditionalFormatting>
  <conditionalFormatting sqref="Y34:Y36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34:Y36">
    <cfRule type="cellIs" dxfId="2087" priority="3699" operator="equal">
      <formula>"OPORTUNIDADE"</formula>
    </cfRule>
  </conditionalFormatting>
  <conditionalFormatting sqref="Y34:Y36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Y23:Z23">
    <cfRule type="cellIs" dxfId="2084" priority="3696" operator="equal">
      <formula>"OPORTUNIDADE"</formula>
    </cfRule>
  </conditionalFormatting>
  <conditionalFormatting sqref="Y23:Z23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Y24:Z24">
    <cfRule type="cellIs" dxfId="2081" priority="3693" operator="equal">
      <formula>"OPORTUNIDADE"</formula>
    </cfRule>
  </conditionalFormatting>
  <conditionalFormatting sqref="Y24:Z24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Z22">
    <cfRule type="cellIs" dxfId="2075" priority="3687" operator="equal">
      <formula>"OPORTUNIDADE"</formula>
    </cfRule>
  </conditionalFormatting>
  <conditionalFormatting sqref="Z22">
    <cfRule type="cellIs" dxfId="2074" priority="3685" operator="equal">
      <formula>"NÃO"</formula>
    </cfRule>
    <cfRule type="cellIs" dxfId="2073" priority="3686" operator="equal">
      <formula>"SIM"</formula>
    </cfRule>
  </conditionalFormatting>
  <conditionalFormatting sqref="Z22">
    <cfRule type="cellIs" dxfId="2072" priority="3684" operator="equal">
      <formula>"OPORTUNIDADE"</formula>
    </cfRule>
  </conditionalFormatting>
  <conditionalFormatting sqref="Z22">
    <cfRule type="cellIs" dxfId="2071" priority="3682" operator="equal">
      <formula>"NÃO"</formula>
    </cfRule>
    <cfRule type="cellIs" dxfId="2070" priority="3683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Y22">
    <cfRule type="cellIs" dxfId="2066" priority="3675" operator="equal">
      <formula>"OPORTUNIDADE"</formula>
    </cfRule>
  </conditionalFormatting>
  <conditionalFormatting sqref="Y22">
    <cfRule type="cellIs" dxfId="2065" priority="3673" operator="equal">
      <formula>"NÃO"</formula>
    </cfRule>
    <cfRule type="cellIs" dxfId="2064" priority="3674" operator="equal">
      <formula>"SIM"</formula>
    </cfRule>
  </conditionalFormatting>
  <conditionalFormatting sqref="Y22">
    <cfRule type="cellIs" dxfId="2063" priority="3672" operator="equal">
      <formula>"OPORTUNIDADE"</formula>
    </cfRule>
  </conditionalFormatting>
  <conditionalFormatting sqref="Y22">
    <cfRule type="cellIs" dxfId="2062" priority="3670" operator="equal">
      <formula>"NÃO"</formula>
    </cfRule>
    <cfRule type="cellIs" dxfId="2061" priority="3671" operator="equal">
      <formula>"SIM"</formula>
    </cfRule>
  </conditionalFormatting>
  <conditionalFormatting sqref="BP18">
    <cfRule type="iconSet" priority="366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6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6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0" priority="3665" operator="equal">
      <formula>"OPORTUNIDADE"</formula>
    </cfRule>
  </conditionalFormatting>
  <conditionalFormatting sqref="Y36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Y42:Z42">
    <cfRule type="cellIs" dxfId="2057" priority="3662" operator="equal">
      <formula>"OPORTUNIDADE"</formula>
    </cfRule>
  </conditionalFormatting>
  <conditionalFormatting sqref="Y42:Z42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Z43:Z44">
    <cfRule type="cellIs" dxfId="2051" priority="3656" operator="equal">
      <formula>"OPORTUNIDADE"</formula>
    </cfRule>
  </conditionalFormatting>
  <conditionalFormatting sqref="Z43:Z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Z43:Z44">
    <cfRule type="cellIs" dxfId="2048" priority="3653" operator="equal">
      <formula>"OPORTUNIDADE"</formula>
    </cfRule>
  </conditionalFormatting>
  <conditionalFormatting sqref="Z43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Y43:Y44">
    <cfRule type="cellIs" dxfId="2045" priority="3650" operator="equal">
      <formula>"OPORTUNIDADE"</formula>
    </cfRule>
  </conditionalFormatting>
  <conditionalFormatting sqref="Y43:Y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Y42:Z44">
    <cfRule type="cellIs" dxfId="2042" priority="3647" operator="equal">
      <formula>"OPORTUNIDADE"</formula>
    </cfRule>
  </conditionalFormatting>
  <conditionalFormatting sqref="Y42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Z43:Z44">
    <cfRule type="cellIs" dxfId="2039" priority="3644" operator="equal">
      <formula>"OPORTUNIDADE"</formula>
    </cfRule>
  </conditionalFormatting>
  <conditionalFormatting sqref="Z43:Z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Z43:Z44">
    <cfRule type="cellIs" dxfId="2036" priority="3641" operator="equal">
      <formula>"OPORTUNIDADE"</formula>
    </cfRule>
  </conditionalFormatting>
  <conditionalFormatting sqref="Z43:Z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3:Y44">
    <cfRule type="cellIs" dxfId="2033" priority="3638" operator="equal">
      <formula>"OPORTUNIDADE"</formula>
    </cfRule>
  </conditionalFormatting>
  <conditionalFormatting sqref="Y43:Y44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2:Y44">
    <cfRule type="cellIs" dxfId="2030" priority="3635" operator="equal">
      <formula>"OPORTUNIDADE"</formula>
    </cfRule>
  </conditionalFormatting>
  <conditionalFormatting sqref="Y42:Y44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Y42:Z42">
    <cfRule type="cellIs" dxfId="2027" priority="3632" operator="equal">
      <formula>"OPORTUNIDADE"</formula>
    </cfRule>
  </conditionalFormatting>
  <conditionalFormatting sqref="Y42:Z42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Y43:Z43">
    <cfRule type="cellIs" dxfId="2024" priority="3629" operator="equal">
      <formula>"OPORTUNIDADE"</formula>
    </cfRule>
  </conditionalFormatting>
  <conditionalFormatting sqref="Y43:Z43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Z44:Z45">
    <cfRule type="cellIs" dxfId="1934" priority="3539" operator="equal">
      <formula>"OPORTUNIDADE"</formula>
    </cfRule>
  </conditionalFormatting>
  <conditionalFormatting sqref="Z44:Z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Z44:Z45">
    <cfRule type="cellIs" dxfId="1931" priority="3536" operator="equal">
      <formula>"OPORTUNIDADE"</formula>
    </cfRule>
  </conditionalFormatting>
  <conditionalFormatting sqref="Z44:Z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44:Y45">
    <cfRule type="cellIs" dxfId="1922" priority="3527" operator="equal">
      <formula>"OPORTUNIDADE"</formula>
    </cfRule>
  </conditionalFormatting>
  <conditionalFormatting sqref="Y44:Y45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44:Y45">
    <cfRule type="cellIs" dxfId="1919" priority="3524" operator="equal">
      <formula>"OPORTUNIDADE"</formula>
    </cfRule>
  </conditionalFormatting>
  <conditionalFormatting sqref="Y44:Y45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Z45">
    <cfRule type="cellIs" dxfId="1883" priority="3404" operator="equal">
      <formula>"OPORTUNIDADE"</formula>
    </cfRule>
  </conditionalFormatting>
  <conditionalFormatting sqref="Z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Z45">
    <cfRule type="cellIs" dxfId="1880" priority="3401" operator="equal">
      <formula>"OPORTUNIDADE"</formula>
    </cfRule>
  </conditionalFormatting>
  <conditionalFormatting sqref="Z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Y45">
    <cfRule type="cellIs" dxfId="1871" priority="3392" operator="equal">
      <formula>"OPORTUNIDADE"</formula>
    </cfRule>
  </conditionalFormatting>
  <conditionalFormatting sqref="Y45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Y45">
    <cfRule type="cellIs" dxfId="1868" priority="3389" operator="equal">
      <formula>"OPORTUNIDADE"</formula>
    </cfRule>
  </conditionalFormatting>
  <conditionalFormatting sqref="Y45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2">
    <cfRule type="cellIs" dxfId="1835" priority="3356" operator="equal">
      <formula>"OPORTUNIDADE"</formula>
    </cfRule>
  </conditionalFormatting>
  <conditionalFormatting sqref="Z50:Z52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2">
    <cfRule type="cellIs" dxfId="1832" priority="3353" operator="equal">
      <formula>"OPORTUNIDADE"</formula>
    </cfRule>
  </conditionalFormatting>
  <conditionalFormatting sqref="Z50:Z52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1">
    <cfRule type="cellIs" dxfId="1775" priority="3296" operator="equal">
      <formula>"OPORTUNIDADE"</formula>
    </cfRule>
  </conditionalFormatting>
  <conditionalFormatting sqref="Z50:Z51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1">
    <cfRule type="cellIs" dxfId="1772" priority="3293" operator="equal">
      <formula>"OPORTUNIDADE"</formula>
    </cfRule>
  </conditionalFormatting>
  <conditionalFormatting sqref="Z50:Z51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0:Z52">
    <cfRule type="cellIs" dxfId="1766" priority="3287" operator="equal">
      <formula>"OPORTUNIDADE"</formula>
    </cfRule>
  </conditionalFormatting>
  <conditionalFormatting sqref="Z50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0:Z52">
    <cfRule type="cellIs" dxfId="1763" priority="3284" operator="equal">
      <formula>"OPORTUNIDADE"</formula>
    </cfRule>
  </conditionalFormatting>
  <conditionalFormatting sqref="Z50:Z52">
    <cfRule type="cellIs" dxfId="1762" priority="3282" operator="equal">
      <formula>"NÃO"</formula>
    </cfRule>
    <cfRule type="cellIs" dxfId="1761" priority="3283" operator="equal">
      <formula>"SIM"</formula>
    </cfRule>
  </conditionalFormatting>
  <conditionalFormatting sqref="Z51:Z52">
    <cfRule type="cellIs" dxfId="1760" priority="3281" operator="equal">
      <formula>"OPORTUNIDADE"</formula>
    </cfRule>
  </conditionalFormatting>
  <conditionalFormatting sqref="Z51:Z52">
    <cfRule type="cellIs" dxfId="1759" priority="3279" operator="equal">
      <formula>"NÃO"</formula>
    </cfRule>
    <cfRule type="cellIs" dxfId="1758" priority="3280" operator="equal">
      <formula>"SIM"</formula>
    </cfRule>
  </conditionalFormatting>
  <conditionalFormatting sqref="Z52:Z54">
    <cfRule type="cellIs" dxfId="1757" priority="3257" operator="equal">
      <formula>"OPORTUNIDADE"</formula>
    </cfRule>
  </conditionalFormatting>
  <conditionalFormatting sqref="Z52:Z54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4 Z56">
    <cfRule type="cellIs" dxfId="1754" priority="3254" operator="equal">
      <formula>"OPORTUNIDADE"</formula>
    </cfRule>
  </conditionalFormatting>
  <conditionalFormatting sqref="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3:Z54 Z56">
    <cfRule type="cellIs" dxfId="1748" priority="3248" operator="equal">
      <formula>"OPORTUNIDADE"</formula>
    </cfRule>
  </conditionalFormatting>
  <conditionalFormatting sqref="Z53:Z54 Z56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3:Z54 Z56">
    <cfRule type="cellIs" dxfId="1745" priority="3245" operator="equal">
      <formula>"OPORTUNIDADE"</formula>
    </cfRule>
  </conditionalFormatting>
  <conditionalFormatting sqref="Z53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2:Z54 Z56">
    <cfRule type="cellIs" dxfId="1739" priority="3239" operator="equal">
      <formula>"OPORTUNIDADE"</formula>
    </cfRule>
  </conditionalFormatting>
  <conditionalFormatting sqref="Z52: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4">
    <cfRule type="cellIs" dxfId="1730" priority="3230" operator="equal">
      <formula>"OPORTUNIDADE"</formula>
    </cfRule>
  </conditionalFormatting>
  <conditionalFormatting sqref="Z52:Z54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4 Z56">
    <cfRule type="cellIs" dxfId="1727" priority="3227" operator="equal">
      <formula>"OPORTUNIDADE"</formula>
    </cfRule>
  </conditionalFormatting>
  <conditionalFormatting sqref="Z54 Z56">
    <cfRule type="cellIs" dxfId="1726" priority="3225" operator="equal">
      <formula>"NÃO"</formula>
    </cfRule>
    <cfRule type="cellIs" dxfId="1725" priority="3226" operator="equal">
      <formula>"SIM"</formula>
    </cfRule>
  </conditionalFormatting>
  <conditionalFormatting sqref="Z52:Z53">
    <cfRule type="cellIs" dxfId="1724" priority="3224" operator="equal">
      <formula>"OPORTUNIDADE"</formula>
    </cfRule>
  </conditionalFormatting>
  <conditionalFormatting sqref="Z52:Z53">
    <cfRule type="cellIs" dxfId="1723" priority="3222" operator="equal">
      <formula>"NÃO"</formula>
    </cfRule>
    <cfRule type="cellIs" dxfId="1722" priority="3223" operator="equal">
      <formula>"SIM"</formula>
    </cfRule>
  </conditionalFormatting>
  <conditionalFormatting sqref="Z56">
    <cfRule type="cellIs" dxfId="1721" priority="3197" operator="equal">
      <formula>"OPORTUNIDADE"</formula>
    </cfRule>
  </conditionalFormatting>
  <conditionalFormatting sqref="Z56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Z53">
    <cfRule type="cellIs" dxfId="1718" priority="3194" operator="equal">
      <formula>"OPORTUNIDADE"</formula>
    </cfRule>
  </conditionalFormatting>
  <conditionalFormatting sqref="Z5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Z53">
    <cfRule type="cellIs" dxfId="1715" priority="3191" operator="equal">
      <formula>"OPORTUNIDADE"</formula>
    </cfRule>
  </conditionalFormatting>
  <conditionalFormatting sqref="Z5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3:Z43">
    <cfRule type="cellIs" dxfId="1712" priority="3188" operator="equal">
      <formula>"OPORTUNIDADE"</formula>
    </cfRule>
  </conditionalFormatting>
  <conditionalFormatting sqref="Y43:Z43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Y43:Z43">
    <cfRule type="cellIs" dxfId="1709" priority="3185" operator="equal">
      <formula>"OPORTUNIDADE"</formula>
    </cfRule>
  </conditionalFormatting>
  <conditionalFormatting sqref="Y43:Z43">
    <cfRule type="cellIs" dxfId="1708" priority="3183" operator="equal">
      <formula>"NÃO"</formula>
    </cfRule>
    <cfRule type="cellIs" dxfId="1707" priority="3184" operator="equal">
      <formula>"SIM"</formula>
    </cfRule>
  </conditionalFormatting>
  <conditionalFormatting sqref="Y44:Z44">
    <cfRule type="cellIs" dxfId="1706" priority="3182" operator="equal">
      <formula>"OPORTUNIDADE"</formula>
    </cfRule>
  </conditionalFormatting>
  <conditionalFormatting sqref="Y44:Z44">
    <cfRule type="cellIs" dxfId="1705" priority="3180" operator="equal">
      <formula>"NÃO"</formula>
    </cfRule>
    <cfRule type="cellIs" dxfId="1704" priority="3181" operator="equal">
      <formula>"SIM"</formula>
    </cfRule>
  </conditionalFormatting>
  <conditionalFormatting sqref="Z56">
    <cfRule type="cellIs" dxfId="1703" priority="3176" operator="equal">
      <formula>"OPORTUNIDADE"</formula>
    </cfRule>
  </conditionalFormatting>
  <conditionalFormatting sqref="Z56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Z54">
    <cfRule type="cellIs" dxfId="1700" priority="3173" operator="equal">
      <formula>"OPORTUNIDADE"</formula>
    </cfRule>
  </conditionalFormatting>
  <conditionalFormatting sqref="Z54">
    <cfRule type="cellIs" dxfId="1699" priority="3171" operator="equal">
      <formula>"NÃO"</formula>
    </cfRule>
    <cfRule type="cellIs" dxfId="1698" priority="3172" operator="equal">
      <formula>"SIM"</formula>
    </cfRule>
  </conditionalFormatting>
  <conditionalFormatting sqref="Z54">
    <cfRule type="cellIs" dxfId="1697" priority="3170" operator="equal">
      <formula>"OPORTUNIDADE"</formula>
    </cfRule>
  </conditionalFormatting>
  <conditionalFormatting sqref="Z54">
    <cfRule type="cellIs" dxfId="1696" priority="3168" operator="equal">
      <formula>"NÃO"</formula>
    </cfRule>
    <cfRule type="cellIs" dxfId="1695" priority="3169" operator="equal">
      <formula>"SIM"</formula>
    </cfRule>
  </conditionalFormatting>
  <conditionalFormatting sqref="BP26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48">
    <cfRule type="cellIs" dxfId="1637" priority="3104" operator="equal">
      <formula>"OPORTUNIDADE"</formula>
    </cfRule>
  </conditionalFormatting>
  <conditionalFormatting sqref="Z48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48">
    <cfRule type="cellIs" dxfId="1634" priority="3101" operator="equal">
      <formula>"OPORTUNIDADE"</formula>
    </cfRule>
  </conditionalFormatting>
  <conditionalFormatting sqref="Z48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Y58:Z58 Y65:Y67 Y72:Y75 Y59:Y63 Y69:Y70">
    <cfRule type="cellIs" dxfId="1631" priority="3095" operator="equal">
      <formula>"OPORTUNIDADE"</formula>
    </cfRule>
  </conditionalFormatting>
  <conditionalFormatting sqref="Y58:Z58 Y65:Y67 Y72:Y75 Y59:Y63 Y69:Y70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9">
    <cfRule type="cellIs" dxfId="1565" priority="3029" operator="equal">
      <formula>"OPORTUNIDADE"</formula>
    </cfRule>
  </conditionalFormatting>
  <conditionalFormatting sqref="Z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9">
    <cfRule type="cellIs" dxfId="1562" priority="3026" operator="equal">
      <formula>"OPORTUNIDADE"</formula>
    </cfRule>
  </conditionalFormatting>
  <conditionalFormatting sqref="Z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Y59">
    <cfRule type="cellIs" dxfId="1553" priority="3017" operator="equal">
      <formula>"OPORTUNIDADE"</formula>
    </cfRule>
  </conditionalFormatting>
  <conditionalFormatting sqref="Y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Y59">
    <cfRule type="cellIs" dxfId="1550" priority="3014" operator="equal">
      <formula>"OPORTUNIDADE"</formula>
    </cfRule>
  </conditionalFormatting>
  <conditionalFormatting sqref="Y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Z59">
    <cfRule type="cellIs" dxfId="1514" priority="2978" operator="equal">
      <formula>"OPORTUNIDADE"</formula>
    </cfRule>
  </conditionalFormatting>
  <conditionalFormatting sqref="Z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Z59">
    <cfRule type="cellIs" dxfId="1511" priority="2975" operator="equal">
      <formula>"OPORTUNIDADE"</formula>
    </cfRule>
  </conditionalFormatting>
  <conditionalFormatting sqref="Z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59">
    <cfRule type="cellIs" dxfId="1502" priority="2966" operator="equal">
      <formula>"OPORTUNIDADE"</formula>
    </cfRule>
  </conditionalFormatting>
  <conditionalFormatting sqref="Y59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Y59">
    <cfRule type="cellIs" dxfId="1499" priority="2963" operator="equal">
      <formula>"OPORTUNIDADE"</formula>
    </cfRule>
  </conditionalFormatting>
  <conditionalFormatting sqref="Y59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Y46:Z46">
    <cfRule type="cellIs" dxfId="1496" priority="2960" operator="equal">
      <formula>"OPORTUNIDADE"</formula>
    </cfRule>
  </conditionalFormatting>
  <conditionalFormatting sqref="Y46:Z46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Z47">
    <cfRule type="cellIs" dxfId="1430" priority="2894" operator="equal">
      <formula>"OPORTUNIDADE"</formula>
    </cfRule>
  </conditionalFormatting>
  <conditionalFormatting sqref="Z47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Z47">
    <cfRule type="cellIs" dxfId="1427" priority="2891" operator="equal">
      <formula>"OPORTUNIDADE"</formula>
    </cfRule>
  </conditionalFormatting>
  <conditionalFormatting sqref="Z47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Y47:Y56">
    <cfRule type="cellIs" dxfId="1418" priority="2882" operator="equal">
      <formula>"OPORTUNIDADE"</formula>
    </cfRule>
  </conditionalFormatting>
  <conditionalFormatting sqref="Y47:Y56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Y47:Y56">
    <cfRule type="cellIs" dxfId="1415" priority="2879" operator="equal">
      <formula>"OPORTUNIDADE"</formula>
    </cfRule>
  </conditionalFormatting>
  <conditionalFormatting sqref="Y47:Y56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Z47">
    <cfRule type="cellIs" dxfId="1379" priority="2843" operator="equal">
      <formula>"OPORTUNIDADE"</formula>
    </cfRule>
  </conditionalFormatting>
  <conditionalFormatting sqref="Z47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Z47">
    <cfRule type="cellIs" dxfId="1376" priority="2840" operator="equal">
      <formula>"OPORTUNIDADE"</formula>
    </cfRule>
  </conditionalFormatting>
  <conditionalFormatting sqref="Z47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47:Y56">
    <cfRule type="cellIs" dxfId="1367" priority="2831" operator="equal">
      <formula>"OPORTUNIDADE"</formula>
    </cfRule>
  </conditionalFormatting>
  <conditionalFormatting sqref="Y47:Y56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47:Y56">
    <cfRule type="cellIs" dxfId="1364" priority="2828" operator="equal">
      <formula>"OPORTUNIDADE"</formula>
    </cfRule>
  </conditionalFormatting>
  <conditionalFormatting sqref="Y47:Y56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Z55">
    <cfRule type="cellIs" dxfId="1346" priority="2810" operator="equal">
      <formula>"OPORTUNIDADE"</formula>
    </cfRule>
  </conditionalFormatting>
  <conditionalFormatting sqref="Z55">
    <cfRule type="cellIs" dxfId="1345" priority="2808" operator="equal">
      <formula>"NÃO"</formula>
    </cfRule>
    <cfRule type="cellIs" dxfId="1344" priority="2809" operator="equal">
      <formula>"SIM"</formula>
    </cfRule>
  </conditionalFormatting>
  <conditionalFormatting sqref="Z55">
    <cfRule type="cellIs" dxfId="1343" priority="2807" operator="equal">
      <formula>"OPORTUNIDADE"</formula>
    </cfRule>
  </conditionalFormatting>
  <conditionalFormatting sqref="Z55">
    <cfRule type="cellIs" dxfId="1342" priority="2805" operator="equal">
      <formula>"NÃO"</formula>
    </cfRule>
    <cfRule type="cellIs" dxfId="1341" priority="2806" operator="equal">
      <formula>"SIM"</formula>
    </cfRule>
  </conditionalFormatting>
  <conditionalFormatting sqref="BK44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8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8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0" priority="2783" operator="equal">
      <formula>"OPORTUNIDADE"</formula>
    </cfRule>
  </conditionalFormatting>
  <conditionalFormatting sqref="Y82:Z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2">
    <cfRule type="cellIs" dxfId="1334" priority="2777" operator="equal">
      <formula>"OPORTUNIDADE"</formula>
    </cfRule>
  </conditionalFormatting>
  <conditionalFormatting sqref="Y82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82:Z82">
    <cfRule type="cellIs" dxfId="1331" priority="2774" operator="equal">
      <formula>"OPORTUNIDADE"</formula>
    </cfRule>
  </conditionalFormatting>
  <conditionalFormatting sqref="Y82:Z82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3">
    <cfRule type="cellIs" dxfId="1328" priority="2771" operator="equal">
      <formula>"OPORTUNIDADE"</formula>
    </cfRule>
  </conditionalFormatting>
  <conditionalFormatting sqref="Y83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78:Y79">
    <cfRule type="cellIs" dxfId="1325" priority="2768" operator="equal">
      <formula>"OPORTUNIDADE"</formula>
    </cfRule>
  </conditionalFormatting>
  <conditionalFormatting sqref="Y78:Y79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4">
    <cfRule type="cellIs" dxfId="1322" priority="2765" operator="equal">
      <formula>"OPORTUNIDADE"</formula>
    </cfRule>
  </conditionalFormatting>
  <conditionalFormatting sqref="Y84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86">
    <cfRule type="cellIs" dxfId="1319" priority="2762" operator="equal">
      <formula>"OPORTUNIDADE"</formula>
    </cfRule>
  </conditionalFormatting>
  <conditionalFormatting sqref="Y86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Y87:Y89">
    <cfRule type="cellIs" dxfId="1316" priority="2759" operator="equal">
      <formula>"OPORTUNIDADE"</formula>
    </cfRule>
  </conditionalFormatting>
  <conditionalFormatting sqref="Y87:Y89">
    <cfRule type="cellIs" dxfId="1315" priority="2757" operator="equal">
      <formula>"NÃO"</formula>
    </cfRule>
    <cfRule type="cellIs" dxfId="1314" priority="2758" operator="equal">
      <formula>"SIM"</formula>
    </cfRule>
  </conditionalFormatting>
  <conditionalFormatting sqref="Y90">
    <cfRule type="cellIs" dxfId="1313" priority="2756" operator="equal">
      <formula>"OPORTUNIDADE"</formula>
    </cfRule>
  </conditionalFormatting>
  <conditionalFormatting sqref="Y90">
    <cfRule type="cellIs" dxfId="1312" priority="2754" operator="equal">
      <formula>"NÃO"</formula>
    </cfRule>
    <cfRule type="cellIs" dxfId="1311" priority="2755" operator="equal">
      <formula>"SIM"</formula>
    </cfRule>
  </conditionalFormatting>
  <conditionalFormatting sqref="BP65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0" priority="2748" operator="equal">
      <formula>"OPORTUNIDADE"</formula>
    </cfRule>
  </conditionalFormatting>
  <conditionalFormatting sqref="Y95:Y96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Z98">
    <cfRule type="cellIs" dxfId="1307" priority="2745" operator="equal">
      <formula>"OPORTUNIDADE"</formula>
    </cfRule>
  </conditionalFormatting>
  <conditionalFormatting sqref="Y98:Z98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98:Y101">
    <cfRule type="cellIs" dxfId="1301" priority="2739" operator="equal">
      <formula>"OPORTUNIDADE"</formula>
    </cfRule>
  </conditionalFormatting>
  <conditionalFormatting sqref="Y98:Y101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98:Z98">
    <cfRule type="cellIs" dxfId="1298" priority="2736" operator="equal">
      <formula>"OPORTUNIDADE"</formula>
    </cfRule>
  </conditionalFormatting>
  <conditionalFormatting sqref="Y98:Z98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100:Y102">
    <cfRule type="cellIs" dxfId="1295" priority="2733" operator="equal">
      <formula>"OPORTUNIDADE"</formula>
    </cfRule>
  </conditionalFormatting>
  <conditionalFormatting sqref="Y100:Y102">
    <cfRule type="cellIs" dxfId="1294" priority="2731" operator="equal">
      <formula>"NÃO"</formula>
    </cfRule>
    <cfRule type="cellIs" dxfId="1293" priority="2732" operator="equal">
      <formula>"SIM"</formula>
    </cfRule>
  </conditionalFormatting>
  <conditionalFormatting sqref="Y102:Y104">
    <cfRule type="cellIs" dxfId="1292" priority="2730" operator="equal">
      <formula>"OPORTUNIDADE"</formula>
    </cfRule>
  </conditionalFormatting>
  <conditionalFormatting sqref="Y102:Y104">
    <cfRule type="cellIs" dxfId="1291" priority="2728" operator="equal">
      <formula>"NÃO"</formula>
    </cfRule>
    <cfRule type="cellIs" dxfId="1290" priority="2729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99:Z99">
    <cfRule type="cellIs" dxfId="1277" priority="2712" operator="equal">
      <formula>"OPORTUNIDADE"</formula>
    </cfRule>
  </conditionalFormatting>
  <conditionalFormatting sqref="Y99:Z99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99:Z99">
    <cfRule type="cellIs" dxfId="1274" priority="2709" operator="equal">
      <formula>"OPORTUNIDADE"</formula>
    </cfRule>
  </conditionalFormatting>
  <conditionalFormatting sqref="Y99:Z99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0:Z100">
    <cfRule type="cellIs" dxfId="1268" priority="2703" operator="equal">
      <formula>"OPORTUNIDADE"</formula>
    </cfRule>
  </conditionalFormatting>
  <conditionalFormatting sqref="Y100:Z100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Y100:Z100">
    <cfRule type="cellIs" dxfId="1265" priority="2700" operator="equal">
      <formula>"OPORTUNIDADE"</formula>
    </cfRule>
  </conditionalFormatting>
  <conditionalFormatting sqref="Y100:Z100">
    <cfRule type="cellIs" dxfId="1264" priority="2698" operator="equal">
      <formula>"NÃO"</formula>
    </cfRule>
    <cfRule type="cellIs" dxfId="1263" priority="2699" operator="equal">
      <formula>"SIM"</formula>
    </cfRule>
  </conditionalFormatting>
  <conditionalFormatting sqref="Y104:Y106">
    <cfRule type="cellIs" dxfId="1262" priority="2697" operator="equal">
      <formula>"OPORTUNIDADE"</formula>
    </cfRule>
  </conditionalFormatting>
  <conditionalFormatting sqref="Y104:Y106">
    <cfRule type="cellIs" dxfId="1261" priority="2695" operator="equal">
      <formula>"NÃO"</formula>
    </cfRule>
    <cfRule type="cellIs" dxfId="1260" priority="2696" operator="equal">
      <formula>"SIM"</formula>
    </cfRule>
  </conditionalFormatting>
  <conditionalFormatting sqref="BP82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99:Z99">
    <cfRule type="cellIs" dxfId="1256" priority="2686" operator="equal">
      <formula>"OPORTUNIDADE"</formula>
    </cfRule>
  </conditionalFormatting>
  <conditionalFormatting sqref="Y99:Z99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99:Z99">
    <cfRule type="cellIs" dxfId="1253" priority="2683" operator="equal">
      <formula>"OPORTUNIDADE"</formula>
    </cfRule>
  </conditionalFormatting>
  <conditionalFormatting sqref="Y99:Z99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0:Z100">
    <cfRule type="cellIs" dxfId="1238" priority="2668" operator="equal">
      <formula>"OPORTUNIDADE"</formula>
    </cfRule>
  </conditionalFormatting>
  <conditionalFormatting sqref="Y100:Z100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0:Z100">
    <cfRule type="cellIs" dxfId="1235" priority="2665" operator="equal">
      <formula>"OPORTUNIDADE"</formula>
    </cfRule>
  </conditionalFormatting>
  <conditionalFormatting sqref="Y100:Z100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Y101:Z101">
    <cfRule type="cellIs" dxfId="1229" priority="2659" operator="equal">
      <formula>"OPORTUNIDADE"</formula>
    </cfRule>
  </conditionalFormatting>
  <conditionalFormatting sqref="Y101:Z101">
    <cfRule type="cellIs" dxfId="1228" priority="2657" operator="equal">
      <formula>"NÃO"</formula>
    </cfRule>
    <cfRule type="cellIs" dxfId="1227" priority="2658" operator="equal">
      <formula>"SIM"</formula>
    </cfRule>
  </conditionalFormatting>
  <conditionalFormatting sqref="Y101:Z101">
    <cfRule type="cellIs" dxfId="1226" priority="2656" operator="equal">
      <formula>"OPORTUNIDADE"</formula>
    </cfRule>
  </conditionalFormatting>
  <conditionalFormatting sqref="Y101:Z101">
    <cfRule type="cellIs" dxfId="1225" priority="2654" operator="equal">
      <formula>"NÃO"</formula>
    </cfRule>
    <cfRule type="cellIs" dxfId="1224" priority="2655" operator="equal">
      <formula>"SIM"</formula>
    </cfRule>
  </conditionalFormatting>
  <conditionalFormatting sqref="BK89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4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3" priority="2644" operator="equal">
      <formula>"OPORTUNIDADE"</formula>
    </cfRule>
  </conditionalFormatting>
  <conditionalFormatting sqref="Y122:Y123">
    <cfRule type="cellIs" dxfId="1222" priority="2642" operator="equal">
      <formula>"NÃO"</formula>
    </cfRule>
    <cfRule type="cellIs" dxfId="1221" priority="2643" operator="equal">
      <formula>"SIM"</formula>
    </cfRule>
  </conditionalFormatting>
  <conditionalFormatting sqref="Y119">
    <cfRule type="cellIs" dxfId="1220" priority="2611" operator="equal">
      <formula>"OPORTUNIDADE"</formula>
    </cfRule>
  </conditionalFormatting>
  <conditionalFormatting sqref="Y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Y119:Z119">
    <cfRule type="cellIs" dxfId="1196" priority="2587" operator="equal">
      <formula>"OPORTUNIDADE"</formula>
    </cfRule>
  </conditionalFormatting>
  <conditionalFormatting sqref="Y119:Z119">
    <cfRule type="cellIs" dxfId="1195" priority="2585" operator="equal">
      <formula>"NÃO"</formula>
    </cfRule>
    <cfRule type="cellIs" dxfId="1194" priority="2586" operator="equal">
      <formula>"SIM"</formula>
    </cfRule>
  </conditionalFormatting>
  <conditionalFormatting sqref="Y119:Z119">
    <cfRule type="cellIs" dxfId="1193" priority="2584" operator="equal">
      <formula>"OPORTUNIDADE"</formula>
    </cfRule>
  </conditionalFormatting>
  <conditionalFormatting sqref="Y119:Z119">
    <cfRule type="cellIs" dxfId="1192" priority="2582" operator="equal">
      <formula>"NÃO"</formula>
    </cfRule>
    <cfRule type="cellIs" dxfId="1191" priority="2583" operator="equal">
      <formula>"SIM"</formula>
    </cfRule>
  </conditionalFormatting>
  <conditionalFormatting sqref="BP106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0" priority="2530" operator="equal">
      <formula>"OPORTUNIDADE"</formula>
    </cfRule>
  </conditionalFormatting>
  <conditionalFormatting sqref="Z114:Z115">
    <cfRule type="cellIs" dxfId="1189" priority="2528" operator="equal">
      <formula>"NÃO"</formula>
    </cfRule>
    <cfRule type="cellIs" dxfId="1188" priority="2529" operator="equal">
      <formula>"SIM"</formula>
    </cfRule>
  </conditionalFormatting>
  <conditionalFormatting sqref="Y121">
    <cfRule type="cellIs" dxfId="1187" priority="1813" operator="equal">
      <formula>"OPORTUNIDADE"</formula>
    </cfRule>
  </conditionalFormatting>
  <conditionalFormatting sqref="Y121">
    <cfRule type="cellIs" dxfId="1186" priority="1811" operator="equal">
      <formula>"NÃO"</formula>
    </cfRule>
    <cfRule type="cellIs" dxfId="1185" priority="1812" operator="equal">
      <formula>"SIM"</formula>
    </cfRule>
  </conditionalFormatting>
  <conditionalFormatting sqref="Y121">
    <cfRule type="cellIs" dxfId="1184" priority="1810" operator="equal">
      <formula>"OPORTUNIDADE"</formula>
    </cfRule>
  </conditionalFormatting>
  <conditionalFormatting sqref="Y121">
    <cfRule type="cellIs" dxfId="1183" priority="1808" operator="equal">
      <formula>"NÃO"</formula>
    </cfRule>
    <cfRule type="cellIs" dxfId="1182" priority="1809" operator="equal">
      <formula>"SIM"</formula>
    </cfRule>
  </conditionalFormatting>
  <conditionalFormatting sqref="BK21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1" priority="1796" operator="equal">
      <formula>"OPORTUNIDADE"</formula>
    </cfRule>
  </conditionalFormatting>
  <conditionalFormatting sqref="Z112">
    <cfRule type="cellIs" dxfId="1180" priority="1794" operator="equal">
      <formula>"NÃO"</formula>
    </cfRule>
    <cfRule type="cellIs" dxfId="1179" priority="1795" operator="equal">
      <formula>"SIM"</formula>
    </cfRule>
  </conditionalFormatting>
  <conditionalFormatting sqref="Z114">
    <cfRule type="cellIs" dxfId="1178" priority="1763" operator="equal">
      <formula>"OPORTUNIDADE"</formula>
    </cfRule>
  </conditionalFormatting>
  <conditionalFormatting sqref="Z114">
    <cfRule type="cellIs" dxfId="1177" priority="1761" operator="equal">
      <formula>"NÃO"</formula>
    </cfRule>
    <cfRule type="cellIs" dxfId="1176" priority="1762" operator="equal">
      <formula>"SIM"</formula>
    </cfRule>
  </conditionalFormatting>
  <conditionalFormatting sqref="Z113">
    <cfRule type="cellIs" dxfId="1175" priority="1760" operator="equal">
      <formula>"OPORTUNIDADE"</formula>
    </cfRule>
  </conditionalFormatting>
  <conditionalFormatting sqref="Z113">
    <cfRule type="cellIs" dxfId="1174" priority="1758" operator="equal">
      <formula>"NÃO"</formula>
    </cfRule>
    <cfRule type="cellIs" dxfId="1173" priority="1759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Y120">
    <cfRule type="cellIs" dxfId="1145" priority="1727" operator="equal">
      <formula>"OPORTUNIDADE"</formula>
    </cfRule>
  </conditionalFormatting>
  <conditionalFormatting sqref="Y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Y120">
    <cfRule type="cellIs" dxfId="1142" priority="1724" operator="equal">
      <formula>"OPORTUNIDADE"</formula>
    </cfRule>
  </conditionalFormatting>
  <conditionalFormatting sqref="Y120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0">
    <cfRule type="cellIs" dxfId="1139" priority="1721" operator="equal">
      <formula>"OPORTUNIDADE"</formula>
    </cfRule>
  </conditionalFormatting>
  <conditionalFormatting sqref="Z120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Z123">
    <cfRule type="cellIs" dxfId="1136" priority="1718" operator="equal">
      <formula>"OPORTUNIDADE"</formula>
    </cfRule>
  </conditionalFormatting>
  <conditionalFormatting sqref="Z123">
    <cfRule type="cellIs" dxfId="1135" priority="1716" operator="equal">
      <formula>"NÃO"</formula>
    </cfRule>
    <cfRule type="cellIs" dxfId="1134" priority="1717" operator="equal">
      <formula>"SIM"</formula>
    </cfRule>
  </conditionalFormatting>
  <conditionalFormatting sqref="Z123">
    <cfRule type="cellIs" dxfId="1133" priority="1715" operator="equal">
      <formula>"OPORTUNIDADE"</formula>
    </cfRule>
  </conditionalFormatting>
  <conditionalFormatting sqref="Z123">
    <cfRule type="cellIs" dxfId="1132" priority="1713" operator="equal">
      <formula>"NÃO"</formula>
    </cfRule>
    <cfRule type="cellIs" dxfId="1131" priority="1714" operator="equal">
      <formula>"SIM"</formula>
    </cfRule>
  </conditionalFormatting>
  <conditionalFormatting sqref="Y123">
    <cfRule type="cellIs" dxfId="1130" priority="1709" operator="equal">
      <formula>"OPORTUNIDADE"</formula>
    </cfRule>
  </conditionalFormatting>
  <conditionalFormatting sqref="Y123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0">
    <cfRule type="cellIs" dxfId="1106" priority="1685" operator="equal">
      <formula>"OPORTUNIDADE"</formula>
    </cfRule>
  </conditionalFormatting>
  <conditionalFormatting sqref="Z110">
    <cfRule type="cellIs" dxfId="1105" priority="1683" operator="equal">
      <formula>"NÃO"</formula>
    </cfRule>
    <cfRule type="cellIs" dxfId="1104" priority="1684" operator="equal">
      <formula>"SIM"</formula>
    </cfRule>
  </conditionalFormatting>
  <conditionalFormatting sqref="Z110">
    <cfRule type="cellIs" dxfId="1103" priority="1682" operator="equal">
      <formula>"OPORTUNIDADE"</formula>
    </cfRule>
  </conditionalFormatting>
  <conditionalFormatting sqref="Z110">
    <cfRule type="cellIs" dxfId="1102" priority="1680" operator="equal">
      <formula>"NÃO"</formula>
    </cfRule>
    <cfRule type="cellIs" dxfId="1101" priority="1681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Z111">
    <cfRule type="cellIs" dxfId="1079" priority="1652" operator="equal">
      <formula>"OPORTUNIDADE"</formula>
    </cfRule>
  </conditionalFormatting>
  <conditionalFormatting sqref="Z111">
    <cfRule type="cellIs" dxfId="1078" priority="1650" operator="equal">
      <formula>"NÃO"</formula>
    </cfRule>
    <cfRule type="cellIs" dxfId="1077" priority="1651" operator="equal">
      <formula>"SIM"</formula>
    </cfRule>
  </conditionalFormatting>
  <conditionalFormatting sqref="Z111">
    <cfRule type="cellIs" dxfId="1076" priority="1649" operator="equal">
      <formula>"OPORTUNIDADE"</formula>
    </cfRule>
  </conditionalFormatting>
  <conditionalFormatting sqref="Z111">
    <cfRule type="cellIs" dxfId="1075" priority="1647" operator="equal">
      <formula>"NÃO"</formula>
    </cfRule>
    <cfRule type="cellIs" dxfId="1074" priority="1648" operator="equal">
      <formula>"SIM"</formula>
    </cfRule>
  </conditionalFormatting>
  <conditionalFormatting sqref="Y129">
    <cfRule type="cellIs" dxfId="1073" priority="1463" operator="equal">
      <formula>"OPORTUNIDADE"</formula>
    </cfRule>
  </conditionalFormatting>
  <conditionalFormatting sqref="Y129">
    <cfRule type="cellIs" dxfId="1072" priority="1461" operator="equal">
      <formula>"NÃO"</formula>
    </cfRule>
    <cfRule type="cellIs" dxfId="1071" priority="1462" operator="equal">
      <formula>"SIM"</formula>
    </cfRule>
  </conditionalFormatting>
  <conditionalFormatting sqref="Y129:Z129">
    <cfRule type="cellIs" dxfId="1070" priority="1457" operator="equal">
      <formula>"OPORTUNIDADE"</formula>
    </cfRule>
  </conditionalFormatting>
  <conditionalFormatting sqref="Y129:Z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29">
    <cfRule type="cellIs" dxfId="1064" priority="1451" operator="equal">
      <formula>"OPORTUNIDADE"</formula>
    </cfRule>
  </conditionalFormatting>
  <conditionalFormatting sqref="Y129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29:Z129">
    <cfRule type="cellIs" dxfId="1061" priority="1448" operator="equal">
      <formula>"OPORTUNIDADE"</formula>
    </cfRule>
  </conditionalFormatting>
  <conditionalFormatting sqref="Y129:Z129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32:Y133">
    <cfRule type="cellIs" dxfId="1058" priority="1445" operator="equal">
      <formula>"OPORTUNIDADE"</formula>
    </cfRule>
  </conditionalFormatting>
  <conditionalFormatting sqref="Y132:Y133">
    <cfRule type="cellIs" dxfId="1057" priority="1443" operator="equal">
      <formula>"NÃO"</formula>
    </cfRule>
    <cfRule type="cellIs" dxfId="1056" priority="1444" operator="equal">
      <formula>"SIM"</formula>
    </cfRule>
  </conditionalFormatting>
  <conditionalFormatting sqref="Y132:Y133">
    <cfRule type="cellIs" dxfId="1055" priority="1442" operator="equal">
      <formula>"OPORTUNIDADE"</formula>
    </cfRule>
  </conditionalFormatting>
  <conditionalFormatting sqref="Y132:Y133">
    <cfRule type="cellIs" dxfId="1054" priority="1440" operator="equal">
      <formula>"NÃO"</formula>
    </cfRule>
    <cfRule type="cellIs" dxfId="1053" priority="1441" operator="equal">
      <formula>"SIM"</formula>
    </cfRule>
  </conditionalFormatting>
  <conditionalFormatting sqref="Y121">
    <cfRule type="cellIs" dxfId="1052" priority="1340" operator="equal">
      <formula>"OPORTUNIDADE"</formula>
    </cfRule>
  </conditionalFormatting>
  <conditionalFormatting sqref="Y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1:Z121">
    <cfRule type="cellIs" dxfId="1028" priority="1316" operator="equal">
      <formula>"OPORTUNIDADE"</formula>
    </cfRule>
  </conditionalFormatting>
  <conditionalFormatting sqref="Y121:Z121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1:Z121">
    <cfRule type="cellIs" dxfId="1025" priority="1313" operator="equal">
      <formula>"OPORTUNIDADE"</formula>
    </cfRule>
  </conditionalFormatting>
  <conditionalFormatting sqref="Y121:Z121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3">
    <cfRule type="cellIs" dxfId="1022" priority="1310" operator="equal">
      <formula>"OPORTUNIDADE"</formula>
    </cfRule>
  </conditionalFormatting>
  <conditionalFormatting sqref="Y123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3">
    <cfRule type="cellIs" dxfId="1019" priority="1307" operator="equal">
      <formula>"OPORTUNIDADE"</formula>
    </cfRule>
  </conditionalFormatting>
  <conditionalFormatting sqref="Y123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Y122">
    <cfRule type="cellIs" dxfId="989" priority="1277" operator="equal">
      <formula>"OPORTUNIDADE"</formula>
    </cfRule>
  </conditionalFormatting>
  <conditionalFormatting sqref="Y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2">
    <cfRule type="cellIs" dxfId="986" priority="1274" operator="equal">
      <formula>"OPORTUNIDADE"</formula>
    </cfRule>
  </conditionalFormatting>
  <conditionalFormatting sqref="Y122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Z122">
    <cfRule type="cellIs" dxfId="983" priority="1271" operator="equal">
      <formula>"OPORTUNIDADE"</formula>
    </cfRule>
  </conditionalFormatting>
  <conditionalFormatting sqref="Z122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">
    <cfRule type="cellIs" dxfId="977" priority="1265" operator="equal">
      <formula>"OPORTUNIDADE"</formula>
    </cfRule>
  </conditionalFormatting>
  <conditionalFormatting sqref="Y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">
    <cfRule type="cellIs" dxfId="974" priority="1262" operator="equal">
      <formula>"OPORTUNIDADE"</formula>
    </cfRule>
  </conditionalFormatting>
  <conditionalFormatting sqref="Y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:Z120">
    <cfRule type="cellIs" dxfId="950" priority="1238" operator="equal">
      <formula>"OPORTUNIDADE"</formula>
    </cfRule>
  </conditionalFormatting>
  <conditionalFormatting sqref="Y120:Z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:Z120">
    <cfRule type="cellIs" dxfId="947" priority="1235" operator="equal">
      <formula>"OPORTUNIDADE"</formula>
    </cfRule>
  </conditionalFormatting>
  <conditionalFormatting sqref="Y120:Z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Y120">
    <cfRule type="cellIs" dxfId="923" priority="1211" operator="equal">
      <formula>"OPORTUNIDADE"</formula>
    </cfRule>
  </conditionalFormatting>
  <conditionalFormatting sqref="Y120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Y120">
    <cfRule type="cellIs" dxfId="920" priority="1208" operator="equal">
      <formula>"OPORTUNIDADE"</formula>
    </cfRule>
  </conditionalFormatting>
  <conditionalFormatting sqref="Y120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Z118">
    <cfRule type="cellIs" dxfId="917" priority="1205" operator="equal">
      <formula>"OPORTUNIDADE"</formula>
    </cfRule>
  </conditionalFormatting>
  <conditionalFormatting sqref="Z118">
    <cfRule type="cellIs" dxfId="916" priority="1203" operator="equal">
      <formula>"NÃO"</formula>
    </cfRule>
    <cfRule type="cellIs" dxfId="915" priority="1204" operator="equal">
      <formula>"SIM"</formula>
    </cfRule>
  </conditionalFormatting>
  <conditionalFormatting sqref="Z118">
    <cfRule type="cellIs" dxfId="914" priority="1202" operator="equal">
      <formula>"OPORTUNIDADE"</formula>
    </cfRule>
  </conditionalFormatting>
  <conditionalFormatting sqref="Z118">
    <cfRule type="cellIs" dxfId="913" priority="1200" operator="equal">
      <formula>"NÃO"</formula>
    </cfRule>
    <cfRule type="cellIs" dxfId="912" priority="1201" operator="equal">
      <formula>"SIM"</formula>
    </cfRule>
  </conditionalFormatting>
  <conditionalFormatting sqref="Y132:Y133">
    <cfRule type="cellIs" dxfId="911" priority="1196" operator="equal">
      <formula>"OPORTUNIDADE"</formula>
    </cfRule>
  </conditionalFormatting>
  <conditionalFormatting sqref="Y132:Y133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Y134">
    <cfRule type="cellIs" dxfId="908" priority="1193" operator="equal">
      <formula>"OPORTUNIDADE"</formula>
    </cfRule>
  </conditionalFormatting>
  <conditionalFormatting sqref="Y132:Y134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Y134">
    <cfRule type="cellIs" dxfId="905" priority="1190" operator="equal">
      <formula>"OPORTUNIDADE"</formula>
    </cfRule>
  </conditionalFormatting>
  <conditionalFormatting sqref="Y132:Y134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Z132">
    <cfRule type="cellIs" dxfId="881" priority="1166" operator="equal">
      <formula>"OPORTUNIDADE"</formula>
    </cfRule>
  </conditionalFormatting>
  <conditionalFormatting sqref="Y132:Z132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2:Z132">
    <cfRule type="cellIs" dxfId="878" priority="1163" operator="equal">
      <formula>"OPORTUNIDADE"</formula>
    </cfRule>
  </conditionalFormatting>
  <conditionalFormatting sqref="Y132:Z132">
    <cfRule type="cellIs" dxfId="877" priority="1161" operator="equal">
      <formula>"NÃO"</formula>
    </cfRule>
    <cfRule type="cellIs" dxfId="876" priority="1162" operator="equal">
      <formula>"SIM"</formula>
    </cfRule>
  </conditionalFormatting>
  <conditionalFormatting sqref="Y132:Y135">
    <cfRule type="cellIs" dxfId="875" priority="1160" operator="equal">
      <formula>"OPORTUNIDADE"</formula>
    </cfRule>
  </conditionalFormatting>
  <conditionalFormatting sqref="Y132:Y135">
    <cfRule type="cellIs" dxfId="874" priority="1158" operator="equal">
      <formula>"NÃO"</formula>
    </cfRule>
    <cfRule type="cellIs" dxfId="873" priority="1159" operator="equal">
      <formula>"SIM"</formula>
    </cfRule>
  </conditionalFormatting>
  <conditionalFormatting sqref="Y135:Z135">
    <cfRule type="cellIs" dxfId="872" priority="1154" operator="equal">
      <formula>"OPORTUNIDADE"</formula>
    </cfRule>
  </conditionalFormatting>
  <conditionalFormatting sqref="Y135:Z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Y134:Y135">
    <cfRule type="cellIs" dxfId="866" priority="1148" operator="equal">
      <formula>"OPORTUNIDADE"</formula>
    </cfRule>
  </conditionalFormatting>
  <conditionalFormatting sqref="Y134:Y135">
    <cfRule type="cellIs" dxfId="865" priority="1146" operator="equal">
      <formula>"NÃO"</formula>
    </cfRule>
    <cfRule type="cellIs" dxfId="864" priority="1147" operator="equal">
      <formula>"SIM"</formula>
    </cfRule>
  </conditionalFormatting>
  <conditionalFormatting sqref="Y135:Z135">
    <cfRule type="cellIs" dxfId="863" priority="1145" operator="equal">
      <formula>"OPORTUNIDADE"</formula>
    </cfRule>
  </conditionalFormatting>
  <conditionalFormatting sqref="Y135:Z135">
    <cfRule type="cellIs" dxfId="862" priority="1143" operator="equal">
      <formula>"NÃO"</formula>
    </cfRule>
    <cfRule type="cellIs" dxfId="861" priority="1144" operator="equal">
      <formula>"SIM"</formula>
    </cfRule>
  </conditionalFormatting>
  <conditionalFormatting sqref="Z132 Z134">
    <cfRule type="cellIs" dxfId="860" priority="1136" operator="equal">
      <formula>"OPORTUNIDADE"</formula>
    </cfRule>
  </conditionalFormatting>
  <conditionalFormatting sqref="Z132 Z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Z132 Z134">
    <cfRule type="cellIs" dxfId="857" priority="1133" operator="equal">
      <formula>"OPORTUNIDADE"</formula>
    </cfRule>
  </conditionalFormatting>
  <conditionalFormatting sqref="Z132 Z134">
    <cfRule type="cellIs" dxfId="856" priority="1131" operator="equal">
      <formula>"NÃO"</formula>
    </cfRule>
    <cfRule type="cellIs" dxfId="855" priority="1132" operator="equal">
      <formula>"SIM"</formula>
    </cfRule>
  </conditionalFormatting>
  <conditionalFormatting sqref="Y132:Y134">
    <cfRule type="cellIs" dxfId="854" priority="1130" operator="equal">
      <formula>"OPORTUNIDADE"</formula>
    </cfRule>
  </conditionalFormatting>
  <conditionalFormatting sqref="Y132:Y134">
    <cfRule type="cellIs" dxfId="853" priority="1128" operator="equal">
      <formula>"NÃO"</formula>
    </cfRule>
    <cfRule type="cellIs" dxfId="852" priority="1129" operator="equal">
      <formula>"SIM"</formula>
    </cfRule>
  </conditionalFormatting>
  <conditionalFormatting sqref="Y124:Y127">
    <cfRule type="cellIs" dxfId="851" priority="1037" operator="equal">
      <formula>"OPORTUNIDADE"</formula>
    </cfRule>
  </conditionalFormatting>
  <conditionalFormatting sqref="Y124:Y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Y124:Y127">
    <cfRule type="cellIs" dxfId="848" priority="1034" operator="equal">
      <formula>"OPORTUNIDADE"</formula>
    </cfRule>
  </conditionalFormatting>
  <conditionalFormatting sqref="Y124:Y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Z127">
    <cfRule type="cellIs" dxfId="845" priority="1031" operator="equal">
      <formula>"OPORTUNIDADE"</formula>
    </cfRule>
  </conditionalFormatting>
  <conditionalFormatting sqref="Z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Z127">
    <cfRule type="cellIs" dxfId="842" priority="1028" operator="equal">
      <formula>"OPORTUNIDADE"</formula>
    </cfRule>
  </conditionalFormatting>
  <conditionalFormatting sqref="Z127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27">
    <cfRule type="cellIs" dxfId="839" priority="1025" operator="equal">
      <formula>"OPORTUNIDADE"</formula>
    </cfRule>
  </conditionalFormatting>
  <conditionalFormatting sqref="Y127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Y139:Y141">
    <cfRule type="cellIs" dxfId="836" priority="1022" operator="equal">
      <formula>"OPORTUNIDADE"</formula>
    </cfRule>
  </conditionalFormatting>
  <conditionalFormatting sqref="Y139:Y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Y139:Y141">
    <cfRule type="cellIs" dxfId="833" priority="1019" operator="equal">
      <formula>"OPORTUNIDADE"</formula>
    </cfRule>
  </conditionalFormatting>
  <conditionalFormatting sqref="Y139:Y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Z141">
    <cfRule type="cellIs" dxfId="830" priority="1016" operator="equal">
      <formula>"OPORTUNIDADE"</formula>
    </cfRule>
  </conditionalFormatting>
  <conditionalFormatting sqref="Z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Z141">
    <cfRule type="cellIs" dxfId="827" priority="1013" operator="equal">
      <formula>"OPORTUNIDADE"</formula>
    </cfRule>
  </conditionalFormatting>
  <conditionalFormatting sqref="Z141">
    <cfRule type="cellIs" dxfId="826" priority="1011" operator="equal">
      <formula>"NÃO"</formula>
    </cfRule>
    <cfRule type="cellIs" dxfId="825" priority="1012" operator="equal">
      <formula>"SIM"</formula>
    </cfRule>
  </conditionalFormatting>
  <conditionalFormatting sqref="Y141">
    <cfRule type="cellIs" dxfId="824" priority="1010" operator="equal">
      <formula>"OPORTUNIDADE"</formula>
    </cfRule>
  </conditionalFormatting>
  <conditionalFormatting sqref="Y141">
    <cfRule type="cellIs" dxfId="823" priority="1008" operator="equal">
      <formula>"NÃO"</formula>
    </cfRule>
    <cfRule type="cellIs" dxfId="822" priority="1009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4:Z134">
    <cfRule type="cellIs" dxfId="818" priority="977" operator="equal">
      <formula>"OPORTUNIDADE"</formula>
    </cfRule>
  </conditionalFormatting>
  <conditionalFormatting sqref="Y134:Z134">
    <cfRule type="cellIs" dxfId="817" priority="975" operator="equal">
      <formula>"NÃO"</formula>
    </cfRule>
    <cfRule type="cellIs" dxfId="816" priority="976" operator="equal">
      <formula>"SIM"</formula>
    </cfRule>
  </conditionalFormatting>
  <conditionalFormatting sqref="Y134:Z134">
    <cfRule type="cellIs" dxfId="815" priority="974" operator="equal">
      <formula>"OPORTUNIDADE"</formula>
    </cfRule>
  </conditionalFormatting>
  <conditionalFormatting sqref="Y134:Z134">
    <cfRule type="cellIs" dxfId="814" priority="972" operator="equal">
      <formula>"NÃO"</formula>
    </cfRule>
    <cfRule type="cellIs" dxfId="813" priority="973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5:Z135">
    <cfRule type="cellIs" dxfId="791" priority="923" operator="equal">
      <formula>"OPORTUNIDADE"</formula>
    </cfRule>
  </conditionalFormatting>
  <conditionalFormatting sqref="Y135:Z135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5:Z135">
    <cfRule type="cellIs" dxfId="788" priority="920" operator="equal">
      <formula>"OPORTUNIDADE"</formula>
    </cfRule>
  </conditionalFormatting>
  <conditionalFormatting sqref="Y135:Z135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">
    <cfRule type="cellIs" dxfId="785" priority="917" operator="equal">
      <formula>"OPORTUNIDADE"</formula>
    </cfRule>
  </conditionalFormatting>
  <conditionalFormatting sqref="Y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">
    <cfRule type="cellIs" dxfId="782" priority="914" operator="equal">
      <formula>"OPORTUNIDADE"</formula>
    </cfRule>
  </conditionalFormatting>
  <conditionalFormatting sqref="Y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:Z136">
    <cfRule type="cellIs" dxfId="776" priority="908" operator="equal">
      <formula>"OPORTUNIDADE"</formula>
    </cfRule>
  </conditionalFormatting>
  <conditionalFormatting sqref="Y136:Z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:Z136">
    <cfRule type="cellIs" dxfId="773" priority="905" operator="equal">
      <formula>"OPORTUNIDADE"</formula>
    </cfRule>
  </conditionalFormatting>
  <conditionalFormatting sqref="Y136:Z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Y136">
    <cfRule type="cellIs" dxfId="722" priority="854" operator="equal">
      <formula>"OPORTUNIDADE"</formula>
    </cfRule>
  </conditionalFormatting>
  <conditionalFormatting sqref="Y136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Y136">
    <cfRule type="cellIs" dxfId="719" priority="851" operator="equal">
      <formula>"OPORTUNIDADE"</formula>
    </cfRule>
  </conditionalFormatting>
  <conditionalFormatting sqref="Y136">
    <cfRule type="cellIs" dxfId="718" priority="849" operator="equal">
      <formula>"NÃO"</formula>
    </cfRule>
    <cfRule type="cellIs" dxfId="717" priority="850" operator="equal">
      <formula>"SIM"</formula>
    </cfRule>
  </conditionalFormatting>
  <conditionalFormatting sqref="BP9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6" priority="846" operator="equal">
      <formula>"OPORTUNIDADE"</formula>
    </cfRule>
  </conditionalFormatting>
  <conditionalFormatting sqref="Y107:Y108">
    <cfRule type="cellIs" dxfId="715" priority="844" operator="equal">
      <formula>"NÃO"</formula>
    </cfRule>
    <cfRule type="cellIs" dxfId="714" priority="845" operator="equal">
      <formula>"SIM"</formula>
    </cfRule>
  </conditionalFormatting>
  <conditionalFormatting sqref="BK11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">
    <cfRule type="cellIs" dxfId="710" priority="822" operator="equal">
      <formula>"OPORTUNIDADE"</formula>
    </cfRule>
  </conditionalFormatting>
  <conditionalFormatting sqref="Y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">
    <cfRule type="cellIs" dxfId="707" priority="819" operator="equal">
      <formula>"OPORTUNIDADE"</formula>
    </cfRule>
  </conditionalFormatting>
  <conditionalFormatting sqref="Y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:Z128">
    <cfRule type="cellIs" dxfId="683" priority="795" operator="equal">
      <formula>"OPORTUNIDADE"</formula>
    </cfRule>
  </conditionalFormatting>
  <conditionalFormatting sqref="Y128:Z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:Z128">
    <cfRule type="cellIs" dxfId="680" priority="792" operator="equal">
      <formula>"OPORTUNIDADE"</formula>
    </cfRule>
  </conditionalFormatting>
  <conditionalFormatting sqref="Y128:Z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">
    <cfRule type="cellIs" dxfId="671" priority="783" operator="equal">
      <formula>"OPORTUNIDADE"</formula>
    </cfRule>
  </conditionalFormatting>
  <conditionalFormatting sqref="Y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">
    <cfRule type="cellIs" dxfId="668" priority="780" operator="equal">
      <formula>"OPORTUNIDADE"</formula>
    </cfRule>
  </conditionalFormatting>
  <conditionalFormatting sqref="Y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28:Z128">
    <cfRule type="cellIs" dxfId="644" priority="756" operator="equal">
      <formula>"OPORTUNIDADE"</formula>
    </cfRule>
  </conditionalFormatting>
  <conditionalFormatting sqref="Y128:Z128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28:Z128">
    <cfRule type="cellIs" dxfId="641" priority="753" operator="equal">
      <formula>"OPORTUNIDADE"</formula>
    </cfRule>
  </conditionalFormatting>
  <conditionalFormatting sqref="Y128:Z128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1:Z131">
    <cfRule type="cellIs" dxfId="638" priority="750" operator="equal">
      <formula>"OPORTUNIDADE"</formula>
    </cfRule>
  </conditionalFormatting>
  <conditionalFormatting sqref="Y131:Z131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:Z130">
    <cfRule type="cellIs" dxfId="635" priority="747" operator="equal">
      <formula>"OPORTUNIDADE"</formula>
    </cfRule>
  </conditionalFormatting>
  <conditionalFormatting sqref="Y130:Z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">
    <cfRule type="cellIs" dxfId="629" priority="741" operator="equal">
      <formula>"OPORTUNIDADE"</formula>
    </cfRule>
  </conditionalFormatting>
  <conditionalFormatting sqref="Y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">
    <cfRule type="cellIs" dxfId="626" priority="738" operator="equal">
      <formula>"OPORTUNIDADE"</formula>
    </cfRule>
  </conditionalFormatting>
  <conditionalFormatting sqref="Y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:Z130">
    <cfRule type="cellIs" dxfId="602" priority="714" operator="equal">
      <formula>"OPORTUNIDADE"</formula>
    </cfRule>
  </conditionalFormatting>
  <conditionalFormatting sqref="Y130:Z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:Z130">
    <cfRule type="cellIs" dxfId="599" priority="711" operator="equal">
      <formula>"OPORTUNIDADE"</formula>
    </cfRule>
  </conditionalFormatting>
  <conditionalFormatting sqref="Y130:Z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">
    <cfRule type="cellIs" dxfId="590" priority="702" operator="equal">
      <formula>"OPORTUNIDADE"</formula>
    </cfRule>
  </conditionalFormatting>
  <conditionalFormatting sqref="Y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">
    <cfRule type="cellIs" dxfId="587" priority="699" operator="equal">
      <formula>"OPORTUNIDADE"</formula>
    </cfRule>
  </conditionalFormatting>
  <conditionalFormatting sqref="Y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Y130:Z130">
    <cfRule type="cellIs" dxfId="563" priority="675" operator="equal">
      <formula>"OPORTUNIDADE"</formula>
    </cfRule>
  </conditionalFormatting>
  <conditionalFormatting sqref="Y130:Z130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Y130:Z130">
    <cfRule type="cellIs" dxfId="560" priority="672" operator="equal">
      <formula>"OPORTUNIDADE"</formula>
    </cfRule>
  </conditionalFormatting>
  <conditionalFormatting sqref="Y130:Z130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BO6:BO600">
    <cfRule type="iconSet" priority="2458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8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1">
      <iconSet showValue="0">
        <cfvo type="percent" val="0"/>
        <cfvo type="num" val="1"/>
        <cfvo type="num" val="1" gte="0"/>
      </iconSet>
    </cfRule>
    <cfRule type="iconSet" priority="2459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Z133">
    <cfRule type="cellIs" dxfId="536" priority="648" operator="equal">
      <formula>"OPORTUNIDADE"</formula>
    </cfRule>
  </conditionalFormatting>
  <conditionalFormatting sqref="Z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Z133">
    <cfRule type="cellIs" dxfId="533" priority="645" operator="equal">
      <formula>"OPORTUNIDADE"</formula>
    </cfRule>
  </conditionalFormatting>
  <conditionalFormatting sqref="Z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Y132:Y133">
    <cfRule type="cellIs" dxfId="509" priority="621" operator="equal">
      <formula>"OPORTUNIDADE"</formula>
    </cfRule>
  </conditionalFormatting>
  <conditionalFormatting sqref="Y132:Y133">
    <cfRule type="cellIs" dxfId="508" priority="619" operator="equal">
      <formula>"NÃO"</formula>
    </cfRule>
    <cfRule type="cellIs" dxfId="507" priority="620" operator="equal">
      <formula>"SIM"</formula>
    </cfRule>
  </conditionalFormatting>
  <conditionalFormatting sqref="Y132:Y133">
    <cfRule type="cellIs" dxfId="506" priority="618" operator="equal">
      <formula>"OPORTUNIDADE"</formula>
    </cfRule>
  </conditionalFormatting>
  <conditionalFormatting sqref="Y132:Y133">
    <cfRule type="cellIs" dxfId="505" priority="616" operator="equal">
      <formula>"NÃO"</formula>
    </cfRule>
    <cfRule type="cellIs" dxfId="504" priority="617" operator="equal">
      <formula>"SIM"</formula>
    </cfRule>
  </conditionalFormatting>
  <conditionalFormatting sqref="BK12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3" priority="603" operator="equal">
      <formula>"OPORTUNIDADE"</formula>
    </cfRule>
  </conditionalFormatting>
  <conditionalFormatting sqref="Z145">
    <cfRule type="cellIs" dxfId="502" priority="601" operator="equal">
      <formula>"NÃO"</formula>
    </cfRule>
    <cfRule type="cellIs" dxfId="501" priority="602" operator="equal">
      <formula>"SIM"</formula>
    </cfRule>
  </conditionalFormatting>
  <conditionalFormatting sqref="Y145:Y153">
    <cfRule type="cellIs" dxfId="500" priority="600" operator="equal">
      <formula>"OPORTUNIDADE"</formula>
    </cfRule>
  </conditionalFormatting>
  <conditionalFormatting sqref="Y145:Y153">
    <cfRule type="cellIs" dxfId="499" priority="598" operator="equal">
      <formula>"NÃO"</formula>
    </cfRule>
    <cfRule type="cellIs" dxfId="498" priority="599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Z147">
    <cfRule type="cellIs" dxfId="476" priority="555" operator="equal">
      <formula>"OPORTUNIDADE"</formula>
    </cfRule>
  </conditionalFormatting>
  <conditionalFormatting sqref="Z147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Z147">
    <cfRule type="cellIs" dxfId="473" priority="552" operator="equal">
      <formula>"OPORTUNIDADE"</formula>
    </cfRule>
  </conditionalFormatting>
  <conditionalFormatting sqref="Z147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54">
    <cfRule type="cellIs" dxfId="470" priority="521" operator="equal">
      <formula>"OPORTUNIDADE"</formula>
    </cfRule>
  </conditionalFormatting>
  <conditionalFormatting sqref="Y154">
    <cfRule type="cellIs" dxfId="469" priority="519" operator="equal">
      <formula>"NÃO"</formula>
    </cfRule>
    <cfRule type="cellIs" dxfId="468" priority="520" operator="equal">
      <formula>"SIM"</formula>
    </cfRule>
  </conditionalFormatting>
  <conditionalFormatting sqref="Y154">
    <cfRule type="cellIs" dxfId="467" priority="518" operator="equal">
      <formula>"OPORTUNIDADE"</formula>
    </cfRule>
  </conditionalFormatting>
  <conditionalFormatting sqref="Y154">
    <cfRule type="cellIs" dxfId="466" priority="516" operator="equal">
      <formula>"NÃO"</formula>
    </cfRule>
    <cfRule type="cellIs" dxfId="465" priority="517" operator="equal">
      <formula>"SIM"</formula>
    </cfRule>
  </conditionalFormatting>
  <conditionalFormatting sqref="Z152:Z153">
    <cfRule type="cellIs" dxfId="464" priority="509" operator="equal">
      <formula>"OPORTUNIDADE"</formula>
    </cfRule>
  </conditionalFormatting>
  <conditionalFormatting sqref="Z152:Z153">
    <cfRule type="cellIs" dxfId="463" priority="507" operator="equal">
      <formula>"NÃO"</formula>
    </cfRule>
    <cfRule type="cellIs" dxfId="462" priority="508" operator="equal">
      <formula>"SIM"</formula>
    </cfRule>
  </conditionalFormatting>
  <conditionalFormatting sqref="Z152:Z153">
    <cfRule type="cellIs" dxfId="461" priority="506" operator="equal">
      <formula>"OPORTUNIDADE"</formula>
    </cfRule>
  </conditionalFormatting>
  <conditionalFormatting sqref="Z152:Z153">
    <cfRule type="cellIs" dxfId="460" priority="504" operator="equal">
      <formula>"NÃO"</formula>
    </cfRule>
    <cfRule type="cellIs" dxfId="459" priority="505" operator="equal">
      <formula>"SIM"</formula>
    </cfRule>
  </conditionalFormatting>
  <conditionalFormatting sqref="Y154">
    <cfRule type="cellIs" dxfId="458" priority="500" operator="equal">
      <formula>"OPORTUNIDADE"</formula>
    </cfRule>
  </conditionalFormatting>
  <conditionalFormatting sqref="Y154">
    <cfRule type="cellIs" dxfId="457" priority="498" operator="equal">
      <formula>"NÃO"</formula>
    </cfRule>
    <cfRule type="cellIs" dxfId="456" priority="499" operator="equal">
      <formula>"SIM"</formula>
    </cfRule>
  </conditionalFormatting>
  <conditionalFormatting sqref="BK13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5" priority="488" operator="equal">
      <formula>"OPORTUNIDADE"</formula>
    </cfRule>
  </conditionalFormatting>
  <conditionalFormatting sqref="Z146">
    <cfRule type="cellIs" dxfId="454" priority="486" operator="equal">
      <formula>"NÃO"</formula>
    </cfRule>
    <cfRule type="cellIs" dxfId="453" priority="487" operator="equal">
      <formula>"SIM"</formula>
    </cfRule>
  </conditionalFormatting>
  <conditionalFormatting sqref="Z146">
    <cfRule type="cellIs" dxfId="452" priority="485" operator="equal">
      <formula>"OPORTUNIDADE"</formula>
    </cfRule>
  </conditionalFormatting>
  <conditionalFormatting sqref="Z146">
    <cfRule type="cellIs" dxfId="451" priority="483" operator="equal">
      <formula>"NÃO"</formula>
    </cfRule>
    <cfRule type="cellIs" dxfId="450" priority="484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Z146">
    <cfRule type="cellIs" dxfId="425" priority="455" operator="equal">
      <formula>"OPORTUNIDADE"</formula>
    </cfRule>
  </conditionalFormatting>
  <conditionalFormatting sqref="Z146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Z146">
    <cfRule type="cellIs" dxfId="422" priority="452" operator="equal">
      <formula>"OPORTUNIDADE"</formula>
    </cfRule>
  </conditionalFormatting>
  <conditionalFormatting sqref="Z146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">
    <cfRule type="cellIs" dxfId="410" priority="440" operator="equal">
      <formula>"OPORTUNIDADE"</formula>
    </cfRule>
  </conditionalFormatting>
  <conditionalFormatting sqref="Y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">
    <cfRule type="cellIs" dxfId="407" priority="437" operator="equal">
      <formula>"OPORTUNIDADE"</formula>
    </cfRule>
  </conditionalFormatting>
  <conditionalFormatting sqref="Y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:Z144">
    <cfRule type="cellIs" dxfId="383" priority="413" operator="equal">
      <formula>"OPORTUNIDADE"</formula>
    </cfRule>
  </conditionalFormatting>
  <conditionalFormatting sqref="Y144:Z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Y144:Z144">
    <cfRule type="cellIs" dxfId="380" priority="410" operator="equal">
      <formula>"OPORTUNIDADE"</formula>
    </cfRule>
  </conditionalFormatting>
  <conditionalFormatting sqref="Y144: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Y144">
    <cfRule type="cellIs" dxfId="377" priority="407" operator="equal">
      <formula>"OPORTUNIDADE"</formula>
    </cfRule>
  </conditionalFormatting>
  <conditionalFormatting sqref="Y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Z144">
    <cfRule type="cellIs" dxfId="374" priority="404" operator="equal">
      <formula>"OPORTUNIDADE"</formula>
    </cfRule>
  </conditionalFormatting>
  <conditionalFormatting sqref="Z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Z144">
    <cfRule type="cellIs" dxfId="371" priority="401" operator="equal">
      <formula>"OPORTUNIDADE"</formula>
    </cfRule>
  </conditionalFormatting>
  <conditionalFormatting sqref="Z144">
    <cfRule type="cellIs" dxfId="370" priority="399" operator="equal">
      <formula>"NÃO"</formula>
    </cfRule>
    <cfRule type="cellIs" dxfId="369" priority="400" operator="equal">
      <formula>"SIM"</formula>
    </cfRule>
  </conditionalFormatting>
  <conditionalFormatting sqref="Y144">
    <cfRule type="cellIs" dxfId="368" priority="398" operator="equal">
      <formula>"OPORTUNIDADE"</formula>
    </cfRule>
  </conditionalFormatting>
  <conditionalFormatting sqref="Y144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BP1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Z148">
    <cfRule type="cellIs" dxfId="362" priority="385" operator="equal">
      <formula>"OPORTUNIDADE"</formula>
    </cfRule>
  </conditionalFormatting>
  <conditionalFormatting sqref="Z148">
    <cfRule type="cellIs" dxfId="361" priority="383" operator="equal">
      <formula>"NÃO"</formula>
    </cfRule>
    <cfRule type="cellIs" dxfId="360" priority="384" operator="equal">
      <formula>"SIM"</formula>
    </cfRule>
  </conditionalFormatting>
  <conditionalFormatting sqref="Z148">
    <cfRule type="cellIs" dxfId="359" priority="382" operator="equal">
      <formula>"OPORTUNIDADE"</formula>
    </cfRule>
  </conditionalFormatting>
  <conditionalFormatting sqref="Z148">
    <cfRule type="cellIs" dxfId="358" priority="380" operator="equal">
      <formula>"NÃO"</formula>
    </cfRule>
    <cfRule type="cellIs" dxfId="357" priority="381" operator="equal">
      <formula>"SIM"</formula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6" priority="318" operator="equal">
      <formula>"OPORTUNIDADE"</formula>
    </cfRule>
  </conditionalFormatting>
  <conditionalFormatting sqref="Z151">
    <cfRule type="cellIs" dxfId="355" priority="316" operator="equal">
      <formula>"NÃO"</formula>
    </cfRule>
    <cfRule type="cellIs" dxfId="354" priority="317" operator="equal">
      <formula>"SIM"</formula>
    </cfRule>
  </conditionalFormatting>
  <conditionalFormatting sqref="BK1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Z161:Z162">
    <cfRule type="cellIs" dxfId="350" priority="299" operator="equal">
      <formula>"OPORTUNIDADE"</formula>
    </cfRule>
  </conditionalFormatting>
  <conditionalFormatting sqref="Z161:Z162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1:Z162">
    <cfRule type="cellIs" dxfId="347" priority="296" operator="equal">
      <formula>"OPORTUNIDADE"</formula>
    </cfRule>
  </conditionalFormatting>
  <conditionalFormatting sqref="Z161:Z162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Y160">
    <cfRule type="cellIs" dxfId="344" priority="293" operator="equal">
      <formula>"OPORTUNIDADE"</formula>
    </cfRule>
  </conditionalFormatting>
  <conditionalFormatting sqref="Y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0">
    <cfRule type="cellIs" dxfId="320" priority="269" operator="equal">
      <formula>"OPORTUNIDADE"</formula>
    </cfRule>
  </conditionalFormatting>
  <conditionalFormatting sqref="Z160">
    <cfRule type="cellIs" dxfId="319" priority="267" operator="equal">
      <formula>"NÃO"</formula>
    </cfRule>
    <cfRule type="cellIs" dxfId="318" priority="268" operator="equal">
      <formula>"SIM"</formula>
    </cfRule>
  </conditionalFormatting>
  <conditionalFormatting sqref="Z160">
    <cfRule type="cellIs" dxfId="317" priority="266" operator="equal">
      <formula>"OPORTUNIDADE"</formula>
    </cfRule>
  </conditionalFormatting>
  <conditionalFormatting sqref="Z160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5">
    <cfRule type="cellIs" dxfId="293" priority="239" operator="equal">
      <formula>"OPORTUNIDADE"</formula>
    </cfRule>
  </conditionalFormatting>
  <conditionalFormatting sqref="Z16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Z165">
    <cfRule type="cellIs" dxfId="290" priority="236" operator="equal">
      <formula>"OPORTUNIDADE"</formula>
    </cfRule>
  </conditionalFormatting>
  <conditionalFormatting sqref="Z16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Z166:Z168">
    <cfRule type="cellIs" dxfId="287" priority="230" operator="equal">
      <formula>"OPORTUNIDADE"</formula>
    </cfRule>
  </conditionalFormatting>
  <conditionalFormatting sqref="Z166:Z168">
    <cfRule type="cellIs" dxfId="286" priority="228" operator="equal">
      <formula>"NÃO"</formula>
    </cfRule>
    <cfRule type="cellIs" dxfId="285" priority="229" operator="equal">
      <formula>"SIM"</formula>
    </cfRule>
  </conditionalFormatting>
  <conditionalFormatting sqref="Z166:Z168">
    <cfRule type="cellIs" dxfId="284" priority="227" operator="equal">
      <formula>"OPORTUNIDADE"</formula>
    </cfRule>
  </conditionalFormatting>
  <conditionalFormatting sqref="Z166:Z168">
    <cfRule type="cellIs" dxfId="283" priority="225" operator="equal">
      <formula>"NÃO"</formula>
    </cfRule>
    <cfRule type="cellIs" dxfId="282" priority="226" operator="equal">
      <formula>"SIM"</formula>
    </cfRule>
  </conditionalFormatting>
  <conditionalFormatting sqref="BP15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7:Z178">
    <cfRule type="cellIs" dxfId="278" priority="204" operator="equal">
      <formula>"OPORTUNIDADE"</formula>
    </cfRule>
  </conditionalFormatting>
  <conditionalFormatting sqref="Z177:Z178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7:Z178">
    <cfRule type="cellIs" dxfId="275" priority="201" operator="equal">
      <formula>"OPORTUNIDADE"</formula>
    </cfRule>
  </conditionalFormatting>
  <conditionalFormatting sqref="Z177:Z178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79">
    <cfRule type="cellIs" dxfId="251" priority="177" operator="equal">
      <formula>"OPORTUNIDADE"</formula>
    </cfRule>
  </conditionalFormatting>
  <conditionalFormatting sqref="Z179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79">
    <cfRule type="cellIs" dxfId="248" priority="174" operator="equal">
      <formula>"OPORTUNIDADE"</formula>
    </cfRule>
  </conditionalFormatting>
  <conditionalFormatting sqref="Z179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0">
    <cfRule type="cellIs" dxfId="245" priority="171" operator="equal">
      <formula>"OPORTUNIDADE"</formula>
    </cfRule>
  </conditionalFormatting>
  <conditionalFormatting sqref="Z180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0">
    <cfRule type="cellIs" dxfId="242" priority="168" operator="equal">
      <formula>"OPORTUNIDADE"</formula>
    </cfRule>
  </conditionalFormatting>
  <conditionalFormatting sqref="Z180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181">
    <cfRule type="cellIs" dxfId="239" priority="165" operator="equal">
      <formula>"OPORTUNIDADE"</formula>
    </cfRule>
  </conditionalFormatting>
  <conditionalFormatting sqref="Z181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181">
    <cfRule type="cellIs" dxfId="236" priority="162" operator="equal">
      <formula>"OPORTUNIDADE"</formula>
    </cfRule>
  </conditionalFormatting>
  <conditionalFormatting sqref="Z181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50" operator="equal">
      <formula>"OPORTUNIDADE"</formula>
    </cfRule>
  </conditionalFormatting>
  <conditionalFormatting sqref="Y177">
    <cfRule type="cellIs" dxfId="223" priority="148" operator="equal">
      <formula>"NÃO"</formula>
    </cfRule>
    <cfRule type="cellIs" dxfId="222" priority="149" operator="equal">
      <formula>"SIM"</formula>
    </cfRule>
  </conditionalFormatting>
  <conditionalFormatting sqref="Y177">
    <cfRule type="cellIs" dxfId="221" priority="147" operator="equal">
      <formula>"OPORTUNIDADE"</formula>
    </cfRule>
  </conditionalFormatting>
  <conditionalFormatting sqref="Y177">
    <cfRule type="cellIs" dxfId="220" priority="145" operator="equal">
      <formula>"NÃO"</formula>
    </cfRule>
    <cfRule type="cellIs" dxfId="219" priority="146" operator="equal">
      <formula>"SIM"</formula>
    </cfRule>
  </conditionalFormatting>
  <conditionalFormatting sqref="Y177">
    <cfRule type="cellIs" dxfId="218" priority="117" operator="equal">
      <formula>"OPORTUNIDADE"</formula>
    </cfRule>
  </conditionalFormatting>
  <conditionalFormatting sqref="Y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77">
    <cfRule type="cellIs" dxfId="215" priority="114" operator="equal">
      <formula>"OPORTUNIDADE"</formula>
    </cfRule>
  </conditionalFormatting>
  <conditionalFormatting sqref="Z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77">
    <cfRule type="cellIs" dxfId="212" priority="111" operator="equal">
      <formula>"OPORTUNIDADE"</formula>
    </cfRule>
  </conditionalFormatting>
  <conditionalFormatting sqref="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">
    <cfRule type="cellIs" dxfId="209" priority="108" operator="equal">
      <formula>"OPORTUNIDADE"</formula>
    </cfRule>
  </conditionalFormatting>
  <conditionalFormatting sqref="Y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177:Z177">
    <cfRule type="cellIs" dxfId="185" priority="84" operator="equal">
      <formula>"OPORTUNIDADE"</formula>
    </cfRule>
  </conditionalFormatting>
  <conditionalFormatting sqref="Y177:Z177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77:Z177">
    <cfRule type="cellIs" dxfId="182" priority="81" operator="equal">
      <formula>"OPORTUNIDADE"</formula>
    </cfRule>
  </conditionalFormatting>
  <conditionalFormatting sqref="Y177:Z177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BP1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76">
    <cfRule type="cellIs" dxfId="176" priority="73" operator="equal">
      <formula>"OPORTUNIDADE"</formula>
    </cfRule>
  </conditionalFormatting>
  <conditionalFormatting sqref="Z17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6">
    <cfRule type="cellIs" dxfId="173" priority="70" operator="equal">
      <formula>"OPORTUNIDADE"</formula>
    </cfRule>
  </conditionalFormatting>
  <conditionalFormatting sqref="Z17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175">
    <cfRule type="cellIs" dxfId="170" priority="67" operator="equal">
      <formula>"OPORTUNIDADE"</formula>
    </cfRule>
  </conditionalFormatting>
  <conditionalFormatting sqref="Y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75">
    <cfRule type="cellIs" dxfId="146" priority="43" operator="equal">
      <formula>"OPORTUNIDADE"</formula>
    </cfRule>
  </conditionalFormatting>
  <conditionalFormatting sqref="Z17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75">
    <cfRule type="cellIs" dxfId="143" priority="40" operator="equal">
      <formula>"OPORTUNIDADE"</formula>
    </cfRule>
  </conditionalFormatting>
  <conditionalFormatting sqref="Z17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182">
    <cfRule type="cellIs" dxfId="140" priority="37" operator="equal">
      <formula>"OPORTUNIDADE"</formula>
    </cfRule>
  </conditionalFormatting>
  <conditionalFormatting sqref="Z182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82">
    <cfRule type="cellIs" dxfId="137" priority="34" operator="equal">
      <formula>"OPORTUNIDADE"</formula>
    </cfRule>
  </conditionalFormatting>
  <conditionalFormatting sqref="Z182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BP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74">
    <cfRule type="cellIs" dxfId="128" priority="24" operator="equal">
      <formula>"OPORTUNIDADE"</formula>
    </cfRule>
  </conditionalFormatting>
  <conditionalFormatting sqref="Y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74">
    <cfRule type="cellIs" dxfId="125" priority="21" operator="equal">
      <formula>"OPORTUNIDADE"</formula>
    </cfRule>
  </conditionalFormatting>
  <conditionalFormatting sqref="Y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4">
    <cfRule type="cellIs" dxfId="122" priority="18" operator="equal">
      <formula>"OPORTUNIDADE"</formula>
    </cfRule>
  </conditionalFormatting>
  <conditionalFormatting sqref="Z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4">
    <cfRule type="cellIs" dxfId="119" priority="15" operator="equal">
      <formula>"OPORTUNIDADE"</formula>
    </cfRule>
  </conditionalFormatting>
  <conditionalFormatting sqref="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">
    <cfRule type="cellIs" dxfId="116" priority="12" operator="equal">
      <formula>"OPORTUNIDADE"</formula>
    </cfRule>
  </conditionalFormatting>
  <conditionalFormatting sqref="Y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74:Z174">
    <cfRule type="cellIs" dxfId="110" priority="6" operator="equal">
      <formula>"OPORTUNIDADE"</formula>
    </cfRule>
  </conditionalFormatting>
  <conditionalFormatting sqref="Y174:Z17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4:Z174">
    <cfRule type="cellIs" dxfId="107" priority="3" operator="equal">
      <formula>"OPORTUNIDADE"</formula>
    </cfRule>
  </conditionalFormatting>
  <conditionalFormatting sqref="Y174:Z17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1645</v>
      </c>
      <c r="D5" s="358"/>
      <c r="E5" s="358"/>
      <c r="F5" s="358"/>
      <c r="G5" s="358"/>
      <c r="H5" s="358"/>
      <c r="I5" s="358"/>
      <c r="J5" s="359"/>
      <c r="K5" s="360" t="s">
        <v>1646</v>
      </c>
      <c r="L5" s="361"/>
      <c r="M5" s="361"/>
      <c r="N5" s="361"/>
      <c r="O5" s="362" t="s">
        <v>1647</v>
      </c>
      <c r="P5" s="363"/>
      <c r="Q5" s="364"/>
    </row>
    <row r="6" spans="1:17" s="93" customFormat="1" ht="15.75" customHeight="1">
      <c r="A6" s="87" t="s">
        <v>1648</v>
      </c>
      <c r="B6" s="94" t="s">
        <v>1649</v>
      </c>
      <c r="C6" s="95" t="s">
        <v>1163</v>
      </c>
      <c r="D6" s="96" t="s">
        <v>1164</v>
      </c>
      <c r="E6" s="95" t="s">
        <v>1650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1651</v>
      </c>
      <c r="M6" s="139" t="s">
        <v>626</v>
      </c>
      <c r="N6" s="140" t="s">
        <v>1158</v>
      </c>
      <c r="O6" s="246" t="s">
        <v>1201</v>
      </c>
      <c r="P6" s="157"/>
      <c r="Q6" s="193" t="s">
        <v>1652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TCS-TGR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TPC-TVL</v>
      </c>
      <c r="H174" s="154">
        <f>IF(FN_MC!K173="","*",FN_MC!K173)</f>
        <v>446.226</v>
      </c>
      <c r="I174" s="132">
        <f>IF(FN_MC!O173="","*",FN_MC!O173)</f>
        <v>0.41666666666666669</v>
      </c>
      <c r="J174" s="132">
        <f>IF(FN_MC!P173="","*",FN_MC!P173)</f>
        <v>8.3333333333333329E-2</v>
      </c>
      <c r="K174" s="141" t="str">
        <f>IF(FN_MC!AK173="","*",FN_MC!AK173)</f>
        <v>TAG2</v>
      </c>
      <c r="L174" s="141" t="str">
        <f>IF(FN_MC!AM173="","*",FN_MC!AM173)</f>
        <v>TPC-TVL</v>
      </c>
      <c r="M174" s="141">
        <f>IF(FN_MC!AP173="","*",FN_MC!AP173)</f>
        <v>446.226</v>
      </c>
      <c r="N174" s="141" t="str">
        <f>IF(FN_MC!AM173="","*",FN_MC!AM173)</f>
        <v>TPC-TVL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1653</v>
      </c>
      <c r="W1" s="370"/>
      <c r="X1" s="370"/>
      <c r="Y1" s="104"/>
    </row>
    <row r="2" spans="1:25" s="100" customFormat="1" ht="11.25" customHeight="1">
      <c r="A2" s="105" t="s">
        <v>1654</v>
      </c>
      <c r="B2" s="105" t="s">
        <v>1649</v>
      </c>
      <c r="C2" s="105" t="s">
        <v>603</v>
      </c>
      <c r="D2" s="106" t="s">
        <v>1163</v>
      </c>
      <c r="E2" s="106" t="s">
        <v>1164</v>
      </c>
      <c r="F2" s="106" t="s">
        <v>1648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1655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TCS-TGR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TPC-TVL</v>
      </c>
      <c r="L170" s="110" t="str">
        <f>IF(FN_MC!N173="","*",FN_MC!N173)</f>
        <v>440TVL</v>
      </c>
      <c r="M170" s="111">
        <f>IF(FN_MC!J173="","*",FN_MC!J173)</f>
        <v>74</v>
      </c>
      <c r="N170" s="290">
        <f>IF(FN_MC!K173="","*",FN_MC!K173)</f>
        <v>446.226</v>
      </c>
      <c r="O170" s="290">
        <f>IF(FN_MC!L173="","*",FN_MC!L173)</f>
        <v>444.98</v>
      </c>
      <c r="P170" s="111"/>
      <c r="Q170" s="128">
        <f>IF(FN_MC!O173="","*",FN_MC!O173)</f>
        <v>0.41666666666666669</v>
      </c>
      <c r="R170" s="128">
        <f>IF(FN_MC!P173="","*",FN_MC!P173)</f>
        <v>8.3333333333333329E-2</v>
      </c>
      <c r="S170" s="110" t="str">
        <f>IF(FN_MC!Q173="","*",CONCATENATE(FN_MC!Q173," ",FN_MC!R173))</f>
        <v>1248 M</v>
      </c>
      <c r="T170" s="110" t="str">
        <f>IF(FN_MC!V173="","*",FN_MC!V173)</f>
        <v>Elton</v>
      </c>
      <c r="U170" s="110" t="str">
        <f>IF(FN_MC!W173="","*",FN_MC!W173)</f>
        <v xml:space="preserve">Descarga de trilho no equipamento 74/444980-446226cv/Condicioado liberação de avaria 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1656</v>
      </c>
      <c r="C2" s="95" t="s">
        <v>1148</v>
      </c>
      <c r="D2" s="95" t="s">
        <v>1150</v>
      </c>
      <c r="E2" s="95" t="s">
        <v>1657</v>
      </c>
      <c r="F2" s="95" t="s">
        <v>1658</v>
      </c>
      <c r="G2" s="95" t="s">
        <v>1659</v>
      </c>
      <c r="H2" s="95" t="s">
        <v>1660</v>
      </c>
      <c r="I2" s="95" t="s">
        <v>1661</v>
      </c>
      <c r="J2" s="95" t="s">
        <v>1662</v>
      </c>
      <c r="K2" s="131" t="s">
        <v>1663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TPC-TVL</v>
      </c>
      <c r="G165" s="121" t="str">
        <f>IF(FN_MC!I173="","*",FN_MC!I173)</f>
        <v>TAG2</v>
      </c>
      <c r="H165" s="121" t="str">
        <f>IF(FN_MC!AB173="","*",FN_MC!AB173)</f>
        <v>FIXO</v>
      </c>
      <c r="I165" s="121" t="str">
        <f>IF(FN_MC!AC173="","*",FN_MC!AC173)</f>
        <v>ACIONAMENTO</v>
      </c>
      <c r="J165" s="122" t="str">
        <f>IF(FN_MC!AA173="","*",FN_MC!AA173)</f>
        <v>2 (Alzineide + Daniel)</v>
      </c>
      <c r="K165" s="134">
        <f>IF(FN_MC!AD173="","*",FN_MC!AD173)</f>
        <v>0.375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2025-11-12T17:25:35Z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